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SECCION EST. SOCIALES\SECCION SOCIALES AÑO 2024\PRODUCTOS POA 2024\Mayo\Publicación Educación 2023\MODULO FORMAL 1_Final\cuadros finales de educación formal\"/>
    </mc:Choice>
  </mc:AlternateContent>
  <xr:revisionPtr revIDLastSave="0" documentId="13_ncr:1_{6F88F7CC-2998-474B-B48E-16C17BC297DC}" xr6:coauthVersionLast="47" xr6:coauthVersionMax="47" xr10:uidLastSave="{00000000-0000-0000-0000-000000000000}"/>
  <bookViews>
    <workbookView xWindow="-120" yWindow="-120" windowWidth="29040" windowHeight="15720" tabRatio="891" activeTab="2" xr2:uid="{00000000-000D-0000-FFFF-FFFF00000000}"/>
  </bookViews>
  <sheets>
    <sheet name="Presentación" sheetId="25" r:id="rId1"/>
    <sheet name="Directorio" sheetId="24" r:id="rId2"/>
    <sheet name="Índice" sheetId="3" r:id="rId3"/>
    <sheet name="1" sheetId="38" r:id="rId4"/>
    <sheet name="2" sheetId="46" r:id="rId5"/>
    <sheet name="3" sheetId="48" r:id="rId6"/>
    <sheet name="4" sheetId="37" r:id="rId7"/>
    <sheet name="5" sheetId="47" r:id="rId8"/>
    <sheet name="6" sheetId="40" r:id="rId9"/>
    <sheet name="7" sheetId="39" r:id="rId10"/>
    <sheet name="8" sheetId="41" r:id="rId11"/>
    <sheet name="9" sheetId="49" r:id="rId12"/>
    <sheet name="10" sheetId="50" r:id="rId13"/>
    <sheet name="Glosario" sheetId="21" r:id="rId14"/>
    <sheet name="Metodología" sheetId="36" r:id="rId15"/>
  </sheets>
  <definedNames>
    <definedName name="_7__A1" localSheetId="9">Índice!#REF!</definedName>
    <definedName name="_8__A1" localSheetId="10">'8'!$A$2:$C$2</definedName>
    <definedName name="_xlnm.Print_Area" localSheetId="7">'5'!$A$2:$E$36</definedName>
    <definedName name="Número_de_inscritos_en_el_ciclo_de_educación_preprimaria__por_año__según_departamento_de_registro__serie_de_años_2018___2020">Índice!$C$13</definedName>
    <definedName name="Número_de_inscritos_en_el_ciclo_de_educación_preprimaria__por_año__según_departamento_de_registro__serie_de_años_2018___2021">Índice!$C$13</definedName>
    <definedName name="Número_de_inscritos_en_el_ciclo_de_educación_preprimaria__por_sexo__según_pueblo_de_pertenencia__año_2021">Índice!$C$14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38" l="1"/>
  <c r="D6" i="46"/>
  <c r="E8" i="46" s="1"/>
  <c r="E6" i="48"/>
  <c r="D6" i="48"/>
  <c r="D6" i="47"/>
  <c r="E8" i="47" s="1"/>
  <c r="D6" i="39"/>
  <c r="E8" i="39" s="1"/>
  <c r="E7" i="49"/>
  <c r="D7" i="49"/>
  <c r="F7" i="50"/>
  <c r="G7" i="50"/>
  <c r="H7" i="50"/>
  <c r="I7" i="50"/>
  <c r="D6" i="38"/>
  <c r="E21" i="38" s="1"/>
  <c r="C7" i="50"/>
  <c r="B7" i="50"/>
  <c r="E7" i="50"/>
  <c r="D7" i="50"/>
  <c r="C7" i="49"/>
  <c r="B7" i="49"/>
  <c r="B6" i="39"/>
  <c r="B6" i="40"/>
  <c r="E7" i="39" l="1"/>
  <c r="E11" i="39"/>
  <c r="E10" i="39"/>
  <c r="E9" i="39"/>
  <c r="E7" i="47"/>
  <c r="E9" i="47"/>
  <c r="E9" i="46"/>
  <c r="E7" i="46"/>
  <c r="E10" i="46"/>
  <c r="E20" i="38"/>
  <c r="E18" i="38"/>
  <c r="E17" i="38"/>
  <c r="E19" i="38"/>
  <c r="E16" i="38"/>
  <c r="E15" i="38"/>
  <c r="E28" i="38"/>
  <c r="E12" i="38"/>
  <c r="E7" i="38"/>
  <c r="E26" i="38"/>
  <c r="E10" i="38"/>
  <c r="E9" i="38"/>
  <c r="E14" i="38"/>
  <c r="E25" i="38"/>
  <c r="E24" i="38"/>
  <c r="E8" i="38"/>
  <c r="E13" i="38"/>
  <c r="E23" i="38"/>
  <c r="E27" i="38"/>
  <c r="E22" i="38"/>
  <c r="B6" i="47"/>
  <c r="B6" i="37"/>
  <c r="B6" i="46"/>
  <c r="C6" i="48"/>
  <c r="B6" i="48"/>
  <c r="C5" i="41"/>
  <c r="D6" i="40"/>
  <c r="D6" i="37"/>
  <c r="C10" i="41"/>
  <c r="E8" i="40" l="1"/>
  <c r="E9" i="40"/>
  <c r="E7" i="40"/>
  <c r="E8" i="37"/>
  <c r="E10" i="37"/>
  <c r="E9" i="37"/>
  <c r="E11" i="37"/>
  <c r="E7" i="37"/>
  <c r="E12" i="37"/>
  <c r="C7" i="3" l="1"/>
  <c r="C6" i="3"/>
  <c r="C25" i="3"/>
  <c r="C24" i="3"/>
</calcChain>
</file>

<file path=xl/sharedStrings.xml><?xml version="1.0" encoding="utf-8"?>
<sst xmlns="http://schemas.openxmlformats.org/spreadsheetml/2006/main" count="283" uniqueCount="162">
  <si>
    <t>Guatemala</t>
  </si>
  <si>
    <t>El Progreso</t>
  </si>
  <si>
    <t>Sacatepéquez</t>
  </si>
  <si>
    <t>Chimaltenango</t>
  </si>
  <si>
    <t>Escuintla</t>
  </si>
  <si>
    <t>Santa Rosa</t>
  </si>
  <si>
    <t>Sololá</t>
  </si>
  <si>
    <t>Totonicapán</t>
  </si>
  <si>
    <t>Quetzaltenango</t>
  </si>
  <si>
    <t>Suchitepéquez</t>
  </si>
  <si>
    <t>Retalhuleu</t>
  </si>
  <si>
    <t>San Marcos</t>
  </si>
  <si>
    <t>Huehuetenango</t>
  </si>
  <si>
    <t>Quiché</t>
  </si>
  <si>
    <t>Baja Verapaz</t>
  </si>
  <si>
    <t>Alta Verapaz</t>
  </si>
  <si>
    <t>Petén</t>
  </si>
  <si>
    <t>Izabal</t>
  </si>
  <si>
    <t>Zacapa</t>
  </si>
  <si>
    <t>Chiquimula</t>
  </si>
  <si>
    <t>Jalapa</t>
  </si>
  <si>
    <t>Jutiapa</t>
  </si>
  <si>
    <t>Regresar</t>
  </si>
  <si>
    <t>Total</t>
  </si>
  <si>
    <t>Ignorado</t>
  </si>
  <si>
    <t>Anexo</t>
  </si>
  <si>
    <t>Glosario</t>
  </si>
  <si>
    <t xml:space="preserve">Índice </t>
  </si>
  <si>
    <t>Directorio</t>
  </si>
  <si>
    <t>Presentación</t>
  </si>
  <si>
    <t>Autoridades</t>
  </si>
  <si>
    <t>Subgerente Técnico</t>
  </si>
  <si>
    <t>Equipo Técnico</t>
  </si>
  <si>
    <t>Licda. Karin Lenisse Barrios Carrascosa</t>
  </si>
  <si>
    <t>Lic. Werner Santos Salguero García</t>
  </si>
  <si>
    <t>Director de Índices y Estadísticas Continúas</t>
  </si>
  <si>
    <t>Preprimaria</t>
  </si>
  <si>
    <t>Primaria</t>
  </si>
  <si>
    <t>Básico</t>
  </si>
  <si>
    <t>Diversificado</t>
  </si>
  <si>
    <t>Urbana</t>
  </si>
  <si>
    <t>Rural</t>
  </si>
  <si>
    <t>Tipo Establecimiento</t>
  </si>
  <si>
    <t>Oficial</t>
  </si>
  <si>
    <t>Privado</t>
  </si>
  <si>
    <t>Municipal</t>
  </si>
  <si>
    <t>Concepto</t>
  </si>
  <si>
    <t>Definición</t>
  </si>
  <si>
    <t>Cooperativa</t>
  </si>
  <si>
    <t>Metodología</t>
  </si>
  <si>
    <t>El conjunto de niveles de enseñanza pone en evidencia la estructura gradual del sistema educativo. Los niveles que conforman el sistema educativo son tres: Preescolar, Primaria y Media.</t>
  </si>
  <si>
    <t>Nivel de Escolaridad</t>
  </si>
  <si>
    <t>Diversificado nivel medio que incluye competencias que orientan a los estudiantes en la formación personal y ciudadana, en el desarrollo de las habilidades laborales y en la adquisición de los conocimientos básicos para continuar con los estudios superiores.</t>
  </si>
  <si>
    <t>Área</t>
  </si>
  <si>
    <t>Sector Privado</t>
  </si>
  <si>
    <t>Sector Municipal</t>
  </si>
  <si>
    <t>Sector Cooperativa</t>
  </si>
  <si>
    <t>corresponde al sistema administrado por el sector municipal.</t>
  </si>
  <si>
    <t>Educación Formal</t>
  </si>
  <si>
    <t>Para el proceso de codificación de las variables se utilizan códigos cartográficos y códigos propios de la unidad.</t>
  </si>
  <si>
    <t>Se publican los cuadros de acuerdo con un formato predefinido para una mejor comprensión de la información.                                                                   Posteriormente a su aprobación, se difunden especialmente por medio de la página Web del INE u otro medio con el que se pueda contar.</t>
  </si>
  <si>
    <t>Se solicita la información de manera oficial a través de un oficio de la máxima autoridad del INE, dirigido a la Ministra de Educación.</t>
  </si>
  <si>
    <t>Se elabora una serie de cuadros, utilizando como base los indicadores ya establecidos, así como otros que surjan a solicitud de usuarios o usuarias de información.</t>
  </si>
  <si>
    <t>Sr. Edgar Guillermo Solares García</t>
  </si>
  <si>
    <t>Jefe de la Sección de Estadísticas Sociales, en funciones</t>
  </si>
  <si>
    <t>Licda. Patricia Guadalupe Zavaleta Sinay</t>
  </si>
  <si>
    <t>Año</t>
  </si>
  <si>
    <t>Nivel</t>
  </si>
  <si>
    <t xml:space="preserve">Total </t>
  </si>
  <si>
    <t>Matutina</t>
  </si>
  <si>
    <t>Vespertina</t>
  </si>
  <si>
    <t>Nocturna</t>
  </si>
  <si>
    <t>Jornada</t>
  </si>
  <si>
    <t xml:space="preserve">Jefa del Departamento de las Estadísticas </t>
  </si>
  <si>
    <t>Fuente: Estadísticas de educación INE, con datos proporcionados por el Ministerio de Educación.</t>
  </si>
  <si>
    <t>Es ciclo formativo de educación previo a la educación primaria.</t>
  </si>
  <si>
    <t>Se realiza la verificación de las variables a usar para generar los cuadros de salida, necesarios para que tengan comparabilidad histórica, de ser necesario se codifica la base de datos en SPSS.</t>
  </si>
  <si>
    <r>
      <t>Método estadístico de recolección</t>
    </r>
    <r>
      <rPr>
        <b/>
        <sz val="11"/>
        <color rgb="FF000000"/>
        <rFont val="Arial"/>
        <family val="2"/>
      </rPr>
      <t>:</t>
    </r>
    <r>
      <rPr>
        <sz val="11"/>
        <color rgb="FF000000"/>
        <rFont val="Arial"/>
        <family val="2"/>
      </rPr>
      <t xml:space="preserve"> Registro Administrativo.</t>
    </r>
  </si>
  <si>
    <t>Lic. Marco Antonio Mejía Villatoro</t>
  </si>
  <si>
    <t>Lic. Cristian Miguel Cabrera Ayala</t>
  </si>
  <si>
    <t>Gerente en Funciones</t>
  </si>
  <si>
    <t>Supervisor en Producción Estadística de Educación</t>
  </si>
  <si>
    <t>Departamento</t>
  </si>
  <si>
    <t>%</t>
  </si>
  <si>
    <t>Sra. Glenda Damira Chávez Soto</t>
  </si>
  <si>
    <t>Socioeconómicas y Ambientales</t>
  </si>
  <si>
    <t>Técnico Analista en Producción Estadística</t>
  </si>
  <si>
    <t>Establecimiento</t>
  </si>
  <si>
    <t>Centro Educativo</t>
  </si>
  <si>
    <t>AÑO 2023</t>
  </si>
  <si>
    <t>Sector</t>
  </si>
  <si>
    <t>Hombres</t>
  </si>
  <si>
    <t>Mujeres</t>
  </si>
  <si>
    <t>Mixto</t>
  </si>
  <si>
    <t>Intermedia</t>
  </si>
  <si>
    <t>Doble</t>
  </si>
  <si>
    <t>Diario</t>
  </si>
  <si>
    <t>Fin de semana</t>
  </si>
  <si>
    <t>A distancia</t>
  </si>
  <si>
    <t>Bilingüe</t>
  </si>
  <si>
    <t>Modalidad</t>
  </si>
  <si>
    <t>Sector Público</t>
  </si>
  <si>
    <t>Primaria de adultos</t>
  </si>
  <si>
    <t>Fecha de corte de la información 01 de marzo 2024.</t>
  </si>
  <si>
    <t>Cuadro 1</t>
  </si>
  <si>
    <t>Cuadro 2</t>
  </si>
  <si>
    <t xml:space="preserve">Departamento </t>
  </si>
  <si>
    <t>Cuadro 3</t>
  </si>
  <si>
    <t>Cuadro 4</t>
  </si>
  <si>
    <t>Semipresencial</t>
  </si>
  <si>
    <t>Año 2022</t>
  </si>
  <si>
    <t>Año 2023</t>
  </si>
  <si>
    <t>Cuadro 9</t>
  </si>
  <si>
    <t>Cuadro 5</t>
  </si>
  <si>
    <t>Cuadro 6</t>
  </si>
  <si>
    <t>Cuadro 7</t>
  </si>
  <si>
    <t>Cuadro 8</t>
  </si>
  <si>
    <t>Área Rural</t>
  </si>
  <si>
    <t>Área Urbana</t>
  </si>
  <si>
    <t>Es la limitación geográfica en donde se encuentra ubicado el establecimiento educativo, de acuerdo a la legislación vigente de la zona donde funciona este. Puede ser urbana o rural.</t>
  </si>
  <si>
    <t>Cuadro 10</t>
  </si>
  <si>
    <t>Área geográfica</t>
  </si>
  <si>
    <t xml:space="preserve">Estadísticas de Establecimientos Educativos </t>
  </si>
  <si>
    <t>Nota: En el cuadro de datos los ("-") se utilizan para indicar valores nulos o ceros.</t>
  </si>
  <si>
    <t>*Nota: En el cuadro de datos los ("-") se utilizan para indicar valores nulos o ceros.</t>
  </si>
  <si>
    <t>Período</t>
  </si>
  <si>
    <t>Total país</t>
  </si>
  <si>
    <t>Monolingüe</t>
  </si>
  <si>
    <t xml:space="preserve">Se define a los lugares poblados que se reconocen oficialmente con la categoría de aldeas, caseríos, parajes, fincas, etc., de cada municipio. Incluye a la población dispersa, según Acuerdo Gubernativo del 7 de abril de 1938. (INE. 2018. Glosario resultados CENSO 2018) </t>
  </si>
  <si>
    <t>Se considera como área urbana a las ciudades, villas y pueblos (cabeceras departamentales y municipales), así como a aquellos otros lugares poblados que tienen la categoría de colonia o condominio y los mayores de 2,000 habitantes, siempre que, en dichos lugares, el 51 por ciento o más de los hogares disponga de alumbrado con energía eléctrica y de agua por tubería (chorro) dentro de sus locales de habitación (viviendas). Al igual que los censos anteriores, se incluyó como área urbana todo el municipio de Guatemala. (INE. 2018. Glosario resultados CENSO 2018)</t>
  </si>
  <si>
    <t>Formación general, de tres años de duración, que incluye competencias que orientan a los estudiantes en la formación personal y ciudadana para elegir una carrera de nivel diversificado.</t>
  </si>
  <si>
    <t>Es una medida de tiempo que estructura la organización de la escuela y que obedece a una política específica de cada sistema escolar.</t>
  </si>
  <si>
    <t>La educación bilingüe responde a las características, necesidades e intereses del país, en lugares conformados por diversos grupos étnicos y lingüísticos y se lleva a cabo a través de programas en los subsistemas de educación escolar y educación extraescolar o paralela.</t>
  </si>
  <si>
    <t>La educación a distancia es la que proporciona la entrega educativa a la persona, distante del centro de estudio, mediante la utilización de diversos sistemas registrados, aprobados, coordinados y supervisados por la dependencia específica.</t>
  </si>
  <si>
    <t>Los centros educativos son establecimientos de carácter público, privado o por cooperativas a través de los cuales se ejecutan los procesos de educación escolar.</t>
  </si>
  <si>
    <t>La educación acelerada para adultos, es el tipo de educación que ofrece la oportunidad de iniciar o complementar la educación primaria, a las personas que no la cursaron o no la concluyeron a través de planificación, programación y evaluación específica.</t>
  </si>
  <si>
    <t>Los centros educativos por cooperativa, son establecimientos educativos no lucrativos, en jurisdicción departamental y municipal, que responden a la demanda educaciones en los diferentes niveles del subsistema de educación escolar.</t>
  </si>
  <si>
    <t>Los centros educativos privados, son establecimientos a cargo de la iniciativa privada que ofrecen servicios educativos, de conformidad con los reglamentos y disposiciones aprobadas por el Ministerio de Educación, quien a la vez tiene la responsabilidad de velar por su correcta aplicación y cumplimiento.</t>
  </si>
  <si>
    <t>Centro de estudios identificado por su nivel, sector, jornada, plan, ciclo y tipo, por lo que en un centro educativo pueden funcionar varios establecimientos.</t>
  </si>
  <si>
    <t>a)  Solicitud de información</t>
  </si>
  <si>
    <t>b)   Recolección de información</t>
  </si>
  <si>
    <t xml:space="preserve">c)   Revisión, análisis, validación y codificación de la información </t>
  </si>
  <si>
    <t>d)  Generación de indicadores</t>
  </si>
  <si>
    <t>e)  Publicación de Información</t>
  </si>
  <si>
    <t>Se recibe la información solicitada por medio de correo electrónico en formato csv, delimitado por comas la periocidad de la base de datos es anual.</t>
  </si>
  <si>
    <t>Cifras de establecimientos educativos que reportan inscritos</t>
  </si>
  <si>
    <t>El instituto Nacional de Estadística -INE-, siendo el ente rector de la política estadística nacional en Guatemala, en cumplimiento al art. 2 a su Ley Orgánica, Decreto Ley 3-85 y consciente de la demanda de información de las estadísticas de educación ha presentado datos de este tema desde el año 2013.
La información que se presenta a continuación, son cuadros diseñados en la Unidad de las Estadísticas de Educación, con la información proporcionada por el Ministerio de Educación referente a establecimientos educativos, esto con el fin de proporcionar información sobre la cantidad de establecimientos, públicos, privados, municipales y de cooperativa que se encuentran distribuidos en todo el territorio nacional.
Por lo anterior el INE se complace en presentar en este nuevo módulo, con información estadística de establecimientos educativos de educación formal, incluyendo cuadros con proporciones de establecimientos por departamento, sector, modalidad, jornada, tipo de establecimiento, área y plan de estudio.
Esperamos que estos datos sean de utilidad para la población y que sean de utilidad para la creación de políticas públicas y la toma de decisiones referente a los establecimientos educativos.</t>
  </si>
  <si>
    <t>Plan de Estudio</t>
  </si>
  <si>
    <t>Es la educación institucionalizada e intencionada, organizada por entidades públicas y organismos privados acreditados que, en su conjunto, constituye el sistema educativo formal del país. Por consiguiente, los programas de educación formal deben ser reconocidos como tales por las autoridades nacionales pertinentes o instancias equivalentes, por ejemplo, cualquier otra institución que colabore con las autoridades nacionales o subnacionales de educación. La educación formal comprende principalmente la educación previa al ingreso del mercado de trabajo.</t>
  </si>
  <si>
    <t>La Educación Primaria constituye el segundo nivel de la Educación Básica, ofrece un trayecto formativo coherente y consistente que da continuidad al desarrollo de competencias que los alumnos adquieren en la Educación Preescolar; además sienta las bases para el nivel de Educación Secundaria de los estudiantes.</t>
  </si>
  <si>
    <t>Los centros educativos públicos son establecimientos que administran y financian el Estado para ofrecer sin discriminación, el servicio educacional a los habitantes del país, de acuerdo a las edades correspondientes de cada nivel y tipo de escuela, normados por el reglamento específico.</t>
  </si>
  <si>
    <t>Número y porcentaje de establecimientos de educación formal por año, según departamento, Período 2022-2023</t>
  </si>
  <si>
    <t>Número y porcentaje de establecimientos de educación formal por año, según jornada. Período 2022-2023</t>
  </si>
  <si>
    <t>Número y porcentaje de establecimientos de educación formal por año, según área geográfica. Período 2022-2023</t>
  </si>
  <si>
    <t>Número y porcentaje de establecimientos de educación formal por año, según sector. Período 2022-2023</t>
  </si>
  <si>
    <t>Número y porcentaje de establecimientos de educación formal por año, según tipo de establecimiento.  Período 2022-2023</t>
  </si>
  <si>
    <t>Número y porcentaje de establecimientos de educación formal por año, según plan de estudio. Período 2022-2023</t>
  </si>
  <si>
    <t>Número de establecimientos de educación formal por año, según nivel. Período 2022-2023</t>
  </si>
  <si>
    <t>Número de establecimientos de educación formal por año y modalidad, según sector. Período 2022-2023</t>
  </si>
  <si>
    <t>Número de establecimientos de educación formal por año y nivel, según sector. Período 2022-2023</t>
  </si>
  <si>
    <t>Número de establecimientos de educación formal por año y modalidad, según departamento. Período 2022-2023</t>
  </si>
  <si>
    <t>El procedimiento o conjunto de procedimientos especiales para realizar la acción educativa. Comprende todos los aspectos visibles, manifestaciones físicas y organizacionales que sirven de vehículo para la entrega del Currículo Nacional Base (CNB).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</si>
</sst>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64" formatCode="_(* #,##0.00_);_(* \(#,##0.00\);_(* &quot;-&quot;??_);_(@_)"/>
    <numFmt numFmtId="165" formatCode="_(* #,##0_);_(* \(#,##0\);_(* &quot;-&quot;??_);_(@_)"/>
    <numFmt numFmtId="166" formatCode="#,##0.0"/>
    <numFmt numFmtId="167" formatCode="0.0"/>
    <numFmt numFmtId="168" formatCode="_-* #,##0.0_-;\-* #,##0.0_-;_-* &quot;-&quot;_-;_-@_-"/>
    <numFmt numFmtId="169" formatCode="_-* #,##0.00_-;\-* #,##0.00_-;_-* &quot;-&quot;_-;_-@_-"/>
  </numFmts>
  <fonts count="43" x14ac:knownFonts="1">
    <font>
      <sz val="11"/>
      <color theme="1"/>
      <name val="Calibri"/>
      <family val="2"/>
      <scheme val="minor"/>
    </font>
    <font>
      <u/>
      <sz val="11"/>
      <color theme="10"/>
      <name val="Calibri"/>
      <family val="2"/>
    </font>
    <font>
      <b/>
      <sz val="11"/>
      <color theme="1"/>
      <name val="Calibri"/>
      <family val="2"/>
      <scheme val="minor"/>
    </font>
    <font>
      <sz val="10"/>
      <name val="Arial"/>
      <family val="2"/>
    </font>
    <font>
      <i/>
      <sz val="10"/>
      <name val="Arial"/>
      <family val="2"/>
    </font>
    <font>
      <u/>
      <sz val="10"/>
      <color theme="10"/>
      <name val="Arial"/>
      <family val="2"/>
    </font>
    <font>
      <b/>
      <u/>
      <sz val="12"/>
      <color theme="0"/>
      <name val="Arial Narrow"/>
      <family val="2"/>
    </font>
    <font>
      <sz val="10"/>
      <name val="Arial"/>
      <family val="2"/>
    </font>
    <font>
      <b/>
      <u/>
      <sz val="10"/>
      <color theme="0"/>
      <name val="Arial"/>
      <family val="2"/>
    </font>
    <font>
      <b/>
      <sz val="10"/>
      <name val="Arial"/>
      <family val="2"/>
    </font>
    <font>
      <sz val="11"/>
      <name val="Arial"/>
      <family val="2"/>
    </font>
    <font>
      <sz val="12"/>
      <name val="Arial"/>
      <family val="2"/>
    </font>
    <font>
      <sz val="10"/>
      <name val="Arial Narrow"/>
      <family val="2"/>
    </font>
    <font>
      <b/>
      <sz val="10"/>
      <color rgb="FF000000"/>
      <name val="Arial Narrow"/>
      <family val="2"/>
    </font>
    <font>
      <sz val="11"/>
      <color rgb="FF000000"/>
      <name val="Arial Narrow"/>
      <family val="2"/>
    </font>
    <font>
      <sz val="10"/>
      <color rgb="FF000000"/>
      <name val="Arial Narrow"/>
      <family val="2"/>
    </font>
    <font>
      <i/>
      <sz val="10"/>
      <color rgb="FF000000"/>
      <name val="Arial Narrow"/>
      <family val="2"/>
    </font>
    <font>
      <b/>
      <sz val="11"/>
      <color theme="0"/>
      <name val="Calibri"/>
      <family val="2"/>
      <scheme val="minor"/>
    </font>
    <font>
      <u/>
      <sz val="11"/>
      <color theme="0"/>
      <name val="Calibri"/>
      <family val="2"/>
    </font>
    <font>
      <b/>
      <sz val="12"/>
      <color rgb="FF000000"/>
      <name val="Arial"/>
      <family val="2"/>
    </font>
    <font>
      <sz val="11"/>
      <color rgb="FF000000"/>
      <name val="Arial"/>
      <family val="2"/>
    </font>
    <font>
      <b/>
      <sz val="11"/>
      <color rgb="FF000000"/>
      <name val="Arial"/>
      <family val="2"/>
    </font>
    <font>
      <sz val="14"/>
      <color rgb="FF0359AC"/>
      <name val="Arial"/>
      <family val="2"/>
    </font>
    <font>
      <sz val="12"/>
      <color rgb="FF000000"/>
      <name val="Arial"/>
      <family val="2"/>
    </font>
    <font>
      <sz val="8"/>
      <color theme="1"/>
      <name val="Calibri"/>
      <family val="2"/>
      <scheme val="minor"/>
    </font>
    <font>
      <sz val="10"/>
      <name val="Arial"/>
      <family val="2"/>
    </font>
    <font>
      <sz val="11"/>
      <color theme="1"/>
      <name val="Arial"/>
      <family val="2"/>
    </font>
    <font>
      <b/>
      <sz val="12"/>
      <name val="Arial"/>
      <family val="2"/>
    </font>
    <font>
      <sz val="12"/>
      <color theme="1"/>
      <name val="Arial"/>
      <family val="2"/>
    </font>
    <font>
      <b/>
      <sz val="11"/>
      <color theme="1"/>
      <name val="Arial"/>
      <family val="2"/>
    </font>
    <font>
      <b/>
      <sz val="11"/>
      <color theme="0"/>
      <name val="Arial"/>
      <family val="2"/>
    </font>
    <font>
      <sz val="8"/>
      <color theme="1"/>
      <name val="Arial"/>
      <family val="2"/>
    </font>
    <font>
      <b/>
      <sz val="11"/>
      <name val="Calibri"/>
      <family val="2"/>
      <scheme val="minor"/>
    </font>
    <font>
      <b/>
      <u/>
      <sz val="11"/>
      <color theme="0"/>
      <name val="Calibri"/>
      <family val="2"/>
    </font>
    <font>
      <u/>
      <sz val="11"/>
      <name val="Arial"/>
      <family val="2"/>
    </font>
    <font>
      <u/>
      <sz val="12"/>
      <name val="Arial"/>
      <family val="2"/>
    </font>
    <font>
      <sz val="11"/>
      <name val="Calibri"/>
      <family val="2"/>
      <scheme val="minor"/>
    </font>
    <font>
      <b/>
      <sz val="12"/>
      <color theme="0"/>
      <name val="Arial"/>
      <family val="2"/>
    </font>
    <font>
      <b/>
      <sz val="14"/>
      <name val="Arial"/>
      <family val="2"/>
    </font>
    <font>
      <b/>
      <sz val="14"/>
      <color rgb="FF0359AC"/>
      <name val="Arial"/>
      <family val="2"/>
    </font>
    <font>
      <sz val="11"/>
      <color rgb="FF0359AC"/>
      <name val="Arial"/>
      <family val="2"/>
    </font>
    <font>
      <b/>
      <sz val="11"/>
      <color rgb="FF0359AC"/>
      <name val="Arial"/>
      <family val="2"/>
    </font>
    <font>
      <sz val="12"/>
      <color rgb="FF0359AC"/>
      <name val="Arial"/>
      <family val="2"/>
    </font>
  </fonts>
  <fills count="6">
    <fill>
      <patternFill patternType="none"/>
    </fill>
    <fill>
      <patternFill patternType="gray125"/>
    </fill>
    <fill>
      <patternFill patternType="solid">
        <fgColor rgb="FF0359AC"/>
        <bgColor indexed="64"/>
      </patternFill>
    </fill>
    <fill>
      <patternFill patternType="solid">
        <fgColor theme="0"/>
        <bgColor indexed="64"/>
      </patternFill>
    </fill>
    <fill>
      <patternFill patternType="solid">
        <fgColor rgb="FF004F9F"/>
        <bgColor indexed="64"/>
      </patternFill>
    </fill>
    <fill>
      <patternFill patternType="solid">
        <fgColor theme="0" tint="-4.9989318521683403E-2"/>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style="thin">
        <color theme="0"/>
      </top>
      <bottom/>
      <diagonal/>
    </border>
    <border>
      <left/>
      <right style="thin">
        <color theme="0"/>
      </right>
      <top/>
      <bottom/>
      <diagonal/>
    </border>
    <border>
      <left style="thin">
        <color theme="0"/>
      </left>
      <right/>
      <top style="thin">
        <color theme="0"/>
      </top>
      <bottom/>
      <diagonal/>
    </border>
    <border>
      <left/>
      <right style="thin">
        <color theme="0"/>
      </right>
      <top/>
      <bottom style="medium">
        <color rgb="FF004F9F"/>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medium">
        <color rgb="FF004F9F"/>
      </bottom>
      <diagonal/>
    </border>
    <border>
      <left/>
      <right/>
      <top style="medium">
        <color rgb="FF004F9F"/>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theme="0"/>
      </right>
      <top/>
      <bottom style="thin">
        <color theme="0"/>
      </bottom>
      <diagonal/>
    </border>
    <border>
      <left/>
      <right style="thin">
        <color theme="0"/>
      </right>
      <top style="thin">
        <color theme="0"/>
      </top>
      <bottom/>
      <diagonal/>
    </border>
    <border>
      <left/>
      <right/>
      <top style="thin">
        <color theme="0"/>
      </top>
      <bottom style="thin">
        <color theme="0"/>
      </bottom>
      <diagonal/>
    </border>
    <border>
      <left/>
      <right/>
      <top/>
      <bottom style="medium">
        <color rgb="FF0359AC"/>
      </bottom>
      <diagonal/>
    </border>
    <border>
      <left/>
      <right style="thin">
        <color theme="0"/>
      </right>
      <top/>
      <bottom style="medium">
        <color rgb="FF0359AC"/>
      </bottom>
      <diagonal/>
    </border>
    <border>
      <left style="thin">
        <color theme="0"/>
      </left>
      <right style="thin">
        <color theme="0"/>
      </right>
      <top/>
      <bottom style="medium">
        <color rgb="FF0359AC"/>
      </bottom>
      <diagonal/>
    </border>
    <border>
      <left/>
      <right/>
      <top style="medium">
        <color rgb="FF0359AC"/>
      </top>
      <bottom/>
      <diagonal/>
    </border>
    <border>
      <left style="thin">
        <color theme="0"/>
      </left>
      <right style="medium">
        <color theme="0"/>
      </right>
      <top style="thin">
        <color theme="0"/>
      </top>
      <bottom style="thin">
        <color theme="0"/>
      </bottom>
      <diagonal/>
    </border>
    <border>
      <left/>
      <right style="medium">
        <color theme="0"/>
      </right>
      <top style="thin">
        <color theme="0"/>
      </top>
      <bottom style="thin">
        <color theme="0"/>
      </bottom>
      <diagonal/>
    </border>
    <border>
      <left style="thin">
        <color theme="0"/>
      </left>
      <right style="thin">
        <color theme="0"/>
      </right>
      <top style="thin">
        <color theme="0"/>
      </top>
      <bottom style="medium">
        <color rgb="FF0359AC"/>
      </bottom>
      <diagonal/>
    </border>
    <border>
      <left/>
      <right style="thin">
        <color theme="0"/>
      </right>
      <top style="medium">
        <color rgb="FF0359AC"/>
      </top>
      <bottom/>
      <diagonal/>
    </border>
    <border>
      <left/>
      <right/>
      <top/>
      <bottom style="medium">
        <color theme="0"/>
      </bottom>
      <diagonal/>
    </border>
    <border>
      <left/>
      <right/>
      <top style="medium">
        <color theme="0"/>
      </top>
      <bottom style="thin">
        <color theme="0"/>
      </bottom>
      <diagonal/>
    </border>
    <border>
      <left/>
      <right style="medium">
        <color theme="0"/>
      </right>
      <top style="medium">
        <color theme="0"/>
      </top>
      <bottom style="thin">
        <color theme="0"/>
      </bottom>
      <diagonal/>
    </border>
    <border>
      <left style="thin">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thin">
        <color theme="0"/>
      </left>
      <right style="thin">
        <color theme="0"/>
      </right>
      <top style="medium">
        <color theme="0"/>
      </top>
      <bottom style="thin">
        <color theme="0"/>
      </bottom>
      <diagonal/>
    </border>
    <border>
      <left/>
      <right style="thin">
        <color theme="0"/>
      </right>
      <top style="thin">
        <color theme="0"/>
      </top>
      <bottom style="medium">
        <color theme="0"/>
      </bottom>
      <diagonal/>
    </border>
    <border>
      <left/>
      <right style="medium">
        <color theme="0"/>
      </right>
      <top/>
      <bottom style="thin">
        <color theme="0"/>
      </bottom>
      <diagonal/>
    </border>
    <border>
      <left/>
      <right style="thin">
        <color theme="0"/>
      </right>
      <top style="medium">
        <color theme="0"/>
      </top>
      <bottom/>
      <diagonal/>
    </border>
    <border>
      <left style="thin">
        <color theme="0"/>
      </left>
      <right style="thin">
        <color theme="0"/>
      </right>
      <top style="medium">
        <color theme="0"/>
      </top>
      <bottom/>
      <diagonal/>
    </border>
    <border>
      <left style="thin">
        <color theme="0"/>
      </left>
      <right style="thin">
        <color theme="0"/>
      </right>
      <top/>
      <bottom style="medium">
        <color rgb="FF004F9F"/>
      </bottom>
      <diagonal/>
    </border>
  </borders>
  <cellStyleXfs count="14">
    <xf numFmtId="0" fontId="0" fillId="0" borderId="0"/>
    <xf numFmtId="0" fontId="1" fillId="0" borderId="0" applyNumberFormat="0" applyFill="0" applyBorder="0" applyAlignment="0" applyProtection="0">
      <alignment vertical="top"/>
      <protection locked="0"/>
    </xf>
    <xf numFmtId="0" fontId="3" fillId="0" borderId="0"/>
    <xf numFmtId="0" fontId="5" fillId="0" borderId="0" applyNumberFormat="0" applyFill="0" applyBorder="0" applyAlignment="0" applyProtection="0">
      <alignment vertical="top"/>
      <protection locked="0"/>
    </xf>
    <xf numFmtId="164" fontId="7" fillId="0" borderId="0" applyFont="0" applyFill="0" applyBorder="0" applyAlignment="0" applyProtection="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cellStyleXfs>
  <cellXfs count="251">
    <xf numFmtId="0" fontId="0" fillId="0" borderId="0" xfId="0"/>
    <xf numFmtId="0" fontId="1" fillId="0" borderId="0" xfId="1" applyAlignment="1" applyProtection="1"/>
    <xf numFmtId="3" fontId="0" fillId="0" borderId="0" xfId="0" applyNumberFormat="1"/>
    <xf numFmtId="0" fontId="2" fillId="0" borderId="0" xfId="0" applyFont="1"/>
    <xf numFmtId="0" fontId="4" fillId="0" borderId="0" xfId="2" applyFont="1"/>
    <xf numFmtId="0" fontId="6" fillId="2" borderId="0" xfId="3" applyFont="1" applyFill="1" applyBorder="1" applyAlignment="1" applyProtection="1">
      <alignment horizontal="center" vertical="center"/>
      <protection locked="0"/>
    </xf>
    <xf numFmtId="0" fontId="7" fillId="0" borderId="0" xfId="2" applyFont="1"/>
    <xf numFmtId="0" fontId="8" fillId="0" borderId="0" xfId="3" applyFont="1" applyFill="1" applyBorder="1" applyAlignment="1" applyProtection="1">
      <alignment horizontal="center" vertical="center"/>
      <protection locked="0"/>
    </xf>
    <xf numFmtId="0" fontId="9" fillId="0" borderId="0" xfId="2" applyFont="1"/>
    <xf numFmtId="165" fontId="7" fillId="0" borderId="0" xfId="4" applyNumberFormat="1" applyFont="1" applyBorder="1"/>
    <xf numFmtId="0" fontId="10" fillId="0" borderId="0" xfId="2" applyFont="1" applyAlignment="1">
      <alignment horizontal="justify" vertical="center"/>
    </xf>
    <xf numFmtId="0" fontId="7" fillId="0" borderId="0" xfId="2" applyFont="1" applyAlignment="1">
      <alignment vertical="top" wrapText="1"/>
    </xf>
    <xf numFmtId="0" fontId="11" fillId="0" borderId="0" xfId="2" applyFont="1" applyAlignment="1">
      <alignment horizontal="justify" vertical="center"/>
    </xf>
    <xf numFmtId="0" fontId="3" fillId="0" borderId="0" xfId="2"/>
    <xf numFmtId="0" fontId="9" fillId="0" borderId="0" xfId="2" quotePrefix="1" applyFont="1" applyAlignment="1">
      <alignment horizontal="left" vertical="center"/>
    </xf>
    <xf numFmtId="0" fontId="7" fillId="0" borderId="0" xfId="2" applyFont="1" applyAlignment="1">
      <alignment horizontal="left" vertical="top"/>
    </xf>
    <xf numFmtId="0" fontId="10" fillId="0" borderId="0" xfId="2" applyFont="1"/>
    <xf numFmtId="0" fontId="9" fillId="0" borderId="0" xfId="2" applyFont="1" applyAlignment="1">
      <alignment horizontal="left" vertical="center"/>
    </xf>
    <xf numFmtId="0" fontId="6" fillId="2" borderId="1" xfId="3" applyFont="1" applyFill="1" applyBorder="1" applyAlignment="1" applyProtection="1">
      <alignment horizontal="center" vertical="center"/>
      <protection locked="0"/>
    </xf>
    <xf numFmtId="0" fontId="12" fillId="0" borderId="0" xfId="2" applyFont="1"/>
    <xf numFmtId="0" fontId="12" fillId="0" borderId="0" xfId="2" applyFont="1" applyAlignment="1">
      <alignment horizontal="left" wrapText="1" indent="2"/>
    </xf>
    <xf numFmtId="0" fontId="12" fillId="0" borderId="0" xfId="2" applyFont="1" applyAlignment="1">
      <alignment horizontal="left" indent="2"/>
    </xf>
    <xf numFmtId="0" fontId="12" fillId="0" borderId="0" xfId="2" applyFont="1" applyAlignment="1">
      <alignment horizontal="center"/>
    </xf>
    <xf numFmtId="0" fontId="6" fillId="2" borderId="2" xfId="3" applyFont="1" applyFill="1" applyBorder="1" applyAlignment="1" applyProtection="1">
      <alignment horizontal="center" vertical="center"/>
      <protection locked="0"/>
    </xf>
    <xf numFmtId="0" fontId="15" fillId="0" borderId="0" xfId="2" applyFont="1" applyProtection="1">
      <protection locked="0"/>
    </xf>
    <xf numFmtId="0" fontId="15" fillId="0" borderId="0" xfId="2" applyFont="1"/>
    <xf numFmtId="0" fontId="13" fillId="0" borderId="0" xfId="2" applyFont="1"/>
    <xf numFmtId="0" fontId="14" fillId="0" borderId="0" xfId="2" applyFont="1" applyAlignment="1">
      <alignment vertical="top" wrapText="1"/>
    </xf>
    <xf numFmtId="0" fontId="19" fillId="0" borderId="0" xfId="2" applyFont="1" applyAlignment="1">
      <alignment horizontal="justify" vertical="center"/>
    </xf>
    <xf numFmtId="0" fontId="20" fillId="0" borderId="0" xfId="2" applyFont="1" applyAlignment="1">
      <alignment horizontal="left" vertical="center" wrapText="1" indent="1"/>
    </xf>
    <xf numFmtId="0" fontId="20" fillId="0" borderId="0" xfId="2" applyFont="1" applyAlignment="1">
      <alignment horizontal="left" vertical="center" wrapText="1" indent="2"/>
    </xf>
    <xf numFmtId="0" fontId="20" fillId="0" borderId="0" xfId="2" applyFont="1" applyAlignment="1">
      <alignment horizontal="justify" vertical="center" wrapText="1"/>
    </xf>
    <xf numFmtId="0" fontId="23" fillId="0" borderId="0" xfId="2" applyFont="1" applyAlignment="1">
      <alignment horizontal="left" vertical="center" wrapText="1" indent="3"/>
    </xf>
    <xf numFmtId="0" fontId="11" fillId="0" borderId="0" xfId="2" applyFont="1" applyAlignment="1">
      <alignment horizontal="left" indent="2"/>
    </xf>
    <xf numFmtId="0" fontId="2" fillId="0" borderId="0" xfId="0" applyFont="1" applyAlignment="1">
      <alignment wrapText="1"/>
    </xf>
    <xf numFmtId="0" fontId="2" fillId="0" borderId="0" xfId="0" applyFont="1" applyAlignment="1">
      <alignment vertical="top" wrapText="1"/>
    </xf>
    <xf numFmtId="0" fontId="0" fillId="0" borderId="3" xfId="0" applyBorder="1"/>
    <xf numFmtId="41" fontId="0" fillId="0" borderId="0" xfId="0" applyNumberFormat="1" applyAlignment="1">
      <alignment horizontal="right"/>
    </xf>
    <xf numFmtId="41" fontId="2" fillId="0" borderId="0" xfId="0" applyNumberFormat="1" applyFont="1" applyAlignment="1">
      <alignment horizontal="right"/>
    </xf>
    <xf numFmtId="0" fontId="3" fillId="0" borderId="0" xfId="5"/>
    <xf numFmtId="0" fontId="24" fillId="0" borderId="0" xfId="0" applyFont="1" applyAlignment="1">
      <alignment horizontal="left" vertical="top" wrapText="1"/>
    </xf>
    <xf numFmtId="0" fontId="18" fillId="3" borderId="0" xfId="1" applyFont="1" applyFill="1" applyBorder="1" applyAlignment="1" applyProtection="1"/>
    <xf numFmtId="0" fontId="17" fillId="0" borderId="0" xfId="0" applyFont="1" applyAlignment="1">
      <alignment horizontal="center" vertical="center"/>
    </xf>
    <xf numFmtId="3" fontId="0" fillId="3" borderId="0" xfId="0" applyNumberFormat="1" applyFill="1" applyAlignment="1">
      <alignment horizontal="right"/>
    </xf>
    <xf numFmtId="0" fontId="17" fillId="3" borderId="0" xfId="0" applyFont="1" applyFill="1" applyAlignment="1">
      <alignment horizontal="center"/>
    </xf>
    <xf numFmtId="3" fontId="2" fillId="3" borderId="0" xfId="0" applyNumberFormat="1" applyFont="1" applyFill="1" applyAlignment="1">
      <alignment horizontal="right"/>
    </xf>
    <xf numFmtId="0" fontId="2" fillId="0" borderId="0" xfId="0" applyFont="1" applyAlignment="1">
      <alignment horizontal="center"/>
    </xf>
    <xf numFmtId="0" fontId="17" fillId="3" borderId="3" xfId="0" applyFont="1" applyFill="1" applyBorder="1" applyAlignment="1">
      <alignment vertical="center"/>
    </xf>
    <xf numFmtId="0" fontId="11" fillId="0" borderId="0" xfId="2" applyFont="1" applyAlignment="1">
      <alignment horizontal="center"/>
    </xf>
    <xf numFmtId="0" fontId="27" fillId="0" borderId="0" xfId="2" applyFont="1" applyAlignment="1">
      <alignment horizontal="center"/>
    </xf>
    <xf numFmtId="0" fontId="28" fillId="0" borderId="0" xfId="0" applyFont="1"/>
    <xf numFmtId="0" fontId="3" fillId="0" borderId="0" xfId="6"/>
    <xf numFmtId="0" fontId="0" fillId="0" borderId="7" xfId="0" applyBorder="1"/>
    <xf numFmtId="0" fontId="29" fillId="0" borderId="3" xfId="0" applyFont="1" applyBorder="1"/>
    <xf numFmtId="0" fontId="30" fillId="4" borderId="4" xfId="0" applyFont="1" applyFill="1" applyBorder="1" applyAlignment="1">
      <alignment horizontal="center" vertical="center"/>
    </xf>
    <xf numFmtId="3" fontId="29" fillId="5" borderId="16" xfId="0" applyNumberFormat="1" applyFont="1" applyFill="1" applyBorder="1"/>
    <xf numFmtId="0" fontId="29" fillId="0" borderId="0" xfId="0" applyFont="1"/>
    <xf numFmtId="0" fontId="26" fillId="0" borderId="0" xfId="0" applyFont="1"/>
    <xf numFmtId="0" fontId="31" fillId="0" borderId="0" xfId="0" applyFont="1" applyAlignment="1">
      <alignment horizontal="left" vertical="top" wrapText="1"/>
    </xf>
    <xf numFmtId="0" fontId="26" fillId="3" borderId="7" xfId="0" applyFont="1" applyFill="1" applyBorder="1" applyAlignment="1">
      <alignment horizontal="left" indent="3"/>
    </xf>
    <xf numFmtId="0" fontId="26" fillId="5" borderId="7" xfId="0" applyFont="1" applyFill="1" applyBorder="1" applyAlignment="1">
      <alignment horizontal="left" indent="3"/>
    </xf>
    <xf numFmtId="0" fontId="26" fillId="5" borderId="9" xfId="0" applyFont="1" applyFill="1" applyBorder="1" applyAlignment="1">
      <alignment horizontal="left" indent="3"/>
    </xf>
    <xf numFmtId="0" fontId="26" fillId="0" borderId="7" xfId="0" applyFont="1" applyBorder="1" applyAlignment="1">
      <alignment horizontal="left" vertical="center" indent="3"/>
    </xf>
    <xf numFmtId="0" fontId="3" fillId="0" borderId="0" xfId="7"/>
    <xf numFmtId="0" fontId="3" fillId="0" borderId="0" xfId="8"/>
    <xf numFmtId="0" fontId="30" fillId="4" borderId="4" xfId="0" applyFont="1" applyFill="1" applyBorder="1" applyAlignment="1">
      <alignment horizontal="center"/>
    </xf>
    <xf numFmtId="3" fontId="29" fillId="5" borderId="8" xfId="0" applyNumberFormat="1" applyFont="1" applyFill="1" applyBorder="1" applyAlignment="1">
      <alignment horizontal="left"/>
    </xf>
    <xf numFmtId="0" fontId="30" fillId="2" borderId="4" xfId="0" applyFont="1" applyFill="1" applyBorder="1" applyAlignment="1">
      <alignment horizontal="center"/>
    </xf>
    <xf numFmtId="0" fontId="25" fillId="0" borderId="0" xfId="9"/>
    <xf numFmtId="0" fontId="3" fillId="0" borderId="0" xfId="10"/>
    <xf numFmtId="0" fontId="3" fillId="0" borderId="0" xfId="11"/>
    <xf numFmtId="0" fontId="0" fillId="0" borderId="5" xfId="0" applyBorder="1"/>
    <xf numFmtId="3" fontId="32" fillId="0" borderId="0" xfId="0" applyNumberFormat="1" applyFont="1" applyAlignment="1">
      <alignment horizontal="center" vertical="center"/>
    </xf>
    <xf numFmtId="0" fontId="3" fillId="0" borderId="0" xfId="12"/>
    <xf numFmtId="0" fontId="3" fillId="0" borderId="0" xfId="13"/>
    <xf numFmtId="0" fontId="30" fillId="2" borderId="16" xfId="0" applyFont="1" applyFill="1" applyBorder="1" applyAlignment="1">
      <alignment horizontal="center"/>
    </xf>
    <xf numFmtId="166" fontId="26" fillId="5" borderId="20" xfId="0" applyNumberFormat="1" applyFont="1" applyFill="1" applyBorder="1"/>
    <xf numFmtId="0" fontId="26" fillId="5" borderId="21" xfId="0" applyFont="1" applyFill="1" applyBorder="1" applyAlignment="1">
      <alignment horizontal="left" indent="3"/>
    </xf>
    <xf numFmtId="0" fontId="7" fillId="3" borderId="0" xfId="2" applyFont="1" applyFill="1"/>
    <xf numFmtId="0" fontId="30" fillId="4" borderId="15" xfId="0" applyFont="1" applyFill="1" applyBorder="1" applyAlignment="1">
      <alignment horizontal="center" vertical="center"/>
    </xf>
    <xf numFmtId="0" fontId="30" fillId="4" borderId="15" xfId="0" applyFont="1" applyFill="1" applyBorder="1" applyAlignment="1">
      <alignment horizontal="center"/>
    </xf>
    <xf numFmtId="0" fontId="29" fillId="5" borderId="4" xfId="0" applyFont="1" applyFill="1" applyBorder="1" applyAlignment="1">
      <alignment horizontal="left" vertical="center"/>
    </xf>
    <xf numFmtId="3" fontId="29" fillId="5" borderId="4" xfId="0" applyNumberFormat="1" applyFont="1" applyFill="1" applyBorder="1"/>
    <xf numFmtId="3" fontId="26" fillId="3" borderId="4" xfId="0" applyNumberFormat="1" applyFont="1" applyFill="1" applyBorder="1" applyAlignment="1">
      <alignment horizontal="right"/>
    </xf>
    <xf numFmtId="3" fontId="26" fillId="5" borderId="4" xfId="0" applyNumberFormat="1" applyFont="1" applyFill="1" applyBorder="1" applyAlignment="1">
      <alignment horizontal="right"/>
    </xf>
    <xf numFmtId="41" fontId="26" fillId="5" borderId="4" xfId="0" applyNumberFormat="1" applyFont="1" applyFill="1" applyBorder="1"/>
    <xf numFmtId="3" fontId="26" fillId="5" borderId="4" xfId="0" applyNumberFormat="1" applyFont="1" applyFill="1" applyBorder="1"/>
    <xf numFmtId="3" fontId="29" fillId="5" borderId="4" xfId="0" applyNumberFormat="1" applyFont="1" applyFill="1" applyBorder="1" applyAlignment="1">
      <alignment horizontal="right"/>
    </xf>
    <xf numFmtId="0" fontId="26" fillId="3" borderId="4" xfId="0" applyFont="1" applyFill="1" applyBorder="1" applyAlignment="1">
      <alignment horizontal="right"/>
    </xf>
    <xf numFmtId="0" fontId="26" fillId="5" borderId="4" xfId="0" applyFont="1" applyFill="1" applyBorder="1" applyAlignment="1">
      <alignment horizontal="right"/>
    </xf>
    <xf numFmtId="0" fontId="26" fillId="3" borderId="4" xfId="0" applyFont="1" applyFill="1" applyBorder="1" applyAlignment="1">
      <alignment horizontal="left" indent="3"/>
    </xf>
    <xf numFmtId="0" fontId="26" fillId="5" borderId="4" xfId="0" applyFont="1" applyFill="1" applyBorder="1" applyAlignment="1">
      <alignment horizontal="left" indent="3"/>
    </xf>
    <xf numFmtId="0" fontId="26" fillId="5" borderId="26" xfId="0" applyFont="1" applyFill="1" applyBorder="1" applyAlignment="1">
      <alignment horizontal="left" indent="3"/>
    </xf>
    <xf numFmtId="3" fontId="26" fillId="5" borderId="26" xfId="0" applyNumberFormat="1" applyFont="1" applyFill="1" applyBorder="1" applyAlignment="1">
      <alignment horizontal="right"/>
    </xf>
    <xf numFmtId="0" fontId="29" fillId="3" borderId="15" xfId="0" applyFont="1" applyFill="1" applyBorder="1" applyAlignment="1">
      <alignment horizontal="left" vertical="center"/>
    </xf>
    <xf numFmtId="3" fontId="29" fillId="3" borderId="15" xfId="0" applyNumberFormat="1" applyFont="1" applyFill="1" applyBorder="1" applyAlignment="1">
      <alignment horizontal="right"/>
    </xf>
    <xf numFmtId="0" fontId="26" fillId="3" borderId="12" xfId="0" applyFont="1" applyFill="1" applyBorder="1" applyAlignment="1">
      <alignment horizontal="left" indent="3"/>
    </xf>
    <xf numFmtId="3" fontId="26" fillId="3" borderId="12" xfId="0" applyNumberFormat="1" applyFont="1" applyFill="1" applyBorder="1" applyAlignment="1">
      <alignment horizontal="right"/>
    </xf>
    <xf numFmtId="0" fontId="31" fillId="3" borderId="7" xfId="0" applyFont="1" applyFill="1" applyBorder="1" applyAlignment="1">
      <alignment vertical="top"/>
    </xf>
    <xf numFmtId="0" fontId="2" fillId="0" borderId="28" xfId="0" applyFont="1" applyBorder="1"/>
    <xf numFmtId="0" fontId="30" fillId="4" borderId="24" xfId="0" applyFont="1" applyFill="1" applyBorder="1" applyAlignment="1">
      <alignment horizontal="center" vertical="center"/>
    </xf>
    <xf numFmtId="0" fontId="30" fillId="4" borderId="31" xfId="0" applyFont="1" applyFill="1" applyBorder="1" applyAlignment="1">
      <alignment horizontal="center" vertical="center"/>
    </xf>
    <xf numFmtId="0" fontId="30" fillId="4" borderId="32" xfId="0" applyFont="1" applyFill="1" applyBorder="1" applyAlignment="1">
      <alignment horizontal="center" vertical="center"/>
    </xf>
    <xf numFmtId="0" fontId="30" fillId="4" borderId="34" xfId="0" applyFont="1" applyFill="1" applyBorder="1" applyAlignment="1">
      <alignment horizontal="center" vertical="center"/>
    </xf>
    <xf numFmtId="0" fontId="29" fillId="5" borderId="6" xfId="0" applyFont="1" applyFill="1" applyBorder="1" applyAlignment="1">
      <alignment vertical="center"/>
    </xf>
    <xf numFmtId="0" fontId="2" fillId="0" borderId="3" xfId="0" applyFont="1" applyBorder="1"/>
    <xf numFmtId="0" fontId="33" fillId="4" borderId="0" xfId="1" applyFont="1" applyFill="1" applyBorder="1" applyAlignment="1" applyProtection="1"/>
    <xf numFmtId="0" fontId="33" fillId="2" borderId="0" xfId="1" applyFont="1" applyFill="1" applyBorder="1" applyAlignment="1" applyProtection="1"/>
    <xf numFmtId="0" fontId="27" fillId="0" borderId="0" xfId="2" applyFont="1" applyAlignment="1">
      <alignment horizontal="center" vertical="center"/>
    </xf>
    <xf numFmtId="0" fontId="34" fillId="0" borderId="0" xfId="1" applyFont="1" applyAlignment="1" applyProtection="1"/>
    <xf numFmtId="0" fontId="35" fillId="0" borderId="0" xfId="3" applyFont="1" applyAlignment="1" applyProtection="1"/>
    <xf numFmtId="0" fontId="27" fillId="0" borderId="0" xfId="0" applyFont="1"/>
    <xf numFmtId="0" fontId="32" fillId="0" borderId="0" xfId="0" applyFont="1"/>
    <xf numFmtId="0" fontId="34" fillId="0" borderId="0" xfId="1" applyFont="1" applyFill="1" applyAlignment="1" applyProtection="1"/>
    <xf numFmtId="0" fontId="34" fillId="0" borderId="0" xfId="1" quotePrefix="1" applyFont="1" applyAlignment="1" applyProtection="1"/>
    <xf numFmtId="0" fontId="36" fillId="0" borderId="0" xfId="0" applyFont="1"/>
    <xf numFmtId="0" fontId="11" fillId="0" borderId="0" xfId="0" applyFont="1"/>
    <xf numFmtId="0" fontId="37" fillId="2" borderId="0" xfId="0" applyFont="1" applyFill="1" applyAlignment="1">
      <alignment horizontal="center"/>
    </xf>
    <xf numFmtId="41" fontId="29" fillId="5" borderId="16" xfId="0" applyNumberFormat="1" applyFont="1" applyFill="1" applyBorder="1"/>
    <xf numFmtId="41" fontId="26" fillId="0" borderId="14" xfId="0" applyNumberFormat="1" applyFont="1" applyBorder="1" applyAlignment="1">
      <alignment vertical="center"/>
    </xf>
    <xf numFmtId="41" fontId="26" fillId="0" borderId="14" xfId="0" applyNumberFormat="1" applyFont="1" applyBorder="1"/>
    <xf numFmtId="41" fontId="26" fillId="0" borderId="7" xfId="0" applyNumberFormat="1" applyFont="1" applyBorder="1"/>
    <xf numFmtId="41" fontId="26" fillId="5" borderId="14" xfId="0" applyNumberFormat="1" applyFont="1" applyFill="1" applyBorder="1"/>
    <xf numFmtId="41" fontId="26" fillId="5" borderId="7" xfId="0" applyNumberFormat="1" applyFont="1" applyFill="1" applyBorder="1"/>
    <xf numFmtId="41" fontId="26" fillId="3" borderId="14" xfId="0" applyNumberFormat="1" applyFont="1" applyFill="1" applyBorder="1"/>
    <xf numFmtId="41" fontId="26" fillId="3" borderId="7" xfId="0" applyNumberFormat="1" applyFont="1" applyFill="1" applyBorder="1"/>
    <xf numFmtId="41" fontId="26" fillId="3" borderId="15" xfId="0" applyNumberFormat="1" applyFont="1" applyFill="1" applyBorder="1"/>
    <xf numFmtId="41" fontId="26" fillId="5" borderId="22" xfId="0" applyNumberFormat="1" applyFont="1" applyFill="1" applyBorder="1"/>
    <xf numFmtId="41" fontId="26" fillId="5" borderId="20" xfId="0" applyNumberFormat="1" applyFont="1" applyFill="1" applyBorder="1"/>
    <xf numFmtId="41" fontId="26" fillId="5" borderId="21" xfId="0" applyNumberFormat="1" applyFont="1" applyFill="1" applyBorder="1"/>
    <xf numFmtId="0" fontId="31" fillId="0" borderId="0" xfId="0" applyFont="1" applyAlignment="1">
      <alignment vertical="top"/>
    </xf>
    <xf numFmtId="0" fontId="24" fillId="0" borderId="0" xfId="0" applyFont="1" applyAlignment="1">
      <alignment horizontal="left" vertical="top"/>
    </xf>
    <xf numFmtId="0" fontId="38" fillId="0" borderId="0" xfId="2" applyFont="1" applyAlignment="1">
      <alignment horizontal="center" vertical="center"/>
    </xf>
    <xf numFmtId="0" fontId="38" fillId="3" borderId="0" xfId="2" applyFont="1" applyFill="1" applyAlignment="1">
      <alignment horizontal="center"/>
    </xf>
    <xf numFmtId="0" fontId="10" fillId="5" borderId="0" xfId="2" applyFont="1" applyFill="1" applyAlignment="1">
      <alignment horizontal="justify" vertical="justify" wrapText="1"/>
    </xf>
    <xf numFmtId="0" fontId="10" fillId="0" borderId="0" xfId="2" applyFont="1" applyAlignment="1">
      <alignment horizontal="justify" vertical="justify" wrapText="1"/>
    </xf>
    <xf numFmtId="0" fontId="10" fillId="3" borderId="0" xfId="2" applyFont="1" applyFill="1" applyAlignment="1">
      <alignment horizontal="justify" vertical="justify" wrapText="1"/>
    </xf>
    <xf numFmtId="0" fontId="41" fillId="0" borderId="0" xfId="2" applyFont="1" applyAlignment="1">
      <alignment horizontal="center" vertical="center" wrapText="1"/>
    </xf>
    <xf numFmtId="0" fontId="40" fillId="5" borderId="0" xfId="2" applyFont="1" applyFill="1" applyAlignment="1">
      <alignment horizontal="left" vertical="center" wrapText="1"/>
    </xf>
    <xf numFmtId="0" fontId="40" fillId="0" borderId="0" xfId="2" applyFont="1" applyAlignment="1">
      <alignment horizontal="left" vertical="center" wrapText="1"/>
    </xf>
    <xf numFmtId="0" fontId="40" fillId="3" borderId="0" xfId="2" applyFont="1" applyFill="1" applyAlignment="1">
      <alignment horizontal="left" vertical="center" wrapText="1"/>
    </xf>
    <xf numFmtId="49" fontId="40" fillId="5" borderId="0" xfId="2" applyNumberFormat="1" applyFont="1" applyFill="1" applyAlignment="1">
      <alignment vertical="center"/>
    </xf>
    <xf numFmtId="49" fontId="40" fillId="3" borderId="20" xfId="2" applyNumberFormat="1" applyFont="1" applyFill="1" applyBorder="1" applyAlignment="1">
      <alignment horizontal="left" vertical="center"/>
    </xf>
    <xf numFmtId="0" fontId="10" fillId="3" borderId="20" xfId="2" applyFont="1" applyFill="1" applyBorder="1" applyAlignment="1">
      <alignment horizontal="justify" vertical="justify" wrapText="1"/>
    </xf>
    <xf numFmtId="0" fontId="40" fillId="0" borderId="0" xfId="2" applyFont="1" applyAlignment="1">
      <alignment horizontal="justify" vertical="center" wrapText="1"/>
    </xf>
    <xf numFmtId="0" fontId="39" fillId="0" borderId="0" xfId="2" applyFont="1" applyAlignment="1">
      <alignment horizontal="center" vertical="center"/>
    </xf>
    <xf numFmtId="166" fontId="26" fillId="3" borderId="4" xfId="0" applyNumberFormat="1" applyFont="1" applyFill="1" applyBorder="1" applyAlignment="1">
      <alignment horizontal="right"/>
    </xf>
    <xf numFmtId="166" fontId="26" fillId="5" borderId="4" xfId="0" applyNumberFormat="1" applyFont="1" applyFill="1" applyBorder="1" applyAlignment="1">
      <alignment horizontal="right"/>
    </xf>
    <xf numFmtId="3" fontId="29" fillId="5" borderId="36" xfId="0" applyNumberFormat="1" applyFont="1" applyFill="1" applyBorder="1" applyAlignment="1">
      <alignment vertical="center"/>
    </xf>
    <xf numFmtId="3" fontId="26" fillId="3" borderId="7" xfId="0" applyNumberFormat="1" applyFont="1" applyFill="1" applyBorder="1"/>
    <xf numFmtId="3" fontId="26" fillId="5" borderId="7" xfId="0" applyNumberFormat="1" applyFont="1" applyFill="1" applyBorder="1"/>
    <xf numFmtId="3" fontId="26" fillId="5" borderId="9" xfId="0" applyNumberFormat="1" applyFont="1" applyFill="1" applyBorder="1"/>
    <xf numFmtId="3" fontId="29" fillId="5" borderId="37" xfId="0" applyNumberFormat="1" applyFont="1" applyFill="1" applyBorder="1" applyAlignment="1">
      <alignment vertical="center"/>
    </xf>
    <xf numFmtId="166" fontId="26" fillId="3" borderId="14" xfId="0" applyNumberFormat="1" applyFont="1" applyFill="1" applyBorder="1"/>
    <xf numFmtId="166" fontId="26" fillId="5" borderId="14" xfId="0" applyNumberFormat="1" applyFont="1" applyFill="1" applyBorder="1"/>
    <xf numFmtId="166" fontId="26" fillId="5" borderId="22" xfId="0" applyNumberFormat="1" applyFont="1" applyFill="1" applyBorder="1"/>
    <xf numFmtId="3" fontId="26" fillId="3" borderId="14" xfId="0" applyNumberFormat="1" applyFont="1" applyFill="1" applyBorder="1"/>
    <xf numFmtId="3" fontId="26" fillId="5" borderId="14" xfId="0" applyNumberFormat="1" applyFont="1" applyFill="1" applyBorder="1"/>
    <xf numFmtId="3" fontId="26" fillId="5" borderId="22" xfId="0" applyNumberFormat="1" applyFont="1" applyFill="1" applyBorder="1"/>
    <xf numFmtId="0" fontId="29" fillId="5" borderId="37" xfId="0" applyFont="1" applyFill="1" applyBorder="1" applyAlignment="1">
      <alignment vertical="center"/>
    </xf>
    <xf numFmtId="3" fontId="29" fillId="5" borderId="18" xfId="0" applyNumberFormat="1" applyFont="1" applyFill="1" applyBorder="1" applyAlignment="1">
      <alignment horizontal="right" vertical="center"/>
    </xf>
    <xf numFmtId="3" fontId="26" fillId="3" borderId="7" xfId="0" applyNumberFormat="1" applyFont="1" applyFill="1" applyBorder="1" applyAlignment="1">
      <alignment horizontal="right"/>
    </xf>
    <xf numFmtId="3" fontId="26" fillId="5" borderId="7" xfId="0" applyNumberFormat="1" applyFont="1" applyFill="1" applyBorder="1" applyAlignment="1">
      <alignment horizontal="right"/>
    </xf>
    <xf numFmtId="3" fontId="26" fillId="3" borderId="9" xfId="0" applyNumberFormat="1" applyFont="1" applyFill="1" applyBorder="1" applyAlignment="1">
      <alignment horizontal="right"/>
    </xf>
    <xf numFmtId="0" fontId="29" fillId="5" borderId="18" xfId="0" applyFont="1" applyFill="1" applyBorder="1" applyAlignment="1">
      <alignment horizontal="left" vertical="center"/>
    </xf>
    <xf numFmtId="0" fontId="26" fillId="3" borderId="9" xfId="0" applyFont="1" applyFill="1" applyBorder="1" applyAlignment="1">
      <alignment horizontal="left" indent="3"/>
    </xf>
    <xf numFmtId="0" fontId="29" fillId="5" borderId="16" xfId="0" applyFont="1" applyFill="1" applyBorder="1" applyAlignment="1">
      <alignment horizontal="right" vertical="center"/>
    </xf>
    <xf numFmtId="168" fontId="26" fillId="3" borderId="14" xfId="0" applyNumberFormat="1" applyFont="1" applyFill="1" applyBorder="1" applyAlignment="1">
      <alignment horizontal="right"/>
    </xf>
    <xf numFmtId="168" fontId="26" fillId="5" borderId="14" xfId="0" applyNumberFormat="1" applyFont="1" applyFill="1" applyBorder="1" applyAlignment="1">
      <alignment horizontal="right"/>
    </xf>
    <xf numFmtId="169" fontId="26" fillId="3" borderId="38" xfId="0" applyNumberFormat="1" applyFont="1" applyFill="1" applyBorder="1" applyAlignment="1">
      <alignment horizontal="right"/>
    </xf>
    <xf numFmtId="3" fontId="29" fillId="5" borderId="16" xfId="0" applyNumberFormat="1" applyFont="1" applyFill="1" applyBorder="1" applyAlignment="1">
      <alignment horizontal="right" vertical="center"/>
    </xf>
    <xf numFmtId="41" fontId="26" fillId="3" borderId="14" xfId="0" applyNumberFormat="1" applyFont="1" applyFill="1" applyBorder="1" applyAlignment="1">
      <alignment horizontal="right"/>
    </xf>
    <xf numFmtId="41" fontId="26" fillId="5" borderId="14" xfId="0" applyNumberFormat="1" applyFont="1" applyFill="1" applyBorder="1" applyAlignment="1">
      <alignment horizontal="right"/>
    </xf>
    <xf numFmtId="41" fontId="26" fillId="3" borderId="38" xfId="0" applyNumberFormat="1" applyFont="1" applyFill="1" applyBorder="1" applyAlignment="1">
      <alignment horizontal="right"/>
    </xf>
    <xf numFmtId="169" fontId="26" fillId="3" borderId="22" xfId="0" applyNumberFormat="1" applyFont="1" applyFill="1" applyBorder="1" applyAlignment="1">
      <alignment horizontal="right"/>
    </xf>
    <xf numFmtId="0" fontId="26" fillId="0" borderId="7" xfId="0" applyFont="1" applyBorder="1" applyAlignment="1">
      <alignment horizontal="left" indent="3"/>
    </xf>
    <xf numFmtId="0" fontId="26" fillId="0" borderId="21" xfId="0" applyFont="1" applyBorder="1" applyAlignment="1">
      <alignment horizontal="left" indent="3"/>
    </xf>
    <xf numFmtId="3" fontId="29" fillId="5" borderId="14" xfId="0" applyNumberFormat="1" applyFont="1" applyFill="1" applyBorder="1"/>
    <xf numFmtId="0" fontId="26" fillId="0" borderId="14" xfId="0" applyFont="1" applyBorder="1" applyAlignment="1">
      <alignment horizontal="right"/>
    </xf>
    <xf numFmtId="0" fontId="26" fillId="5" borderId="14" xfId="0" applyFont="1" applyFill="1" applyBorder="1" applyAlignment="1">
      <alignment horizontal="right"/>
    </xf>
    <xf numFmtId="3" fontId="26" fillId="0" borderId="22" xfId="0" applyNumberFormat="1" applyFont="1" applyBorder="1"/>
    <xf numFmtId="166" fontId="26" fillId="0" borderId="14" xfId="0" applyNumberFormat="1" applyFont="1" applyBorder="1"/>
    <xf numFmtId="166" fontId="26" fillId="0" borderId="22" xfId="0" applyNumberFormat="1" applyFont="1" applyBorder="1"/>
    <xf numFmtId="3" fontId="26" fillId="0" borderId="14" xfId="0" applyNumberFormat="1" applyFont="1" applyBorder="1"/>
    <xf numFmtId="167" fontId="26" fillId="0" borderId="14" xfId="0" applyNumberFormat="1" applyFont="1" applyBorder="1"/>
    <xf numFmtId="167" fontId="26" fillId="5" borderId="14" xfId="0" applyNumberFormat="1" applyFont="1" applyFill="1" applyBorder="1"/>
    <xf numFmtId="167" fontId="26" fillId="0" borderId="22" xfId="0" applyNumberFormat="1" applyFont="1" applyBorder="1"/>
    <xf numFmtId="3" fontId="29" fillId="5" borderId="16" xfId="0" applyNumberFormat="1" applyFont="1" applyFill="1" applyBorder="1" applyAlignment="1">
      <alignment horizontal="right"/>
    </xf>
    <xf numFmtId="3" fontId="26" fillId="3" borderId="14" xfId="0" applyNumberFormat="1" applyFont="1" applyFill="1" applyBorder="1" applyAlignment="1">
      <alignment horizontal="right"/>
    </xf>
    <xf numFmtId="3" fontId="26" fillId="5" borderId="14" xfId="0" applyNumberFormat="1" applyFont="1" applyFill="1" applyBorder="1" applyAlignment="1">
      <alignment horizontal="right"/>
    </xf>
    <xf numFmtId="3" fontId="26" fillId="5" borderId="38" xfId="0" applyNumberFormat="1" applyFont="1" applyFill="1" applyBorder="1" applyAlignment="1">
      <alignment horizontal="right"/>
    </xf>
    <xf numFmtId="168" fontId="26" fillId="5" borderId="38" xfId="0" applyNumberFormat="1" applyFont="1" applyFill="1" applyBorder="1" applyAlignment="1">
      <alignment horizontal="right"/>
    </xf>
    <xf numFmtId="168" fontId="26" fillId="5" borderId="22" xfId="0" applyNumberFormat="1" applyFont="1" applyFill="1" applyBorder="1" applyAlignment="1">
      <alignment horizontal="right"/>
    </xf>
    <xf numFmtId="0" fontId="26" fillId="3" borderId="7" xfId="0" applyFont="1" applyFill="1" applyBorder="1" applyAlignment="1">
      <alignment horizontal="left" vertical="center" indent="3"/>
    </xf>
    <xf numFmtId="0" fontId="26" fillId="5" borderId="7" xfId="0" applyFont="1" applyFill="1" applyBorder="1" applyAlignment="1">
      <alignment horizontal="left" vertical="center" indent="3"/>
    </xf>
    <xf numFmtId="41" fontId="29" fillId="5" borderId="16" xfId="0" applyNumberFormat="1" applyFont="1" applyFill="1" applyBorder="1" applyAlignment="1">
      <alignment horizontal="right"/>
    </xf>
    <xf numFmtId="0" fontId="26" fillId="3" borderId="14" xfId="0" applyFont="1" applyFill="1" applyBorder="1" applyAlignment="1">
      <alignment horizontal="right"/>
    </xf>
    <xf numFmtId="0" fontId="26" fillId="3" borderId="38" xfId="0" applyFont="1" applyFill="1" applyBorder="1" applyAlignment="1">
      <alignment horizontal="right"/>
    </xf>
    <xf numFmtId="169" fontId="26" fillId="5" borderId="14" xfId="0" applyNumberFormat="1" applyFont="1" applyFill="1" applyBorder="1" applyAlignment="1">
      <alignment horizontal="right"/>
    </xf>
    <xf numFmtId="168" fontId="26" fillId="3" borderId="38" xfId="0" applyNumberFormat="1" applyFont="1" applyFill="1" applyBorder="1" applyAlignment="1">
      <alignment horizontal="right"/>
    </xf>
    <xf numFmtId="168" fontId="26" fillId="3" borderId="22" xfId="0" applyNumberFormat="1" applyFont="1" applyFill="1" applyBorder="1" applyAlignment="1">
      <alignment horizontal="right"/>
    </xf>
    <xf numFmtId="0" fontId="3" fillId="0" borderId="3" xfId="10" applyBorder="1"/>
    <xf numFmtId="0" fontId="42" fillId="0" borderId="0" xfId="2" applyFont="1" applyAlignment="1">
      <alignment horizontal="justify" vertical="center" wrapText="1"/>
    </xf>
    <xf numFmtId="0" fontId="23" fillId="0" borderId="0" xfId="2" applyFont="1" applyAlignment="1">
      <alignment horizontal="justify" vertical="center" wrapText="1"/>
    </xf>
    <xf numFmtId="0" fontId="20" fillId="0" borderId="0" xfId="2" applyFont="1" applyAlignment="1">
      <alignment horizontal="left" vertical="top" wrapText="1"/>
    </xf>
    <xf numFmtId="0" fontId="16" fillId="0" borderId="0" xfId="2" applyFont="1" applyAlignment="1" applyProtection="1">
      <alignment horizontal="center"/>
      <protection locked="0"/>
    </xf>
    <xf numFmtId="0" fontId="38" fillId="0" borderId="0" xfId="2" applyFont="1" applyAlignment="1">
      <alignment horizontal="center" vertical="center"/>
    </xf>
    <xf numFmtId="0" fontId="14" fillId="0" borderId="0" xfId="2" applyFont="1" applyAlignment="1">
      <alignment horizontal="left" vertical="top" wrapText="1"/>
    </xf>
    <xf numFmtId="0" fontId="20" fillId="0" borderId="0" xfId="2" applyFont="1" applyAlignment="1">
      <alignment horizontal="justify" vertical="justify" wrapText="1"/>
    </xf>
    <xf numFmtId="0" fontId="26" fillId="0" borderId="0" xfId="0" applyFont="1" applyAlignment="1">
      <alignment horizontal="justify" vertical="justify"/>
    </xf>
    <xf numFmtId="0" fontId="29" fillId="0" borderId="0" xfId="0" applyFont="1" applyAlignment="1">
      <alignment horizontal="left" vertical="top" wrapText="1"/>
    </xf>
    <xf numFmtId="0" fontId="30" fillId="4" borderId="33" xfId="0" applyFont="1" applyFill="1" applyBorder="1" applyAlignment="1">
      <alignment horizontal="center" vertical="center"/>
    </xf>
    <xf numFmtId="0" fontId="30" fillId="4" borderId="4" xfId="0" applyFont="1" applyFill="1" applyBorder="1" applyAlignment="1">
      <alignment horizontal="center" vertical="center"/>
    </xf>
    <xf numFmtId="0" fontId="31" fillId="0" borderId="0" xfId="0" applyFont="1" applyAlignment="1">
      <alignment horizontal="left" vertical="top" wrapText="1"/>
    </xf>
    <xf numFmtId="0" fontId="30" fillId="4" borderId="29" xfId="0" applyFont="1" applyFill="1" applyBorder="1" applyAlignment="1">
      <alignment horizontal="center" vertical="center"/>
    </xf>
    <xf numFmtId="0" fontId="30" fillId="4" borderId="30" xfId="0" applyFont="1" applyFill="1" applyBorder="1" applyAlignment="1">
      <alignment horizontal="center" vertical="center"/>
    </xf>
    <xf numFmtId="0" fontId="31" fillId="0" borderId="13" xfId="0" applyFont="1" applyBorder="1" applyAlignment="1">
      <alignment horizontal="left" vertical="top" wrapText="1"/>
    </xf>
    <xf numFmtId="0" fontId="24" fillId="0" borderId="13" xfId="0" applyFont="1" applyBorder="1" applyAlignment="1">
      <alignment horizontal="left" vertical="top" wrapText="1"/>
    </xf>
    <xf numFmtId="0" fontId="30" fillId="4" borderId="0" xfId="0" applyFont="1" applyFill="1" applyAlignment="1">
      <alignment horizontal="center" vertical="center"/>
    </xf>
    <xf numFmtId="0" fontId="30" fillId="4" borderId="3" xfId="0" applyFont="1" applyFill="1" applyBorder="1" applyAlignment="1">
      <alignment horizontal="center" vertical="center"/>
    </xf>
    <xf numFmtId="0" fontId="30" fillId="4" borderId="11" xfId="0" applyFont="1" applyFill="1" applyBorder="1" applyAlignment="1">
      <alignment horizontal="center" vertical="center"/>
    </xf>
    <xf numFmtId="0" fontId="30" fillId="4" borderId="19" xfId="0" applyFont="1" applyFill="1" applyBorder="1" applyAlignment="1">
      <alignment horizontal="center" vertical="center"/>
    </xf>
    <xf numFmtId="0" fontId="30" fillId="4" borderId="10" xfId="0" applyFont="1" applyFill="1" applyBorder="1" applyAlignment="1">
      <alignment horizontal="center" vertical="center"/>
    </xf>
    <xf numFmtId="0" fontId="30" fillId="4" borderId="16" xfId="0" applyFont="1" applyFill="1" applyBorder="1" applyAlignment="1">
      <alignment horizontal="center" vertical="center" wrapText="1"/>
    </xf>
    <xf numFmtId="0" fontId="30" fillId="4" borderId="15"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1" xfId="0" applyFont="1" applyFill="1" applyBorder="1" applyAlignment="1">
      <alignment horizontal="center"/>
    </xf>
    <xf numFmtId="0" fontId="30" fillId="4" borderId="19" xfId="0" applyFont="1" applyFill="1" applyBorder="1" applyAlignment="1">
      <alignment horizontal="center"/>
    </xf>
    <xf numFmtId="0" fontId="30" fillId="4" borderId="10" xfId="0" applyFont="1" applyFill="1" applyBorder="1" applyAlignment="1">
      <alignment horizontal="center"/>
    </xf>
    <xf numFmtId="0" fontId="31" fillId="0" borderId="23" xfId="0" applyFont="1" applyBorder="1" applyAlignment="1">
      <alignment horizontal="left" vertical="top" wrapText="1"/>
    </xf>
    <xf numFmtId="0" fontId="30" fillId="2" borderId="0" xfId="0" applyFont="1" applyFill="1" applyAlignment="1">
      <alignment horizontal="center" vertical="center"/>
    </xf>
    <xf numFmtId="0" fontId="30" fillId="2" borderId="3" xfId="0" applyFont="1" applyFill="1" applyBorder="1" applyAlignment="1">
      <alignment horizontal="center" vertical="center"/>
    </xf>
    <xf numFmtId="0" fontId="30" fillId="2" borderId="11" xfId="0" applyFont="1" applyFill="1" applyBorder="1" applyAlignment="1">
      <alignment horizontal="center"/>
    </xf>
    <xf numFmtId="0" fontId="30" fillId="2" borderId="19" xfId="0" applyFont="1" applyFill="1" applyBorder="1" applyAlignment="1">
      <alignment horizontal="center"/>
    </xf>
    <xf numFmtId="0" fontId="30" fillId="2" borderId="10" xfId="0" applyFont="1" applyFill="1" applyBorder="1" applyAlignment="1">
      <alignment horizontal="center"/>
    </xf>
    <xf numFmtId="0" fontId="0" fillId="0" borderId="3" xfId="0" applyBorder="1"/>
    <xf numFmtId="0" fontId="30" fillId="4" borderId="18" xfId="0" applyFont="1" applyFill="1" applyBorder="1" applyAlignment="1">
      <alignment horizontal="center" vertical="center"/>
    </xf>
    <xf numFmtId="0" fontId="30" fillId="4" borderId="17" xfId="0" applyFont="1" applyFill="1" applyBorder="1" applyAlignment="1">
      <alignment horizontal="center" vertical="center"/>
    </xf>
    <xf numFmtId="0" fontId="0" fillId="0" borderId="3" xfId="0" applyBorder="1" applyAlignment="1">
      <alignment vertical="top"/>
    </xf>
    <xf numFmtId="0" fontId="29" fillId="0" borderId="0" xfId="0" applyFont="1" applyAlignment="1">
      <alignment horizontal="left" vertical="top"/>
    </xf>
    <xf numFmtId="0" fontId="29" fillId="0" borderId="0" xfId="0" applyFont="1" applyAlignment="1">
      <alignment horizontal="left" wrapText="1"/>
    </xf>
    <xf numFmtId="0" fontId="26" fillId="3" borderId="18" xfId="0" applyFont="1" applyFill="1" applyBorder="1" applyAlignment="1">
      <alignment horizontal="center" vertical="center"/>
    </xf>
    <xf numFmtId="0" fontId="26" fillId="3" borderId="7" xfId="0" applyFont="1" applyFill="1" applyBorder="1" applyAlignment="1">
      <alignment horizontal="center" vertical="center"/>
    </xf>
    <xf numFmtId="0" fontId="26" fillId="3" borderId="21" xfId="0" applyFont="1" applyFill="1" applyBorder="1" applyAlignment="1">
      <alignment horizontal="center" vertical="center"/>
    </xf>
    <xf numFmtId="0" fontId="26" fillId="0" borderId="27" xfId="0" applyFont="1" applyBorder="1" applyAlignment="1">
      <alignment horizontal="center" vertical="center"/>
    </xf>
    <xf numFmtId="0" fontId="26" fillId="0" borderId="7" xfId="0" applyFont="1" applyBorder="1" applyAlignment="1">
      <alignment horizontal="center" vertical="center"/>
    </xf>
    <xf numFmtId="0" fontId="26" fillId="0" borderId="21" xfId="0" applyFont="1" applyBorder="1" applyAlignment="1">
      <alignment horizontal="center" vertical="center"/>
    </xf>
    <xf numFmtId="0" fontId="30" fillId="4" borderId="25" xfId="0" applyFont="1" applyFill="1" applyBorder="1" applyAlignment="1">
      <alignment horizontal="center" vertical="center"/>
    </xf>
    <xf numFmtId="0" fontId="30" fillId="4" borderId="35" xfId="0" applyFont="1" applyFill="1" applyBorder="1" applyAlignment="1">
      <alignment horizontal="center" vertical="center"/>
    </xf>
    <xf numFmtId="0" fontId="22" fillId="0" borderId="0" xfId="2" applyFont="1" applyAlignment="1">
      <alignment horizontal="center"/>
    </xf>
    <xf numFmtId="0" fontId="39" fillId="0" borderId="0" xfId="2" applyFont="1" applyAlignment="1">
      <alignment horizontal="center"/>
    </xf>
  </cellXfs>
  <cellStyles count="14">
    <cellStyle name="Hipervínculo" xfId="1" builtinId="8"/>
    <cellStyle name="Hipervínculo 2" xfId="3" xr:uid="{67F9A19E-1326-4F2B-ACA2-01BBFD9A776A}"/>
    <cellStyle name="Millares 2" xfId="4" xr:uid="{D22C2717-56D6-4D1D-83E1-F8B3EB96AEAF}"/>
    <cellStyle name="Normal" xfId="0" builtinId="0"/>
    <cellStyle name="Normal 2" xfId="2" xr:uid="{D0B4E1AC-7A99-48F4-94EE-2F2FBB029E67}"/>
    <cellStyle name="Normal_1" xfId="6" xr:uid="{F15070D3-556C-4C2D-8C5E-D9B144A19C80}"/>
    <cellStyle name="Normal_2_1" xfId="12" xr:uid="{F39D37F5-A0E8-4862-9ED9-F41662B851F6}"/>
    <cellStyle name="Normal_3_1" xfId="7" xr:uid="{C36186C7-DC18-4938-B4CC-CB4FF1BFA912}"/>
    <cellStyle name="Normal_4" xfId="8" xr:uid="{34ADF539-1BC8-4664-ABA6-51FC9DCD3A80}"/>
    <cellStyle name="Normal_5" xfId="5" xr:uid="{B28EDCCF-6913-4157-978D-B5147CDD92F8}"/>
    <cellStyle name="Normal_6" xfId="9" xr:uid="{E7286A72-F6D5-4ED3-A04C-D586E518B801}"/>
    <cellStyle name="Normal_6_1" xfId="13" xr:uid="{8B818C43-8602-43FB-9EA3-88EDB30CFB1E}"/>
    <cellStyle name="Normal_7" xfId="10" xr:uid="{43991533-2781-4EE3-A28B-90148AEA395E}"/>
    <cellStyle name="Normal_8" xfId="11" xr:uid="{33113A4E-FFE1-4D02-AE79-B3DE5D6BE6F6}"/>
  </cellStyles>
  <dxfs count="0"/>
  <tableStyles count="0" defaultTableStyle="TableStyleMedium9" defaultPivotStyle="PivotStyleLight16"/>
  <colors>
    <mruColors>
      <color rgb="FF0359AC"/>
      <color rgb="FF004F9F"/>
      <color rgb="FFCACA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244A-D36C-4691-9856-C86ED4EC5789}">
  <dimension ref="A1:Q34"/>
  <sheetViews>
    <sheetView showGridLines="0" zoomScaleNormal="100" workbookViewId="0">
      <selection activeCell="P1" sqref="P1"/>
    </sheetView>
  </sheetViews>
  <sheetFormatPr baseColWidth="10" defaultColWidth="11" defaultRowHeight="12.75" x14ac:dyDescent="0.2"/>
  <cols>
    <col min="1" max="1" width="12.7109375" style="25" customWidth="1"/>
    <col min="2" max="2" width="11.42578125" style="25" customWidth="1"/>
    <col min="3" max="3" width="9.5703125" style="25" customWidth="1"/>
    <col min="4" max="4" width="11.140625" style="25" customWidth="1"/>
    <col min="5" max="5" width="10.5703125" style="25" customWidth="1"/>
    <col min="6" max="6" width="9.5703125" style="25" customWidth="1"/>
    <col min="7" max="7" width="10.7109375" style="25" customWidth="1"/>
    <col min="8" max="8" width="10.42578125" style="25" customWidth="1"/>
    <col min="9" max="9" width="9.5703125" style="25" customWidth="1"/>
    <col min="10" max="10" width="11" style="25" customWidth="1"/>
    <col min="11" max="11" width="4.7109375" style="25" customWidth="1"/>
    <col min="12" max="12" width="4.42578125" style="25" customWidth="1"/>
    <col min="13" max="13" width="4.85546875" style="25" customWidth="1"/>
    <col min="14" max="14" width="4.140625" style="25" hidden="1" customWidth="1"/>
    <col min="15" max="15" width="6.28515625" style="25" hidden="1" customWidth="1"/>
    <col min="16" max="16384" width="11" style="25"/>
  </cols>
  <sheetData>
    <row r="1" spans="1:17" s="24" customFormat="1" ht="15.75" x14ac:dyDescent="0.2">
      <c r="A1" s="205"/>
      <c r="B1" s="205"/>
      <c r="C1" s="205"/>
      <c r="D1" s="205"/>
      <c r="E1" s="205"/>
      <c r="F1" s="205"/>
      <c r="G1" s="205"/>
      <c r="H1" s="205"/>
      <c r="I1" s="205"/>
      <c r="J1" s="205"/>
      <c r="K1" s="205"/>
      <c r="L1" s="205"/>
      <c r="M1" s="205"/>
      <c r="P1" s="23" t="s">
        <v>22</v>
      </c>
    </row>
    <row r="2" spans="1:17" s="24" customFormat="1" x14ac:dyDescent="0.2">
      <c r="A2" s="205"/>
      <c r="B2" s="205"/>
      <c r="C2" s="205"/>
      <c r="D2" s="205"/>
      <c r="E2" s="205"/>
      <c r="F2" s="205"/>
      <c r="G2" s="205"/>
      <c r="H2" s="205"/>
      <c r="I2" s="205"/>
      <c r="J2" s="205"/>
      <c r="K2" s="205"/>
      <c r="L2" s="205"/>
      <c r="M2" s="205"/>
    </row>
    <row r="3" spans="1:17" s="24" customFormat="1" ht="18" x14ac:dyDescent="0.2">
      <c r="A3" s="206" t="s">
        <v>29</v>
      </c>
      <c r="B3" s="206"/>
      <c r="C3" s="206"/>
      <c r="D3" s="206"/>
      <c r="E3" s="206"/>
      <c r="F3" s="206"/>
      <c r="G3" s="206"/>
      <c r="H3" s="206"/>
      <c r="I3" s="206"/>
      <c r="J3" s="206"/>
      <c r="K3" s="206"/>
      <c r="L3" s="206"/>
      <c r="M3" s="206"/>
    </row>
    <row r="4" spans="1:17" ht="33" customHeight="1" x14ac:dyDescent="0.2">
      <c r="A4" s="207"/>
      <c r="B4" s="207"/>
      <c r="C4" s="207"/>
      <c r="D4" s="207"/>
      <c r="E4" s="207"/>
      <c r="F4" s="207"/>
      <c r="G4" s="207"/>
      <c r="H4" s="207"/>
      <c r="I4" s="207"/>
      <c r="J4" s="207"/>
      <c r="K4" s="207"/>
      <c r="L4" s="207"/>
      <c r="M4" s="207"/>
    </row>
    <row r="5" spans="1:17" ht="237" customHeight="1" x14ac:dyDescent="0.2">
      <c r="A5" s="208" t="s">
        <v>146</v>
      </c>
      <c r="B5" s="209"/>
      <c r="C5" s="209"/>
      <c r="D5" s="209"/>
      <c r="E5" s="209"/>
      <c r="F5" s="209"/>
      <c r="G5" s="209"/>
      <c r="H5" s="209"/>
      <c r="I5" s="209"/>
      <c r="J5" s="209"/>
      <c r="K5" s="209"/>
      <c r="L5" s="209"/>
      <c r="M5" s="209"/>
      <c r="P5" s="26"/>
      <c r="Q5" s="26"/>
    </row>
    <row r="6" spans="1:17" ht="12.75" customHeight="1" x14ac:dyDescent="0.2">
      <c r="A6" s="27"/>
      <c r="B6" s="27"/>
      <c r="C6" s="27"/>
      <c r="D6" s="27"/>
      <c r="E6" s="27"/>
      <c r="F6" s="27"/>
      <c r="G6" s="27"/>
      <c r="H6" s="27"/>
      <c r="I6" s="27"/>
      <c r="J6" s="27"/>
      <c r="K6" s="27"/>
      <c r="L6" s="27"/>
      <c r="M6" s="27"/>
    </row>
    <row r="7" spans="1:17" ht="16.5" customHeight="1" x14ac:dyDescent="0.2">
      <c r="A7" s="204" t="s">
        <v>103</v>
      </c>
      <c r="B7" s="204"/>
      <c r="C7" s="204"/>
      <c r="D7" s="204"/>
      <c r="E7" s="204"/>
      <c r="F7" s="204"/>
      <c r="G7" s="204"/>
      <c r="H7" s="204"/>
      <c r="I7" s="204"/>
      <c r="J7" s="204"/>
      <c r="K7" s="204"/>
      <c r="L7" s="204"/>
      <c r="M7" s="204"/>
    </row>
    <row r="8" spans="1:17" ht="12.75" customHeight="1" x14ac:dyDescent="0.2">
      <c r="A8" s="27"/>
      <c r="B8" s="27"/>
      <c r="C8" s="27"/>
      <c r="D8" s="27"/>
      <c r="E8" s="27"/>
      <c r="F8" s="27"/>
      <c r="G8" s="27"/>
      <c r="H8" s="27"/>
      <c r="I8" s="27"/>
      <c r="J8" s="27"/>
      <c r="K8" s="27"/>
      <c r="L8" s="27"/>
      <c r="M8" s="27"/>
    </row>
    <row r="9" spans="1:17" ht="12.75" customHeight="1" x14ac:dyDescent="0.2">
      <c r="A9" s="27"/>
      <c r="B9" s="27"/>
      <c r="C9" s="27"/>
      <c r="D9" s="27"/>
      <c r="E9" s="27"/>
      <c r="F9" s="27"/>
      <c r="G9" s="27"/>
      <c r="H9" s="27"/>
      <c r="I9" s="27"/>
      <c r="J9" s="27"/>
      <c r="K9" s="27"/>
      <c r="L9" s="27"/>
      <c r="M9" s="27"/>
    </row>
    <row r="10" spans="1:17" ht="12.75" customHeight="1" x14ac:dyDescent="0.2">
      <c r="A10" s="27"/>
      <c r="B10" s="27"/>
      <c r="C10" s="27"/>
      <c r="D10" s="27"/>
      <c r="E10" s="27"/>
      <c r="F10" s="27"/>
      <c r="G10" s="27"/>
      <c r="H10" s="27"/>
      <c r="I10" s="27"/>
      <c r="J10" s="27"/>
      <c r="K10" s="27"/>
      <c r="L10" s="27"/>
      <c r="M10" s="27"/>
    </row>
    <row r="11" spans="1:17" ht="12.75" customHeight="1" x14ac:dyDescent="0.2">
      <c r="A11" s="27"/>
      <c r="B11" s="27"/>
      <c r="C11" s="27"/>
      <c r="D11" s="27"/>
      <c r="E11" s="27"/>
      <c r="F11" s="27"/>
      <c r="G11" s="27"/>
      <c r="H11" s="27"/>
      <c r="I11" s="27"/>
      <c r="J11" s="27"/>
      <c r="K11" s="27"/>
      <c r="L11" s="27"/>
      <c r="M11" s="27"/>
    </row>
    <row r="12" spans="1:17" ht="12.75" customHeight="1" x14ac:dyDescent="0.2">
      <c r="A12" s="27"/>
      <c r="B12" s="27"/>
      <c r="C12" s="27"/>
      <c r="D12" s="27"/>
      <c r="E12" s="27"/>
      <c r="F12" s="27"/>
      <c r="G12" s="27"/>
      <c r="H12" s="27"/>
      <c r="I12" s="27"/>
      <c r="J12" s="27"/>
      <c r="K12" s="27"/>
      <c r="L12" s="27"/>
      <c r="M12" s="27"/>
    </row>
    <row r="13" spans="1:17" ht="12.75" customHeight="1" x14ac:dyDescent="0.2">
      <c r="A13" s="27"/>
      <c r="B13" s="27"/>
      <c r="C13" s="27"/>
      <c r="D13" s="27"/>
      <c r="E13" s="27"/>
      <c r="F13" s="27"/>
      <c r="G13" s="27"/>
      <c r="H13" s="27"/>
      <c r="I13" s="27"/>
      <c r="J13" s="27"/>
      <c r="K13" s="27"/>
      <c r="L13" s="27"/>
      <c r="M13" s="27"/>
    </row>
    <row r="14" spans="1:17" ht="12.75" customHeight="1" x14ac:dyDescent="0.2">
      <c r="A14" s="27"/>
      <c r="B14" s="27"/>
      <c r="C14" s="27"/>
      <c r="D14" s="27"/>
      <c r="E14" s="27"/>
      <c r="F14" s="27"/>
      <c r="G14" s="27"/>
      <c r="H14" s="27"/>
      <c r="I14" s="27"/>
      <c r="J14" s="27"/>
      <c r="K14" s="27"/>
      <c r="L14" s="27"/>
      <c r="M14" s="27"/>
    </row>
    <row r="15" spans="1:17" ht="12.75" customHeight="1" x14ac:dyDescent="0.2">
      <c r="A15" s="27"/>
      <c r="B15" s="27"/>
      <c r="C15" s="27"/>
      <c r="D15" s="27"/>
      <c r="E15" s="27"/>
      <c r="F15" s="27"/>
      <c r="G15" s="27"/>
      <c r="H15" s="27"/>
      <c r="I15" s="27"/>
      <c r="J15" s="27"/>
      <c r="K15" s="27"/>
      <c r="L15" s="27"/>
      <c r="M15" s="27"/>
    </row>
    <row r="16" spans="1:17" ht="12.75" customHeight="1" x14ac:dyDescent="0.2">
      <c r="A16" s="27"/>
      <c r="B16" s="27"/>
      <c r="C16" s="27"/>
      <c r="D16" s="27"/>
      <c r="E16" s="27"/>
      <c r="F16" s="27"/>
      <c r="G16" s="27"/>
      <c r="H16" s="27"/>
      <c r="I16" s="27"/>
      <c r="J16" s="27"/>
      <c r="K16" s="27"/>
      <c r="L16" s="27"/>
      <c r="M16" s="27"/>
    </row>
    <row r="17" spans="1:13" ht="12.75" customHeight="1" x14ac:dyDescent="0.2">
      <c r="A17" s="27"/>
      <c r="B17" s="27"/>
      <c r="C17" s="27"/>
      <c r="D17" s="27"/>
      <c r="E17" s="27"/>
      <c r="F17" s="27"/>
      <c r="G17" s="27"/>
      <c r="H17" s="27"/>
      <c r="I17" s="27"/>
      <c r="J17" s="27"/>
      <c r="K17" s="27"/>
      <c r="L17" s="27"/>
      <c r="M17" s="27"/>
    </row>
    <row r="18" spans="1:13" ht="12.75" customHeight="1" x14ac:dyDescent="0.2">
      <c r="A18" s="27"/>
      <c r="B18" s="27"/>
      <c r="C18" s="27"/>
      <c r="D18" s="27"/>
      <c r="E18" s="27"/>
      <c r="F18" s="27"/>
      <c r="G18" s="27"/>
      <c r="H18" s="27"/>
      <c r="I18" s="27"/>
      <c r="J18" s="27"/>
      <c r="K18" s="27"/>
      <c r="L18" s="27"/>
      <c r="M18" s="27"/>
    </row>
    <row r="19" spans="1:13" ht="12.75" customHeight="1" x14ac:dyDescent="0.2">
      <c r="A19" s="27"/>
      <c r="B19" s="27"/>
      <c r="C19" s="27"/>
      <c r="D19" s="27"/>
      <c r="E19" s="27"/>
      <c r="F19" s="27"/>
      <c r="G19" s="27"/>
      <c r="H19" s="27"/>
      <c r="I19" s="27"/>
      <c r="J19" s="27"/>
      <c r="K19" s="27"/>
      <c r="L19" s="27"/>
      <c r="M19" s="27"/>
    </row>
    <row r="20" spans="1:13" ht="12.75" customHeight="1" x14ac:dyDescent="0.2">
      <c r="A20" s="27"/>
      <c r="B20" s="27"/>
      <c r="C20" s="27"/>
      <c r="D20" s="27"/>
      <c r="E20" s="27"/>
      <c r="F20" s="27"/>
      <c r="G20" s="27"/>
      <c r="H20" s="27"/>
      <c r="I20" s="27"/>
      <c r="J20" s="27"/>
      <c r="K20" s="27"/>
      <c r="L20" s="27"/>
      <c r="M20" s="27"/>
    </row>
    <row r="21" spans="1:13" ht="12.75" customHeight="1" x14ac:dyDescent="0.2">
      <c r="A21" s="27"/>
      <c r="B21" s="27"/>
      <c r="C21" s="27"/>
      <c r="D21" s="27"/>
      <c r="E21" s="27"/>
      <c r="F21" s="27"/>
      <c r="G21" s="27"/>
      <c r="H21" s="27"/>
      <c r="I21" s="27"/>
      <c r="J21" s="27"/>
      <c r="K21" s="27"/>
      <c r="L21" s="27"/>
      <c r="M21" s="27"/>
    </row>
    <row r="22" spans="1:13" ht="12.75" customHeight="1" x14ac:dyDescent="0.2">
      <c r="A22" s="27"/>
      <c r="B22" s="27"/>
      <c r="C22" s="27"/>
      <c r="D22" s="27"/>
      <c r="E22" s="27"/>
      <c r="F22" s="27"/>
      <c r="G22" s="27"/>
      <c r="H22" s="27"/>
      <c r="I22" s="27"/>
      <c r="J22" s="27"/>
      <c r="K22" s="27"/>
      <c r="L22" s="27"/>
      <c r="M22" s="27"/>
    </row>
    <row r="23" spans="1:13" ht="12.75" customHeight="1" x14ac:dyDescent="0.2">
      <c r="A23" s="27"/>
      <c r="B23" s="27"/>
      <c r="C23" s="27"/>
      <c r="D23" s="27"/>
      <c r="E23" s="27"/>
      <c r="F23" s="27"/>
      <c r="G23" s="27"/>
      <c r="H23" s="27"/>
      <c r="I23" s="27"/>
      <c r="J23" s="27"/>
      <c r="K23" s="27"/>
      <c r="L23" s="27"/>
      <c r="M23" s="27"/>
    </row>
    <row r="24" spans="1:13" ht="12.75" customHeight="1" x14ac:dyDescent="0.2">
      <c r="A24" s="27"/>
      <c r="B24" s="27"/>
      <c r="C24" s="27"/>
      <c r="D24" s="27"/>
      <c r="E24" s="27"/>
      <c r="F24" s="27"/>
      <c r="G24" s="27"/>
      <c r="H24" s="27"/>
      <c r="I24" s="27"/>
      <c r="J24" s="27"/>
      <c r="K24" s="27"/>
      <c r="L24" s="27"/>
      <c r="M24" s="27"/>
    </row>
    <row r="25" spans="1:13" ht="12.75" customHeight="1" x14ac:dyDescent="0.2">
      <c r="A25" s="27"/>
      <c r="B25" s="27"/>
      <c r="C25" s="27"/>
      <c r="D25" s="27"/>
      <c r="E25" s="27"/>
      <c r="F25" s="27"/>
      <c r="G25" s="27"/>
      <c r="H25" s="27"/>
      <c r="I25" s="27"/>
      <c r="J25" s="27"/>
      <c r="K25" s="27"/>
      <c r="L25" s="27"/>
      <c r="M25" s="27"/>
    </row>
    <row r="26" spans="1:13" ht="12.75" customHeight="1" x14ac:dyDescent="0.2">
      <c r="A26" s="27"/>
      <c r="B26" s="27"/>
      <c r="C26" s="27"/>
      <c r="D26" s="27"/>
      <c r="E26" s="27"/>
      <c r="F26" s="27"/>
      <c r="G26" s="27"/>
      <c r="H26" s="27"/>
      <c r="I26" s="27"/>
      <c r="J26" s="27"/>
      <c r="K26" s="27"/>
      <c r="L26" s="27"/>
      <c r="M26" s="27"/>
    </row>
    <row r="27" spans="1:13" ht="12.75" customHeight="1" x14ac:dyDescent="0.2">
      <c r="A27" s="27"/>
      <c r="B27" s="27"/>
      <c r="C27" s="27"/>
      <c r="D27" s="27"/>
      <c r="E27" s="27"/>
      <c r="F27" s="27"/>
      <c r="G27" s="27"/>
      <c r="H27" s="27"/>
      <c r="I27" s="27"/>
      <c r="J27" s="27"/>
      <c r="K27" s="27"/>
      <c r="L27" s="27"/>
      <c r="M27" s="27"/>
    </row>
    <row r="28" spans="1:13" ht="12.75" customHeight="1" x14ac:dyDescent="0.2">
      <c r="A28" s="27"/>
      <c r="B28" s="27"/>
      <c r="C28" s="27"/>
      <c r="D28" s="27"/>
      <c r="E28" s="27"/>
      <c r="F28" s="27"/>
      <c r="G28" s="27"/>
      <c r="H28" s="27"/>
      <c r="I28" s="27"/>
      <c r="J28" s="27"/>
      <c r="K28" s="27"/>
      <c r="L28" s="27"/>
      <c r="M28" s="27"/>
    </row>
    <row r="29" spans="1:13" ht="12.75" customHeight="1" x14ac:dyDescent="0.2">
      <c r="A29" s="27"/>
      <c r="B29" s="27"/>
      <c r="C29" s="27"/>
      <c r="D29" s="27"/>
      <c r="E29" s="27"/>
      <c r="F29" s="27"/>
      <c r="G29" s="27"/>
      <c r="H29" s="27"/>
      <c r="I29" s="27"/>
      <c r="J29" s="27"/>
      <c r="K29" s="27"/>
      <c r="L29" s="27"/>
      <c r="M29" s="27"/>
    </row>
    <row r="30" spans="1:13" ht="12.75" customHeight="1" x14ac:dyDescent="0.2">
      <c r="A30" s="27"/>
      <c r="B30" s="27"/>
      <c r="C30" s="27"/>
      <c r="D30" s="27"/>
      <c r="E30" s="27"/>
      <c r="F30" s="27"/>
      <c r="G30" s="27"/>
      <c r="H30" s="27"/>
      <c r="I30" s="27"/>
      <c r="J30" s="27"/>
      <c r="K30" s="27"/>
      <c r="L30" s="27"/>
      <c r="M30" s="27"/>
    </row>
    <row r="31" spans="1:13" ht="12.75" customHeight="1" x14ac:dyDescent="0.2">
      <c r="A31" s="27"/>
      <c r="B31" s="27"/>
      <c r="C31" s="27"/>
      <c r="D31" s="27"/>
      <c r="E31" s="27"/>
      <c r="F31" s="27"/>
      <c r="G31" s="27"/>
      <c r="H31" s="27"/>
      <c r="I31" s="27"/>
      <c r="J31" s="27"/>
      <c r="K31" s="27"/>
      <c r="L31" s="27"/>
      <c r="M31" s="27"/>
    </row>
    <row r="32" spans="1:13" ht="12.75" customHeight="1" x14ac:dyDescent="0.2">
      <c r="A32" s="27"/>
      <c r="B32" s="27"/>
      <c r="C32" s="27"/>
      <c r="D32" s="27"/>
      <c r="E32" s="27"/>
      <c r="F32" s="27"/>
      <c r="G32" s="27"/>
      <c r="H32" s="27"/>
      <c r="I32" s="27"/>
      <c r="J32" s="27"/>
      <c r="K32" s="27"/>
      <c r="L32" s="27"/>
      <c r="M32" s="27"/>
    </row>
    <row r="33" spans="1:13" ht="12.75" customHeight="1" x14ac:dyDescent="0.2">
      <c r="A33" s="27"/>
      <c r="B33" s="27"/>
      <c r="C33" s="27"/>
      <c r="D33" s="27"/>
      <c r="E33" s="27"/>
      <c r="F33" s="27"/>
      <c r="G33" s="27"/>
      <c r="H33" s="27"/>
      <c r="I33" s="27"/>
      <c r="J33" s="27"/>
      <c r="K33" s="27"/>
      <c r="L33" s="27"/>
      <c r="M33" s="27"/>
    </row>
    <row r="34" spans="1:13" ht="12.75" customHeight="1" x14ac:dyDescent="0.2">
      <c r="A34" s="27"/>
      <c r="B34" s="27"/>
      <c r="C34" s="27"/>
      <c r="D34" s="27"/>
      <c r="E34" s="27"/>
      <c r="F34" s="27"/>
      <c r="G34" s="27"/>
      <c r="H34" s="27"/>
      <c r="I34" s="27"/>
      <c r="J34" s="27"/>
      <c r="K34" s="27"/>
      <c r="L34" s="27"/>
      <c r="M34" s="27"/>
    </row>
  </sheetData>
  <mergeCells count="6">
    <mergeCell ref="A7:M7"/>
    <mergeCell ref="A1:M1"/>
    <mergeCell ref="A2:M2"/>
    <mergeCell ref="A3:M3"/>
    <mergeCell ref="A4:M4"/>
    <mergeCell ref="A5:M5"/>
  </mergeCells>
  <hyperlinks>
    <hyperlink ref="P1" location="Índice!A1" display="Regresar" xr:uid="{D5603B33-0CB3-4A60-A1E4-949081415B65}"/>
  </hyperlinks>
  <pageMargins left="0.66929133858267698" right="0.39370078740157499" top="1.1811023622047201" bottom="0.78740157480314998" header="0.511811023622047" footer="0.39370078740157499"/>
  <pageSetup scale="94" firstPageNumber="3" orientation="landscape" useFirstPageNumber="1" r:id="rId1"/>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D586-8E73-41D8-9EA5-1D0E059AC04D}">
  <dimension ref="A1:H22"/>
  <sheetViews>
    <sheetView showGridLines="0" workbookViewId="0">
      <selection activeCell="F1" sqref="F1"/>
    </sheetView>
  </sheetViews>
  <sheetFormatPr baseColWidth="10" defaultRowHeight="15" x14ac:dyDescent="0.25"/>
  <cols>
    <col min="1" max="1" width="29" customWidth="1"/>
    <col min="2" max="5" width="15.140625" customWidth="1"/>
  </cols>
  <sheetData>
    <row r="1" spans="1:8" x14ac:dyDescent="0.25">
      <c r="A1" s="56" t="s">
        <v>115</v>
      </c>
      <c r="B1" s="56"/>
      <c r="C1" s="56"/>
      <c r="D1" s="56"/>
      <c r="E1" s="56"/>
      <c r="F1" s="107" t="s">
        <v>22</v>
      </c>
    </row>
    <row r="2" spans="1:8" ht="36.75" customHeight="1" x14ac:dyDescent="0.25">
      <c r="A2" s="210" t="s">
        <v>156</v>
      </c>
      <c r="B2" s="210"/>
      <c r="C2" s="210"/>
      <c r="D2" s="210"/>
      <c r="E2" s="210"/>
    </row>
    <row r="3" spans="1:8" x14ac:dyDescent="0.25">
      <c r="A3" s="3"/>
      <c r="B3" s="3"/>
      <c r="C3" s="3"/>
      <c r="G3" s="41"/>
    </row>
    <row r="4" spans="1:8" ht="20.100000000000001" customHeight="1" x14ac:dyDescent="0.25">
      <c r="A4" s="218" t="s">
        <v>147</v>
      </c>
      <c r="B4" s="226" t="s">
        <v>66</v>
      </c>
      <c r="C4" s="227"/>
      <c r="D4" s="227"/>
      <c r="E4" s="228"/>
      <c r="G4" s="41"/>
    </row>
    <row r="5" spans="1:8" ht="20.100000000000001" customHeight="1" x14ac:dyDescent="0.25">
      <c r="A5" s="219"/>
      <c r="B5" s="65">
        <v>2022</v>
      </c>
      <c r="C5" s="65" t="s">
        <v>83</v>
      </c>
      <c r="D5" s="65">
        <v>2023</v>
      </c>
      <c r="E5" s="65" t="s">
        <v>83</v>
      </c>
      <c r="H5" s="69"/>
    </row>
    <row r="6" spans="1:8" ht="20.100000000000001" customHeight="1" x14ac:dyDescent="0.25">
      <c r="A6" s="164" t="s">
        <v>68</v>
      </c>
      <c r="B6" s="195">
        <f>SUM(B7:B11)</f>
        <v>50490</v>
      </c>
      <c r="C6" s="195">
        <v>100</v>
      </c>
      <c r="D6" s="195">
        <f>SUM(D7:D11)</f>
        <v>51132</v>
      </c>
      <c r="E6" s="195">
        <v>100</v>
      </c>
      <c r="H6" s="69"/>
    </row>
    <row r="7" spans="1:8" ht="20.100000000000001" customHeight="1" x14ac:dyDescent="0.25">
      <c r="A7" s="193" t="s">
        <v>96</v>
      </c>
      <c r="B7" s="171">
        <v>47157</v>
      </c>
      <c r="C7" s="167">
        <v>93.398692810457518</v>
      </c>
      <c r="D7" s="171">
        <v>47735</v>
      </c>
      <c r="E7" s="167">
        <f>(D7*$E$6)/$D$6</f>
        <v>93.356410858171003</v>
      </c>
      <c r="H7" s="69"/>
    </row>
    <row r="8" spans="1:8" ht="20.100000000000001" customHeight="1" x14ac:dyDescent="0.25">
      <c r="A8" s="194" t="s">
        <v>97</v>
      </c>
      <c r="B8" s="172">
        <v>2909</v>
      </c>
      <c r="C8" s="168">
        <v>5.7615369380075263</v>
      </c>
      <c r="D8" s="172">
        <v>1561</v>
      </c>
      <c r="E8" s="168">
        <f t="shared" ref="E8:E11" si="0">(D8*$E$6)/$D$6</f>
        <v>3.0528827348822656</v>
      </c>
      <c r="H8" s="69"/>
    </row>
    <row r="9" spans="1:8" ht="20.100000000000001" customHeight="1" x14ac:dyDescent="0.25">
      <c r="A9" s="59" t="s">
        <v>98</v>
      </c>
      <c r="B9" s="196">
        <v>137</v>
      </c>
      <c r="C9" s="167">
        <v>0.27134085957615367</v>
      </c>
      <c r="D9" s="171">
        <v>185</v>
      </c>
      <c r="E9" s="167">
        <f t="shared" si="0"/>
        <v>0.3618086521160917</v>
      </c>
      <c r="H9" s="69"/>
    </row>
    <row r="10" spans="1:8" ht="20.100000000000001" customHeight="1" x14ac:dyDescent="0.25">
      <c r="A10" s="60" t="s">
        <v>93</v>
      </c>
      <c r="B10" s="179">
        <v>3</v>
      </c>
      <c r="C10" s="198">
        <v>5.9417706476530005E-3</v>
      </c>
      <c r="D10" s="172">
        <v>4</v>
      </c>
      <c r="E10" s="198">
        <f t="shared" si="0"/>
        <v>7.8228897754830627E-3</v>
      </c>
      <c r="H10" s="69"/>
    </row>
    <row r="11" spans="1:8" ht="20.100000000000001" customHeight="1" thickBot="1" x14ac:dyDescent="0.3">
      <c r="A11" s="165" t="s">
        <v>109</v>
      </c>
      <c r="B11" s="197">
        <v>284</v>
      </c>
      <c r="C11" s="199">
        <v>0.56248762131115071</v>
      </c>
      <c r="D11" s="173">
        <v>1647</v>
      </c>
      <c r="E11" s="200">
        <f t="shared" si="0"/>
        <v>3.2210748650551513</v>
      </c>
      <c r="H11" s="69"/>
    </row>
    <row r="12" spans="1:8" ht="24" customHeight="1" x14ac:dyDescent="0.25">
      <c r="A12" s="213" t="s">
        <v>74</v>
      </c>
      <c r="B12" s="213"/>
      <c r="C12" s="213"/>
      <c r="D12" s="213"/>
      <c r="E12" s="213"/>
      <c r="F12" s="213"/>
      <c r="G12" s="213"/>
      <c r="H12" s="201"/>
    </row>
    <row r="15" spans="1:8" x14ac:dyDescent="0.25">
      <c r="H15" s="69"/>
    </row>
    <row r="16" spans="1:8" x14ac:dyDescent="0.25">
      <c r="H16" s="69"/>
    </row>
    <row r="17" spans="8:8" x14ac:dyDescent="0.25">
      <c r="H17" s="69"/>
    </row>
    <row r="18" spans="8:8" x14ac:dyDescent="0.25">
      <c r="H18" s="69"/>
    </row>
    <row r="19" spans="8:8" x14ac:dyDescent="0.25">
      <c r="H19" s="69"/>
    </row>
    <row r="20" spans="8:8" x14ac:dyDescent="0.25">
      <c r="H20" s="69"/>
    </row>
    <row r="21" spans="8:8" x14ac:dyDescent="0.25">
      <c r="H21" s="69"/>
    </row>
    <row r="22" spans="8:8" x14ac:dyDescent="0.25">
      <c r="H22" s="69"/>
    </row>
  </sheetData>
  <mergeCells count="4">
    <mergeCell ref="A12:G12"/>
    <mergeCell ref="A2:E2"/>
    <mergeCell ref="A4:A5"/>
    <mergeCell ref="B4:E4"/>
  </mergeCells>
  <hyperlinks>
    <hyperlink ref="F1" location="Índice!A1" display="Regresar" xr:uid="{5075B4A6-88CF-4213-B732-B11031A3FD4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F56FE-450D-4122-A462-3C35174FC416}">
  <dimension ref="A1:F19"/>
  <sheetViews>
    <sheetView showGridLines="0" workbookViewId="0">
      <selection activeCell="D1" sqref="D1"/>
    </sheetView>
  </sheetViews>
  <sheetFormatPr baseColWidth="10" defaultRowHeight="15" x14ac:dyDescent="0.25"/>
  <cols>
    <col min="1" max="1" width="15.5703125" customWidth="1"/>
    <col min="2" max="2" width="25.5703125" customWidth="1"/>
    <col min="3" max="3" width="14.7109375" customWidth="1"/>
  </cols>
  <sheetData>
    <row r="1" spans="1:6" ht="20.100000000000001" customHeight="1" x14ac:dyDescent="0.25">
      <c r="A1" s="239" t="s">
        <v>116</v>
      </c>
      <c r="B1" s="239"/>
      <c r="C1" s="239"/>
      <c r="D1" s="106" t="s">
        <v>22</v>
      </c>
    </row>
    <row r="2" spans="1:6" ht="28.5" customHeight="1" x14ac:dyDescent="0.25">
      <c r="A2" s="240" t="s">
        <v>157</v>
      </c>
      <c r="B2" s="240"/>
      <c r="C2" s="240"/>
      <c r="D2" s="46"/>
    </row>
    <row r="3" spans="1:6" ht="20.100000000000001" customHeight="1" x14ac:dyDescent="0.25">
      <c r="A3" s="3"/>
      <c r="B3" s="3"/>
      <c r="E3" s="41"/>
    </row>
    <row r="4" spans="1:6" ht="20.100000000000001" customHeight="1" x14ac:dyDescent="0.25">
      <c r="A4" s="54" t="s">
        <v>66</v>
      </c>
      <c r="B4" s="54" t="s">
        <v>67</v>
      </c>
      <c r="C4" s="65" t="s">
        <v>23</v>
      </c>
      <c r="D4" s="44"/>
    </row>
    <row r="5" spans="1:6" ht="20.100000000000001" customHeight="1" x14ac:dyDescent="0.25">
      <c r="A5" s="241">
        <v>2022</v>
      </c>
      <c r="B5" s="81" t="s">
        <v>68</v>
      </c>
      <c r="C5" s="87">
        <f>SUM(C6:C9)</f>
        <v>50490</v>
      </c>
      <c r="D5" s="44"/>
      <c r="F5" s="70"/>
    </row>
    <row r="6" spans="1:6" ht="20.100000000000001" customHeight="1" x14ac:dyDescent="0.25">
      <c r="A6" s="242"/>
      <c r="B6" s="90" t="s">
        <v>36</v>
      </c>
      <c r="C6" s="83">
        <v>17331</v>
      </c>
      <c r="D6" s="45"/>
      <c r="F6" s="70"/>
    </row>
    <row r="7" spans="1:6" ht="20.100000000000001" customHeight="1" x14ac:dyDescent="0.25">
      <c r="A7" s="242"/>
      <c r="B7" s="91" t="s">
        <v>37</v>
      </c>
      <c r="C7" s="84">
        <v>19667</v>
      </c>
      <c r="D7" s="45"/>
      <c r="F7" s="70"/>
    </row>
    <row r="8" spans="1:6" ht="20.100000000000001" customHeight="1" x14ac:dyDescent="0.25">
      <c r="A8" s="242"/>
      <c r="B8" s="90" t="s">
        <v>38</v>
      </c>
      <c r="C8" s="83">
        <v>8486</v>
      </c>
      <c r="D8" s="43"/>
      <c r="F8" s="70"/>
    </row>
    <row r="9" spans="1:6" ht="20.100000000000001" customHeight="1" thickBot="1" x14ac:dyDescent="0.3">
      <c r="A9" s="243"/>
      <c r="B9" s="92" t="s">
        <v>39</v>
      </c>
      <c r="C9" s="93">
        <v>5006</v>
      </c>
      <c r="D9" s="43"/>
      <c r="F9" s="70"/>
    </row>
    <row r="10" spans="1:6" ht="20.100000000000001" customHeight="1" x14ac:dyDescent="0.25">
      <c r="A10" s="244">
        <v>2023</v>
      </c>
      <c r="B10" s="94" t="s">
        <v>68</v>
      </c>
      <c r="C10" s="95">
        <f>SUM(C11:C14)</f>
        <v>51132</v>
      </c>
      <c r="D10" s="43"/>
      <c r="F10" s="70"/>
    </row>
    <row r="11" spans="1:6" ht="20.100000000000001" customHeight="1" x14ac:dyDescent="0.25">
      <c r="A11" s="245"/>
      <c r="B11" s="91" t="s">
        <v>36</v>
      </c>
      <c r="C11" s="84">
        <v>17974</v>
      </c>
      <c r="D11" s="43"/>
      <c r="F11" s="70"/>
    </row>
    <row r="12" spans="1:6" ht="20.100000000000001" customHeight="1" x14ac:dyDescent="0.25">
      <c r="A12" s="245"/>
      <c r="B12" s="90" t="s">
        <v>37</v>
      </c>
      <c r="C12" s="83">
        <v>19666</v>
      </c>
      <c r="D12" s="44"/>
    </row>
    <row r="13" spans="1:6" ht="20.100000000000001" customHeight="1" x14ac:dyDescent="0.25">
      <c r="A13" s="245"/>
      <c r="B13" s="91" t="s">
        <v>38</v>
      </c>
      <c r="C13" s="84">
        <v>8445</v>
      </c>
      <c r="D13" s="45"/>
      <c r="F13" s="70"/>
    </row>
    <row r="14" spans="1:6" ht="20.100000000000001" customHeight="1" thickBot="1" x14ac:dyDescent="0.3">
      <c r="A14" s="246"/>
      <c r="B14" s="96" t="s">
        <v>39</v>
      </c>
      <c r="C14" s="97">
        <v>5047</v>
      </c>
      <c r="D14" s="45"/>
      <c r="F14" s="70"/>
    </row>
    <row r="15" spans="1:6" ht="25.5" customHeight="1" x14ac:dyDescent="0.25">
      <c r="A15" s="213" t="s">
        <v>74</v>
      </c>
      <c r="B15" s="213"/>
      <c r="C15" s="213"/>
      <c r="D15" s="43"/>
      <c r="F15" s="70"/>
    </row>
    <row r="16" spans="1:6" x14ac:dyDescent="0.25">
      <c r="D16" s="43"/>
      <c r="F16" s="70"/>
    </row>
    <row r="17" spans="4:6" ht="15" customHeight="1" x14ac:dyDescent="0.25">
      <c r="D17" s="43"/>
      <c r="F17" s="70"/>
    </row>
    <row r="18" spans="4:6" x14ac:dyDescent="0.25">
      <c r="D18" s="43"/>
      <c r="F18" s="70"/>
    </row>
    <row r="19" spans="4:6" ht="33.75" customHeight="1" x14ac:dyDescent="0.25">
      <c r="D19" s="40"/>
      <c r="F19" s="70"/>
    </row>
  </sheetData>
  <mergeCells count="5">
    <mergeCell ref="A15:C15"/>
    <mergeCell ref="A1:C1"/>
    <mergeCell ref="A2:C2"/>
    <mergeCell ref="A5:A9"/>
    <mergeCell ref="A10:A14"/>
  </mergeCells>
  <hyperlinks>
    <hyperlink ref="D1" location="Índice!A1" display="Regresar" xr:uid="{4BEF0EA7-64B1-47BE-AEB9-CD67C3BA830C}"/>
  </hyperlink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0794-74C1-4695-87B4-C6EE885CBA30}">
  <dimension ref="A1:G36"/>
  <sheetViews>
    <sheetView showGridLines="0" workbookViewId="0">
      <selection activeCell="F1" sqref="F1"/>
    </sheetView>
  </sheetViews>
  <sheetFormatPr baseColWidth="10" defaultRowHeight="15" x14ac:dyDescent="0.25"/>
  <cols>
    <col min="1" max="1" width="28.5703125" customWidth="1"/>
    <col min="2" max="5" width="16" customWidth="1"/>
  </cols>
  <sheetData>
    <row r="1" spans="1:6" x14ac:dyDescent="0.25">
      <c r="A1" s="56" t="s">
        <v>112</v>
      </c>
      <c r="B1" s="57"/>
      <c r="C1" s="57"/>
      <c r="D1" s="57"/>
      <c r="E1" s="57"/>
      <c r="F1" s="106" t="s">
        <v>22</v>
      </c>
    </row>
    <row r="2" spans="1:6" ht="31.5" customHeight="1" x14ac:dyDescent="0.25">
      <c r="A2" s="210" t="s">
        <v>158</v>
      </c>
      <c r="B2" s="210"/>
      <c r="C2" s="210"/>
      <c r="D2" s="210"/>
      <c r="E2" s="210"/>
    </row>
    <row r="3" spans="1:6" x14ac:dyDescent="0.25">
      <c r="A3" s="3"/>
      <c r="B3" s="3"/>
      <c r="C3" s="3"/>
      <c r="D3" s="3"/>
    </row>
    <row r="4" spans="1:6" ht="20.100000000000001" customHeight="1" x14ac:dyDescent="0.25">
      <c r="A4" s="218" t="s">
        <v>90</v>
      </c>
      <c r="B4" s="220" t="s">
        <v>100</v>
      </c>
      <c r="C4" s="221"/>
      <c r="D4" s="221"/>
      <c r="E4" s="222"/>
    </row>
    <row r="5" spans="1:6" ht="20.100000000000001" customHeight="1" x14ac:dyDescent="0.25">
      <c r="A5" s="218"/>
      <c r="B5" s="220" t="s">
        <v>110</v>
      </c>
      <c r="C5" s="221"/>
      <c r="D5" s="220" t="s">
        <v>111</v>
      </c>
      <c r="E5" s="222"/>
    </row>
    <row r="6" spans="1:6" ht="20.100000000000001" customHeight="1" x14ac:dyDescent="0.25">
      <c r="A6" s="219"/>
      <c r="B6" s="54" t="s">
        <v>99</v>
      </c>
      <c r="C6" s="54" t="s">
        <v>127</v>
      </c>
      <c r="D6" s="54" t="s">
        <v>99</v>
      </c>
      <c r="E6" s="65" t="s">
        <v>127</v>
      </c>
      <c r="F6" s="71"/>
    </row>
    <row r="7" spans="1:6" ht="20.100000000000001" customHeight="1" x14ac:dyDescent="0.25">
      <c r="A7" s="81" t="s">
        <v>68</v>
      </c>
      <c r="B7" s="87">
        <f>SUM(B8:B11)</f>
        <v>13166</v>
      </c>
      <c r="C7" s="87">
        <f>SUM(C8:C11)</f>
        <v>37324</v>
      </c>
      <c r="D7" s="87">
        <f>SUM(D8:D11)</f>
        <v>13572</v>
      </c>
      <c r="E7" s="87">
        <f>SUM(E8:E11)</f>
        <v>37560</v>
      </c>
    </row>
    <row r="8" spans="1:6" ht="20.100000000000001" customHeight="1" x14ac:dyDescent="0.25">
      <c r="A8" s="90" t="s">
        <v>43</v>
      </c>
      <c r="B8" s="88">
        <v>12788</v>
      </c>
      <c r="C8" s="83">
        <v>22445</v>
      </c>
      <c r="D8" s="83">
        <v>13206</v>
      </c>
      <c r="E8" s="83">
        <v>22702</v>
      </c>
    </row>
    <row r="9" spans="1:6" ht="20.100000000000001" customHeight="1" x14ac:dyDescent="0.25">
      <c r="A9" s="91" t="s">
        <v>44</v>
      </c>
      <c r="B9" s="89">
        <v>271</v>
      </c>
      <c r="C9" s="84">
        <v>13421</v>
      </c>
      <c r="D9" s="84">
        <v>255</v>
      </c>
      <c r="E9" s="84">
        <v>13425</v>
      </c>
    </row>
    <row r="10" spans="1:6" ht="20.100000000000001" customHeight="1" x14ac:dyDescent="0.25">
      <c r="A10" s="90" t="s">
        <v>45</v>
      </c>
      <c r="B10" s="88">
        <v>22</v>
      </c>
      <c r="C10" s="83">
        <v>285</v>
      </c>
      <c r="D10" s="83">
        <v>25</v>
      </c>
      <c r="E10" s="83">
        <v>260</v>
      </c>
    </row>
    <row r="11" spans="1:6" ht="20.100000000000001" customHeight="1" thickBot="1" x14ac:dyDescent="0.3">
      <c r="A11" s="91" t="s">
        <v>48</v>
      </c>
      <c r="B11" s="89">
        <v>85</v>
      </c>
      <c r="C11" s="84">
        <v>1173</v>
      </c>
      <c r="D11" s="84">
        <v>86</v>
      </c>
      <c r="E11" s="84">
        <v>1173</v>
      </c>
    </row>
    <row r="12" spans="1:6" ht="15.75" customHeight="1" x14ac:dyDescent="0.25">
      <c r="A12" s="216" t="s">
        <v>74</v>
      </c>
      <c r="B12" s="216"/>
      <c r="C12" s="216"/>
      <c r="D12" s="216"/>
      <c r="E12" s="216"/>
    </row>
    <row r="31" spans="7:7" x14ac:dyDescent="0.25">
      <c r="G31" s="36"/>
    </row>
    <row r="36" ht="15" customHeight="1" x14ac:dyDescent="0.25"/>
  </sheetData>
  <mergeCells count="6">
    <mergeCell ref="A12:E12"/>
    <mergeCell ref="B5:C5"/>
    <mergeCell ref="D5:E5"/>
    <mergeCell ref="B4:E4"/>
    <mergeCell ref="A2:E2"/>
    <mergeCell ref="A4:A6"/>
  </mergeCells>
  <hyperlinks>
    <hyperlink ref="F1" location="Índice!A1" display="Regresar" xr:uid="{23324FC1-A1F9-4686-A3F1-53B2C58939CF}"/>
  </hyperlink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25415-56B1-4F84-A752-9B96033261F1}">
  <dimension ref="A1:K27"/>
  <sheetViews>
    <sheetView showGridLines="0" workbookViewId="0">
      <selection activeCell="J1" sqref="J1"/>
    </sheetView>
  </sheetViews>
  <sheetFormatPr baseColWidth="10" defaultRowHeight="15" x14ac:dyDescent="0.25"/>
  <cols>
    <col min="1" max="1" width="20.140625" customWidth="1"/>
    <col min="2" max="9" width="15.85546875" customWidth="1"/>
  </cols>
  <sheetData>
    <row r="1" spans="1:10" x14ac:dyDescent="0.25">
      <c r="A1" s="56" t="s">
        <v>120</v>
      </c>
      <c r="B1" s="56"/>
      <c r="C1" s="56"/>
      <c r="D1" s="57"/>
      <c r="E1" s="57"/>
      <c r="F1" s="57"/>
      <c r="G1" s="57"/>
      <c r="H1" s="57"/>
      <c r="I1" s="57"/>
      <c r="J1" s="107" t="s">
        <v>22</v>
      </c>
    </row>
    <row r="2" spans="1:10" ht="17.25" customHeight="1" x14ac:dyDescent="0.25">
      <c r="A2" s="210" t="s">
        <v>159</v>
      </c>
      <c r="B2" s="210"/>
      <c r="C2" s="210"/>
      <c r="D2" s="210"/>
      <c r="E2" s="210"/>
      <c r="F2" s="210"/>
      <c r="G2" s="210"/>
      <c r="H2" s="210"/>
      <c r="I2" s="210"/>
    </row>
    <row r="3" spans="1:10" ht="15.75" thickBot="1" x14ac:dyDescent="0.3">
      <c r="A3" s="99"/>
      <c r="B3" s="99"/>
      <c r="C3" s="99"/>
      <c r="D3" s="99"/>
      <c r="E3" s="99"/>
      <c r="F3" s="105"/>
      <c r="G3" s="105"/>
      <c r="H3" s="105"/>
      <c r="I3" s="36"/>
      <c r="J3" s="36"/>
    </row>
    <row r="4" spans="1:10" ht="20.100000000000001" customHeight="1" x14ac:dyDescent="0.25">
      <c r="A4" s="218" t="s">
        <v>90</v>
      </c>
      <c r="B4" s="225" t="s">
        <v>67</v>
      </c>
      <c r="C4" s="219"/>
      <c r="D4" s="219"/>
      <c r="E4" s="219"/>
      <c r="F4" s="219"/>
      <c r="G4" s="219"/>
      <c r="H4" s="219"/>
      <c r="I4" s="248"/>
    </row>
    <row r="5" spans="1:10" ht="20.100000000000001" customHeight="1" x14ac:dyDescent="0.25">
      <c r="A5" s="218"/>
      <c r="B5" s="220" t="s">
        <v>110</v>
      </c>
      <c r="C5" s="221"/>
      <c r="D5" s="221"/>
      <c r="E5" s="222"/>
      <c r="F5" s="220" t="s">
        <v>111</v>
      </c>
      <c r="G5" s="221"/>
      <c r="H5" s="221"/>
      <c r="I5" s="247"/>
    </row>
    <row r="6" spans="1:10" ht="20.100000000000001" customHeight="1" x14ac:dyDescent="0.25">
      <c r="A6" s="219"/>
      <c r="B6" s="54" t="s">
        <v>36</v>
      </c>
      <c r="C6" s="54" t="s">
        <v>37</v>
      </c>
      <c r="D6" s="79" t="s">
        <v>38</v>
      </c>
      <c r="E6" s="80" t="s">
        <v>39</v>
      </c>
      <c r="F6" s="54" t="s">
        <v>36</v>
      </c>
      <c r="G6" s="54" t="s">
        <v>37</v>
      </c>
      <c r="H6" s="54" t="s">
        <v>38</v>
      </c>
      <c r="I6" s="100" t="s">
        <v>39</v>
      </c>
    </row>
    <row r="7" spans="1:10" ht="20.100000000000001" customHeight="1" x14ac:dyDescent="0.25">
      <c r="A7" s="81" t="s">
        <v>68</v>
      </c>
      <c r="B7" s="82">
        <f>SUM(B8:B11)</f>
        <v>17331</v>
      </c>
      <c r="C7" s="82">
        <f>SUM(C8:C11)</f>
        <v>19667</v>
      </c>
      <c r="D7" s="82">
        <f>SUM(D8:D11)</f>
        <v>8486</v>
      </c>
      <c r="E7" s="82">
        <f>SUM(E8:E11)</f>
        <v>5006</v>
      </c>
      <c r="F7" s="82">
        <f t="shared" ref="F7:I7" si="0">SUM(F8:F11)</f>
        <v>17974</v>
      </c>
      <c r="G7" s="82">
        <f t="shared" si="0"/>
        <v>19666</v>
      </c>
      <c r="H7" s="82">
        <f t="shared" si="0"/>
        <v>8445</v>
      </c>
      <c r="I7" s="82">
        <f t="shared" si="0"/>
        <v>5047</v>
      </c>
    </row>
    <row r="8" spans="1:10" ht="20.100000000000001" customHeight="1" x14ac:dyDescent="0.25">
      <c r="A8" s="90" t="s">
        <v>43</v>
      </c>
      <c r="B8" s="83">
        <v>14702</v>
      </c>
      <c r="C8" s="83">
        <v>16610</v>
      </c>
      <c r="D8" s="83">
        <v>3239</v>
      </c>
      <c r="E8" s="83">
        <v>682</v>
      </c>
      <c r="F8" s="83">
        <v>15344</v>
      </c>
      <c r="G8" s="83">
        <v>16625</v>
      </c>
      <c r="H8" s="83">
        <v>3255</v>
      </c>
      <c r="I8" s="83">
        <v>684</v>
      </c>
    </row>
    <row r="9" spans="1:10" ht="20.100000000000001" customHeight="1" x14ac:dyDescent="0.25">
      <c r="A9" s="91" t="s">
        <v>44</v>
      </c>
      <c r="B9" s="84">
        <v>2583</v>
      </c>
      <c r="C9" s="84">
        <v>2978</v>
      </c>
      <c r="D9" s="84">
        <v>4077</v>
      </c>
      <c r="E9" s="84">
        <v>4054</v>
      </c>
      <c r="F9" s="84">
        <v>2588</v>
      </c>
      <c r="G9" s="84">
        <v>2969</v>
      </c>
      <c r="H9" s="84">
        <v>4024</v>
      </c>
      <c r="I9" s="84">
        <v>4099</v>
      </c>
      <c r="J9" s="71"/>
    </row>
    <row r="10" spans="1:10" ht="20.100000000000001" customHeight="1" x14ac:dyDescent="0.25">
      <c r="A10" s="90" t="s">
        <v>45</v>
      </c>
      <c r="B10" s="83">
        <v>46</v>
      </c>
      <c r="C10" s="83">
        <v>79</v>
      </c>
      <c r="D10" s="83">
        <v>108</v>
      </c>
      <c r="E10" s="83">
        <v>74</v>
      </c>
      <c r="F10" s="83">
        <v>42</v>
      </c>
      <c r="G10" s="83">
        <v>72</v>
      </c>
      <c r="H10" s="83">
        <v>103</v>
      </c>
      <c r="I10" s="83">
        <v>68</v>
      </c>
    </row>
    <row r="11" spans="1:10" ht="20.100000000000001" customHeight="1" thickBot="1" x14ac:dyDescent="0.3">
      <c r="A11" s="91" t="s">
        <v>48</v>
      </c>
      <c r="B11" s="85">
        <v>0</v>
      </c>
      <c r="C11" s="85">
        <v>0</v>
      </c>
      <c r="D11" s="86">
        <v>1062</v>
      </c>
      <c r="E11" s="86">
        <v>196</v>
      </c>
      <c r="F11" s="85">
        <v>0</v>
      </c>
      <c r="G11" s="85">
        <v>0</v>
      </c>
      <c r="H11" s="84">
        <v>1063</v>
      </c>
      <c r="I11" s="84">
        <v>196</v>
      </c>
    </row>
    <row r="12" spans="1:10" ht="12" customHeight="1" x14ac:dyDescent="0.25">
      <c r="A12" s="216" t="s">
        <v>74</v>
      </c>
      <c r="B12" s="216"/>
      <c r="C12" s="216"/>
      <c r="D12" s="216"/>
      <c r="E12" s="216"/>
      <c r="F12" s="216"/>
      <c r="G12" s="216"/>
      <c r="H12" s="216"/>
      <c r="I12" s="216"/>
    </row>
    <row r="13" spans="1:10" x14ac:dyDescent="0.25">
      <c r="A13" s="131" t="s">
        <v>124</v>
      </c>
    </row>
    <row r="22" spans="11:11" x14ac:dyDescent="0.25">
      <c r="K22" s="36"/>
    </row>
    <row r="27" spans="11:11" ht="15" customHeight="1" x14ac:dyDescent="0.25"/>
  </sheetData>
  <mergeCells count="6">
    <mergeCell ref="A2:I2"/>
    <mergeCell ref="A4:A6"/>
    <mergeCell ref="B5:E5"/>
    <mergeCell ref="F5:I5"/>
    <mergeCell ref="A12:I12"/>
    <mergeCell ref="B4:I4"/>
  </mergeCells>
  <hyperlinks>
    <hyperlink ref="J1" location="Índice!A1" display="Regresar" xr:uid="{97F4F16C-23FA-437D-8754-F1BA16B7649A}"/>
  </hyperlinks>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A8564-6B30-4BD1-B6CC-CC83E9584E45}">
  <dimension ref="A1:F29"/>
  <sheetViews>
    <sheetView showGridLines="0" zoomScaleNormal="100" workbookViewId="0">
      <selection activeCell="D1" sqref="D1"/>
    </sheetView>
  </sheetViews>
  <sheetFormatPr baseColWidth="10" defaultColWidth="11" defaultRowHeight="12.75" x14ac:dyDescent="0.2"/>
  <cols>
    <col min="1" max="1" width="24.5703125" style="17" customWidth="1"/>
    <col min="2" max="2" width="107.140625" style="15" customWidth="1"/>
    <col min="3" max="3" width="6.7109375" style="6" customWidth="1"/>
    <col min="4" max="4" width="11.5703125" style="6" customWidth="1"/>
    <col min="5" max="5" width="10.28515625" style="6" customWidth="1"/>
    <col min="6" max="16384" width="11" style="6"/>
  </cols>
  <sheetData>
    <row r="1" spans="1:4" ht="22.5" customHeight="1" x14ac:dyDescent="0.25">
      <c r="A1" s="249" t="s">
        <v>25</v>
      </c>
      <c r="B1" s="249"/>
      <c r="C1" s="4"/>
      <c r="D1" s="5" t="s">
        <v>22</v>
      </c>
    </row>
    <row r="2" spans="1:4" ht="19.5" customHeight="1" x14ac:dyDescent="0.25">
      <c r="A2" s="250" t="s">
        <v>26</v>
      </c>
      <c r="B2" s="250"/>
      <c r="C2" s="4"/>
      <c r="D2" s="7"/>
    </row>
    <row r="3" spans="1:4" ht="14.25" x14ac:dyDescent="0.2">
      <c r="A3" s="16"/>
      <c r="B3" s="16"/>
      <c r="C3" s="4"/>
      <c r="D3" s="7"/>
    </row>
    <row r="4" spans="1:4" ht="22.5" customHeight="1" x14ac:dyDescent="0.2">
      <c r="A4" s="137" t="s">
        <v>46</v>
      </c>
      <c r="B4" s="137" t="s">
        <v>47</v>
      </c>
      <c r="C4" s="8"/>
    </row>
    <row r="5" spans="1:4" ht="38.25" customHeight="1" x14ac:dyDescent="0.2">
      <c r="A5" s="138" t="s">
        <v>53</v>
      </c>
      <c r="B5" s="134" t="s">
        <v>119</v>
      </c>
      <c r="C5" s="8"/>
    </row>
    <row r="6" spans="1:4" ht="48.75" customHeight="1" x14ac:dyDescent="0.2">
      <c r="A6" s="139" t="s">
        <v>117</v>
      </c>
      <c r="B6" s="135" t="s">
        <v>128</v>
      </c>
      <c r="C6" s="8"/>
    </row>
    <row r="7" spans="1:4" ht="89.25" customHeight="1" x14ac:dyDescent="0.2">
      <c r="A7" s="138" t="s">
        <v>118</v>
      </c>
      <c r="B7" s="134" t="s">
        <v>129</v>
      </c>
      <c r="C7" s="8"/>
    </row>
    <row r="8" spans="1:4" ht="32.25" customHeight="1" x14ac:dyDescent="0.2">
      <c r="A8" s="139" t="s">
        <v>38</v>
      </c>
      <c r="B8" s="135" t="s">
        <v>130</v>
      </c>
    </row>
    <row r="9" spans="1:4" ht="52.5" customHeight="1" x14ac:dyDescent="0.2">
      <c r="A9" s="138" t="s">
        <v>99</v>
      </c>
      <c r="B9" s="134" t="s">
        <v>132</v>
      </c>
    </row>
    <row r="10" spans="1:4" ht="48.75" customHeight="1" x14ac:dyDescent="0.2">
      <c r="A10" s="139" t="s">
        <v>98</v>
      </c>
      <c r="B10" s="135" t="s">
        <v>133</v>
      </c>
    </row>
    <row r="11" spans="1:4" ht="32.25" customHeight="1" x14ac:dyDescent="0.2">
      <c r="A11" s="138" t="s">
        <v>88</v>
      </c>
      <c r="B11" s="134" t="s">
        <v>134</v>
      </c>
    </row>
    <row r="12" spans="1:4" s="78" customFormat="1" ht="49.5" customHeight="1" x14ac:dyDescent="0.2">
      <c r="A12" s="140" t="s">
        <v>39</v>
      </c>
      <c r="B12" s="136" t="s">
        <v>52</v>
      </c>
    </row>
    <row r="13" spans="1:4" ht="84.75" customHeight="1" x14ac:dyDescent="0.2">
      <c r="A13" s="138" t="s">
        <v>58</v>
      </c>
      <c r="B13" s="134" t="s">
        <v>148</v>
      </c>
    </row>
    <row r="14" spans="1:4" ht="36" customHeight="1" x14ac:dyDescent="0.2">
      <c r="A14" s="140" t="s">
        <v>87</v>
      </c>
      <c r="B14" s="136" t="s">
        <v>138</v>
      </c>
    </row>
    <row r="15" spans="1:4" ht="33" customHeight="1" x14ac:dyDescent="0.2">
      <c r="A15" s="138" t="s">
        <v>72</v>
      </c>
      <c r="B15" s="134" t="s">
        <v>131</v>
      </c>
      <c r="C15" s="9"/>
      <c r="D15" s="10"/>
    </row>
    <row r="16" spans="1:4" ht="33.75" customHeight="1" x14ac:dyDescent="0.2">
      <c r="A16" s="140" t="s">
        <v>51</v>
      </c>
      <c r="B16" s="136" t="s">
        <v>50</v>
      </c>
    </row>
    <row r="17" spans="1:6" s="11" customFormat="1" ht="21" customHeight="1" x14ac:dyDescent="0.25">
      <c r="A17" s="138" t="s">
        <v>36</v>
      </c>
      <c r="B17" s="134" t="s">
        <v>75</v>
      </c>
    </row>
    <row r="18" spans="1:6" s="11" customFormat="1" ht="48.75" customHeight="1" x14ac:dyDescent="0.25">
      <c r="A18" s="140" t="s">
        <v>37</v>
      </c>
      <c r="B18" s="136" t="s">
        <v>149</v>
      </c>
    </row>
    <row r="19" spans="1:6" s="11" customFormat="1" ht="54.75" customHeight="1" x14ac:dyDescent="0.25">
      <c r="A19" s="138" t="s">
        <v>102</v>
      </c>
      <c r="B19" s="134" t="s">
        <v>135</v>
      </c>
    </row>
    <row r="20" spans="1:6" s="11" customFormat="1" ht="30.75" customHeight="1" x14ac:dyDescent="0.25">
      <c r="A20" s="140" t="s">
        <v>100</v>
      </c>
      <c r="B20" s="136" t="s">
        <v>161</v>
      </c>
    </row>
    <row r="21" spans="1:6" ht="31.5" customHeight="1" x14ac:dyDescent="0.2">
      <c r="A21" s="138" t="s">
        <v>56</v>
      </c>
      <c r="B21" s="134" t="s">
        <v>136</v>
      </c>
      <c r="E21" s="13"/>
      <c r="F21" s="12"/>
    </row>
    <row r="22" spans="1:6" ht="19.5" customHeight="1" x14ac:dyDescent="0.2">
      <c r="A22" s="140" t="s">
        <v>55</v>
      </c>
      <c r="B22" s="136" t="s">
        <v>57</v>
      </c>
      <c r="E22" s="13"/>
      <c r="F22" s="12"/>
    </row>
    <row r="23" spans="1:6" ht="54.75" customHeight="1" x14ac:dyDescent="0.2">
      <c r="A23" s="141" t="s">
        <v>54</v>
      </c>
      <c r="B23" s="134" t="s">
        <v>137</v>
      </c>
      <c r="E23" s="12"/>
      <c r="F23" s="13"/>
    </row>
    <row r="24" spans="1:6" ht="48" customHeight="1" thickBot="1" x14ac:dyDescent="0.25">
      <c r="A24" s="142" t="s">
        <v>101</v>
      </c>
      <c r="B24" s="143" t="s">
        <v>150</v>
      </c>
      <c r="E24" s="12"/>
      <c r="F24" s="13"/>
    </row>
    <row r="27" spans="1:6" x14ac:dyDescent="0.2">
      <c r="A27" s="14"/>
    </row>
    <row r="29" spans="1:6" ht="14.25" x14ac:dyDescent="0.2">
      <c r="A29" s="16"/>
    </row>
  </sheetData>
  <mergeCells count="2">
    <mergeCell ref="A1:B1"/>
    <mergeCell ref="A2:B2"/>
  </mergeCells>
  <hyperlinks>
    <hyperlink ref="D1" location="Índice!A1" display="Regresar" xr:uid="{0F1B78B8-18A0-4D5A-90C5-5799CB3E4CC0}"/>
  </hyperlinks>
  <pageMargins left="0.74803149606299202" right="0.62992125984252001" top="1.1811023622047201" bottom="0.74803149606299202" header="0.59055118110236204" footer="0.31496062992126"/>
  <pageSetup scale="94" firstPageNumber="109" orientation="landscape" useFirstPageNumber="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78B43-9269-4D4F-B750-A21E6F36971D}">
  <dimension ref="A1:B23"/>
  <sheetViews>
    <sheetView showGridLines="0" workbookViewId="0">
      <selection activeCell="B1" sqref="B1"/>
    </sheetView>
  </sheetViews>
  <sheetFormatPr baseColWidth="10" defaultRowHeight="12.75" x14ac:dyDescent="0.2"/>
  <cols>
    <col min="1" max="1" width="119.5703125" style="19" customWidth="1"/>
    <col min="2" max="16384" width="11.42578125" style="19"/>
  </cols>
  <sheetData>
    <row r="1" spans="1:2" ht="18" x14ac:dyDescent="0.2">
      <c r="A1" s="145" t="s">
        <v>49</v>
      </c>
      <c r="B1" s="18" t="s">
        <v>22</v>
      </c>
    </row>
    <row r="2" spans="1:2" ht="15.75" x14ac:dyDescent="0.2">
      <c r="A2" s="28"/>
    </row>
    <row r="3" spans="1:2" s="20" customFormat="1" ht="15" x14ac:dyDescent="0.2">
      <c r="A3" s="29" t="s">
        <v>77</v>
      </c>
    </row>
    <row r="4" spans="1:2" s="20" customFormat="1" ht="14.25" x14ac:dyDescent="0.2">
      <c r="A4" s="30"/>
    </row>
    <row r="5" spans="1:2" s="20" customFormat="1" ht="15" x14ac:dyDescent="0.2">
      <c r="A5" s="202" t="s">
        <v>139</v>
      </c>
    </row>
    <row r="6" spans="1:2" s="20" customFormat="1" ht="30" x14ac:dyDescent="0.2">
      <c r="A6" s="203" t="s">
        <v>61</v>
      </c>
    </row>
    <row r="7" spans="1:2" s="20" customFormat="1" ht="14.25" x14ac:dyDescent="0.2">
      <c r="A7" s="30"/>
    </row>
    <row r="8" spans="1:2" s="20" customFormat="1" ht="14.25" x14ac:dyDescent="0.2">
      <c r="A8" s="144" t="s">
        <v>140</v>
      </c>
    </row>
    <row r="9" spans="1:2" s="20" customFormat="1" ht="28.5" x14ac:dyDescent="0.2">
      <c r="A9" s="31" t="s">
        <v>144</v>
      </c>
    </row>
    <row r="10" spans="1:2" s="20" customFormat="1" ht="14.25" x14ac:dyDescent="0.2">
      <c r="A10" s="31"/>
    </row>
    <row r="11" spans="1:2" s="20" customFormat="1" ht="14.25" x14ac:dyDescent="0.2">
      <c r="A11" s="144" t="s">
        <v>141</v>
      </c>
    </row>
    <row r="12" spans="1:2" s="20" customFormat="1" ht="28.5" x14ac:dyDescent="0.2">
      <c r="A12" s="31" t="s">
        <v>76</v>
      </c>
    </row>
    <row r="13" spans="1:2" s="20" customFormat="1" ht="9.75" customHeight="1" x14ac:dyDescent="0.2">
      <c r="A13" s="31"/>
    </row>
    <row r="14" spans="1:2" s="20" customFormat="1" ht="14.25" x14ac:dyDescent="0.2">
      <c r="A14" s="31" t="s">
        <v>59</v>
      </c>
    </row>
    <row r="15" spans="1:2" s="20" customFormat="1" ht="14.25" x14ac:dyDescent="0.2">
      <c r="A15" s="31"/>
    </row>
    <row r="16" spans="1:2" s="20" customFormat="1" ht="14.25" x14ac:dyDescent="0.2">
      <c r="A16" s="144" t="s">
        <v>142</v>
      </c>
    </row>
    <row r="17" spans="1:1" s="20" customFormat="1" ht="28.5" x14ac:dyDescent="0.2">
      <c r="A17" s="31" t="s">
        <v>62</v>
      </c>
    </row>
    <row r="18" spans="1:1" s="20" customFormat="1" ht="14.25" x14ac:dyDescent="0.2">
      <c r="A18" s="31"/>
    </row>
    <row r="19" spans="1:1" s="20" customFormat="1" ht="14.25" x14ac:dyDescent="0.2">
      <c r="A19" s="144" t="s">
        <v>143</v>
      </c>
    </row>
    <row r="20" spans="1:1" s="20" customFormat="1" ht="62.25" customHeight="1" x14ac:dyDescent="0.2">
      <c r="A20" s="31" t="s">
        <v>60</v>
      </c>
    </row>
    <row r="21" spans="1:1" s="20" customFormat="1" ht="15" x14ac:dyDescent="0.2">
      <c r="A21" s="32"/>
    </row>
    <row r="22" spans="1:1" s="21" customFormat="1" ht="15" x14ac:dyDescent="0.2">
      <c r="A22" s="33"/>
    </row>
    <row r="23" spans="1:1" x14ac:dyDescent="0.2">
      <c r="A23" s="13"/>
    </row>
  </sheetData>
  <hyperlinks>
    <hyperlink ref="B1" location="Índice!A1" display="Regresar" xr:uid="{36E42EB6-596D-470B-B465-51A8F1B08403}"/>
  </hyperlink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6C41-8BA3-4627-9543-BA0EF7EA3B03}">
  <dimension ref="A1:B29"/>
  <sheetViews>
    <sheetView showGridLines="0" workbookViewId="0">
      <selection activeCell="B1" sqref="B1"/>
    </sheetView>
  </sheetViews>
  <sheetFormatPr baseColWidth="10" defaultRowHeight="12.75" x14ac:dyDescent="0.2"/>
  <cols>
    <col min="1" max="1" width="76.28515625" style="22" customWidth="1"/>
    <col min="2" max="16384" width="11.42578125" style="19"/>
  </cols>
  <sheetData>
    <row r="1" spans="1:2" ht="15.75" x14ac:dyDescent="0.2">
      <c r="B1" s="23" t="s">
        <v>22</v>
      </c>
    </row>
    <row r="2" spans="1:2" ht="20.100000000000001" customHeight="1" x14ac:dyDescent="0.2">
      <c r="A2" s="132" t="s">
        <v>28</v>
      </c>
    </row>
    <row r="3" spans="1:2" ht="20.100000000000001" customHeight="1" x14ac:dyDescent="0.2">
      <c r="A3" s="48"/>
    </row>
    <row r="4" spans="1:2" ht="20.100000000000001" customHeight="1" x14ac:dyDescent="0.25">
      <c r="A4" s="49" t="s">
        <v>30</v>
      </c>
    </row>
    <row r="5" spans="1:2" ht="20.100000000000001" customHeight="1" x14ac:dyDescent="0.2">
      <c r="A5" s="48"/>
    </row>
    <row r="6" spans="1:2" ht="20.100000000000001" customHeight="1" x14ac:dyDescent="0.2">
      <c r="A6" s="48" t="s">
        <v>78</v>
      </c>
    </row>
    <row r="7" spans="1:2" ht="20.100000000000001" customHeight="1" x14ac:dyDescent="0.2">
      <c r="A7" s="48" t="s">
        <v>80</v>
      </c>
    </row>
    <row r="8" spans="1:2" ht="20.100000000000001" customHeight="1" x14ac:dyDescent="0.2">
      <c r="A8" s="48"/>
    </row>
    <row r="9" spans="1:2" ht="20.100000000000001" customHeight="1" x14ac:dyDescent="0.2">
      <c r="A9" s="48" t="s">
        <v>79</v>
      </c>
    </row>
    <row r="10" spans="1:2" ht="20.100000000000001" customHeight="1" x14ac:dyDescent="0.2">
      <c r="A10" s="48" t="s">
        <v>31</v>
      </c>
    </row>
    <row r="11" spans="1:2" ht="20.100000000000001" customHeight="1" x14ac:dyDescent="0.2">
      <c r="A11" s="48"/>
    </row>
    <row r="12" spans="1:2" ht="20.100000000000001" customHeight="1" x14ac:dyDescent="0.2">
      <c r="A12" s="48" t="s">
        <v>34</v>
      </c>
    </row>
    <row r="13" spans="1:2" ht="20.100000000000001" customHeight="1" x14ac:dyDescent="0.2">
      <c r="A13" s="48" t="s">
        <v>35</v>
      </c>
    </row>
    <row r="14" spans="1:2" ht="20.100000000000001" customHeight="1" x14ac:dyDescent="0.2">
      <c r="A14" s="48"/>
    </row>
    <row r="15" spans="1:2" ht="20.100000000000001" customHeight="1" x14ac:dyDescent="0.25">
      <c r="A15" s="49" t="s">
        <v>32</v>
      </c>
    </row>
    <row r="16" spans="1:2" ht="20.100000000000001" customHeight="1" x14ac:dyDescent="0.2">
      <c r="A16" s="48"/>
    </row>
    <row r="17" spans="1:1" ht="20.100000000000001" customHeight="1" x14ac:dyDescent="0.2">
      <c r="A17" s="48" t="s">
        <v>33</v>
      </c>
    </row>
    <row r="18" spans="1:1" ht="20.100000000000001" customHeight="1" x14ac:dyDescent="0.2">
      <c r="A18" s="48" t="s">
        <v>73</v>
      </c>
    </row>
    <row r="19" spans="1:1" ht="20.100000000000001" customHeight="1" x14ac:dyDescent="0.2">
      <c r="A19" s="48" t="s">
        <v>85</v>
      </c>
    </row>
    <row r="20" spans="1:1" ht="20.100000000000001" customHeight="1" x14ac:dyDescent="0.2">
      <c r="A20" s="48"/>
    </row>
    <row r="21" spans="1:1" ht="20.100000000000001" customHeight="1" x14ac:dyDescent="0.2">
      <c r="A21" s="48" t="s">
        <v>63</v>
      </c>
    </row>
    <row r="22" spans="1:1" ht="20.100000000000001" customHeight="1" x14ac:dyDescent="0.2">
      <c r="A22" s="48" t="s">
        <v>64</v>
      </c>
    </row>
    <row r="23" spans="1:1" ht="20.100000000000001" customHeight="1" x14ac:dyDescent="0.2">
      <c r="A23" s="48"/>
    </row>
    <row r="24" spans="1:1" ht="20.100000000000001" customHeight="1" x14ac:dyDescent="0.2">
      <c r="A24" s="48" t="s">
        <v>65</v>
      </c>
    </row>
    <row r="25" spans="1:1" ht="20.100000000000001" customHeight="1" x14ac:dyDescent="0.2">
      <c r="A25" s="48" t="s">
        <v>81</v>
      </c>
    </row>
    <row r="26" spans="1:1" ht="20.100000000000001" customHeight="1" x14ac:dyDescent="0.2">
      <c r="A26" s="48"/>
    </row>
    <row r="27" spans="1:1" ht="20.100000000000001" customHeight="1" x14ac:dyDescent="0.2">
      <c r="A27" s="48" t="s">
        <v>84</v>
      </c>
    </row>
    <row r="28" spans="1:1" ht="20.100000000000001" customHeight="1" x14ac:dyDescent="0.2">
      <c r="A28" s="48" t="s">
        <v>86</v>
      </c>
    </row>
    <row r="29" spans="1:1" ht="20.100000000000001" customHeight="1" x14ac:dyDescent="0.2"/>
  </sheetData>
  <hyperlinks>
    <hyperlink ref="B1" location="Índice!A1" display="Regresar" xr:uid="{C42B234D-739C-4EDD-873C-333D6F91C4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showGridLines="0" tabSelected="1" zoomScaleNormal="100" workbookViewId="0"/>
  </sheetViews>
  <sheetFormatPr baseColWidth="10" defaultRowHeight="15" x14ac:dyDescent="0.25"/>
  <cols>
    <col min="1" max="2" width="4.7109375" customWidth="1"/>
    <col min="3" max="3" width="114.140625" bestFit="1" customWidth="1"/>
  </cols>
  <sheetData>
    <row r="1" spans="1:6" x14ac:dyDescent="0.25">
      <c r="A1" s="3"/>
      <c r="B1" s="3"/>
      <c r="F1" s="1"/>
    </row>
    <row r="2" spans="1:6" ht="20.100000000000001" customHeight="1" x14ac:dyDescent="0.25">
      <c r="A2" s="3"/>
      <c r="B2" s="3"/>
      <c r="C2" s="132" t="s">
        <v>122</v>
      </c>
      <c r="F2" s="1"/>
    </row>
    <row r="3" spans="1:6" ht="20.100000000000001" customHeight="1" x14ac:dyDescent="0.25">
      <c r="A3" s="3"/>
      <c r="B3" s="3"/>
      <c r="C3" s="132" t="s">
        <v>89</v>
      </c>
      <c r="F3" s="1"/>
    </row>
    <row r="4" spans="1:6" ht="20.100000000000001" customHeight="1" x14ac:dyDescent="0.25">
      <c r="A4" s="3"/>
      <c r="B4" s="3"/>
      <c r="C4" s="108"/>
      <c r="F4" s="1"/>
    </row>
    <row r="5" spans="1:6" ht="20.100000000000001" customHeight="1" x14ac:dyDescent="0.25">
      <c r="A5" s="3"/>
      <c r="B5" s="3"/>
      <c r="C5" s="133" t="s">
        <v>27</v>
      </c>
      <c r="F5" s="1"/>
    </row>
    <row r="6" spans="1:6" ht="20.100000000000001" customHeight="1" x14ac:dyDescent="0.25">
      <c r="A6" s="3"/>
      <c r="B6" s="3"/>
      <c r="C6" s="109" t="str">
        <f>Presentación!A3</f>
        <v>Presentación</v>
      </c>
      <c r="F6" s="1"/>
    </row>
    <row r="7" spans="1:6" ht="20.100000000000001" customHeight="1" x14ac:dyDescent="0.25">
      <c r="A7" s="3"/>
      <c r="B7" s="3"/>
      <c r="C7" s="109" t="str">
        <f>Directorio!A2</f>
        <v>Directorio</v>
      </c>
    </row>
    <row r="8" spans="1:6" ht="20.100000000000001" customHeight="1" x14ac:dyDescent="0.25">
      <c r="A8" s="3"/>
      <c r="B8" s="3"/>
      <c r="C8" s="110"/>
    </row>
    <row r="9" spans="1:6" ht="20.100000000000001" customHeight="1" x14ac:dyDescent="0.25">
      <c r="C9" s="111" t="s">
        <v>145</v>
      </c>
    </row>
    <row r="10" spans="1:6" ht="20.100000000000001" customHeight="1" x14ac:dyDescent="0.25">
      <c r="A10" s="3"/>
      <c r="B10" s="3"/>
      <c r="C10" s="50"/>
    </row>
    <row r="11" spans="1:6" ht="20.100000000000001" customHeight="1" x14ac:dyDescent="0.25">
      <c r="A11" s="3"/>
      <c r="B11" s="3"/>
      <c r="C11" s="117" t="s">
        <v>125</v>
      </c>
    </row>
    <row r="12" spans="1:6" ht="20.100000000000001" customHeight="1" x14ac:dyDescent="0.25">
      <c r="A12" s="3"/>
      <c r="B12" s="3"/>
      <c r="C12" s="50"/>
    </row>
    <row r="13" spans="1:6" ht="20.100000000000001" customHeight="1" x14ac:dyDescent="0.25">
      <c r="A13" s="3"/>
      <c r="B13" s="112">
        <v>1</v>
      </c>
      <c r="C13" s="113" t="s">
        <v>151</v>
      </c>
    </row>
    <row r="14" spans="1:6" ht="20.100000000000001" customHeight="1" x14ac:dyDescent="0.25">
      <c r="A14" s="3"/>
      <c r="B14" s="112">
        <v>2</v>
      </c>
      <c r="C14" s="113" t="s">
        <v>154</v>
      </c>
    </row>
    <row r="15" spans="1:6" ht="20.100000000000001" customHeight="1" x14ac:dyDescent="0.25">
      <c r="A15" s="3"/>
      <c r="B15" s="112">
        <v>3</v>
      </c>
      <c r="C15" s="109" t="s">
        <v>160</v>
      </c>
    </row>
    <row r="16" spans="1:6" ht="20.100000000000001" customHeight="1" x14ac:dyDescent="0.25">
      <c r="A16" s="3"/>
      <c r="B16" s="112">
        <v>4</v>
      </c>
      <c r="C16" s="114" t="s">
        <v>152</v>
      </c>
    </row>
    <row r="17" spans="1:3" ht="20.100000000000001" customHeight="1" x14ac:dyDescent="0.25">
      <c r="A17" s="3"/>
      <c r="B17" s="112">
        <v>5</v>
      </c>
      <c r="C17" s="114" t="s">
        <v>155</v>
      </c>
    </row>
    <row r="18" spans="1:3" ht="20.100000000000001" customHeight="1" x14ac:dyDescent="0.25">
      <c r="A18" s="3"/>
      <c r="B18" s="112">
        <v>6</v>
      </c>
      <c r="C18" s="114" t="s">
        <v>153</v>
      </c>
    </row>
    <row r="19" spans="1:3" ht="20.100000000000001" customHeight="1" x14ac:dyDescent="0.25">
      <c r="A19" s="3"/>
      <c r="B19" s="112">
        <v>7</v>
      </c>
      <c r="C19" s="114" t="s">
        <v>156</v>
      </c>
    </row>
    <row r="20" spans="1:3" ht="20.100000000000001" customHeight="1" x14ac:dyDescent="0.25">
      <c r="A20" s="3"/>
      <c r="B20" s="112">
        <v>8</v>
      </c>
      <c r="C20" s="114" t="s">
        <v>157</v>
      </c>
    </row>
    <row r="21" spans="1:3" ht="20.100000000000001" customHeight="1" x14ac:dyDescent="0.25">
      <c r="A21" s="3"/>
      <c r="B21" s="112">
        <v>9</v>
      </c>
      <c r="C21" s="114" t="s">
        <v>158</v>
      </c>
    </row>
    <row r="22" spans="1:3" ht="20.100000000000001" customHeight="1" x14ac:dyDescent="0.25">
      <c r="A22" s="3"/>
      <c r="B22" s="112">
        <v>10</v>
      </c>
      <c r="C22" s="114" t="s">
        <v>159</v>
      </c>
    </row>
    <row r="23" spans="1:3" ht="20.100000000000001" customHeight="1" x14ac:dyDescent="0.25">
      <c r="B23" s="115"/>
      <c r="C23" s="116"/>
    </row>
    <row r="24" spans="1:3" ht="20.100000000000001" customHeight="1" x14ac:dyDescent="0.25">
      <c r="B24" s="115"/>
      <c r="C24" s="109" t="str">
        <f>Glosario!A2</f>
        <v>Glosario</v>
      </c>
    </row>
    <row r="25" spans="1:3" ht="20.100000000000001" customHeight="1" x14ac:dyDescent="0.25">
      <c r="B25" s="115"/>
      <c r="C25" s="109" t="str">
        <f>Metodología!A1</f>
        <v>Metodología</v>
      </c>
    </row>
    <row r="26" spans="1:3" ht="20.100000000000001" customHeight="1" x14ac:dyDescent="0.25">
      <c r="B26" s="115"/>
      <c r="C26" s="116"/>
    </row>
  </sheetData>
  <hyperlinks>
    <hyperlink ref="C6" location="Presentación!A1" display="Presentación!A1" xr:uid="{3633F8E3-3047-4BC8-94CB-23806C2FF5AF}"/>
    <hyperlink ref="C7" location="Directorio!A1" display="Directorio!A1" xr:uid="{7B987EA6-E2E8-43BD-BB88-016E78E65461}"/>
    <hyperlink ref="C24" location="Glosario!A1" display="Glosario!A1" xr:uid="{D459A043-6008-4EF9-B5DB-02E936CB49B7}"/>
    <hyperlink ref="C25" location="Metodología!A1" display="Metodología!A1" xr:uid="{01334E7F-3C9F-415D-A4DE-04B43FE6180C}"/>
    <hyperlink ref="C13" location="'1'!A1" display="Número y porcentaje de establecimientos de educación formal por año, según departamento, Período 2022-2023" xr:uid="{A8D94409-57BE-46F1-A668-F49B7210BC12}"/>
    <hyperlink ref="C14" location="'2'!A1" display="Número y porcentaje de establecimientos de educación formal por año, según sector. Período 2022-2023" xr:uid="{A87B8F29-7216-4144-98C6-5274BBCBC10B}"/>
    <hyperlink ref="C15" location="'3'!A1" display="Número de establecimientos de educación formal por año y modalidad, según departamento. Período 2022-2023" xr:uid="{E62B2658-CA85-4E23-8611-403D430B5306}"/>
    <hyperlink ref="C16" location="'4'!A1" display="Número y porcentaje de establecimientos de educación formal por año, según jornada. Período 2022-2023" xr:uid="{657B63F8-B621-4277-BEF0-E808EDF21343}"/>
    <hyperlink ref="C17" location="'5'!A1" display="Número y porcentaje de establecimientos de educación formal por año, según tipo de establecimiento.  Período 2022-2023" xr:uid="{52AD7323-27B6-4D38-B772-75C0EB269465}"/>
    <hyperlink ref="C18" location="'6'!A1" display="Número y porcentaje de establecimientos de educación formal por año, según área geográfica. Período 2022-2023" xr:uid="{6BDF2B5E-E87D-43B4-B77B-AAF2CBE5CF99}"/>
    <hyperlink ref="C19" location="'7'!A1" display="Número y porcentaje de establecimientos de educación formal por año, según plan de estudio. Período 2022-2023" xr:uid="{0388A70E-77CB-4392-818D-EDA577723DE4}"/>
    <hyperlink ref="C20" location="'8'!A1" display="Número de establecimientos de educación formal por año, según nivel. Período 2022-2023" xr:uid="{50E439C0-D5F0-4F6E-B1BC-2670CDA68AF2}"/>
    <hyperlink ref="C21" location="'9'!A1" display="Número de establecimientos de educación formal por año y modalidad, según sector. Período 2022-2023" xr:uid="{395FB8AF-2D8F-471D-9CE3-5E04E9BCC506}"/>
    <hyperlink ref="C22" location="'10'!A1" display="Número de establecimientos de educación formal por año y nivel, según sector. Período 2022-2023" xr:uid="{7BDA2FAD-8D69-40C3-9C80-F5747BFC7EB5}"/>
  </hyperlinks>
  <pageMargins left="0.7" right="0.7" top="0.75" bottom="0.75" header="0.3" footer="0.3"/>
  <pageSetup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8199-A1E3-4F4C-BE1B-E6CC4B5D11C1}">
  <dimension ref="A1:I32"/>
  <sheetViews>
    <sheetView showGridLines="0" workbookViewId="0">
      <selection activeCell="F1" sqref="F1"/>
    </sheetView>
  </sheetViews>
  <sheetFormatPr baseColWidth="10" defaultRowHeight="15" x14ac:dyDescent="0.25"/>
  <cols>
    <col min="1" max="1" width="30.7109375" customWidth="1"/>
    <col min="2" max="5" width="14.85546875" customWidth="1"/>
  </cols>
  <sheetData>
    <row r="1" spans="1:9" x14ac:dyDescent="0.25">
      <c r="A1" s="56" t="s">
        <v>104</v>
      </c>
      <c r="F1" s="106" t="s">
        <v>22</v>
      </c>
    </row>
    <row r="2" spans="1:9" ht="33" customHeight="1" x14ac:dyDescent="0.25">
      <c r="A2" s="210" t="s">
        <v>151</v>
      </c>
      <c r="B2" s="210"/>
      <c r="C2" s="210"/>
      <c r="D2" s="210"/>
      <c r="E2" s="210"/>
      <c r="F2" s="3"/>
      <c r="G2" s="3"/>
    </row>
    <row r="3" spans="1:9" ht="15.75" thickBot="1" x14ac:dyDescent="0.3">
      <c r="A3" s="56"/>
      <c r="B3" s="56"/>
      <c r="C3" s="56"/>
      <c r="D3" s="57"/>
      <c r="E3" s="57"/>
    </row>
    <row r="4" spans="1:9" ht="20.100000000000001" customHeight="1" x14ac:dyDescent="0.25">
      <c r="A4" s="211" t="s">
        <v>82</v>
      </c>
      <c r="B4" s="214" t="s">
        <v>66</v>
      </c>
      <c r="C4" s="214"/>
      <c r="D4" s="214"/>
      <c r="E4" s="215"/>
      <c r="F4" s="47"/>
      <c r="G4" s="47"/>
    </row>
    <row r="5" spans="1:9" ht="20.100000000000001" customHeight="1" thickBot="1" x14ac:dyDescent="0.3">
      <c r="A5" s="212"/>
      <c r="B5" s="103">
        <v>2022</v>
      </c>
      <c r="C5" s="101" t="s">
        <v>83</v>
      </c>
      <c r="D5" s="101">
        <v>2023</v>
      </c>
      <c r="E5" s="102" t="s">
        <v>83</v>
      </c>
    </row>
    <row r="6" spans="1:9" ht="20.100000000000001" customHeight="1" x14ac:dyDescent="0.25">
      <c r="A6" s="104" t="s">
        <v>126</v>
      </c>
      <c r="B6" s="148">
        <v>50490</v>
      </c>
      <c r="C6" s="152">
        <v>100</v>
      </c>
      <c r="D6" s="152">
        <f>SUM(D7:D28)</f>
        <v>51132</v>
      </c>
      <c r="E6" s="159">
        <v>100</v>
      </c>
      <c r="F6" s="72"/>
      <c r="G6" s="42"/>
    </row>
    <row r="7" spans="1:9" ht="20.100000000000001" customHeight="1" x14ac:dyDescent="0.25">
      <c r="A7" s="59" t="s">
        <v>0</v>
      </c>
      <c r="B7" s="149">
        <v>7860</v>
      </c>
      <c r="C7" s="153">
        <v>15.567439096850862</v>
      </c>
      <c r="D7" s="156">
        <v>7858</v>
      </c>
      <c r="E7" s="153">
        <f>(D7*100)/$D$6</f>
        <v>15.368066963936478</v>
      </c>
      <c r="F7" s="2"/>
    </row>
    <row r="8" spans="1:9" ht="20.100000000000001" customHeight="1" x14ac:dyDescent="0.25">
      <c r="A8" s="60" t="s">
        <v>1</v>
      </c>
      <c r="B8" s="150">
        <v>697</v>
      </c>
      <c r="C8" s="154">
        <v>1.3804713804713804</v>
      </c>
      <c r="D8" s="157">
        <v>704</v>
      </c>
      <c r="E8" s="154">
        <f t="shared" ref="E8:E28" si="0">(D8*100)/$D$6</f>
        <v>1.3768286004850192</v>
      </c>
      <c r="F8" s="2"/>
      <c r="H8" s="51"/>
    </row>
    <row r="9" spans="1:9" ht="20.100000000000001" customHeight="1" x14ac:dyDescent="0.25">
      <c r="A9" s="59" t="s">
        <v>2</v>
      </c>
      <c r="B9" s="149">
        <v>995</v>
      </c>
      <c r="C9" s="153">
        <v>1.9706872648049119</v>
      </c>
      <c r="D9" s="156">
        <v>995</v>
      </c>
      <c r="E9" s="153">
        <f t="shared" si="0"/>
        <v>1.9459438316514119</v>
      </c>
      <c r="F9" s="2"/>
      <c r="H9" s="51"/>
    </row>
    <row r="10" spans="1:9" ht="20.100000000000001" customHeight="1" x14ac:dyDescent="0.25">
      <c r="A10" s="60" t="s">
        <v>3</v>
      </c>
      <c r="B10" s="150">
        <v>1864</v>
      </c>
      <c r="C10" s="154">
        <v>3.6918201624083977</v>
      </c>
      <c r="D10" s="157">
        <v>1870</v>
      </c>
      <c r="E10" s="154">
        <f t="shared" si="0"/>
        <v>3.6572009700383323</v>
      </c>
      <c r="F10" s="2"/>
      <c r="H10" s="51"/>
    </row>
    <row r="11" spans="1:9" ht="20.100000000000001" customHeight="1" x14ac:dyDescent="0.25">
      <c r="A11" s="59" t="s">
        <v>4</v>
      </c>
      <c r="B11" s="149">
        <v>1900</v>
      </c>
      <c r="C11" s="153">
        <v>3.7631214101802337</v>
      </c>
      <c r="D11" s="156">
        <v>1971</v>
      </c>
      <c r="E11" s="153">
        <f t="shared" si="0"/>
        <v>3.8547289368692796</v>
      </c>
      <c r="F11" s="2"/>
      <c r="H11" s="51"/>
    </row>
    <row r="12" spans="1:9" ht="20.100000000000001" customHeight="1" x14ac:dyDescent="0.25">
      <c r="A12" s="60" t="s">
        <v>5</v>
      </c>
      <c r="B12" s="150">
        <v>1400</v>
      </c>
      <c r="C12" s="154">
        <v>2.7728263022380668</v>
      </c>
      <c r="D12" s="157">
        <v>1406</v>
      </c>
      <c r="E12" s="154">
        <f t="shared" si="0"/>
        <v>2.7497457560822967</v>
      </c>
      <c r="F12" s="2"/>
      <c r="H12" s="51"/>
    </row>
    <row r="13" spans="1:9" ht="20.100000000000001" customHeight="1" x14ac:dyDescent="0.25">
      <c r="A13" s="59" t="s">
        <v>6</v>
      </c>
      <c r="B13" s="149">
        <v>1653</v>
      </c>
      <c r="C13" s="153">
        <v>3.2739156268568035</v>
      </c>
      <c r="D13" s="156">
        <v>1656</v>
      </c>
      <c r="E13" s="153">
        <f t="shared" si="0"/>
        <v>3.2386763670499881</v>
      </c>
      <c r="F13" s="2"/>
      <c r="H13" s="51"/>
    </row>
    <row r="14" spans="1:9" ht="20.100000000000001" customHeight="1" x14ac:dyDescent="0.25">
      <c r="A14" s="60" t="s">
        <v>7</v>
      </c>
      <c r="B14" s="150">
        <v>1453</v>
      </c>
      <c r="C14" s="154">
        <v>2.8777975836799365</v>
      </c>
      <c r="D14" s="157">
        <v>1493</v>
      </c>
      <c r="E14" s="154">
        <f t="shared" si="0"/>
        <v>2.9198936086990535</v>
      </c>
      <c r="F14" s="2"/>
      <c r="H14" s="51"/>
    </row>
    <row r="15" spans="1:9" ht="20.100000000000001" customHeight="1" x14ac:dyDescent="0.25">
      <c r="A15" s="59" t="s">
        <v>8</v>
      </c>
      <c r="B15" s="149">
        <v>2512</v>
      </c>
      <c r="C15" s="153">
        <v>4.9752426223014456</v>
      </c>
      <c r="D15" s="156">
        <v>2527</v>
      </c>
      <c r="E15" s="153">
        <f t="shared" si="0"/>
        <v>4.9421106156614254</v>
      </c>
      <c r="F15" s="2"/>
      <c r="H15" s="51"/>
    </row>
    <row r="16" spans="1:9" ht="20.100000000000001" customHeight="1" x14ac:dyDescent="0.25">
      <c r="A16" s="60" t="s">
        <v>9</v>
      </c>
      <c r="B16" s="150">
        <v>1591</v>
      </c>
      <c r="C16" s="154">
        <v>3.1511190334719745</v>
      </c>
      <c r="D16" s="157">
        <v>1536</v>
      </c>
      <c r="E16" s="154">
        <f t="shared" si="0"/>
        <v>3.0039896737854965</v>
      </c>
      <c r="F16" s="2"/>
      <c r="H16" s="51"/>
      <c r="I16" s="52"/>
    </row>
    <row r="17" spans="1:8" ht="20.100000000000001" customHeight="1" x14ac:dyDescent="0.25">
      <c r="A17" s="59" t="s">
        <v>10</v>
      </c>
      <c r="B17" s="149">
        <v>1179</v>
      </c>
      <c r="C17" s="153">
        <v>2.3351158645276291</v>
      </c>
      <c r="D17" s="156">
        <v>1179</v>
      </c>
      <c r="E17" s="153">
        <f t="shared" si="0"/>
        <v>2.305796761323633</v>
      </c>
      <c r="F17" s="2"/>
      <c r="H17" s="51"/>
    </row>
    <row r="18" spans="1:8" ht="20.100000000000001" customHeight="1" x14ac:dyDescent="0.25">
      <c r="A18" s="60" t="s">
        <v>11</v>
      </c>
      <c r="B18" s="150">
        <v>4052</v>
      </c>
      <c r="C18" s="154">
        <v>8.0253515547633203</v>
      </c>
      <c r="D18" s="157">
        <v>4143</v>
      </c>
      <c r="E18" s="154">
        <f t="shared" si="0"/>
        <v>8.1025580849565824</v>
      </c>
      <c r="F18" s="2"/>
      <c r="H18" s="51"/>
    </row>
    <row r="19" spans="1:8" ht="20.100000000000001" customHeight="1" x14ac:dyDescent="0.25">
      <c r="A19" s="59" t="s">
        <v>12</v>
      </c>
      <c r="B19" s="149">
        <v>4081</v>
      </c>
      <c r="C19" s="153">
        <v>8.0827886710239643</v>
      </c>
      <c r="D19" s="156">
        <v>4070</v>
      </c>
      <c r="E19" s="153">
        <f t="shared" si="0"/>
        <v>7.9597903465540174</v>
      </c>
      <c r="F19" s="2"/>
      <c r="H19" s="51"/>
    </row>
    <row r="20" spans="1:8" ht="20.100000000000001" customHeight="1" x14ac:dyDescent="0.25">
      <c r="A20" s="60" t="s">
        <v>13</v>
      </c>
      <c r="B20" s="150">
        <v>3255</v>
      </c>
      <c r="C20" s="154">
        <v>6.4468211527035058</v>
      </c>
      <c r="D20" s="157">
        <v>3333</v>
      </c>
      <c r="E20" s="154">
        <f t="shared" si="0"/>
        <v>6.5184229054212626</v>
      </c>
      <c r="F20" s="2"/>
      <c r="H20" s="51"/>
    </row>
    <row r="21" spans="1:8" ht="20.100000000000001" customHeight="1" x14ac:dyDescent="0.25">
      <c r="A21" s="59" t="s">
        <v>14</v>
      </c>
      <c r="B21" s="149">
        <v>1398</v>
      </c>
      <c r="C21" s="153">
        <v>2.7688651218062983</v>
      </c>
      <c r="D21" s="156">
        <v>1404</v>
      </c>
      <c r="E21" s="153">
        <f t="shared" si="0"/>
        <v>2.7458343111945553</v>
      </c>
      <c r="F21" s="2"/>
      <c r="H21" s="51"/>
    </row>
    <row r="22" spans="1:8" ht="20.100000000000001" customHeight="1" x14ac:dyDescent="0.25">
      <c r="A22" s="60" t="s">
        <v>15</v>
      </c>
      <c r="B22" s="150">
        <v>4416</v>
      </c>
      <c r="C22" s="154">
        <v>8.7462863933452173</v>
      </c>
      <c r="D22" s="157">
        <v>4641</v>
      </c>
      <c r="E22" s="154">
        <f t="shared" si="0"/>
        <v>9.0765078620042239</v>
      </c>
      <c r="F22" s="2"/>
      <c r="H22" s="51"/>
    </row>
    <row r="23" spans="1:8" ht="20.100000000000001" customHeight="1" x14ac:dyDescent="0.25">
      <c r="A23" s="59" t="s">
        <v>16</v>
      </c>
      <c r="B23" s="149">
        <v>2399</v>
      </c>
      <c r="C23" s="153">
        <v>4.7514359279065159</v>
      </c>
      <c r="D23" s="156">
        <v>2409</v>
      </c>
      <c r="E23" s="153">
        <f t="shared" si="0"/>
        <v>4.7113353672846747</v>
      </c>
      <c r="F23" s="2"/>
      <c r="H23" s="51"/>
    </row>
    <row r="24" spans="1:8" ht="20.100000000000001" customHeight="1" x14ac:dyDescent="0.25">
      <c r="A24" s="60" t="s">
        <v>17</v>
      </c>
      <c r="B24" s="150">
        <v>1853</v>
      </c>
      <c r="C24" s="154">
        <v>3.67003367003367</v>
      </c>
      <c r="D24" s="157">
        <v>1877</v>
      </c>
      <c r="E24" s="154">
        <f t="shared" si="0"/>
        <v>3.6708910271454274</v>
      </c>
      <c r="F24" s="2"/>
      <c r="H24" s="51"/>
    </row>
    <row r="25" spans="1:8" ht="20.100000000000001" customHeight="1" x14ac:dyDescent="0.25">
      <c r="A25" s="59" t="s">
        <v>18</v>
      </c>
      <c r="B25" s="149">
        <v>953</v>
      </c>
      <c r="C25" s="153">
        <v>1.8875024757377699</v>
      </c>
      <c r="D25" s="156">
        <v>946</v>
      </c>
      <c r="E25" s="153">
        <f t="shared" si="0"/>
        <v>1.8501134319017445</v>
      </c>
      <c r="F25" s="2"/>
      <c r="H25" s="51"/>
    </row>
    <row r="26" spans="1:8" ht="20.100000000000001" customHeight="1" x14ac:dyDescent="0.25">
      <c r="A26" s="60" t="s">
        <v>19</v>
      </c>
      <c r="B26" s="150">
        <v>1944</v>
      </c>
      <c r="C26" s="154">
        <v>3.8502673796791442</v>
      </c>
      <c r="D26" s="157">
        <v>2043</v>
      </c>
      <c r="E26" s="154">
        <f t="shared" si="0"/>
        <v>3.9955409528279748</v>
      </c>
      <c r="F26" s="2"/>
      <c r="H26" s="51"/>
    </row>
    <row r="27" spans="1:8" ht="20.100000000000001" customHeight="1" x14ac:dyDescent="0.25">
      <c r="A27" s="59" t="s">
        <v>20</v>
      </c>
      <c r="B27" s="149">
        <v>1176</v>
      </c>
      <c r="C27" s="153">
        <v>2.3291740938799763</v>
      </c>
      <c r="D27" s="156">
        <v>1202</v>
      </c>
      <c r="E27" s="153">
        <f t="shared" si="0"/>
        <v>2.3507783775326607</v>
      </c>
      <c r="F27" s="2"/>
      <c r="H27" s="51"/>
    </row>
    <row r="28" spans="1:8" ht="20.100000000000001" customHeight="1" thickBot="1" x14ac:dyDescent="0.3">
      <c r="A28" s="61" t="s">
        <v>21</v>
      </c>
      <c r="B28" s="151">
        <v>1859</v>
      </c>
      <c r="C28" s="155">
        <v>3.681917211328976</v>
      </c>
      <c r="D28" s="158">
        <v>1869</v>
      </c>
      <c r="E28" s="76">
        <f t="shared" si="0"/>
        <v>3.6552452475944612</v>
      </c>
      <c r="F28" s="2"/>
      <c r="H28" s="51"/>
    </row>
    <row r="29" spans="1:8" ht="12" customHeight="1" x14ac:dyDescent="0.25">
      <c r="A29" s="213" t="s">
        <v>74</v>
      </c>
      <c r="B29" s="213"/>
      <c r="C29" s="213"/>
      <c r="D29" s="213"/>
      <c r="E29" s="213"/>
      <c r="H29" s="51"/>
    </row>
    <row r="30" spans="1:8" x14ac:dyDescent="0.25">
      <c r="H30" s="51"/>
    </row>
    <row r="31" spans="1:8" ht="14.25" customHeight="1" x14ac:dyDescent="0.25">
      <c r="F31" s="58"/>
      <c r="G31" s="58"/>
      <c r="H31" s="51"/>
    </row>
    <row r="32" spans="1:8" x14ac:dyDescent="0.25">
      <c r="H32" s="51"/>
    </row>
  </sheetData>
  <mergeCells count="4">
    <mergeCell ref="A2:E2"/>
    <mergeCell ref="A4:A5"/>
    <mergeCell ref="A29:E29"/>
    <mergeCell ref="B4:E4"/>
  </mergeCells>
  <hyperlinks>
    <hyperlink ref="F1" location="Índice!A1" display="Regresar" xr:uid="{1715F726-B7AA-4148-9724-A4369C2877E3}"/>
  </hyperlink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7EFF-A347-4CF5-A0A7-544BBD55A40D}">
  <dimension ref="A1:H35"/>
  <sheetViews>
    <sheetView showGridLines="0" workbookViewId="0">
      <selection activeCell="F1" sqref="F1"/>
    </sheetView>
  </sheetViews>
  <sheetFormatPr baseColWidth="10" defaultRowHeight="15" x14ac:dyDescent="0.25"/>
  <cols>
    <col min="1" max="1" width="21.7109375" customWidth="1"/>
    <col min="2" max="5" width="16" customWidth="1"/>
  </cols>
  <sheetData>
    <row r="1" spans="1:8" x14ac:dyDescent="0.25">
      <c r="A1" s="56" t="s">
        <v>105</v>
      </c>
      <c r="B1" s="57"/>
      <c r="C1" s="57"/>
      <c r="D1" s="57"/>
      <c r="E1" s="57"/>
      <c r="F1" s="106" t="s">
        <v>22</v>
      </c>
    </row>
    <row r="2" spans="1:8" ht="18" customHeight="1" x14ac:dyDescent="0.25">
      <c r="A2" s="210" t="s">
        <v>154</v>
      </c>
      <c r="B2" s="210"/>
      <c r="C2" s="210"/>
      <c r="D2" s="210"/>
      <c r="E2" s="210"/>
    </row>
    <row r="3" spans="1:8" x14ac:dyDescent="0.25">
      <c r="A3" s="105"/>
      <c r="B3" s="3"/>
      <c r="C3" s="3"/>
      <c r="D3" s="3"/>
    </row>
    <row r="4" spans="1:8" ht="20.100000000000001" customHeight="1" x14ac:dyDescent="0.25">
      <c r="A4" s="218" t="s">
        <v>90</v>
      </c>
      <c r="B4" s="220" t="s">
        <v>66</v>
      </c>
      <c r="C4" s="221"/>
      <c r="D4" s="221"/>
      <c r="E4" s="222"/>
    </row>
    <row r="5" spans="1:8" ht="20.100000000000001" customHeight="1" x14ac:dyDescent="0.25">
      <c r="A5" s="219"/>
      <c r="B5" s="54">
        <v>2022</v>
      </c>
      <c r="C5" s="65" t="s">
        <v>83</v>
      </c>
      <c r="D5" s="54">
        <v>2023</v>
      </c>
      <c r="E5" s="65" t="s">
        <v>83</v>
      </c>
      <c r="H5" s="63"/>
    </row>
    <row r="6" spans="1:8" ht="20.100000000000001" customHeight="1" x14ac:dyDescent="0.25">
      <c r="A6" s="81" t="s">
        <v>68</v>
      </c>
      <c r="B6" s="87">
        <f>SUM(B7:B10)</f>
        <v>50490</v>
      </c>
      <c r="C6" s="87">
        <v>100</v>
      </c>
      <c r="D6" s="87">
        <f>SUM(D7:D10)</f>
        <v>51132</v>
      </c>
      <c r="E6" s="87">
        <v>100</v>
      </c>
      <c r="F6" s="2"/>
      <c r="H6" s="63"/>
    </row>
    <row r="7" spans="1:8" ht="20.100000000000001" customHeight="1" x14ac:dyDescent="0.25">
      <c r="A7" s="90" t="s">
        <v>43</v>
      </c>
      <c r="B7" s="83">
        <v>35233</v>
      </c>
      <c r="C7" s="146">
        <v>69.782135076252729</v>
      </c>
      <c r="D7" s="83">
        <v>35908</v>
      </c>
      <c r="E7" s="146">
        <f>(D7*100)/$D$6</f>
        <v>70.226081514511463</v>
      </c>
      <c r="F7" s="2"/>
      <c r="H7" s="63"/>
    </row>
    <row r="8" spans="1:8" ht="20.100000000000001" customHeight="1" x14ac:dyDescent="0.25">
      <c r="A8" s="91" t="s">
        <v>44</v>
      </c>
      <c r="B8" s="84">
        <v>13692</v>
      </c>
      <c r="C8" s="147">
        <v>27.118241235888295</v>
      </c>
      <c r="D8" s="84">
        <v>13680</v>
      </c>
      <c r="E8" s="147">
        <f t="shared" ref="E8:E10" si="0">(D8*100)/$D$6</f>
        <v>26.754283032152077</v>
      </c>
      <c r="F8" s="2"/>
      <c r="H8" s="63"/>
    </row>
    <row r="9" spans="1:8" ht="20.100000000000001" customHeight="1" x14ac:dyDescent="0.25">
      <c r="A9" s="90" t="s">
        <v>45</v>
      </c>
      <c r="B9" s="83">
        <v>307</v>
      </c>
      <c r="C9" s="146">
        <v>0.60804119627649045</v>
      </c>
      <c r="D9" s="83">
        <v>285</v>
      </c>
      <c r="E9" s="146">
        <f t="shared" si="0"/>
        <v>0.55738089650316824</v>
      </c>
      <c r="F9" s="2"/>
      <c r="H9" s="63"/>
    </row>
    <row r="10" spans="1:8" ht="20.100000000000001" customHeight="1" thickBot="1" x14ac:dyDescent="0.3">
      <c r="A10" s="91" t="s">
        <v>48</v>
      </c>
      <c r="B10" s="84">
        <v>1258</v>
      </c>
      <c r="C10" s="147">
        <v>2.4915824915824918</v>
      </c>
      <c r="D10" s="84">
        <v>1259</v>
      </c>
      <c r="E10" s="147">
        <f t="shared" si="0"/>
        <v>2.4622545568332943</v>
      </c>
      <c r="F10" s="2"/>
      <c r="H10" s="63"/>
    </row>
    <row r="11" spans="1:8" x14ac:dyDescent="0.25">
      <c r="A11" s="216" t="s">
        <v>74</v>
      </c>
      <c r="B11" s="217"/>
      <c r="C11" s="217"/>
      <c r="D11" s="217"/>
      <c r="E11" s="217"/>
      <c r="H11" s="63"/>
    </row>
    <row r="15" spans="1:8" x14ac:dyDescent="0.25">
      <c r="H15" s="73"/>
    </row>
    <row r="16" spans="1:8" x14ac:dyDescent="0.25">
      <c r="H16" s="73"/>
    </row>
    <row r="17" spans="7:8" x14ac:dyDescent="0.25">
      <c r="H17" s="73"/>
    </row>
    <row r="18" spans="7:8" x14ac:dyDescent="0.25">
      <c r="H18" s="73"/>
    </row>
    <row r="19" spans="7:8" x14ac:dyDescent="0.25">
      <c r="H19" s="73"/>
    </row>
    <row r="20" spans="7:8" x14ac:dyDescent="0.25">
      <c r="H20" s="73"/>
    </row>
    <row r="21" spans="7:8" x14ac:dyDescent="0.25">
      <c r="H21" s="73"/>
    </row>
    <row r="30" spans="7:8" x14ac:dyDescent="0.25">
      <c r="G30" s="36"/>
    </row>
    <row r="35" ht="15" customHeight="1" x14ac:dyDescent="0.25"/>
  </sheetData>
  <mergeCells count="4">
    <mergeCell ref="A11:E11"/>
    <mergeCell ref="A2:E2"/>
    <mergeCell ref="A4:A5"/>
    <mergeCell ref="B4:E4"/>
  </mergeCells>
  <hyperlinks>
    <hyperlink ref="F1" location="Índice!A1" display="Regresar" xr:uid="{52B3B9A3-30BD-4E99-A75C-14F60FA69895}"/>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501EA-60E1-4507-810C-50C95D8BCF10}">
  <dimension ref="A1:G30"/>
  <sheetViews>
    <sheetView showGridLines="0" workbookViewId="0">
      <selection activeCell="F1" sqref="F1"/>
    </sheetView>
  </sheetViews>
  <sheetFormatPr baseColWidth="10" defaultRowHeight="15" x14ac:dyDescent="0.25"/>
  <cols>
    <col min="1" max="1" width="30.5703125" customWidth="1"/>
    <col min="2" max="5" width="17.28515625" customWidth="1"/>
  </cols>
  <sheetData>
    <row r="1" spans="1:7" x14ac:dyDescent="0.25">
      <c r="A1" s="56" t="s">
        <v>107</v>
      </c>
      <c r="F1" s="106" t="s">
        <v>22</v>
      </c>
    </row>
    <row r="2" spans="1:7" ht="18.75" customHeight="1" x14ac:dyDescent="0.25">
      <c r="A2" s="210" t="s">
        <v>160</v>
      </c>
      <c r="B2" s="210"/>
      <c r="C2" s="210"/>
      <c r="D2" s="210"/>
      <c r="E2" s="210"/>
      <c r="F2" s="34"/>
      <c r="G2" s="34"/>
    </row>
    <row r="3" spans="1:7" x14ac:dyDescent="0.25">
      <c r="A3" s="53"/>
      <c r="B3" s="53"/>
      <c r="C3" s="53"/>
      <c r="D3" s="53"/>
      <c r="E3" s="53"/>
    </row>
    <row r="4" spans="1:7" ht="20.100000000000001" customHeight="1" x14ac:dyDescent="0.25">
      <c r="A4" s="223" t="s">
        <v>106</v>
      </c>
      <c r="B4" s="225">
        <v>2022</v>
      </c>
      <c r="C4" s="219"/>
      <c r="D4" s="220">
        <v>2023</v>
      </c>
      <c r="E4" s="222"/>
      <c r="F4" s="47"/>
      <c r="G4" s="47"/>
    </row>
    <row r="5" spans="1:7" ht="20.100000000000001" customHeight="1" x14ac:dyDescent="0.25">
      <c r="A5" s="224"/>
      <c r="B5" s="54" t="s">
        <v>99</v>
      </c>
      <c r="C5" s="54" t="s">
        <v>127</v>
      </c>
      <c r="D5" s="54" t="s">
        <v>99</v>
      </c>
      <c r="E5" s="54" t="s">
        <v>127</v>
      </c>
    </row>
    <row r="6" spans="1:7" ht="20.100000000000001" customHeight="1" x14ac:dyDescent="0.25">
      <c r="A6" s="55" t="s">
        <v>68</v>
      </c>
      <c r="B6" s="118">
        <f>SUM(B7:B28)</f>
        <v>13166</v>
      </c>
      <c r="C6" s="118">
        <f>SUM(C7:C28)</f>
        <v>37324</v>
      </c>
      <c r="D6" s="118">
        <f>SUM(D7:D28)</f>
        <v>13572</v>
      </c>
      <c r="E6" s="118">
        <f>SUM(E7:E28)</f>
        <v>37560</v>
      </c>
      <c r="F6" s="42"/>
      <c r="G6" s="42"/>
    </row>
    <row r="7" spans="1:7" ht="20.100000000000001" customHeight="1" x14ac:dyDescent="0.25">
      <c r="A7" s="62" t="s">
        <v>0</v>
      </c>
      <c r="B7" s="119">
        <v>154</v>
      </c>
      <c r="C7" s="119">
        <v>7706</v>
      </c>
      <c r="D7" s="120">
        <v>156</v>
      </c>
      <c r="E7" s="121">
        <v>7702</v>
      </c>
    </row>
    <row r="8" spans="1:7" ht="20.100000000000001" customHeight="1" x14ac:dyDescent="0.25">
      <c r="A8" s="60" t="s">
        <v>1</v>
      </c>
      <c r="B8" s="122">
        <v>0</v>
      </c>
      <c r="C8" s="122">
        <v>697</v>
      </c>
      <c r="D8" s="122">
        <v>0</v>
      </c>
      <c r="E8" s="123">
        <v>704</v>
      </c>
    </row>
    <row r="9" spans="1:7" ht="20.100000000000001" customHeight="1" x14ac:dyDescent="0.25">
      <c r="A9" s="59" t="s">
        <v>2</v>
      </c>
      <c r="B9" s="124">
        <v>35</v>
      </c>
      <c r="C9" s="124">
        <v>960</v>
      </c>
      <c r="D9" s="124">
        <v>35</v>
      </c>
      <c r="E9" s="125">
        <v>960</v>
      </c>
    </row>
    <row r="10" spans="1:7" ht="20.100000000000001" customHeight="1" x14ac:dyDescent="0.25">
      <c r="A10" s="60" t="s">
        <v>3</v>
      </c>
      <c r="B10" s="122">
        <v>467</v>
      </c>
      <c r="C10" s="122">
        <v>1397</v>
      </c>
      <c r="D10" s="122">
        <v>481</v>
      </c>
      <c r="E10" s="123">
        <v>1389</v>
      </c>
    </row>
    <row r="11" spans="1:7" ht="20.100000000000001" customHeight="1" x14ac:dyDescent="0.25">
      <c r="A11" s="59" t="s">
        <v>4</v>
      </c>
      <c r="B11" s="124">
        <v>30</v>
      </c>
      <c r="C11" s="124">
        <v>1870</v>
      </c>
      <c r="D11" s="124">
        <v>29</v>
      </c>
      <c r="E11" s="126">
        <v>1942</v>
      </c>
    </row>
    <row r="12" spans="1:7" ht="20.100000000000001" customHeight="1" x14ac:dyDescent="0.25">
      <c r="A12" s="60" t="s">
        <v>5</v>
      </c>
      <c r="B12" s="122">
        <v>4</v>
      </c>
      <c r="C12" s="122">
        <v>1396</v>
      </c>
      <c r="D12" s="122">
        <v>4</v>
      </c>
      <c r="E12" s="123">
        <v>1402</v>
      </c>
    </row>
    <row r="13" spans="1:7" ht="20.100000000000001" customHeight="1" x14ac:dyDescent="0.25">
      <c r="A13" s="59" t="s">
        <v>6</v>
      </c>
      <c r="B13" s="124">
        <v>1058</v>
      </c>
      <c r="C13" s="124">
        <v>595</v>
      </c>
      <c r="D13" s="124">
        <v>1068</v>
      </c>
      <c r="E13" s="125">
        <v>588</v>
      </c>
    </row>
    <row r="14" spans="1:7" ht="20.100000000000001" customHeight="1" x14ac:dyDescent="0.25">
      <c r="A14" s="60" t="s">
        <v>7</v>
      </c>
      <c r="B14" s="122">
        <v>965</v>
      </c>
      <c r="C14" s="122">
        <v>488</v>
      </c>
      <c r="D14" s="122">
        <v>1009</v>
      </c>
      <c r="E14" s="123">
        <v>484</v>
      </c>
    </row>
    <row r="15" spans="1:7" ht="20.100000000000001" customHeight="1" x14ac:dyDescent="0.25">
      <c r="A15" s="59" t="s">
        <v>8</v>
      </c>
      <c r="B15" s="124">
        <v>470</v>
      </c>
      <c r="C15" s="124">
        <v>2042</v>
      </c>
      <c r="D15" s="124">
        <v>473</v>
      </c>
      <c r="E15" s="125">
        <v>2054</v>
      </c>
    </row>
    <row r="16" spans="1:7" ht="20.100000000000001" customHeight="1" x14ac:dyDescent="0.25">
      <c r="A16" s="60" t="s">
        <v>9</v>
      </c>
      <c r="B16" s="122">
        <v>30</v>
      </c>
      <c r="C16" s="122">
        <v>1561</v>
      </c>
      <c r="D16" s="122">
        <v>30</v>
      </c>
      <c r="E16" s="123">
        <v>1506</v>
      </c>
    </row>
    <row r="17" spans="1:7" ht="20.100000000000001" customHeight="1" x14ac:dyDescent="0.25">
      <c r="A17" s="59" t="s">
        <v>10</v>
      </c>
      <c r="B17" s="124">
        <v>46</v>
      </c>
      <c r="C17" s="124">
        <v>1133</v>
      </c>
      <c r="D17" s="124">
        <v>46</v>
      </c>
      <c r="E17" s="125">
        <v>1133</v>
      </c>
    </row>
    <row r="18" spans="1:7" ht="20.100000000000001" customHeight="1" x14ac:dyDescent="0.25">
      <c r="A18" s="60" t="s">
        <v>11</v>
      </c>
      <c r="B18" s="122">
        <v>944</v>
      </c>
      <c r="C18" s="122">
        <v>3108</v>
      </c>
      <c r="D18" s="122">
        <v>983</v>
      </c>
      <c r="E18" s="123">
        <v>3160</v>
      </c>
    </row>
    <row r="19" spans="1:7" ht="20.100000000000001" customHeight="1" x14ac:dyDescent="0.25">
      <c r="A19" s="59" t="s">
        <v>12</v>
      </c>
      <c r="B19" s="124">
        <v>2062</v>
      </c>
      <c r="C19" s="124">
        <v>2019</v>
      </c>
      <c r="D19" s="124">
        <v>2066</v>
      </c>
      <c r="E19" s="125">
        <v>2004</v>
      </c>
    </row>
    <row r="20" spans="1:7" ht="20.100000000000001" customHeight="1" x14ac:dyDescent="0.25">
      <c r="A20" s="60" t="s">
        <v>13</v>
      </c>
      <c r="B20" s="122">
        <v>1892</v>
      </c>
      <c r="C20" s="122">
        <v>1363</v>
      </c>
      <c r="D20" s="122">
        <v>1980</v>
      </c>
      <c r="E20" s="123">
        <v>1353</v>
      </c>
    </row>
    <row r="21" spans="1:7" ht="20.100000000000001" customHeight="1" x14ac:dyDescent="0.25">
      <c r="A21" s="59" t="s">
        <v>14</v>
      </c>
      <c r="B21" s="124">
        <v>430</v>
      </c>
      <c r="C21" s="124">
        <v>968</v>
      </c>
      <c r="D21" s="124">
        <v>434</v>
      </c>
      <c r="E21" s="125">
        <v>970</v>
      </c>
    </row>
    <row r="22" spans="1:7" ht="20.100000000000001" customHeight="1" x14ac:dyDescent="0.25">
      <c r="A22" s="60" t="s">
        <v>15</v>
      </c>
      <c r="B22" s="122">
        <v>3296</v>
      </c>
      <c r="C22" s="122">
        <v>1120</v>
      </c>
      <c r="D22" s="122">
        <v>3486</v>
      </c>
      <c r="E22" s="123">
        <v>1155</v>
      </c>
    </row>
    <row r="23" spans="1:7" ht="20.100000000000001" customHeight="1" x14ac:dyDescent="0.25">
      <c r="A23" s="59" t="s">
        <v>16</v>
      </c>
      <c r="B23" s="124">
        <v>654</v>
      </c>
      <c r="C23" s="124">
        <v>1745</v>
      </c>
      <c r="D23" s="120">
        <v>658</v>
      </c>
      <c r="E23" s="121">
        <v>1751</v>
      </c>
      <c r="G23" s="40"/>
    </row>
    <row r="24" spans="1:7" ht="20.100000000000001" customHeight="1" x14ac:dyDescent="0.25">
      <c r="A24" s="60" t="s">
        <v>17</v>
      </c>
      <c r="B24" s="122">
        <v>352</v>
      </c>
      <c r="C24" s="122">
        <v>1501</v>
      </c>
      <c r="D24" s="122">
        <v>359</v>
      </c>
      <c r="E24" s="123">
        <v>1518</v>
      </c>
    </row>
    <row r="25" spans="1:7" ht="20.100000000000001" customHeight="1" x14ac:dyDescent="0.25">
      <c r="A25" s="59" t="s">
        <v>18</v>
      </c>
      <c r="B25" s="124">
        <v>0</v>
      </c>
      <c r="C25" s="124">
        <v>953</v>
      </c>
      <c r="D25" s="120">
        <v>0</v>
      </c>
      <c r="E25" s="121">
        <v>946</v>
      </c>
    </row>
    <row r="26" spans="1:7" ht="20.100000000000001" customHeight="1" x14ac:dyDescent="0.25">
      <c r="A26" s="60" t="s">
        <v>19</v>
      </c>
      <c r="B26" s="122">
        <v>166</v>
      </c>
      <c r="C26" s="122">
        <v>1778</v>
      </c>
      <c r="D26" s="122">
        <v>166</v>
      </c>
      <c r="E26" s="123">
        <v>1877</v>
      </c>
    </row>
    <row r="27" spans="1:7" ht="20.100000000000001" customHeight="1" x14ac:dyDescent="0.25">
      <c r="A27" s="59" t="s">
        <v>20</v>
      </c>
      <c r="B27" s="124">
        <v>17</v>
      </c>
      <c r="C27" s="124">
        <v>1159</v>
      </c>
      <c r="D27" s="120">
        <v>17</v>
      </c>
      <c r="E27" s="121">
        <v>1185</v>
      </c>
    </row>
    <row r="28" spans="1:7" ht="20.100000000000001" customHeight="1" thickBot="1" x14ac:dyDescent="0.3">
      <c r="A28" s="77" t="s">
        <v>21</v>
      </c>
      <c r="B28" s="127">
        <v>94</v>
      </c>
      <c r="C28" s="127">
        <v>1765</v>
      </c>
      <c r="D28" s="128">
        <v>92</v>
      </c>
      <c r="E28" s="129">
        <v>1777</v>
      </c>
    </row>
    <row r="29" spans="1:7" x14ac:dyDescent="0.25">
      <c r="A29" s="98" t="s">
        <v>74</v>
      </c>
      <c r="E29" s="52"/>
    </row>
    <row r="30" spans="1:7" x14ac:dyDescent="0.25">
      <c r="A30" s="130" t="s">
        <v>123</v>
      </c>
      <c r="B30" s="40"/>
      <c r="C30" s="40"/>
      <c r="E30" s="40"/>
    </row>
  </sheetData>
  <mergeCells count="4">
    <mergeCell ref="A2:E2"/>
    <mergeCell ref="D4:E4"/>
    <mergeCell ref="A4:A5"/>
    <mergeCell ref="B4:C4"/>
  </mergeCells>
  <hyperlinks>
    <hyperlink ref="F1" location="Índice!A1" display="Regresar" xr:uid="{7B26DA0E-DCEE-4527-A519-B33F033B7213}"/>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E766-525D-4A88-92DD-9BAAE063AE4C}">
  <dimension ref="A1:H28"/>
  <sheetViews>
    <sheetView showGridLines="0" workbookViewId="0">
      <selection activeCell="F1" sqref="F1"/>
    </sheetView>
  </sheetViews>
  <sheetFormatPr baseColWidth="10" defaultRowHeight="15" x14ac:dyDescent="0.25"/>
  <cols>
    <col min="1" max="1" width="28.7109375" customWidth="1"/>
    <col min="2" max="2" width="13.42578125" customWidth="1"/>
    <col min="3" max="3" width="13.7109375" customWidth="1"/>
    <col min="4" max="5" width="12.7109375" customWidth="1"/>
  </cols>
  <sheetData>
    <row r="1" spans="1:8" x14ac:dyDescent="0.25">
      <c r="A1" s="56" t="s">
        <v>108</v>
      </c>
      <c r="B1" s="57"/>
      <c r="C1" s="57"/>
      <c r="D1" s="57"/>
      <c r="E1" s="57"/>
      <c r="F1" s="107" t="s">
        <v>22</v>
      </c>
    </row>
    <row r="2" spans="1:8" ht="32.25" customHeight="1" x14ac:dyDescent="0.25">
      <c r="A2" s="210" t="s">
        <v>152</v>
      </c>
      <c r="B2" s="210"/>
      <c r="C2" s="210"/>
      <c r="D2" s="210"/>
      <c r="E2" s="210"/>
    </row>
    <row r="3" spans="1:8" x14ac:dyDescent="0.25">
      <c r="A3" s="105"/>
      <c r="B3" s="3"/>
      <c r="C3" s="3"/>
      <c r="G3" s="41"/>
    </row>
    <row r="4" spans="1:8" ht="20.100000000000001" customHeight="1" x14ac:dyDescent="0.25">
      <c r="A4" s="218" t="s">
        <v>72</v>
      </c>
      <c r="B4" s="226" t="s">
        <v>66</v>
      </c>
      <c r="C4" s="227"/>
      <c r="D4" s="227"/>
      <c r="E4" s="228"/>
      <c r="G4" s="41"/>
    </row>
    <row r="5" spans="1:8" ht="20.100000000000001" customHeight="1" x14ac:dyDescent="0.25">
      <c r="A5" s="219"/>
      <c r="B5" s="65">
        <v>2022</v>
      </c>
      <c r="C5" s="65" t="s">
        <v>83</v>
      </c>
      <c r="D5" s="65">
        <v>2023</v>
      </c>
      <c r="E5" s="65" t="s">
        <v>83</v>
      </c>
    </row>
    <row r="6" spans="1:8" ht="20.100000000000001" customHeight="1" x14ac:dyDescent="0.25">
      <c r="A6" s="66" t="s">
        <v>68</v>
      </c>
      <c r="B6" s="187">
        <f>SUM(B7:B12)</f>
        <v>50490</v>
      </c>
      <c r="C6" s="187">
        <v>100</v>
      </c>
      <c r="D6" s="187">
        <f>SUM(D7:D12)</f>
        <v>51132</v>
      </c>
      <c r="E6" s="187">
        <v>100</v>
      </c>
    </row>
    <row r="7" spans="1:8" ht="20.100000000000001" customHeight="1" x14ac:dyDescent="0.25">
      <c r="A7" s="59" t="s">
        <v>69</v>
      </c>
      <c r="B7" s="188">
        <v>37534</v>
      </c>
      <c r="C7" s="167">
        <v>74.33947316300258</v>
      </c>
      <c r="D7" s="188">
        <v>37684</v>
      </c>
      <c r="E7" s="167">
        <f>(D7*$E$6)/$D$6</f>
        <v>73.699444574825947</v>
      </c>
    </row>
    <row r="8" spans="1:8" ht="20.100000000000001" customHeight="1" x14ac:dyDescent="0.25">
      <c r="A8" s="60" t="s">
        <v>70</v>
      </c>
      <c r="B8" s="189">
        <v>7497</v>
      </c>
      <c r="C8" s="168">
        <v>14.848484848484848</v>
      </c>
      <c r="D8" s="189">
        <v>7475</v>
      </c>
      <c r="E8" s="168">
        <f t="shared" ref="E8:E12" si="0">(D8*$E$6)/$D$6</f>
        <v>14.619025267933974</v>
      </c>
      <c r="H8" s="64"/>
    </row>
    <row r="9" spans="1:8" ht="20.100000000000001" customHeight="1" x14ac:dyDescent="0.25">
      <c r="A9" s="59" t="s">
        <v>71</v>
      </c>
      <c r="B9" s="188">
        <v>303</v>
      </c>
      <c r="C9" s="167">
        <v>0.60011883541295308</v>
      </c>
      <c r="D9" s="188">
        <v>302</v>
      </c>
      <c r="E9" s="167">
        <f t="shared" si="0"/>
        <v>0.59062817804897128</v>
      </c>
      <c r="H9" s="64"/>
    </row>
    <row r="10" spans="1:8" ht="20.100000000000001" customHeight="1" x14ac:dyDescent="0.25">
      <c r="A10" s="60" t="s">
        <v>94</v>
      </c>
      <c r="B10" s="189">
        <v>3819</v>
      </c>
      <c r="C10" s="168">
        <v>7.5638740344622697</v>
      </c>
      <c r="D10" s="189">
        <v>2540</v>
      </c>
      <c r="E10" s="168">
        <f t="shared" si="0"/>
        <v>4.9675350074317457</v>
      </c>
      <c r="H10" s="64"/>
    </row>
    <row r="11" spans="1:8" ht="20.100000000000001" customHeight="1" x14ac:dyDescent="0.25">
      <c r="A11" s="59" t="s">
        <v>95</v>
      </c>
      <c r="B11" s="188">
        <v>37</v>
      </c>
      <c r="C11" s="167">
        <v>7.3281837987720339E-2</v>
      </c>
      <c r="D11" s="188">
        <v>28</v>
      </c>
      <c r="E11" s="167">
        <f t="shared" si="0"/>
        <v>5.4760228428381443E-2</v>
      </c>
      <c r="H11" s="64"/>
    </row>
    <row r="12" spans="1:8" ht="20.100000000000001" customHeight="1" thickBot="1" x14ac:dyDescent="0.3">
      <c r="A12" s="61" t="s">
        <v>24</v>
      </c>
      <c r="B12" s="190">
        <v>1300</v>
      </c>
      <c r="C12" s="191">
        <v>2.5747672806496338</v>
      </c>
      <c r="D12" s="190">
        <v>3103</v>
      </c>
      <c r="E12" s="192">
        <f t="shared" si="0"/>
        <v>6.068606743330986</v>
      </c>
      <c r="H12" s="64"/>
    </row>
    <row r="13" spans="1:8" ht="14.25" customHeight="1" x14ac:dyDescent="0.25">
      <c r="A13" s="213" t="s">
        <v>74</v>
      </c>
      <c r="B13" s="213"/>
      <c r="C13" s="213"/>
      <c r="D13" s="213"/>
      <c r="E13" s="213"/>
      <c r="H13" s="64"/>
    </row>
    <row r="14" spans="1:8" x14ac:dyDescent="0.25">
      <c r="F14" s="36"/>
      <c r="G14" s="36"/>
      <c r="H14" s="64"/>
    </row>
    <row r="15" spans="1:8" ht="28.5" customHeight="1" x14ac:dyDescent="0.25">
      <c r="F15" s="40"/>
      <c r="G15" s="40"/>
      <c r="H15" s="64"/>
    </row>
    <row r="16" spans="1:8" x14ac:dyDescent="0.25">
      <c r="H16" s="64"/>
    </row>
    <row r="19" spans="5:8" x14ac:dyDescent="0.25">
      <c r="E19" s="36"/>
    </row>
    <row r="20" spans="5:8" x14ac:dyDescent="0.25">
      <c r="H20" s="64"/>
    </row>
    <row r="21" spans="5:8" x14ac:dyDescent="0.25">
      <c r="H21" s="64"/>
    </row>
    <row r="22" spans="5:8" x14ac:dyDescent="0.25">
      <c r="H22" s="64"/>
    </row>
    <row r="23" spans="5:8" x14ac:dyDescent="0.25">
      <c r="H23" s="64"/>
    </row>
    <row r="24" spans="5:8" x14ac:dyDescent="0.25">
      <c r="H24" s="64"/>
    </row>
    <row r="25" spans="5:8" x14ac:dyDescent="0.25">
      <c r="H25" s="64"/>
    </row>
    <row r="26" spans="5:8" x14ac:dyDescent="0.25">
      <c r="H26" s="64"/>
    </row>
    <row r="27" spans="5:8" x14ac:dyDescent="0.25">
      <c r="H27" s="64"/>
    </row>
    <row r="28" spans="5:8" x14ac:dyDescent="0.25">
      <c r="H28" s="64"/>
    </row>
  </sheetData>
  <mergeCells count="4">
    <mergeCell ref="A2:E2"/>
    <mergeCell ref="A4:A5"/>
    <mergeCell ref="A13:E13"/>
    <mergeCell ref="B4:E4"/>
  </mergeCells>
  <hyperlinks>
    <hyperlink ref="F1" location="Índice!A1" display="Regresar" xr:uid="{35604AD6-FCA9-4A8B-869B-6B6DBB004950}"/>
  </hyperlink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8D50-B375-41FF-905B-9018B563266C}">
  <dimension ref="A1:G36"/>
  <sheetViews>
    <sheetView showGridLines="0" zoomScaleNormal="100" workbookViewId="0">
      <selection activeCell="F1" sqref="F1"/>
    </sheetView>
  </sheetViews>
  <sheetFormatPr baseColWidth="10" defaultRowHeight="15" x14ac:dyDescent="0.25"/>
  <cols>
    <col min="1" max="1" width="25.7109375" customWidth="1"/>
    <col min="2" max="3" width="14.85546875" customWidth="1"/>
    <col min="4" max="4" width="13.85546875" customWidth="1"/>
    <col min="5" max="5" width="13.5703125" customWidth="1"/>
  </cols>
  <sheetData>
    <row r="1" spans="1:7" x14ac:dyDescent="0.25">
      <c r="A1" s="56" t="s">
        <v>113</v>
      </c>
      <c r="B1" s="57"/>
      <c r="C1" s="57"/>
      <c r="D1" s="57"/>
      <c r="E1" s="57"/>
      <c r="F1" s="107" t="s">
        <v>22</v>
      </c>
    </row>
    <row r="2" spans="1:7" ht="18" customHeight="1" x14ac:dyDescent="0.25">
      <c r="A2" s="210" t="s">
        <v>155</v>
      </c>
      <c r="B2" s="210"/>
      <c r="C2" s="210"/>
      <c r="D2" s="210"/>
      <c r="E2" s="210"/>
    </row>
    <row r="3" spans="1:7" x14ac:dyDescent="0.25">
      <c r="A3" s="235"/>
      <c r="B3" s="235"/>
      <c r="C3" s="235"/>
      <c r="D3" s="235"/>
      <c r="E3" s="235"/>
    </row>
    <row r="4" spans="1:7" ht="20.100000000000001" customHeight="1" x14ac:dyDescent="0.25">
      <c r="A4" s="230" t="s">
        <v>42</v>
      </c>
      <c r="B4" s="232" t="s">
        <v>66</v>
      </c>
      <c r="C4" s="233"/>
      <c r="D4" s="233"/>
      <c r="E4" s="234"/>
    </row>
    <row r="5" spans="1:7" ht="20.100000000000001" customHeight="1" x14ac:dyDescent="0.25">
      <c r="A5" s="231"/>
      <c r="B5" s="75">
        <v>2022</v>
      </c>
      <c r="C5" s="67" t="s">
        <v>83</v>
      </c>
      <c r="D5" s="67">
        <v>2023</v>
      </c>
      <c r="E5" s="67" t="s">
        <v>83</v>
      </c>
      <c r="G5" s="39"/>
    </row>
    <row r="6" spans="1:7" ht="20.100000000000001" customHeight="1" x14ac:dyDescent="0.25">
      <c r="A6" s="164" t="s">
        <v>68</v>
      </c>
      <c r="B6" s="177">
        <f>SUM(B7:B9)</f>
        <v>50490</v>
      </c>
      <c r="C6" s="166">
        <v>100</v>
      </c>
      <c r="D6" s="170">
        <f>SUM(D7:D9)</f>
        <v>51132</v>
      </c>
      <c r="E6" s="166">
        <v>100</v>
      </c>
      <c r="G6" s="39"/>
    </row>
    <row r="7" spans="1:7" ht="20.100000000000001" customHeight="1" x14ac:dyDescent="0.25">
      <c r="A7" s="175" t="s">
        <v>91</v>
      </c>
      <c r="B7" s="178">
        <v>232</v>
      </c>
      <c r="C7" s="181">
        <v>0.4594969300851654</v>
      </c>
      <c r="D7" s="183">
        <v>234</v>
      </c>
      <c r="E7" s="184">
        <f>(D7*100)/$D$6</f>
        <v>0.45763905186575921</v>
      </c>
      <c r="F7" s="38"/>
      <c r="G7" s="39"/>
    </row>
    <row r="8" spans="1:7" ht="20.100000000000001" customHeight="1" x14ac:dyDescent="0.25">
      <c r="A8" s="60" t="s">
        <v>92</v>
      </c>
      <c r="B8" s="179">
        <v>362</v>
      </c>
      <c r="C8" s="154">
        <v>0.7169736581501287</v>
      </c>
      <c r="D8" s="157">
        <v>362</v>
      </c>
      <c r="E8" s="185">
        <f t="shared" ref="E8:E9" si="0">(D8*100)/$D$6</f>
        <v>0.70797152468121727</v>
      </c>
      <c r="F8" s="38"/>
      <c r="G8" s="39"/>
    </row>
    <row r="9" spans="1:7" ht="20.100000000000001" customHeight="1" thickBot="1" x14ac:dyDescent="0.3">
      <c r="A9" s="176" t="s">
        <v>93</v>
      </c>
      <c r="B9" s="180">
        <v>49896</v>
      </c>
      <c r="C9" s="182">
        <v>98.82352941176471</v>
      </c>
      <c r="D9" s="180">
        <v>50536</v>
      </c>
      <c r="E9" s="186">
        <f t="shared" si="0"/>
        <v>98.834389423453018</v>
      </c>
      <c r="F9" s="37"/>
      <c r="G9" s="39"/>
    </row>
    <row r="10" spans="1:7" x14ac:dyDescent="0.25">
      <c r="A10" s="229" t="s">
        <v>74</v>
      </c>
      <c r="B10" s="229"/>
      <c r="C10" s="229"/>
      <c r="D10" s="229"/>
      <c r="E10" s="229"/>
      <c r="F10" s="37"/>
      <c r="G10" s="39"/>
    </row>
    <row r="11" spans="1:7" x14ac:dyDescent="0.25">
      <c r="F11" s="37"/>
    </row>
    <row r="12" spans="1:7" ht="12" customHeight="1" x14ac:dyDescent="0.25"/>
    <row r="14" spans="1:7" x14ac:dyDescent="0.25">
      <c r="G14" s="39"/>
    </row>
    <row r="15" spans="1:7" x14ac:dyDescent="0.25">
      <c r="G15" s="39"/>
    </row>
    <row r="16" spans="1:7" x14ac:dyDescent="0.25">
      <c r="G16" s="39"/>
    </row>
    <row r="17" spans="7:7" x14ac:dyDescent="0.25">
      <c r="G17" s="39"/>
    </row>
    <row r="18" spans="7:7" x14ac:dyDescent="0.25">
      <c r="G18" s="39"/>
    </row>
    <row r="19" spans="7:7" x14ac:dyDescent="0.25">
      <c r="G19" s="39"/>
    </row>
    <row r="36" ht="15.75" customHeight="1" x14ac:dyDescent="0.25"/>
  </sheetData>
  <mergeCells count="4">
    <mergeCell ref="A10:E10"/>
    <mergeCell ref="A4:A5"/>
    <mergeCell ref="B4:E4"/>
    <mergeCell ref="A2:E3"/>
  </mergeCells>
  <hyperlinks>
    <hyperlink ref="F1" location="Índice!A1" display="Regresar" xr:uid="{6704CC8F-F353-45A6-B21B-F87F37CB7E98}"/>
  </hyperlinks>
  <pageMargins left="0.7" right="0.7" top="0.75" bottom="0.75" header="0.3" footer="0.3"/>
  <pageSetup scale="7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A00B2-99A1-4779-BBB5-89A146725045}">
  <dimension ref="A1:H17"/>
  <sheetViews>
    <sheetView showGridLines="0" workbookViewId="0">
      <selection activeCell="F1" sqref="F1"/>
    </sheetView>
  </sheetViews>
  <sheetFormatPr baseColWidth="10" defaultRowHeight="15" x14ac:dyDescent="0.25"/>
  <cols>
    <col min="1" max="1" width="22.7109375" customWidth="1"/>
    <col min="2" max="3" width="13.85546875" customWidth="1"/>
    <col min="4" max="5" width="14.7109375" customWidth="1"/>
    <col min="6" max="6" width="15.140625" customWidth="1"/>
  </cols>
  <sheetData>
    <row r="1" spans="1:8" x14ac:dyDescent="0.25">
      <c r="A1" s="56" t="s">
        <v>114</v>
      </c>
      <c r="B1" s="56"/>
      <c r="C1" s="56"/>
      <c r="D1" s="56"/>
      <c r="E1" s="56"/>
      <c r="F1" s="107" t="s">
        <v>22</v>
      </c>
    </row>
    <row r="2" spans="1:8" ht="16.5" customHeight="1" x14ac:dyDescent="0.25">
      <c r="A2" s="210" t="s">
        <v>153</v>
      </c>
      <c r="B2" s="210"/>
      <c r="C2" s="210"/>
      <c r="D2" s="210"/>
      <c r="E2" s="210"/>
      <c r="F2" s="35"/>
    </row>
    <row r="3" spans="1:8" ht="19.5" customHeight="1" x14ac:dyDescent="0.25">
      <c r="A3" s="238"/>
      <c r="B3" s="238"/>
      <c r="C3" s="238"/>
      <c r="D3" s="238"/>
      <c r="E3" s="238"/>
      <c r="F3" s="35"/>
      <c r="G3" s="41"/>
    </row>
    <row r="4" spans="1:8" ht="20.100000000000001" customHeight="1" x14ac:dyDescent="0.25">
      <c r="A4" s="236" t="s">
        <v>121</v>
      </c>
      <c r="B4" s="220" t="s">
        <v>66</v>
      </c>
      <c r="C4" s="221"/>
      <c r="D4" s="221"/>
      <c r="E4" s="222"/>
      <c r="F4" s="35"/>
      <c r="G4" s="41"/>
      <c r="H4" s="68"/>
    </row>
    <row r="5" spans="1:8" ht="20.100000000000001" customHeight="1" x14ac:dyDescent="0.25">
      <c r="A5" s="237"/>
      <c r="B5" s="65">
        <v>2022</v>
      </c>
      <c r="C5" s="65" t="s">
        <v>83</v>
      </c>
      <c r="D5" s="65">
        <v>2023</v>
      </c>
      <c r="E5" s="65" t="s">
        <v>83</v>
      </c>
      <c r="H5" s="68"/>
    </row>
    <row r="6" spans="1:8" ht="20.100000000000001" customHeight="1" x14ac:dyDescent="0.25">
      <c r="A6" s="164" t="s">
        <v>68</v>
      </c>
      <c r="B6" s="160">
        <f>SUM(B7:B9)</f>
        <v>50490</v>
      </c>
      <c r="C6" s="166">
        <v>100</v>
      </c>
      <c r="D6" s="170">
        <f>SUM(D7:D9)</f>
        <v>51132</v>
      </c>
      <c r="E6" s="166">
        <v>100</v>
      </c>
      <c r="F6" s="36"/>
      <c r="H6" s="68"/>
    </row>
    <row r="7" spans="1:8" ht="20.100000000000001" customHeight="1" x14ac:dyDescent="0.25">
      <c r="A7" s="59" t="s">
        <v>40</v>
      </c>
      <c r="B7" s="161">
        <v>16028</v>
      </c>
      <c r="C7" s="167">
        <v>31.744899980194099</v>
      </c>
      <c r="D7" s="171">
        <v>15989</v>
      </c>
      <c r="E7" s="167">
        <f>(D7*$E$6)/$D$6</f>
        <v>31.270046155049677</v>
      </c>
      <c r="H7" s="68"/>
    </row>
    <row r="8" spans="1:8" ht="20.100000000000001" customHeight="1" x14ac:dyDescent="0.25">
      <c r="A8" s="60" t="s">
        <v>41</v>
      </c>
      <c r="B8" s="162">
        <v>34457</v>
      </c>
      <c r="C8" s="168">
        <v>68.245197068726483</v>
      </c>
      <c r="D8" s="172">
        <v>35139</v>
      </c>
      <c r="E8" s="168">
        <f t="shared" ref="E8:E9" si="0">(D8*$E$6)/$D$6</f>
        <v>68.722130955174848</v>
      </c>
      <c r="H8" s="68"/>
    </row>
    <row r="9" spans="1:8" ht="20.100000000000001" customHeight="1" thickBot="1" x14ac:dyDescent="0.3">
      <c r="A9" s="165" t="s">
        <v>24</v>
      </c>
      <c r="B9" s="163">
        <v>5</v>
      </c>
      <c r="C9" s="169">
        <v>9.9029510794216673E-3</v>
      </c>
      <c r="D9" s="173">
        <v>4</v>
      </c>
      <c r="E9" s="174">
        <f t="shared" si="0"/>
        <v>7.8228897754830627E-3</v>
      </c>
      <c r="H9" s="68"/>
    </row>
    <row r="10" spans="1:8" x14ac:dyDescent="0.25">
      <c r="A10" s="213" t="s">
        <v>74</v>
      </c>
      <c r="B10" s="213"/>
      <c r="C10" s="213"/>
      <c r="D10" s="213"/>
      <c r="E10" s="213"/>
      <c r="F10" s="213"/>
      <c r="G10" s="213"/>
    </row>
    <row r="12" spans="1:8" x14ac:dyDescent="0.25">
      <c r="H12" s="74"/>
    </row>
    <row r="13" spans="1:8" x14ac:dyDescent="0.25">
      <c r="H13" s="74"/>
    </row>
    <row r="14" spans="1:8" x14ac:dyDescent="0.25">
      <c r="H14" s="74"/>
    </row>
    <row r="15" spans="1:8" x14ac:dyDescent="0.25">
      <c r="H15" s="74"/>
    </row>
    <row r="16" spans="1:8" x14ac:dyDescent="0.25">
      <c r="H16" s="74"/>
    </row>
    <row r="17" spans="8:8" x14ac:dyDescent="0.25">
      <c r="H17" s="74"/>
    </row>
  </sheetData>
  <mergeCells count="4">
    <mergeCell ref="A10:G10"/>
    <mergeCell ref="A4:A5"/>
    <mergeCell ref="B4:E4"/>
    <mergeCell ref="A2:E3"/>
  </mergeCells>
  <hyperlinks>
    <hyperlink ref="F1" location="Índice!A1" display="Regresar" xr:uid="{38D0F3A8-8656-4D50-96D9-2B3C55616404}"/>
  </hyperlink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5</vt:i4>
      </vt:variant>
    </vt:vector>
  </HeadingPairs>
  <TitlesOfParts>
    <vt:vector size="20" baseType="lpstr">
      <vt:lpstr>Presentación</vt:lpstr>
      <vt:lpstr>Directorio</vt:lpstr>
      <vt:lpstr>Índice</vt:lpstr>
      <vt:lpstr>1</vt:lpstr>
      <vt:lpstr>2</vt:lpstr>
      <vt:lpstr>3</vt:lpstr>
      <vt:lpstr>4</vt:lpstr>
      <vt:lpstr>5</vt:lpstr>
      <vt:lpstr>6</vt:lpstr>
      <vt:lpstr>7</vt:lpstr>
      <vt:lpstr>8</vt:lpstr>
      <vt:lpstr>9</vt:lpstr>
      <vt:lpstr>10</vt:lpstr>
      <vt:lpstr>Glosario</vt:lpstr>
      <vt:lpstr>Metodología</vt:lpstr>
      <vt:lpstr>'8'!_8__A1</vt:lpstr>
      <vt:lpstr>'5'!Área_de_impresión</vt:lpstr>
      <vt:lpstr>Número_de_inscritos_en_el_ciclo_de_educación_preprimaria__por_año__según_departamento_de_registro__serie_de_años_2018___2020</vt:lpstr>
      <vt:lpstr>Número_de_inscritos_en_el_ciclo_de_educación_preprimaria__por_año__según_departamento_de_registro__serie_de_años_2018___2021</vt:lpstr>
      <vt:lpstr>Número_de_inscritos_en_el_ciclo_de_educación_preprimaria__por_sexo__según_pueblo_de_pertenencia__año_2021</vt:lpstr>
    </vt:vector>
  </TitlesOfParts>
  <Company>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inegepa</dc:creator>
  <cp:lastModifiedBy>Edgar Guillermo Solares Garcia IEC/SEA</cp:lastModifiedBy>
  <cp:lastPrinted>2017-12-13T17:09:45Z</cp:lastPrinted>
  <dcterms:created xsi:type="dcterms:W3CDTF">2017-10-16T18:02:56Z</dcterms:created>
  <dcterms:modified xsi:type="dcterms:W3CDTF">2024-05-20T18:31:54Z</dcterms:modified>
</cp:coreProperties>
</file>