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1 (2)" sheetId="2" r:id="rId2"/>
  </sheets>
  <calcPr calcId="124519"/>
</workbook>
</file>

<file path=xl/calcChain.xml><?xml version="1.0" encoding="utf-8"?>
<calcChain xmlns="http://schemas.openxmlformats.org/spreadsheetml/2006/main">
  <c r="G2" i="2"/>
  <c r="F3"/>
  <c r="F4"/>
  <c r="F5"/>
  <c r="F6"/>
  <c r="F7"/>
  <c r="F2"/>
  <c r="C34"/>
  <c r="D34" s="1"/>
  <c r="G15"/>
  <c r="F15"/>
  <c r="G14"/>
  <c r="F14"/>
  <c r="G13"/>
  <c r="F13"/>
  <c r="G12"/>
  <c r="F12"/>
  <c r="G11"/>
  <c r="F11"/>
  <c r="G10"/>
  <c r="F10"/>
  <c r="G7"/>
  <c r="G6"/>
  <c r="G5"/>
  <c r="G4"/>
  <c r="G3"/>
  <c r="C34" i="1"/>
  <c r="D34" s="1"/>
  <c r="G2"/>
  <c r="G15"/>
  <c r="F15"/>
  <c r="G14"/>
  <c r="F14"/>
  <c r="G13"/>
  <c r="F13"/>
  <c r="G12"/>
  <c r="F12"/>
  <c r="G11"/>
  <c r="F11"/>
  <c r="G10"/>
  <c r="F10"/>
  <c r="G3"/>
  <c r="G4"/>
  <c r="G5"/>
  <c r="G6"/>
  <c r="G7"/>
  <c r="F3"/>
  <c r="F4"/>
  <c r="F5"/>
  <c r="F6"/>
  <c r="F7"/>
  <c r="F2"/>
</calcChain>
</file>

<file path=xl/sharedStrings.xml><?xml version="1.0" encoding="utf-8"?>
<sst xmlns="http://schemas.openxmlformats.org/spreadsheetml/2006/main" count="22" uniqueCount="8">
  <si>
    <t>spectro</t>
  </si>
  <si>
    <t>spectro masked cal</t>
  </si>
  <si>
    <t>4color</t>
  </si>
  <si>
    <t>spectro set at 670-830</t>
  </si>
  <si>
    <t>with error min</t>
  </si>
  <si>
    <t>T(spectro)</t>
  </si>
  <si>
    <t>T(4color)</t>
  </si>
  <si>
    <t>Difference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</si>
</sst>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2656</c:v>
                </c:pt>
                <c:pt idx="1">
                  <c:v>2519</c:v>
                </c:pt>
                <c:pt idx="2">
                  <c:v>2384</c:v>
                </c:pt>
                <c:pt idx="3">
                  <c:v>2244</c:v>
                </c:pt>
                <c:pt idx="4">
                  <c:v>2095</c:v>
                </c:pt>
                <c:pt idx="5">
                  <c:v>1931</c:v>
                </c:pt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2656</c:v>
                </c:pt>
                <c:pt idx="1">
                  <c:v>2534</c:v>
                </c:pt>
                <c:pt idx="2">
                  <c:v>2405</c:v>
                </c:pt>
                <c:pt idx="3">
                  <c:v>2273</c:v>
                </c:pt>
                <c:pt idx="4">
                  <c:v>2133</c:v>
                </c:pt>
                <c:pt idx="5">
                  <c:v>1999</c:v>
                </c:pt>
              </c:numCache>
            </c:numRef>
          </c:yVal>
        </c:ser>
        <c:axId val="62478208"/>
        <c:axId val="62479744"/>
      </c:scatterChart>
      <c:valAx>
        <c:axId val="62478208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62479744"/>
        <c:crosses val="autoZero"/>
        <c:crossBetween val="midCat"/>
      </c:valAx>
      <c:valAx>
        <c:axId val="62479744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6247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</c:numCache>
            </c:numRef>
          </c:yVal>
        </c:ser>
        <c:axId val="62506112"/>
        <c:axId val="62507648"/>
      </c:scatterChart>
      <c:valAx>
        <c:axId val="62506112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62507648"/>
        <c:crosses val="autoZero"/>
        <c:crossBetween val="midCat"/>
      </c:valAx>
      <c:valAx>
        <c:axId val="62507648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6250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2639217643806768E-2"/>
                  <c:y val="-0.33611293379994184"/>
                </c:manualLayout>
              </c:layout>
              <c:numFmt formatCode="General" sourceLinked="0"/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2656</c:v>
                </c:pt>
                <c:pt idx="1">
                  <c:v>2519</c:v>
                </c:pt>
                <c:pt idx="2">
                  <c:v>2384</c:v>
                </c:pt>
                <c:pt idx="3">
                  <c:v>2244</c:v>
                </c:pt>
                <c:pt idx="4">
                  <c:v>2095</c:v>
                </c:pt>
                <c:pt idx="5">
                  <c:v>1931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29</c:v>
                </c:pt>
                <c:pt idx="4">
                  <c:v>38</c:v>
                </c:pt>
                <c:pt idx="5">
                  <c:v>68</c:v>
                </c:pt>
              </c:numCache>
            </c:numRef>
          </c:yVal>
        </c:ser>
        <c:axId val="62524032"/>
        <c:axId val="62550400"/>
      </c:scatterChart>
      <c:valAx>
        <c:axId val="62524032"/>
        <c:scaling>
          <c:orientation val="minMax"/>
        </c:scaling>
        <c:axPos val="b"/>
        <c:numFmt formatCode="General" sourceLinked="1"/>
        <c:tickLblPos val="nextTo"/>
        <c:crossAx val="62550400"/>
        <c:crosses val="autoZero"/>
        <c:crossBetween val="midCat"/>
      </c:valAx>
      <c:valAx>
        <c:axId val="62550400"/>
        <c:scaling>
          <c:orientation val="minMax"/>
        </c:scaling>
        <c:axPos val="l"/>
        <c:majorGridlines/>
        <c:numFmt formatCode="General" sourceLinked="1"/>
        <c:tickLblPos val="nextTo"/>
        <c:crossAx val="6252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'Sheet1 (2)'!$B$2:$B$7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'Sheet1 (2)'!$D$2:$D$7</c:f>
              <c:numCache>
                <c:formatCode>General</c:formatCode>
                <c:ptCount val="6"/>
                <c:pt idx="0">
                  <c:v>2656</c:v>
                </c:pt>
                <c:pt idx="1">
                  <c:v>2523</c:v>
                </c:pt>
                <c:pt idx="2">
                  <c:v>2386</c:v>
                </c:pt>
                <c:pt idx="3">
                  <c:v>2246</c:v>
                </c:pt>
                <c:pt idx="4">
                  <c:v>2097</c:v>
                </c:pt>
                <c:pt idx="5">
                  <c:v>1931</c:v>
                </c:pt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'Sheet1 (2)'!$B$2:$B$7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'Sheet1 (2)'!$E$2:$E$7</c:f>
              <c:numCache>
                <c:formatCode>General</c:formatCode>
                <c:ptCount val="6"/>
                <c:pt idx="0">
                  <c:v>2656</c:v>
                </c:pt>
                <c:pt idx="1">
                  <c:v>2535</c:v>
                </c:pt>
                <c:pt idx="2">
                  <c:v>2405</c:v>
                </c:pt>
                <c:pt idx="3">
                  <c:v>2269</c:v>
                </c:pt>
                <c:pt idx="4">
                  <c:v>2126</c:v>
                </c:pt>
                <c:pt idx="5">
                  <c:v>1980</c:v>
                </c:pt>
              </c:numCache>
            </c:numRef>
          </c:yVal>
        </c:ser>
        <c:axId val="41277312"/>
        <c:axId val="41278848"/>
      </c:scatterChart>
      <c:valAx>
        <c:axId val="41277312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41278848"/>
        <c:crosses val="autoZero"/>
        <c:crossBetween val="midCat"/>
      </c:valAx>
      <c:valAx>
        <c:axId val="41278848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41277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'Sheet1 (2)'!$B$10:$B$15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'Sheet1 (2)'!$D$10:$D$15</c:f>
              <c:numCache>
                <c:formatCode>General</c:formatCode>
                <c:ptCount val="6"/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'Sheet1 (2)'!$B$10:$B$15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'Sheet1 (2)'!$E$10:$E$15</c:f>
              <c:numCache>
                <c:formatCode>General</c:formatCode>
                <c:ptCount val="6"/>
              </c:numCache>
            </c:numRef>
          </c:yVal>
        </c:ser>
        <c:axId val="41829504"/>
        <c:axId val="41831040"/>
      </c:scatterChart>
      <c:valAx>
        <c:axId val="41829504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41831040"/>
        <c:crosses val="autoZero"/>
        <c:crossBetween val="midCat"/>
      </c:valAx>
      <c:valAx>
        <c:axId val="41831040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4182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3803541428487084"/>
                  <c:y val="-0.28386154855643042"/>
                </c:manualLayout>
              </c:layout>
              <c:numFmt formatCode="General" sourceLinked="0"/>
            </c:trendlineLbl>
          </c:trendline>
          <c:xVal>
            <c:numRef>
              <c:f>'Sheet1 (2)'!$D$2:$D$7</c:f>
              <c:numCache>
                <c:formatCode>General</c:formatCode>
                <c:ptCount val="6"/>
                <c:pt idx="0">
                  <c:v>2656</c:v>
                </c:pt>
                <c:pt idx="1">
                  <c:v>2523</c:v>
                </c:pt>
                <c:pt idx="2">
                  <c:v>2386</c:v>
                </c:pt>
                <c:pt idx="3">
                  <c:v>2246</c:v>
                </c:pt>
                <c:pt idx="4">
                  <c:v>2097</c:v>
                </c:pt>
                <c:pt idx="5">
                  <c:v>1931</c:v>
                </c:pt>
              </c:numCache>
            </c:numRef>
          </c:xVal>
          <c:yVal>
            <c:numRef>
              <c:f>'Sheet1 (2)'!$F$2:$F$7</c:f>
              <c:numCache>
                <c:formatCode>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49</c:v>
                </c:pt>
              </c:numCache>
            </c:numRef>
          </c:yVal>
        </c:ser>
        <c:axId val="42076800"/>
        <c:axId val="42115456"/>
      </c:scatterChart>
      <c:valAx>
        <c:axId val="42076800"/>
        <c:scaling>
          <c:orientation val="minMax"/>
        </c:scaling>
        <c:axPos val="b"/>
        <c:numFmt formatCode="General" sourceLinked="1"/>
        <c:tickLblPos val="nextTo"/>
        <c:crossAx val="42115456"/>
        <c:crosses val="autoZero"/>
        <c:crossBetween val="midCat"/>
      </c:valAx>
      <c:valAx>
        <c:axId val="42115456"/>
        <c:scaling>
          <c:orientation val="minMax"/>
        </c:scaling>
        <c:axPos val="l"/>
        <c:majorGridlines/>
        <c:numFmt formatCode="0" sourceLinked="1"/>
        <c:tickLblPos val="nextTo"/>
        <c:crossAx val="4207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133350</xdr:rowOff>
    </xdr:from>
    <xdr:to>
      <xdr:col>17</xdr:col>
      <xdr:colOff>561975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504825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857250</xdr:colOff>
      <xdr:row>16</xdr:row>
      <xdr:rowOff>104775</xdr:rowOff>
    </xdr:from>
    <xdr:to>
      <xdr:col>7</xdr:col>
      <xdr:colOff>9525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133350</xdr:rowOff>
    </xdr:from>
    <xdr:to>
      <xdr:col>17</xdr:col>
      <xdr:colOff>561975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504825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857250</xdr:colOff>
      <xdr:row>16</xdr:row>
      <xdr:rowOff>104775</xdr:rowOff>
    </xdr:from>
    <xdr:to>
      <xdr:col>7</xdr:col>
      <xdr:colOff>9525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5" sqref="B35"/>
    </sheetView>
  </sheetViews>
  <sheetFormatPr defaultRowHeight="15"/>
  <cols>
    <col min="1" max="1" width="20.28515625" bestFit="1" customWidth="1"/>
    <col min="2" max="2" width="10" bestFit="1" customWidth="1"/>
    <col min="3" max="3" width="9.5703125" bestFit="1" customWidth="1"/>
    <col min="4" max="4" width="18" bestFit="1" customWidth="1"/>
    <col min="5" max="5" width="6.42578125" bestFit="1" customWidth="1"/>
    <col min="8" max="8" width="11.5703125" bestFit="1" customWidth="1"/>
  </cols>
  <sheetData>
    <row r="1" spans="1:8">
      <c r="A1" t="s">
        <v>3</v>
      </c>
      <c r="C1" t="s">
        <v>0</v>
      </c>
      <c r="D1" t="s">
        <v>1</v>
      </c>
      <c r="E1" t="s">
        <v>2</v>
      </c>
    </row>
    <row r="2" spans="1:8">
      <c r="B2">
        <v>15</v>
      </c>
      <c r="D2" s="1">
        <v>2656</v>
      </c>
      <c r="E2" s="1">
        <v>2656</v>
      </c>
      <c r="F2">
        <f t="shared" ref="F2:F7" si="0">E2-D2</f>
        <v>0</v>
      </c>
      <c r="G2" t="e">
        <f>E2-#REF!</f>
        <v>#REF!</v>
      </c>
      <c r="H2" s="4"/>
    </row>
    <row r="3" spans="1:8">
      <c r="B3">
        <v>14</v>
      </c>
      <c r="D3" s="1">
        <v>2519</v>
      </c>
      <c r="E3" s="1">
        <v>2534</v>
      </c>
      <c r="F3">
        <f t="shared" si="0"/>
        <v>15</v>
      </c>
      <c r="G3" t="e">
        <f>E3-#REF!</f>
        <v>#REF!</v>
      </c>
      <c r="H3" s="4"/>
    </row>
    <row r="4" spans="1:8">
      <c r="B4">
        <v>13</v>
      </c>
      <c r="D4" s="1">
        <v>2384</v>
      </c>
      <c r="E4" s="1">
        <v>2405</v>
      </c>
      <c r="F4">
        <f t="shared" si="0"/>
        <v>21</v>
      </c>
      <c r="G4" t="e">
        <f>E4-#REF!</f>
        <v>#REF!</v>
      </c>
      <c r="H4" s="4"/>
    </row>
    <row r="5" spans="1:8">
      <c r="B5">
        <v>12</v>
      </c>
      <c r="D5" s="1">
        <v>2244</v>
      </c>
      <c r="E5" s="1">
        <v>2273</v>
      </c>
      <c r="F5">
        <f t="shared" si="0"/>
        <v>29</v>
      </c>
      <c r="G5" t="e">
        <f>E5-#REF!</f>
        <v>#REF!</v>
      </c>
      <c r="H5" s="4"/>
    </row>
    <row r="6" spans="1:8">
      <c r="B6">
        <v>11</v>
      </c>
      <c r="D6" s="1">
        <v>2095</v>
      </c>
      <c r="E6" s="1">
        <v>2133</v>
      </c>
      <c r="F6">
        <f t="shared" si="0"/>
        <v>38</v>
      </c>
      <c r="G6" t="e">
        <f>E6-#REF!</f>
        <v>#REF!</v>
      </c>
      <c r="H6" s="4"/>
    </row>
    <row r="7" spans="1:8">
      <c r="B7">
        <v>10</v>
      </c>
      <c r="D7" s="1">
        <v>1931</v>
      </c>
      <c r="E7" s="1">
        <v>1999</v>
      </c>
      <c r="F7">
        <f t="shared" si="0"/>
        <v>68</v>
      </c>
      <c r="G7" t="e">
        <f>E7-#REF!</f>
        <v>#REF!</v>
      </c>
      <c r="H7" s="4"/>
    </row>
    <row r="9" spans="1:8">
      <c r="A9" t="s">
        <v>4</v>
      </c>
      <c r="C9" t="s">
        <v>0</v>
      </c>
      <c r="D9" t="s">
        <v>1</v>
      </c>
      <c r="E9" t="s">
        <v>2</v>
      </c>
    </row>
    <row r="10" spans="1:8">
      <c r="B10">
        <v>15</v>
      </c>
      <c r="C10" s="1"/>
      <c r="D10" s="1"/>
      <c r="E10" s="1"/>
      <c r="F10">
        <f>E10-C10</f>
        <v>0</v>
      </c>
      <c r="G10">
        <f>E10-D10</f>
        <v>0</v>
      </c>
    </row>
    <row r="11" spans="1:8">
      <c r="B11">
        <v>14</v>
      </c>
      <c r="C11" s="1"/>
      <c r="D11" s="1"/>
      <c r="E11" s="1"/>
      <c r="F11">
        <f t="shared" ref="F11:F15" si="1">E11-C11</f>
        <v>0</v>
      </c>
      <c r="G11">
        <f t="shared" ref="G11:G15" si="2">E11-D11</f>
        <v>0</v>
      </c>
    </row>
    <row r="12" spans="1:8">
      <c r="B12">
        <v>13</v>
      </c>
      <c r="C12" s="1"/>
      <c r="D12" s="1"/>
      <c r="E12" s="1"/>
      <c r="F12">
        <f t="shared" si="1"/>
        <v>0</v>
      </c>
      <c r="G12">
        <f t="shared" si="2"/>
        <v>0</v>
      </c>
    </row>
    <row r="13" spans="1:8">
      <c r="B13">
        <v>12</v>
      </c>
      <c r="C13" s="1"/>
      <c r="D13" s="1"/>
      <c r="E13" s="1"/>
      <c r="F13">
        <f t="shared" si="1"/>
        <v>0</v>
      </c>
      <c r="G13">
        <f t="shared" si="2"/>
        <v>0</v>
      </c>
    </row>
    <row r="14" spans="1:8">
      <c r="B14">
        <v>11</v>
      </c>
      <c r="C14" s="1"/>
      <c r="D14" s="1"/>
      <c r="E14" s="1"/>
      <c r="F14">
        <f t="shared" si="1"/>
        <v>0</v>
      </c>
      <c r="G14">
        <f t="shared" si="2"/>
        <v>0</v>
      </c>
    </row>
    <row r="15" spans="1:8">
      <c r="B15">
        <v>10</v>
      </c>
      <c r="C15" s="1"/>
      <c r="D15" s="1"/>
      <c r="E15" s="1"/>
      <c r="F15">
        <f t="shared" si="1"/>
        <v>0</v>
      </c>
      <c r="G15">
        <f t="shared" si="2"/>
        <v>0</v>
      </c>
    </row>
    <row r="33" spans="2:4">
      <c r="B33" s="2" t="s">
        <v>5</v>
      </c>
      <c r="C33" s="2" t="s">
        <v>6</v>
      </c>
      <c r="D33" s="2" t="s">
        <v>7</v>
      </c>
    </row>
    <row r="34" spans="2:4">
      <c r="B34" s="2">
        <v>3500</v>
      </c>
      <c r="C34" s="3">
        <f>(215.7+(-0.083*B34))+B34</f>
        <v>3425.2</v>
      </c>
      <c r="D34" s="3">
        <f>ABS(C34-B34)</f>
        <v>74.800000000000182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G11" sqref="G11"/>
    </sheetView>
  </sheetViews>
  <sheetFormatPr defaultRowHeight="15"/>
  <cols>
    <col min="1" max="1" width="20.28515625" bestFit="1" customWidth="1"/>
    <col min="2" max="2" width="10" bestFit="1" customWidth="1"/>
    <col min="3" max="3" width="9.5703125" bestFit="1" customWidth="1"/>
    <col min="4" max="4" width="18" bestFit="1" customWidth="1"/>
    <col min="5" max="5" width="6.42578125" bestFit="1" customWidth="1"/>
    <col min="8" max="8" width="11.5703125" bestFit="1" customWidth="1"/>
  </cols>
  <sheetData>
    <row r="1" spans="1:9">
      <c r="A1" t="s">
        <v>3</v>
      </c>
      <c r="C1" t="s">
        <v>0</v>
      </c>
      <c r="D1" t="s">
        <v>1</v>
      </c>
      <c r="E1" t="s">
        <v>2</v>
      </c>
    </row>
    <row r="2" spans="1:9">
      <c r="B2">
        <v>15</v>
      </c>
      <c r="D2" s="1">
        <v>2656</v>
      </c>
      <c r="E2" s="1">
        <v>2656</v>
      </c>
      <c r="F2" s="4">
        <f>E2-D2</f>
        <v>0</v>
      </c>
      <c r="G2" t="e">
        <f>E2-#REF!</f>
        <v>#REF!</v>
      </c>
      <c r="H2" s="4"/>
      <c r="I2" s="4"/>
    </row>
    <row r="3" spans="1:9">
      <c r="B3">
        <v>14</v>
      </c>
      <c r="D3" s="1">
        <v>2523</v>
      </c>
      <c r="E3" s="1">
        <v>2535</v>
      </c>
      <c r="F3" s="4">
        <f t="shared" ref="F3:F7" si="0">E3-D3</f>
        <v>12</v>
      </c>
      <c r="G3" t="e">
        <f>E3-#REF!</f>
        <v>#REF!</v>
      </c>
      <c r="H3" s="1"/>
      <c r="I3" s="4"/>
    </row>
    <row r="4" spans="1:9">
      <c r="B4">
        <v>13</v>
      </c>
      <c r="D4" s="1">
        <v>2386</v>
      </c>
      <c r="E4" s="1">
        <v>2405</v>
      </c>
      <c r="F4" s="4">
        <f t="shared" si="0"/>
        <v>19</v>
      </c>
      <c r="G4" t="e">
        <f>E4-#REF!</f>
        <v>#REF!</v>
      </c>
      <c r="H4" s="1"/>
      <c r="I4" s="4"/>
    </row>
    <row r="5" spans="1:9">
      <c r="B5">
        <v>12</v>
      </c>
      <c r="D5" s="1">
        <v>2246</v>
      </c>
      <c r="E5" s="1">
        <v>2269</v>
      </c>
      <c r="F5" s="4">
        <f t="shared" si="0"/>
        <v>23</v>
      </c>
      <c r="G5" t="e">
        <f>E5-#REF!</f>
        <v>#REF!</v>
      </c>
      <c r="H5" s="1"/>
      <c r="I5" s="4"/>
    </row>
    <row r="6" spans="1:9">
      <c r="B6">
        <v>11</v>
      </c>
      <c r="D6" s="1">
        <v>2097</v>
      </c>
      <c r="E6" s="1">
        <v>2126</v>
      </c>
      <c r="F6" s="4">
        <f t="shared" si="0"/>
        <v>29</v>
      </c>
      <c r="G6" t="e">
        <f>E6-#REF!</f>
        <v>#REF!</v>
      </c>
      <c r="H6" s="1"/>
      <c r="I6" s="4"/>
    </row>
    <row r="7" spans="1:9">
      <c r="B7">
        <v>10</v>
      </c>
      <c r="D7" s="1">
        <v>1931</v>
      </c>
      <c r="E7" s="1">
        <v>1980</v>
      </c>
      <c r="F7" s="4">
        <f t="shared" si="0"/>
        <v>49</v>
      </c>
      <c r="G7" t="e">
        <f>E7-#REF!</f>
        <v>#REF!</v>
      </c>
      <c r="H7" s="1"/>
      <c r="I7" s="4"/>
    </row>
    <row r="9" spans="1:9">
      <c r="A9" t="s">
        <v>4</v>
      </c>
      <c r="C9" t="s">
        <v>0</v>
      </c>
      <c r="D9" t="s">
        <v>1</v>
      </c>
      <c r="E9" t="s">
        <v>2</v>
      </c>
    </row>
    <row r="10" spans="1:9">
      <c r="B10">
        <v>15</v>
      </c>
      <c r="C10" s="1"/>
      <c r="D10" s="1"/>
      <c r="E10" s="1"/>
      <c r="F10">
        <f>E10-C10</f>
        <v>0</v>
      </c>
      <c r="G10">
        <f>E10-D10</f>
        <v>0</v>
      </c>
    </row>
    <row r="11" spans="1:9">
      <c r="B11">
        <v>14</v>
      </c>
      <c r="C11" s="1"/>
      <c r="D11" s="1"/>
      <c r="E11" s="1"/>
      <c r="F11">
        <f t="shared" ref="F11:F15" si="1">E11-C11</f>
        <v>0</v>
      </c>
      <c r="G11">
        <f t="shared" ref="G11:G15" si="2">E11-D11</f>
        <v>0</v>
      </c>
    </row>
    <row r="12" spans="1:9">
      <c r="B12">
        <v>13</v>
      </c>
      <c r="C12" s="1"/>
      <c r="D12" s="1"/>
      <c r="E12" s="1"/>
      <c r="F12">
        <f t="shared" si="1"/>
        <v>0</v>
      </c>
      <c r="G12">
        <f t="shared" si="2"/>
        <v>0</v>
      </c>
    </row>
    <row r="13" spans="1:9">
      <c r="B13">
        <v>12</v>
      </c>
      <c r="C13" s="1"/>
      <c r="D13" s="1"/>
      <c r="E13" s="1"/>
      <c r="F13">
        <f t="shared" si="1"/>
        <v>0</v>
      </c>
      <c r="G13">
        <f t="shared" si="2"/>
        <v>0</v>
      </c>
    </row>
    <row r="14" spans="1:9">
      <c r="B14">
        <v>11</v>
      </c>
      <c r="C14" s="1"/>
      <c r="D14" s="1"/>
      <c r="E14" s="1"/>
      <c r="F14">
        <f t="shared" si="1"/>
        <v>0</v>
      </c>
      <c r="G14">
        <f t="shared" si="2"/>
        <v>0</v>
      </c>
    </row>
    <row r="15" spans="1:9">
      <c r="B15">
        <v>10</v>
      </c>
      <c r="C15" s="1"/>
      <c r="D15" s="1"/>
      <c r="E15" s="1"/>
      <c r="F15">
        <f t="shared" si="1"/>
        <v>0</v>
      </c>
      <c r="G15">
        <f t="shared" si="2"/>
        <v>0</v>
      </c>
    </row>
    <row r="28" spans="8:8">
      <c r="H28">
        <v>1980.2</v>
      </c>
    </row>
    <row r="29" spans="8:8">
      <c r="H29">
        <v>2126.1999999999998</v>
      </c>
    </row>
    <row r="30" spans="8:8">
      <c r="H30">
        <v>2268.9</v>
      </c>
    </row>
    <row r="31" spans="8:8">
      <c r="H31">
        <v>2404.6999999999998</v>
      </c>
    </row>
    <row r="32" spans="8:8">
      <c r="H32">
        <v>2535.1999999999998</v>
      </c>
    </row>
    <row r="33" spans="2:4">
      <c r="B33" s="2" t="s">
        <v>6</v>
      </c>
      <c r="C33" s="2" t="s">
        <v>5</v>
      </c>
      <c r="D33" s="2" t="s">
        <v>7</v>
      </c>
    </row>
    <row r="34" spans="2:4">
      <c r="B34" s="2">
        <v>3500</v>
      </c>
      <c r="C34" s="3">
        <f>(159.9+(-0.059*B34))+B34</f>
        <v>3453.4</v>
      </c>
      <c r="D34" s="3">
        <f>ABS(C34-B34)</f>
        <v>46.599999999999909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2014-02-21T12:20:43Z</dcterms:modified>
</cp:coreProperties>
</file>