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patial calibration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" i="2"/>
  <c r="G4"/>
  <c r="G5"/>
  <c r="G6"/>
  <c r="G7"/>
  <c r="G2"/>
  <c r="H3"/>
  <c r="H4"/>
  <c r="H5"/>
  <c r="H6"/>
  <c r="H7"/>
  <c r="H2"/>
  <c r="C34" i="1"/>
  <c r="D34" s="1"/>
  <c r="G2"/>
  <c r="G15"/>
  <c r="F15"/>
  <c r="G14"/>
  <c r="F14"/>
  <c r="G13"/>
  <c r="F13"/>
  <c r="G12"/>
  <c r="F12"/>
  <c r="G11"/>
  <c r="F11"/>
  <c r="G10"/>
  <c r="F10"/>
  <c r="G3"/>
  <c r="G4"/>
  <c r="G5"/>
  <c r="G6"/>
  <c r="G7"/>
  <c r="F3"/>
  <c r="F4"/>
  <c r="F5"/>
  <c r="F6"/>
  <c r="F7"/>
  <c r="F2"/>
</calcChain>
</file>

<file path=xl/sharedStrings.xml><?xml version="1.0" encoding="utf-8"?>
<sst xmlns="http://schemas.openxmlformats.org/spreadsheetml/2006/main" count="17" uniqueCount="14">
  <si>
    <t>spectro</t>
  </si>
  <si>
    <t>spectro masked cal</t>
  </si>
  <si>
    <t>4color</t>
  </si>
  <si>
    <t>spectro set at 670-830</t>
  </si>
  <si>
    <t>with error min</t>
  </si>
  <si>
    <t>T(spectro)</t>
  </si>
  <si>
    <t>T(4color)</t>
  </si>
  <si>
    <t>Difference</t>
  </si>
  <si>
    <t>bx</t>
  </si>
  <si>
    <t>by</t>
  </si>
  <si>
    <t>cx</t>
  </si>
  <si>
    <t>cy</t>
  </si>
  <si>
    <t>dx</t>
  </si>
  <si>
    <t>dy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</si>
</sst>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</c:numCache>
            </c:numRef>
          </c:yVal>
        </c:ser>
        <c:axId val="56205312"/>
        <c:axId val="56206848"/>
      </c:scatterChart>
      <c:valAx>
        <c:axId val="56205312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56206848"/>
        <c:crosses val="autoZero"/>
        <c:crossBetween val="midCat"/>
      </c:valAx>
      <c:valAx>
        <c:axId val="56206848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562053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1"/>
          <c:order val="0"/>
          <c:spPr>
            <a:ln w="28575"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Sheet1!$D$10:$D$15</c:f>
              <c:numCache>
                <c:formatCode>General</c:formatCode>
                <c:ptCount val="6"/>
              </c:numCache>
            </c:numRef>
          </c:yVal>
        </c:ser>
        <c:ser>
          <c:idx val="2"/>
          <c:order val="1"/>
          <c:spPr>
            <a:ln>
              <a:noFill/>
            </a:ln>
          </c:spPr>
          <c:trendline>
            <c:trendlineType val="linear"/>
            <c:forward val="5"/>
            <c:backward val="5"/>
          </c:trendline>
          <c:xVal>
            <c:numRef>
              <c:f>Sheet1!$B$10:$B$15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</c:numCache>
            </c:numRef>
          </c:xVal>
          <c:yVal>
            <c:numRef>
              <c:f>Sheet1!$E$10:$E$15</c:f>
              <c:numCache>
                <c:formatCode>General</c:formatCode>
                <c:ptCount val="6"/>
              </c:numCache>
            </c:numRef>
          </c:yVal>
        </c:ser>
        <c:axId val="56224768"/>
        <c:axId val="56247040"/>
      </c:scatterChart>
      <c:valAx>
        <c:axId val="56224768"/>
        <c:scaling>
          <c:orientation val="minMax"/>
          <c:max val="16"/>
          <c:min val="9"/>
        </c:scaling>
        <c:axPos val="b"/>
        <c:numFmt formatCode="General" sourceLinked="1"/>
        <c:tickLblPos val="nextTo"/>
        <c:crossAx val="56247040"/>
        <c:crosses val="autoZero"/>
        <c:crossBetween val="midCat"/>
      </c:valAx>
      <c:valAx>
        <c:axId val="56247040"/>
        <c:scaling>
          <c:orientation val="minMax"/>
          <c:max val="2750"/>
          <c:min val="1850"/>
        </c:scaling>
        <c:axPos val="l"/>
        <c:majorGridlines/>
        <c:numFmt formatCode="General" sourceLinked="1"/>
        <c:tickLblPos val="nextTo"/>
        <c:crossAx val="562247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Sheet1!$D$2:$D$7</c:f>
              <c:numCache>
                <c:formatCode>General</c:formatCode>
                <c:ptCount val="6"/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</c:ser>
        <c:axId val="56263424"/>
        <c:axId val="56264960"/>
      </c:scatterChart>
      <c:valAx>
        <c:axId val="56263424"/>
        <c:scaling>
          <c:orientation val="minMax"/>
        </c:scaling>
        <c:axPos val="b"/>
        <c:numFmt formatCode="General" sourceLinked="1"/>
        <c:tickLblPos val="nextTo"/>
        <c:crossAx val="56264960"/>
        <c:crosses val="autoZero"/>
        <c:crossBetween val="midCat"/>
      </c:valAx>
      <c:valAx>
        <c:axId val="56264960"/>
        <c:scaling>
          <c:orientation val="minMax"/>
        </c:scaling>
        <c:axPos val="l"/>
        <c:majorGridlines/>
        <c:numFmt formatCode="General" sourceLinked="1"/>
        <c:tickLblPos val="nextTo"/>
        <c:crossAx val="562634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1</xdr:row>
      <xdr:rowOff>133350</xdr:rowOff>
    </xdr:from>
    <xdr:to>
      <xdr:col>17</xdr:col>
      <xdr:colOff>561975</xdr:colOff>
      <xdr:row>20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504825</xdr:colOff>
      <xdr:row>39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857250</xdr:colOff>
      <xdr:row>16</xdr:row>
      <xdr:rowOff>104775</xdr:rowOff>
    </xdr:from>
    <xdr:to>
      <xdr:col>7</xdr:col>
      <xdr:colOff>9525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I9" sqref="I9"/>
    </sheetView>
  </sheetViews>
  <sheetFormatPr defaultRowHeight="15"/>
  <cols>
    <col min="1" max="1" width="20.28515625" bestFit="1" customWidth="1"/>
    <col min="2" max="2" width="10" bestFit="1" customWidth="1"/>
    <col min="3" max="3" width="9.5703125" bestFit="1" customWidth="1"/>
    <col min="4" max="4" width="18" bestFit="1" customWidth="1"/>
    <col min="5" max="5" width="6.42578125" bestFit="1" customWidth="1"/>
  </cols>
  <sheetData>
    <row r="1" spans="1:7">
      <c r="A1" t="s">
        <v>3</v>
      </c>
      <c r="C1" t="s">
        <v>0</v>
      </c>
      <c r="D1" t="s">
        <v>1</v>
      </c>
      <c r="E1" t="s">
        <v>2</v>
      </c>
    </row>
    <row r="2" spans="1:7">
      <c r="B2">
        <v>15</v>
      </c>
      <c r="C2" s="1"/>
      <c r="D2" s="1"/>
      <c r="E2" s="1"/>
      <c r="F2">
        <f>E2-C2</f>
        <v>0</v>
      </c>
      <c r="G2">
        <f>E2-D2</f>
        <v>0</v>
      </c>
    </row>
    <row r="3" spans="1:7">
      <c r="B3">
        <v>14</v>
      </c>
      <c r="C3" s="1"/>
      <c r="D3" s="1"/>
      <c r="E3" s="1"/>
      <c r="F3">
        <f t="shared" ref="F3:F7" si="0">E3-C3</f>
        <v>0</v>
      </c>
      <c r="G3">
        <f t="shared" ref="G3:G7" si="1">E3-D3</f>
        <v>0</v>
      </c>
    </row>
    <row r="4" spans="1:7">
      <c r="B4">
        <v>13</v>
      </c>
      <c r="C4" s="1"/>
      <c r="D4" s="1"/>
      <c r="E4" s="1"/>
      <c r="F4">
        <f t="shared" si="0"/>
        <v>0</v>
      </c>
      <c r="G4">
        <f t="shared" si="1"/>
        <v>0</v>
      </c>
    </row>
    <row r="5" spans="1:7">
      <c r="B5">
        <v>12</v>
      </c>
      <c r="C5" s="1"/>
      <c r="D5" s="1"/>
      <c r="E5" s="1"/>
      <c r="F5">
        <f t="shared" si="0"/>
        <v>0</v>
      </c>
      <c r="G5">
        <f t="shared" si="1"/>
        <v>0</v>
      </c>
    </row>
    <row r="6" spans="1:7">
      <c r="B6">
        <v>11</v>
      </c>
      <c r="C6" s="1"/>
      <c r="D6" s="1"/>
      <c r="E6" s="1"/>
      <c r="F6">
        <f t="shared" si="0"/>
        <v>0</v>
      </c>
      <c r="G6">
        <f t="shared" si="1"/>
        <v>0</v>
      </c>
    </row>
    <row r="7" spans="1:7">
      <c r="B7">
        <v>10</v>
      </c>
      <c r="C7" s="1"/>
      <c r="D7" s="1"/>
      <c r="E7" s="1"/>
      <c r="F7">
        <f t="shared" si="0"/>
        <v>0</v>
      </c>
      <c r="G7">
        <f t="shared" si="1"/>
        <v>0</v>
      </c>
    </row>
    <row r="9" spans="1:7">
      <c r="A9" t="s">
        <v>4</v>
      </c>
      <c r="C9" t="s">
        <v>0</v>
      </c>
      <c r="D9" t="s">
        <v>1</v>
      </c>
      <c r="E9" t="s">
        <v>2</v>
      </c>
    </row>
    <row r="10" spans="1:7">
      <c r="B10">
        <v>15</v>
      </c>
      <c r="C10" s="1"/>
      <c r="D10" s="1"/>
      <c r="E10" s="1"/>
      <c r="F10">
        <f>E10-C10</f>
        <v>0</v>
      </c>
      <c r="G10">
        <f>E10-D10</f>
        <v>0</v>
      </c>
    </row>
    <row r="11" spans="1:7">
      <c r="B11">
        <v>14</v>
      </c>
      <c r="C11" s="1"/>
      <c r="D11" s="1"/>
      <c r="E11" s="1"/>
      <c r="F11">
        <f t="shared" ref="F11:F15" si="2">E11-C11</f>
        <v>0</v>
      </c>
      <c r="G11">
        <f t="shared" ref="G11:G15" si="3">E11-D11</f>
        <v>0</v>
      </c>
    </row>
    <row r="12" spans="1:7">
      <c r="B12">
        <v>13</v>
      </c>
      <c r="C12" s="1"/>
      <c r="D12" s="1"/>
      <c r="E12" s="1"/>
      <c r="F12">
        <f t="shared" si="2"/>
        <v>0</v>
      </c>
      <c r="G12">
        <f t="shared" si="3"/>
        <v>0</v>
      </c>
    </row>
    <row r="13" spans="1:7">
      <c r="B13">
        <v>12</v>
      </c>
      <c r="C13" s="1"/>
      <c r="D13" s="1"/>
      <c r="E13" s="1"/>
      <c r="F13">
        <f t="shared" si="2"/>
        <v>0</v>
      </c>
      <c r="G13">
        <f t="shared" si="3"/>
        <v>0</v>
      </c>
    </row>
    <row r="14" spans="1:7">
      <c r="B14">
        <v>11</v>
      </c>
      <c r="C14" s="1"/>
      <c r="D14" s="1"/>
      <c r="E14" s="1"/>
      <c r="F14">
        <f t="shared" si="2"/>
        <v>0</v>
      </c>
      <c r="G14">
        <f t="shared" si="3"/>
        <v>0</v>
      </c>
    </row>
    <row r="15" spans="1:7">
      <c r="B15">
        <v>10</v>
      </c>
      <c r="C15" s="1"/>
      <c r="D15" s="1"/>
      <c r="E15" s="1"/>
      <c r="F15">
        <f t="shared" si="2"/>
        <v>0</v>
      </c>
      <c r="G15">
        <f t="shared" si="3"/>
        <v>0</v>
      </c>
    </row>
    <row r="33" spans="2:4">
      <c r="B33" s="2" t="s">
        <v>5</v>
      </c>
      <c r="C33" s="2" t="s">
        <v>6</v>
      </c>
      <c r="D33" s="2" t="s">
        <v>7</v>
      </c>
    </row>
    <row r="34" spans="2:4">
      <c r="B34" s="2">
        <v>3500</v>
      </c>
      <c r="C34" s="3">
        <f>(152+(-0.055*B34))+B34</f>
        <v>3459.5</v>
      </c>
      <c r="D34" s="3">
        <f>C34-B34</f>
        <v>-40.5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I12" sqref="I12"/>
    </sheetView>
  </sheetViews>
  <sheetFormatPr defaultRowHeight="15"/>
  <sheetData>
    <row r="1" spans="1:8">
      <c r="B1">
        <v>1</v>
      </c>
      <c r="C1">
        <v>2</v>
      </c>
      <c r="D1">
        <v>3</v>
      </c>
      <c r="E1">
        <v>4</v>
      </c>
      <c r="F1">
        <v>5</v>
      </c>
    </row>
    <row r="2" spans="1:8">
      <c r="A2" t="s">
        <v>8</v>
      </c>
      <c r="B2">
        <v>-10</v>
      </c>
      <c r="C2">
        <v>-9</v>
      </c>
      <c r="D2">
        <v>-10</v>
      </c>
      <c r="E2">
        <v>-10</v>
      </c>
      <c r="F2">
        <v>-9</v>
      </c>
      <c r="G2">
        <f>ROUND(AVERAGE(B2:F2),0)</f>
        <v>-10</v>
      </c>
      <c r="H2" s="4">
        <f>STDEV(B2:F2)</f>
        <v>0.54772255750516352</v>
      </c>
    </row>
    <row r="3" spans="1:8">
      <c r="A3" t="s">
        <v>9</v>
      </c>
      <c r="B3">
        <v>-2</v>
      </c>
      <c r="C3">
        <v>-3</v>
      </c>
      <c r="D3">
        <v>-4</v>
      </c>
      <c r="E3">
        <v>-2</v>
      </c>
      <c r="F3">
        <v>-3</v>
      </c>
      <c r="G3">
        <f t="shared" ref="G3:G7" si="0">ROUND(AVERAGE(B3:F3),0)</f>
        <v>-3</v>
      </c>
      <c r="H3" s="4">
        <f t="shared" ref="H3:H7" si="1">STDEV(B3:F3)</f>
        <v>0.83666002653407512</v>
      </c>
    </row>
    <row r="4" spans="1:8">
      <c r="A4" t="s">
        <v>10</v>
      </c>
      <c r="B4">
        <v>-13</v>
      </c>
      <c r="C4">
        <v>-13</v>
      </c>
      <c r="D4">
        <v>-14</v>
      </c>
      <c r="E4">
        <v>-14</v>
      </c>
      <c r="F4">
        <v>-12</v>
      </c>
      <c r="G4">
        <f t="shared" si="0"/>
        <v>-13</v>
      </c>
      <c r="H4" s="4">
        <f t="shared" si="1"/>
        <v>0.83666002653406879</v>
      </c>
    </row>
    <row r="5" spans="1:8">
      <c r="A5" t="s">
        <v>11</v>
      </c>
      <c r="B5">
        <v>-3</v>
      </c>
      <c r="C5">
        <v>-3</v>
      </c>
      <c r="D5">
        <v>-3</v>
      </c>
      <c r="E5">
        <v>-2</v>
      </c>
      <c r="F5">
        <v>-3</v>
      </c>
      <c r="G5">
        <f t="shared" si="0"/>
        <v>-3</v>
      </c>
      <c r="H5" s="4">
        <f t="shared" si="1"/>
        <v>0.44721359549995715</v>
      </c>
    </row>
    <row r="6" spans="1:8">
      <c r="A6" t="s">
        <v>12</v>
      </c>
      <c r="B6">
        <v>-7</v>
      </c>
      <c r="C6">
        <v>-6</v>
      </c>
      <c r="D6">
        <v>-6</v>
      </c>
      <c r="E6">
        <v>-6</v>
      </c>
      <c r="F6">
        <v>-5</v>
      </c>
      <c r="G6">
        <f t="shared" si="0"/>
        <v>-6</v>
      </c>
      <c r="H6" s="4">
        <f t="shared" si="1"/>
        <v>0.70710678118654757</v>
      </c>
    </row>
    <row r="7" spans="1:8">
      <c r="A7" t="s">
        <v>13</v>
      </c>
      <c r="B7">
        <v>-2</v>
      </c>
      <c r="C7">
        <v>-3</v>
      </c>
      <c r="D7">
        <v>-3</v>
      </c>
      <c r="E7">
        <v>-2</v>
      </c>
      <c r="F7">
        <v>-3</v>
      </c>
      <c r="G7">
        <f t="shared" si="0"/>
        <v>-3</v>
      </c>
      <c r="H7" s="4">
        <f t="shared" si="1"/>
        <v>0.54772255750516674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spatial calibration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2013-11-25T11:30:09Z</dcterms:modified>
</cp:coreProperties>
</file>