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umail2-my.sharepoint.com/personal/odegre1_lsu_edu/Documents/undergrad research/R stats/"/>
    </mc:Choice>
  </mc:AlternateContent>
  <xr:revisionPtr revIDLastSave="1" documentId="8_{96E08BC1-5A47-AF4A-8949-F314FA9EF211}" xr6:coauthVersionLast="47" xr6:coauthVersionMax="47" xr10:uidLastSave="{CB451245-75D5-1C48-8E49-40C8FF470548}"/>
  <bookViews>
    <workbookView xWindow="-27720" yWindow="-1400" windowWidth="28800" windowHeight="16440" firstSheet="8" activeTab="14" xr2:uid="{9EADA909-C59C-B949-A07B-A6E72B8F57CE}"/>
  </bookViews>
  <sheets>
    <sheet name="C_granulosus_granulosus_raw" sheetId="24" r:id="rId1"/>
    <sheet name="C_loretensis_raw" sheetId="21" r:id="rId2"/>
    <sheet name="centropogon_measurements_raw" sheetId="1" r:id="rId3"/>
    <sheet name="Avgcleaned " sheetId="4" state="hidden" r:id="rId4"/>
    <sheet name="calc averages per specimen" sheetId="3" state="hidden" r:id="rId5"/>
    <sheet name="C_alsophilus_raw" sheetId="9" r:id="rId6"/>
    <sheet name="C_alsophilus_avg" sheetId="6" r:id="rId7"/>
    <sheet name="C_baezanus_raw" sheetId="7" r:id="rId8"/>
    <sheet name="C_baezanus_avg" sheetId="8" r:id="rId9"/>
    <sheet name="C_congestus_raw" sheetId="11" r:id="rId10"/>
    <sheet name="C_congestus_avg" sheetId="12" r:id="rId11"/>
    <sheet name="C_curvatus_raw" sheetId="14" r:id="rId12"/>
    <sheet name="C_curvatus_avg" sheetId="13" r:id="rId13"/>
    <sheet name="C_gamosepalus_raw" sheetId="15" r:id="rId14"/>
    <sheet name="C_gesneriiformis_raw" sheetId="10" r:id="rId15"/>
    <sheet name="C_gesneriiformis_avg" sheetId="5" r:id="rId16"/>
    <sheet name="C_hirtus_raw" sheetId="17" r:id="rId17"/>
    <sheet name="C_hirtus_avg" sheetId="18" r:id="rId18"/>
    <sheet name="C_latifolius_raw" sheetId="19" r:id="rId19"/>
    <sheet name="C_latifolius_avg" sheetId="20" r:id="rId20"/>
    <sheet name="C_macrophyllus_raw" sheetId="22" r:id="rId21"/>
    <sheet name="C_macrophyllus_avg" sheetId="23" r:id="rId22"/>
    <sheet name="sicklebill_measurements" sheetId="2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2" l="1"/>
  <c r="E26" i="22"/>
  <c r="F26" i="22"/>
  <c r="G26" i="22"/>
  <c r="H26" i="22"/>
  <c r="I26" i="22"/>
  <c r="J26" i="22"/>
  <c r="K26" i="22"/>
  <c r="L26" i="22"/>
  <c r="M26" i="22"/>
  <c r="N26" i="22"/>
  <c r="D23" i="22"/>
  <c r="E23" i="22"/>
  <c r="F23" i="22"/>
  <c r="G23" i="22"/>
  <c r="H23" i="22"/>
  <c r="I23" i="22"/>
  <c r="J23" i="22"/>
  <c r="K23" i="22"/>
  <c r="L23" i="22"/>
  <c r="M23" i="22"/>
  <c r="N23" i="22"/>
  <c r="D20" i="22"/>
  <c r="E20" i="22"/>
  <c r="F20" i="22"/>
  <c r="G20" i="22"/>
  <c r="H20" i="22"/>
  <c r="I20" i="22"/>
  <c r="J20" i="22"/>
  <c r="K20" i="22"/>
  <c r="L20" i="22"/>
  <c r="M20" i="22"/>
  <c r="N20" i="22"/>
  <c r="D16" i="22"/>
  <c r="E16" i="22"/>
  <c r="F16" i="22"/>
  <c r="G16" i="22"/>
  <c r="H16" i="22"/>
  <c r="I16" i="22"/>
  <c r="J16" i="22"/>
  <c r="K16" i="22"/>
  <c r="L16" i="22"/>
  <c r="M16" i="22"/>
  <c r="N16" i="22"/>
  <c r="D13" i="22"/>
  <c r="E13" i="22"/>
  <c r="F13" i="22"/>
  <c r="G13" i="22"/>
  <c r="H13" i="22"/>
  <c r="I13" i="22"/>
  <c r="J13" i="22"/>
  <c r="K13" i="22"/>
  <c r="L13" i="22"/>
  <c r="M13" i="22"/>
  <c r="N13" i="22"/>
  <c r="D7" i="22"/>
  <c r="E7" i="22"/>
  <c r="F7" i="22"/>
  <c r="G7" i="22"/>
  <c r="H7" i="22"/>
  <c r="I7" i="22"/>
  <c r="J7" i="22"/>
  <c r="K7" i="22"/>
  <c r="L7" i="22"/>
  <c r="M7" i="22"/>
  <c r="N7" i="22"/>
  <c r="D4" i="22"/>
  <c r="E4" i="22"/>
  <c r="F4" i="22"/>
  <c r="G4" i="22"/>
  <c r="H4" i="22"/>
  <c r="I4" i="22"/>
  <c r="J4" i="22"/>
  <c r="K4" i="22"/>
  <c r="L4" i="22"/>
  <c r="M4" i="22"/>
  <c r="N4" i="22"/>
  <c r="C26" i="22"/>
  <c r="C23" i="22"/>
  <c r="C20" i="22"/>
  <c r="C16" i="22"/>
  <c r="C13" i="22"/>
  <c r="C7" i="22"/>
  <c r="C4" i="22"/>
  <c r="D7" i="19"/>
  <c r="E7" i="19"/>
  <c r="F7" i="19"/>
  <c r="G7" i="19"/>
  <c r="H7" i="19"/>
  <c r="I7" i="19"/>
  <c r="J7" i="19"/>
  <c r="K7" i="19"/>
  <c r="L7" i="19"/>
  <c r="M7" i="19"/>
  <c r="N7" i="19"/>
  <c r="D4" i="19"/>
  <c r="E4" i="19"/>
  <c r="F4" i="19"/>
  <c r="G4" i="19"/>
  <c r="H4" i="19"/>
  <c r="I4" i="19"/>
  <c r="J4" i="19"/>
  <c r="K4" i="19"/>
  <c r="L4" i="19"/>
  <c r="M4" i="19"/>
  <c r="N4" i="19"/>
  <c r="C7" i="19"/>
  <c r="C4" i="19"/>
  <c r="D16" i="17"/>
  <c r="E16" i="17"/>
  <c r="F16" i="17"/>
  <c r="G16" i="17"/>
  <c r="H16" i="17"/>
  <c r="I16" i="17"/>
  <c r="J16" i="17"/>
  <c r="K16" i="17"/>
  <c r="L16" i="17"/>
  <c r="M16" i="17"/>
  <c r="N16" i="17"/>
  <c r="D13" i="17"/>
  <c r="E13" i="17"/>
  <c r="F13" i="17"/>
  <c r="G13" i="17"/>
  <c r="H13" i="17"/>
  <c r="I13" i="17"/>
  <c r="J13" i="17"/>
  <c r="K13" i="17"/>
  <c r="L13" i="17"/>
  <c r="M13" i="17"/>
  <c r="N13" i="17"/>
  <c r="D10" i="17"/>
  <c r="E10" i="17"/>
  <c r="F10" i="17"/>
  <c r="G10" i="17"/>
  <c r="H10" i="17"/>
  <c r="I10" i="17"/>
  <c r="J10" i="17"/>
  <c r="K10" i="17"/>
  <c r="L10" i="17"/>
  <c r="M10" i="17"/>
  <c r="N10" i="17"/>
  <c r="D7" i="17"/>
  <c r="E7" i="17"/>
  <c r="F7" i="17"/>
  <c r="G7" i="17"/>
  <c r="H7" i="17"/>
  <c r="I7" i="17"/>
  <c r="J7" i="17"/>
  <c r="K7" i="17"/>
  <c r="L7" i="17"/>
  <c r="M7" i="17"/>
  <c r="N7" i="17"/>
  <c r="D4" i="17"/>
  <c r="E4" i="17"/>
  <c r="F4" i="17"/>
  <c r="G4" i="17"/>
  <c r="H4" i="17"/>
  <c r="I4" i="17"/>
  <c r="J4" i="17"/>
  <c r="K4" i="17"/>
  <c r="L4" i="17"/>
  <c r="M4" i="17"/>
  <c r="N4" i="17"/>
  <c r="C16" i="17"/>
  <c r="C13" i="17"/>
  <c r="C10" i="17"/>
  <c r="C7" i="17"/>
  <c r="C4" i="17"/>
  <c r="D80" i="15"/>
  <c r="E80" i="15"/>
  <c r="F80" i="15"/>
  <c r="G80" i="15"/>
  <c r="H80" i="15"/>
  <c r="I80" i="15"/>
  <c r="J80" i="15"/>
  <c r="K80" i="15"/>
  <c r="L80" i="15"/>
  <c r="M80" i="15"/>
  <c r="N80" i="15"/>
  <c r="D75" i="15"/>
  <c r="E75" i="15"/>
  <c r="F75" i="15"/>
  <c r="G75" i="15"/>
  <c r="H75" i="15"/>
  <c r="I75" i="15"/>
  <c r="J75" i="15"/>
  <c r="K75" i="15"/>
  <c r="L75" i="15"/>
  <c r="M75" i="15"/>
  <c r="N75" i="15"/>
  <c r="D72" i="15"/>
  <c r="E72" i="15"/>
  <c r="F72" i="15"/>
  <c r="G72" i="15"/>
  <c r="H72" i="15"/>
  <c r="I72" i="15"/>
  <c r="J72" i="15"/>
  <c r="K72" i="15"/>
  <c r="L72" i="15"/>
  <c r="M72" i="15"/>
  <c r="N72" i="15"/>
  <c r="D65" i="15"/>
  <c r="E65" i="15"/>
  <c r="F65" i="15"/>
  <c r="G65" i="15"/>
  <c r="H65" i="15"/>
  <c r="I65" i="15"/>
  <c r="J65" i="15"/>
  <c r="K65" i="15"/>
  <c r="L65" i="15"/>
  <c r="M65" i="15"/>
  <c r="N65" i="15"/>
  <c r="D62" i="15"/>
  <c r="E62" i="15"/>
  <c r="F62" i="15"/>
  <c r="G62" i="15"/>
  <c r="H62" i="15"/>
  <c r="I62" i="15"/>
  <c r="J62" i="15"/>
  <c r="K62" i="15"/>
  <c r="L62" i="15"/>
  <c r="M62" i="15"/>
  <c r="N62" i="15"/>
  <c r="D57" i="15"/>
  <c r="E57" i="15"/>
  <c r="F57" i="15"/>
  <c r="G57" i="15"/>
  <c r="H57" i="15"/>
  <c r="I57" i="15"/>
  <c r="J57" i="15"/>
  <c r="K57" i="15"/>
  <c r="L57" i="15"/>
  <c r="M57" i="15"/>
  <c r="N57" i="15"/>
  <c r="D53" i="15"/>
  <c r="E53" i="15"/>
  <c r="F53" i="15"/>
  <c r="G53" i="15"/>
  <c r="H53" i="15"/>
  <c r="I53" i="15"/>
  <c r="J53" i="15"/>
  <c r="K53" i="15"/>
  <c r="L53" i="15"/>
  <c r="M53" i="15"/>
  <c r="N53" i="15"/>
  <c r="D49" i="15"/>
  <c r="E49" i="15"/>
  <c r="F49" i="15"/>
  <c r="G49" i="15"/>
  <c r="H49" i="15"/>
  <c r="I49" i="15"/>
  <c r="J49" i="15"/>
  <c r="K49" i="15"/>
  <c r="L49" i="15"/>
  <c r="M49" i="15"/>
  <c r="N49" i="15"/>
  <c r="D46" i="15"/>
  <c r="E46" i="15"/>
  <c r="F46" i="15"/>
  <c r="G46" i="15"/>
  <c r="H46" i="15"/>
  <c r="I46" i="15"/>
  <c r="J46" i="15"/>
  <c r="K46" i="15"/>
  <c r="L46" i="15"/>
  <c r="M46" i="15"/>
  <c r="N46" i="15"/>
  <c r="D43" i="15"/>
  <c r="E43" i="15"/>
  <c r="F43" i="15"/>
  <c r="G43" i="15"/>
  <c r="H43" i="15"/>
  <c r="I43" i="15"/>
  <c r="J43" i="15"/>
  <c r="K43" i="15"/>
  <c r="L43" i="15"/>
  <c r="M43" i="15"/>
  <c r="N43" i="15"/>
  <c r="D40" i="15"/>
  <c r="E40" i="15"/>
  <c r="F40" i="15"/>
  <c r="G40" i="15"/>
  <c r="H40" i="15"/>
  <c r="I40" i="15"/>
  <c r="J40" i="15"/>
  <c r="K40" i="15"/>
  <c r="L40" i="15"/>
  <c r="M40" i="15"/>
  <c r="N40" i="15"/>
  <c r="D34" i="15"/>
  <c r="E34" i="15"/>
  <c r="F34" i="15"/>
  <c r="G34" i="15"/>
  <c r="H34" i="15"/>
  <c r="I34" i="15"/>
  <c r="J34" i="15"/>
  <c r="K34" i="15"/>
  <c r="L34" i="15"/>
  <c r="M34" i="15"/>
  <c r="N34" i="15"/>
  <c r="D31" i="15"/>
  <c r="E31" i="15"/>
  <c r="F31" i="15"/>
  <c r="G31" i="15"/>
  <c r="H31" i="15"/>
  <c r="I31" i="15"/>
  <c r="J31" i="15"/>
  <c r="K31" i="15"/>
  <c r="L31" i="15"/>
  <c r="M31" i="15"/>
  <c r="N31" i="15"/>
  <c r="D27" i="15"/>
  <c r="E27" i="15"/>
  <c r="F27" i="15"/>
  <c r="G27" i="15"/>
  <c r="H27" i="15"/>
  <c r="I27" i="15"/>
  <c r="J27" i="15"/>
  <c r="K27" i="15"/>
  <c r="L27" i="15"/>
  <c r="M27" i="15"/>
  <c r="N27" i="15"/>
  <c r="D24" i="15"/>
  <c r="E24" i="15"/>
  <c r="F24" i="15"/>
  <c r="G24" i="15"/>
  <c r="H24" i="15"/>
  <c r="I24" i="15"/>
  <c r="J24" i="15"/>
  <c r="K24" i="15"/>
  <c r="L24" i="15"/>
  <c r="M24" i="15"/>
  <c r="N24" i="15"/>
  <c r="D21" i="15"/>
  <c r="E21" i="15"/>
  <c r="F21" i="15"/>
  <c r="G21" i="15"/>
  <c r="H21" i="15"/>
  <c r="I21" i="15"/>
  <c r="J21" i="15"/>
  <c r="K21" i="15"/>
  <c r="L21" i="15"/>
  <c r="M21" i="15"/>
  <c r="N21" i="15"/>
  <c r="D15" i="15"/>
  <c r="E15" i="15"/>
  <c r="F15" i="15"/>
  <c r="G15" i="15"/>
  <c r="H15" i="15"/>
  <c r="I15" i="15"/>
  <c r="J15" i="15"/>
  <c r="K15" i="15"/>
  <c r="L15" i="15"/>
  <c r="M15" i="15"/>
  <c r="N15" i="15"/>
  <c r="D10" i="15"/>
  <c r="E10" i="15"/>
  <c r="F10" i="15"/>
  <c r="G10" i="15"/>
  <c r="H10" i="15"/>
  <c r="I10" i="15"/>
  <c r="J10" i="15"/>
  <c r="K10" i="15"/>
  <c r="L10" i="15"/>
  <c r="M10" i="15"/>
  <c r="N10" i="15"/>
  <c r="D5" i="15"/>
  <c r="E5" i="15"/>
  <c r="F5" i="15"/>
  <c r="G5" i="15"/>
  <c r="H5" i="15"/>
  <c r="I5" i="15"/>
  <c r="J5" i="15"/>
  <c r="K5" i="15"/>
  <c r="L5" i="15"/>
  <c r="M5" i="15"/>
  <c r="N5" i="15"/>
  <c r="C80" i="15"/>
  <c r="C75" i="15"/>
  <c r="C72" i="15"/>
  <c r="C65" i="15"/>
  <c r="C62" i="15"/>
  <c r="C57" i="15"/>
  <c r="C53" i="15"/>
  <c r="C49" i="15"/>
  <c r="C46" i="15"/>
  <c r="C43" i="15"/>
  <c r="C40" i="15"/>
  <c r="C34" i="15"/>
  <c r="C31" i="15"/>
  <c r="C27" i="15"/>
  <c r="C24" i="15"/>
  <c r="C21" i="15"/>
  <c r="C15" i="15"/>
  <c r="C10" i="15"/>
  <c r="C5" i="15"/>
  <c r="D11" i="14"/>
  <c r="E11" i="14"/>
  <c r="F11" i="14"/>
  <c r="G11" i="14"/>
  <c r="H11" i="14"/>
  <c r="I11" i="14"/>
  <c r="J11" i="14"/>
  <c r="K11" i="14"/>
  <c r="L11" i="14"/>
  <c r="M11" i="14"/>
  <c r="N11" i="14"/>
  <c r="D14" i="14"/>
  <c r="E14" i="14"/>
  <c r="F14" i="14"/>
  <c r="G14" i="14"/>
  <c r="H14" i="14"/>
  <c r="I14" i="14"/>
  <c r="J14" i="14"/>
  <c r="K14" i="14"/>
  <c r="L14" i="14"/>
  <c r="M14" i="14"/>
  <c r="N14" i="14"/>
  <c r="D17" i="14"/>
  <c r="E17" i="14"/>
  <c r="F17" i="14"/>
  <c r="G17" i="14"/>
  <c r="H17" i="14"/>
  <c r="I17" i="14"/>
  <c r="J17" i="14"/>
  <c r="K17" i="14"/>
  <c r="L17" i="14"/>
  <c r="M17" i="14"/>
  <c r="N17" i="14"/>
  <c r="D20" i="14"/>
  <c r="E20" i="14"/>
  <c r="F20" i="14"/>
  <c r="G20" i="14"/>
  <c r="H20" i="14"/>
  <c r="I20" i="14"/>
  <c r="J20" i="14"/>
  <c r="K20" i="14"/>
  <c r="L20" i="14"/>
  <c r="M20" i="14"/>
  <c r="N20" i="14"/>
  <c r="D23" i="14"/>
  <c r="E23" i="14"/>
  <c r="F23" i="14"/>
  <c r="G23" i="14"/>
  <c r="H23" i="14"/>
  <c r="I23" i="14"/>
  <c r="J23" i="14"/>
  <c r="K23" i="14"/>
  <c r="L23" i="14"/>
  <c r="M23" i="14"/>
  <c r="N23" i="14"/>
  <c r="D26" i="14"/>
  <c r="E26" i="14"/>
  <c r="F26" i="14"/>
  <c r="G26" i="14"/>
  <c r="H26" i="14"/>
  <c r="I26" i="14"/>
  <c r="J26" i="14"/>
  <c r="K26" i="14"/>
  <c r="L26" i="14"/>
  <c r="M26" i="14"/>
  <c r="N26" i="14"/>
  <c r="D29" i="14"/>
  <c r="E29" i="14"/>
  <c r="F29" i="14"/>
  <c r="G29" i="14"/>
  <c r="H29" i="14"/>
  <c r="I29" i="14"/>
  <c r="J29" i="14"/>
  <c r="K29" i="14"/>
  <c r="L29" i="14"/>
  <c r="M29" i="14"/>
  <c r="N29" i="14"/>
  <c r="D34" i="14"/>
  <c r="E34" i="14"/>
  <c r="F34" i="14"/>
  <c r="G34" i="14"/>
  <c r="H34" i="14"/>
  <c r="I34" i="14"/>
  <c r="J34" i="14"/>
  <c r="K34" i="14"/>
  <c r="L34" i="14"/>
  <c r="M34" i="14"/>
  <c r="N34" i="14"/>
  <c r="D37" i="14"/>
  <c r="E37" i="14"/>
  <c r="F37" i="14"/>
  <c r="G37" i="14"/>
  <c r="H37" i="14"/>
  <c r="I37" i="14"/>
  <c r="J37" i="14"/>
  <c r="K37" i="14"/>
  <c r="L37" i="14"/>
  <c r="M37" i="14"/>
  <c r="N37" i="14"/>
  <c r="D40" i="14"/>
  <c r="E40" i="14"/>
  <c r="F40" i="14"/>
  <c r="G40" i="14"/>
  <c r="H40" i="14"/>
  <c r="I40" i="14"/>
  <c r="J40" i="14"/>
  <c r="K40" i="14"/>
  <c r="L40" i="14"/>
  <c r="M40" i="14"/>
  <c r="N40" i="14"/>
  <c r="C40" i="14"/>
  <c r="C37" i="14"/>
  <c r="C34" i="14"/>
  <c r="C29" i="14"/>
  <c r="C26" i="14"/>
  <c r="C23" i="14"/>
  <c r="C20" i="14"/>
  <c r="C17" i="14"/>
  <c r="C14" i="14"/>
  <c r="C11" i="14"/>
  <c r="D8" i="14"/>
  <c r="E8" i="14"/>
  <c r="F8" i="14"/>
  <c r="G8" i="14"/>
  <c r="H8" i="14"/>
  <c r="I8" i="14"/>
  <c r="J8" i="14"/>
  <c r="K8" i="14"/>
  <c r="L8" i="14"/>
  <c r="M8" i="14"/>
  <c r="N8" i="14"/>
  <c r="C8" i="14"/>
  <c r="D5" i="14"/>
  <c r="E5" i="14"/>
  <c r="F5" i="14"/>
  <c r="G5" i="14"/>
  <c r="H5" i="14"/>
  <c r="I5" i="14"/>
  <c r="J5" i="14"/>
  <c r="K5" i="14"/>
  <c r="L5" i="14"/>
  <c r="M5" i="14"/>
  <c r="N5" i="14"/>
  <c r="C5" i="14"/>
  <c r="D114" i="11"/>
  <c r="E114" i="11"/>
  <c r="F114" i="11"/>
  <c r="G114" i="11"/>
  <c r="H114" i="11"/>
  <c r="I114" i="11"/>
  <c r="J114" i="11"/>
  <c r="K114" i="11"/>
  <c r="L114" i="11"/>
  <c r="M114" i="11"/>
  <c r="N114" i="11"/>
  <c r="D110" i="11"/>
  <c r="E110" i="11"/>
  <c r="F110" i="11"/>
  <c r="G110" i="11"/>
  <c r="H110" i="11"/>
  <c r="I110" i="11"/>
  <c r="J110" i="11"/>
  <c r="K110" i="11"/>
  <c r="L110" i="11"/>
  <c r="M110" i="11"/>
  <c r="N110" i="11"/>
  <c r="D106" i="11"/>
  <c r="E106" i="11"/>
  <c r="F106" i="11"/>
  <c r="G106" i="11"/>
  <c r="H106" i="11"/>
  <c r="I106" i="11"/>
  <c r="J106" i="11"/>
  <c r="K106" i="11"/>
  <c r="L106" i="11"/>
  <c r="M106" i="11"/>
  <c r="N106" i="11"/>
  <c r="D103" i="11"/>
  <c r="E103" i="11"/>
  <c r="F103" i="11"/>
  <c r="G103" i="11"/>
  <c r="H103" i="11"/>
  <c r="I103" i="11"/>
  <c r="J103" i="11"/>
  <c r="K103" i="11"/>
  <c r="L103" i="11"/>
  <c r="M103" i="11"/>
  <c r="N103" i="11"/>
  <c r="D99" i="11"/>
  <c r="E99" i="11"/>
  <c r="F99" i="11"/>
  <c r="G99" i="11"/>
  <c r="H99" i="11"/>
  <c r="I99" i="11"/>
  <c r="J99" i="11"/>
  <c r="K99" i="11"/>
  <c r="L99" i="11"/>
  <c r="M99" i="11"/>
  <c r="N99" i="11"/>
  <c r="D96" i="11"/>
  <c r="E96" i="11"/>
  <c r="F96" i="11"/>
  <c r="G96" i="11"/>
  <c r="H96" i="11"/>
  <c r="I96" i="11"/>
  <c r="J96" i="11"/>
  <c r="K96" i="11"/>
  <c r="L96" i="11"/>
  <c r="M96" i="11"/>
  <c r="N96" i="11"/>
  <c r="D92" i="11"/>
  <c r="E92" i="11"/>
  <c r="F92" i="11"/>
  <c r="G92" i="11"/>
  <c r="H92" i="11"/>
  <c r="I92" i="11"/>
  <c r="J92" i="11"/>
  <c r="K92" i="11"/>
  <c r="L92" i="11"/>
  <c r="M92" i="11"/>
  <c r="N92" i="11"/>
  <c r="D89" i="11"/>
  <c r="E89" i="11"/>
  <c r="F89" i="11"/>
  <c r="G89" i="11"/>
  <c r="H89" i="11"/>
  <c r="I89" i="11"/>
  <c r="J89" i="11"/>
  <c r="K89" i="11"/>
  <c r="L89" i="11"/>
  <c r="M89" i="11"/>
  <c r="N89" i="11"/>
  <c r="D84" i="11"/>
  <c r="E84" i="11"/>
  <c r="F84" i="11"/>
  <c r="G84" i="11"/>
  <c r="H84" i="11"/>
  <c r="I84" i="11"/>
  <c r="J84" i="11"/>
  <c r="K84" i="11"/>
  <c r="L84" i="11"/>
  <c r="M84" i="11"/>
  <c r="N84" i="11"/>
  <c r="D81" i="11"/>
  <c r="E81" i="11"/>
  <c r="F81" i="11"/>
  <c r="G81" i="11"/>
  <c r="H81" i="11"/>
  <c r="I81" i="11"/>
  <c r="J81" i="11"/>
  <c r="K81" i="11"/>
  <c r="L81" i="11"/>
  <c r="M81" i="11"/>
  <c r="N81" i="11"/>
  <c r="D78" i="11"/>
  <c r="E78" i="11"/>
  <c r="F78" i="11"/>
  <c r="G78" i="11"/>
  <c r="H78" i="11"/>
  <c r="I78" i="11"/>
  <c r="J78" i="11"/>
  <c r="K78" i="11"/>
  <c r="L78" i="11"/>
  <c r="M78" i="11"/>
  <c r="N78" i="11"/>
  <c r="D75" i="11"/>
  <c r="E75" i="11"/>
  <c r="F75" i="11"/>
  <c r="G75" i="11"/>
  <c r="H75" i="11"/>
  <c r="I75" i="11"/>
  <c r="J75" i="11"/>
  <c r="K75" i="11"/>
  <c r="L75" i="11"/>
  <c r="M75" i="11"/>
  <c r="N75" i="11"/>
  <c r="D72" i="11"/>
  <c r="E72" i="11"/>
  <c r="F72" i="11"/>
  <c r="G72" i="11"/>
  <c r="H72" i="11"/>
  <c r="I72" i="11"/>
  <c r="J72" i="11"/>
  <c r="K72" i="11"/>
  <c r="L72" i="11"/>
  <c r="M72" i="11"/>
  <c r="N72" i="11"/>
  <c r="D69" i="11"/>
  <c r="E69" i="11"/>
  <c r="F69" i="11"/>
  <c r="G69" i="11"/>
  <c r="H69" i="11"/>
  <c r="I69" i="11"/>
  <c r="J69" i="11"/>
  <c r="K69" i="11"/>
  <c r="L69" i="11"/>
  <c r="M69" i="11"/>
  <c r="N69" i="11"/>
  <c r="D58" i="11"/>
  <c r="E58" i="11"/>
  <c r="F58" i="11"/>
  <c r="G58" i="11"/>
  <c r="H58" i="11"/>
  <c r="I58" i="11"/>
  <c r="J58" i="11"/>
  <c r="K58" i="11"/>
  <c r="L58" i="11"/>
  <c r="M58" i="11"/>
  <c r="N58" i="11"/>
  <c r="D53" i="11"/>
  <c r="E53" i="11"/>
  <c r="F53" i="11"/>
  <c r="G53" i="11"/>
  <c r="H53" i="11"/>
  <c r="I53" i="11"/>
  <c r="J53" i="11"/>
  <c r="K53" i="11"/>
  <c r="L53" i="11"/>
  <c r="M53" i="11"/>
  <c r="N53" i="11"/>
  <c r="D49" i="11"/>
  <c r="E49" i="11"/>
  <c r="F49" i="11"/>
  <c r="G49" i="11"/>
  <c r="H49" i="11"/>
  <c r="I49" i="11"/>
  <c r="J49" i="11"/>
  <c r="K49" i="11"/>
  <c r="L49" i="11"/>
  <c r="M49" i="11"/>
  <c r="N49" i="11"/>
  <c r="D45" i="11"/>
  <c r="E45" i="11"/>
  <c r="F45" i="11"/>
  <c r="G45" i="11"/>
  <c r="H45" i="11"/>
  <c r="I45" i="11"/>
  <c r="J45" i="11"/>
  <c r="K45" i="11"/>
  <c r="L45" i="11"/>
  <c r="M45" i="11"/>
  <c r="N45" i="11"/>
  <c r="D37" i="11"/>
  <c r="E37" i="11"/>
  <c r="F37" i="11"/>
  <c r="G37" i="11"/>
  <c r="H37" i="11"/>
  <c r="I37" i="11"/>
  <c r="J37" i="11"/>
  <c r="K37" i="11"/>
  <c r="L37" i="11"/>
  <c r="M37" i="11"/>
  <c r="N37" i="11"/>
  <c r="D34" i="11"/>
  <c r="E34" i="11"/>
  <c r="F34" i="11"/>
  <c r="G34" i="11"/>
  <c r="H34" i="11"/>
  <c r="I34" i="11"/>
  <c r="J34" i="11"/>
  <c r="K34" i="11"/>
  <c r="L34" i="11"/>
  <c r="M34" i="11"/>
  <c r="N34" i="11"/>
  <c r="D31" i="11"/>
  <c r="E31" i="11"/>
  <c r="F31" i="11"/>
  <c r="G31" i="11"/>
  <c r="H31" i="11"/>
  <c r="I31" i="11"/>
  <c r="J31" i="11"/>
  <c r="K31" i="11"/>
  <c r="L31" i="11"/>
  <c r="M31" i="11"/>
  <c r="N31" i="11"/>
  <c r="D28" i="11"/>
  <c r="E28" i="11"/>
  <c r="F28" i="11"/>
  <c r="G28" i="11"/>
  <c r="H28" i="11"/>
  <c r="I28" i="11"/>
  <c r="J28" i="11"/>
  <c r="K28" i="11"/>
  <c r="L28" i="11"/>
  <c r="M28" i="11"/>
  <c r="N28" i="11"/>
  <c r="D25" i="11"/>
  <c r="E25" i="11"/>
  <c r="F25" i="11"/>
  <c r="G25" i="11"/>
  <c r="H25" i="11"/>
  <c r="I25" i="11"/>
  <c r="J25" i="11"/>
  <c r="K25" i="11"/>
  <c r="L25" i="11"/>
  <c r="M25" i="11"/>
  <c r="N25" i="11"/>
  <c r="D22" i="11"/>
  <c r="E22" i="11"/>
  <c r="F22" i="11"/>
  <c r="G22" i="11"/>
  <c r="H22" i="11"/>
  <c r="I22" i="11"/>
  <c r="J22" i="11"/>
  <c r="K22" i="11"/>
  <c r="L22" i="11"/>
  <c r="M22" i="11"/>
  <c r="N22" i="11"/>
  <c r="D19" i="11"/>
  <c r="E19" i="11"/>
  <c r="F19" i="11"/>
  <c r="G19" i="11"/>
  <c r="H19" i="11"/>
  <c r="I19" i="11"/>
  <c r="J19" i="11"/>
  <c r="K19" i="11"/>
  <c r="L19" i="11"/>
  <c r="M19" i="11"/>
  <c r="N19" i="11"/>
  <c r="D16" i="11"/>
  <c r="E16" i="11"/>
  <c r="F16" i="11"/>
  <c r="G16" i="11"/>
  <c r="H16" i="11"/>
  <c r="I16" i="11"/>
  <c r="J16" i="11"/>
  <c r="K16" i="11"/>
  <c r="L16" i="11"/>
  <c r="M16" i="11"/>
  <c r="N16" i="11"/>
  <c r="C114" i="11"/>
  <c r="C110" i="11"/>
  <c r="C106" i="11"/>
  <c r="C103" i="11"/>
  <c r="C99" i="11"/>
  <c r="C96" i="11"/>
  <c r="C92" i="11"/>
  <c r="C89" i="11"/>
  <c r="C84" i="11"/>
  <c r="C81" i="11"/>
  <c r="C78" i="11"/>
  <c r="C75" i="11"/>
  <c r="C72" i="11"/>
  <c r="C69" i="11"/>
  <c r="C58" i="11"/>
  <c r="C53" i="11"/>
  <c r="C49" i="11"/>
  <c r="C45" i="11"/>
  <c r="C37" i="11"/>
  <c r="C34" i="11"/>
  <c r="C31" i="11"/>
  <c r="C28" i="11"/>
  <c r="C25" i="11"/>
  <c r="C22" i="11"/>
  <c r="C19" i="11"/>
  <c r="C16" i="11"/>
  <c r="D13" i="11"/>
  <c r="E13" i="11"/>
  <c r="F13" i="11"/>
  <c r="G13" i="11"/>
  <c r="H13" i="11"/>
  <c r="I13" i="11"/>
  <c r="J13" i="11"/>
  <c r="K13" i="11"/>
  <c r="L13" i="11"/>
  <c r="M13" i="11"/>
  <c r="N13" i="11"/>
  <c r="C13" i="11"/>
  <c r="D10" i="11"/>
  <c r="E10" i="11"/>
  <c r="F10" i="11"/>
  <c r="G10" i="11"/>
  <c r="H10" i="11"/>
  <c r="I10" i="11"/>
  <c r="J10" i="11"/>
  <c r="K10" i="11"/>
  <c r="L10" i="11"/>
  <c r="M10" i="11"/>
  <c r="N10" i="11"/>
  <c r="C10" i="11"/>
  <c r="D7" i="11"/>
  <c r="E7" i="11"/>
  <c r="F7" i="11"/>
  <c r="G7" i="11"/>
  <c r="H7" i="11"/>
  <c r="I7" i="11"/>
  <c r="J7" i="11"/>
  <c r="K7" i="11"/>
  <c r="L7" i="11"/>
  <c r="M7" i="11"/>
  <c r="N7" i="11"/>
  <c r="C7" i="11"/>
  <c r="D4" i="11"/>
  <c r="E4" i="11"/>
  <c r="F4" i="11"/>
  <c r="G4" i="11"/>
  <c r="H4" i="11"/>
  <c r="I4" i="11"/>
  <c r="J4" i="11"/>
  <c r="K4" i="11"/>
  <c r="L4" i="11"/>
  <c r="M4" i="11"/>
  <c r="N4" i="11"/>
  <c r="C4" i="11"/>
  <c r="N44" i="7"/>
  <c r="M44" i="7"/>
  <c r="L44" i="7"/>
  <c r="K44" i="7"/>
  <c r="J44" i="7"/>
  <c r="I44" i="7"/>
  <c r="H44" i="7"/>
  <c r="G44" i="7"/>
  <c r="F44" i="7"/>
  <c r="E44" i="7"/>
  <c r="D44" i="7"/>
  <c r="C44" i="7"/>
  <c r="N40" i="7"/>
  <c r="M40" i="7"/>
  <c r="L40" i="7"/>
  <c r="K40" i="7"/>
  <c r="J40" i="7"/>
  <c r="F40" i="7"/>
  <c r="E40" i="7"/>
  <c r="D40" i="7"/>
  <c r="C40" i="7"/>
  <c r="L36" i="7"/>
  <c r="K36" i="7"/>
  <c r="J36" i="7"/>
  <c r="I36" i="7"/>
  <c r="H36" i="7"/>
  <c r="G36" i="7"/>
  <c r="F36" i="7"/>
  <c r="E36" i="7"/>
  <c r="D36" i="7"/>
  <c r="C36" i="7"/>
  <c r="N33" i="7"/>
  <c r="M33" i="7"/>
  <c r="L33" i="7"/>
  <c r="K33" i="7"/>
  <c r="J33" i="7"/>
  <c r="I33" i="7"/>
  <c r="H33" i="7"/>
  <c r="G33" i="7"/>
  <c r="F33" i="7"/>
  <c r="E33" i="7"/>
  <c r="D33" i="7"/>
  <c r="C33" i="7"/>
  <c r="N30" i="7"/>
  <c r="M30" i="7"/>
  <c r="L30" i="7"/>
  <c r="K30" i="7"/>
  <c r="J30" i="7"/>
  <c r="N26" i="7"/>
  <c r="M26" i="7"/>
  <c r="L26" i="7"/>
  <c r="K26" i="7"/>
  <c r="J26" i="7"/>
  <c r="I26" i="7"/>
  <c r="H26" i="7"/>
  <c r="G26" i="7"/>
  <c r="F26" i="7"/>
  <c r="E26" i="7"/>
  <c r="D26" i="7"/>
  <c r="C26" i="7"/>
  <c r="N22" i="7"/>
  <c r="M22" i="7"/>
  <c r="L22" i="7"/>
  <c r="K22" i="7"/>
  <c r="J22" i="7"/>
  <c r="I22" i="7"/>
  <c r="H22" i="7"/>
  <c r="G22" i="7"/>
  <c r="F22" i="7"/>
  <c r="E22" i="7"/>
  <c r="D22" i="7"/>
  <c r="C22" i="7"/>
  <c r="N19" i="7"/>
  <c r="M19" i="7"/>
  <c r="L19" i="7"/>
  <c r="K19" i="7"/>
  <c r="J19" i="7"/>
  <c r="I19" i="7"/>
  <c r="H19" i="7"/>
  <c r="G19" i="7"/>
  <c r="F19" i="7"/>
  <c r="E19" i="7"/>
  <c r="D19" i="7"/>
  <c r="C19" i="7"/>
  <c r="N15" i="7"/>
  <c r="M15" i="7"/>
  <c r="L15" i="7"/>
  <c r="K15" i="7"/>
  <c r="J15" i="7"/>
  <c r="N12" i="7"/>
  <c r="M12" i="7"/>
  <c r="L12" i="7"/>
  <c r="K12" i="7"/>
  <c r="J12" i="7"/>
  <c r="I12" i="7"/>
  <c r="H12" i="7"/>
  <c r="G12" i="7"/>
  <c r="F12" i="7"/>
  <c r="E12" i="7"/>
  <c r="D12" i="7"/>
  <c r="C12" i="7"/>
  <c r="J7" i="7"/>
  <c r="K7" i="7"/>
  <c r="L7" i="7"/>
  <c r="D4" i="7"/>
  <c r="E4" i="7"/>
  <c r="F4" i="7"/>
  <c r="G4" i="7"/>
  <c r="H4" i="7"/>
  <c r="I4" i="7"/>
  <c r="J4" i="7"/>
  <c r="K4" i="7"/>
  <c r="L4" i="7"/>
  <c r="C4" i="7"/>
  <c r="D6" i="5"/>
  <c r="E6" i="5"/>
  <c r="F6" i="5"/>
  <c r="G6" i="5"/>
  <c r="H6" i="5"/>
  <c r="I6" i="5"/>
  <c r="J6" i="5"/>
  <c r="K6" i="5"/>
  <c r="L6" i="5"/>
  <c r="M6" i="5"/>
  <c r="N6" i="5"/>
  <c r="C6" i="5"/>
  <c r="D5" i="5"/>
  <c r="E5" i="5"/>
  <c r="F5" i="5"/>
  <c r="G5" i="5"/>
  <c r="H5" i="5"/>
  <c r="I5" i="5"/>
  <c r="J5" i="5"/>
  <c r="K5" i="5"/>
  <c r="L5" i="5"/>
  <c r="M5" i="5"/>
  <c r="N5" i="5"/>
  <c r="C5" i="5"/>
  <c r="D4" i="5"/>
  <c r="E4" i="5"/>
  <c r="F4" i="5"/>
  <c r="G4" i="5"/>
  <c r="H4" i="5"/>
  <c r="I4" i="5"/>
  <c r="J4" i="5"/>
  <c r="K4" i="5"/>
  <c r="L4" i="5"/>
  <c r="C4" i="5"/>
  <c r="D3" i="5"/>
  <c r="E3" i="5"/>
  <c r="F3" i="5"/>
  <c r="G3" i="5"/>
  <c r="H3" i="5"/>
  <c r="I3" i="5"/>
  <c r="C3" i="5"/>
  <c r="E2" i="5"/>
  <c r="F2" i="5"/>
  <c r="G2" i="5"/>
  <c r="H2" i="5"/>
  <c r="I2" i="5"/>
  <c r="J2" i="5"/>
  <c r="K2" i="5"/>
  <c r="L2" i="5"/>
  <c r="M2" i="5"/>
  <c r="N2" i="5"/>
  <c r="D2" i="5"/>
  <c r="C2" i="5"/>
  <c r="L16" i="4"/>
  <c r="K16" i="4"/>
  <c r="J16" i="4"/>
  <c r="D200" i="3"/>
  <c r="E200" i="3"/>
  <c r="F200" i="3"/>
  <c r="G200" i="3"/>
  <c r="H200" i="3"/>
  <c r="I200" i="3"/>
  <c r="J200" i="3"/>
  <c r="K200" i="3"/>
  <c r="L200" i="3"/>
  <c r="C200" i="3"/>
  <c r="D197" i="3"/>
  <c r="E197" i="3"/>
  <c r="F197" i="3"/>
  <c r="G197" i="3"/>
  <c r="H197" i="3"/>
  <c r="I197" i="3"/>
  <c r="J197" i="3"/>
  <c r="K197" i="3"/>
  <c r="L197" i="3"/>
  <c r="C197" i="3"/>
  <c r="D191" i="3"/>
  <c r="E191" i="3"/>
  <c r="F191" i="3"/>
  <c r="G191" i="3"/>
  <c r="H191" i="3"/>
  <c r="I191" i="3"/>
  <c r="J191" i="3"/>
  <c r="K191" i="3"/>
  <c r="L191" i="3"/>
  <c r="C191" i="3"/>
  <c r="D88" i="3"/>
  <c r="E88" i="3"/>
  <c r="F88" i="3"/>
  <c r="G88" i="3"/>
  <c r="H88" i="3"/>
  <c r="I88" i="3"/>
  <c r="J88" i="3"/>
  <c r="K88" i="3"/>
  <c r="L88" i="3"/>
  <c r="M88" i="3"/>
  <c r="N88" i="3"/>
  <c r="C88" i="3"/>
  <c r="D84" i="3"/>
  <c r="E84" i="3"/>
  <c r="F84" i="3"/>
  <c r="G84" i="3"/>
  <c r="H84" i="3"/>
  <c r="I84" i="3"/>
  <c r="J84" i="3"/>
  <c r="K84" i="3"/>
  <c r="L84" i="3"/>
  <c r="M84" i="3"/>
  <c r="N84" i="3"/>
  <c r="D188" i="3"/>
  <c r="E188" i="3"/>
  <c r="F188" i="3"/>
  <c r="G188" i="3"/>
  <c r="H188" i="3"/>
  <c r="I188" i="3"/>
  <c r="J188" i="3"/>
  <c r="K188" i="3"/>
  <c r="L188" i="3"/>
  <c r="C188" i="3"/>
  <c r="C84" i="3"/>
  <c r="K185" i="3"/>
  <c r="L185" i="3"/>
  <c r="J185" i="3"/>
  <c r="D79" i="3"/>
  <c r="E79" i="3"/>
  <c r="F79" i="3"/>
  <c r="G79" i="3"/>
  <c r="H79" i="3"/>
  <c r="I79" i="3"/>
  <c r="J79" i="3"/>
  <c r="K79" i="3"/>
  <c r="L79" i="3"/>
  <c r="C79" i="3"/>
  <c r="D182" i="3"/>
  <c r="E182" i="3"/>
  <c r="F182" i="3"/>
  <c r="G182" i="3"/>
  <c r="H182" i="3"/>
  <c r="I182" i="3"/>
  <c r="J182" i="3"/>
  <c r="K182" i="3"/>
  <c r="L182" i="3"/>
  <c r="C182" i="3"/>
  <c r="K179" i="3"/>
  <c r="L179" i="3"/>
  <c r="J179" i="3"/>
  <c r="K76" i="3"/>
  <c r="L76" i="3"/>
  <c r="M76" i="3"/>
  <c r="N76" i="3"/>
  <c r="J76" i="3"/>
  <c r="D176" i="3"/>
  <c r="E176" i="3"/>
  <c r="F176" i="3"/>
  <c r="G176" i="3"/>
  <c r="H176" i="3"/>
  <c r="I176" i="3"/>
  <c r="N73" i="3"/>
  <c r="C176" i="3"/>
  <c r="K73" i="3"/>
  <c r="L73" i="3"/>
  <c r="M73" i="3"/>
  <c r="J73" i="3"/>
  <c r="D160" i="3"/>
  <c r="E160" i="3"/>
  <c r="F160" i="3"/>
  <c r="G160" i="3"/>
  <c r="H160" i="3"/>
  <c r="I160" i="3"/>
  <c r="J160" i="3"/>
  <c r="K160" i="3"/>
  <c r="L160" i="3"/>
  <c r="C160" i="3"/>
  <c r="D153" i="3"/>
  <c r="E153" i="3"/>
  <c r="F153" i="3"/>
  <c r="G153" i="3"/>
  <c r="H153" i="3"/>
  <c r="I153" i="3"/>
  <c r="C153" i="3"/>
  <c r="D69" i="3"/>
  <c r="E69" i="3"/>
  <c r="F69" i="3"/>
  <c r="G69" i="3"/>
  <c r="H69" i="3"/>
  <c r="I69" i="3"/>
  <c r="J69" i="3"/>
  <c r="K69" i="3"/>
  <c r="L69" i="3"/>
  <c r="C69" i="3"/>
  <c r="D148" i="3"/>
  <c r="E148" i="3"/>
  <c r="F148" i="3"/>
  <c r="G148" i="3"/>
  <c r="H148" i="3"/>
  <c r="I148" i="3"/>
  <c r="J148" i="3"/>
  <c r="K148" i="3"/>
  <c r="L148" i="3"/>
  <c r="C148" i="3"/>
  <c r="D143" i="3"/>
  <c r="E143" i="3"/>
  <c r="F143" i="3"/>
  <c r="G143" i="3"/>
  <c r="H143" i="3"/>
  <c r="I143" i="3"/>
  <c r="J143" i="3"/>
  <c r="K143" i="3"/>
  <c r="L143" i="3"/>
  <c r="C143" i="3"/>
  <c r="D132" i="3"/>
  <c r="E132" i="3"/>
  <c r="F132" i="3"/>
  <c r="G132" i="3"/>
  <c r="H132" i="3"/>
  <c r="I132" i="3"/>
  <c r="J132" i="3"/>
  <c r="K132" i="3"/>
  <c r="L132" i="3"/>
  <c r="C132" i="3"/>
  <c r="D129" i="3"/>
  <c r="E129" i="3"/>
  <c r="F129" i="3"/>
  <c r="G129" i="3"/>
  <c r="H129" i="3"/>
  <c r="I129" i="3"/>
  <c r="J129" i="3"/>
  <c r="K129" i="3"/>
  <c r="L129" i="3"/>
  <c r="C129" i="3"/>
  <c r="D64" i="3"/>
  <c r="E64" i="3"/>
  <c r="F64" i="3"/>
  <c r="G64" i="3"/>
  <c r="H64" i="3"/>
  <c r="I64" i="3"/>
  <c r="J64" i="3"/>
  <c r="K64" i="3"/>
  <c r="L64" i="3"/>
  <c r="C64" i="3"/>
  <c r="D126" i="3"/>
  <c r="E126" i="3"/>
  <c r="F126" i="3"/>
  <c r="G126" i="3"/>
  <c r="H126" i="3"/>
  <c r="I126" i="3"/>
  <c r="J126" i="3"/>
  <c r="K126" i="3"/>
  <c r="L126" i="3"/>
  <c r="C126" i="3"/>
  <c r="D61" i="3"/>
  <c r="E61" i="3"/>
  <c r="F61" i="3"/>
  <c r="G61" i="3"/>
  <c r="H61" i="3"/>
  <c r="I61" i="3"/>
  <c r="J61" i="3"/>
  <c r="K61" i="3"/>
  <c r="L61" i="3"/>
  <c r="C61" i="3"/>
  <c r="D123" i="3"/>
  <c r="E123" i="3"/>
  <c r="F123" i="3"/>
  <c r="G123" i="3"/>
  <c r="H123" i="3"/>
  <c r="I123" i="3"/>
  <c r="J123" i="3"/>
  <c r="K123" i="3"/>
  <c r="L123" i="3"/>
  <c r="C123" i="3"/>
  <c r="D120" i="3"/>
  <c r="E120" i="3"/>
  <c r="F120" i="3"/>
  <c r="G120" i="3"/>
  <c r="H120" i="3"/>
  <c r="I120" i="3"/>
  <c r="J120" i="3"/>
  <c r="K120" i="3"/>
  <c r="L120" i="3"/>
  <c r="C120" i="3"/>
  <c r="D117" i="3"/>
  <c r="E117" i="3"/>
  <c r="F117" i="3"/>
  <c r="G117" i="3"/>
  <c r="H117" i="3"/>
  <c r="I117" i="3"/>
  <c r="J117" i="3"/>
  <c r="K117" i="3"/>
  <c r="L117" i="3"/>
  <c r="C117" i="3"/>
  <c r="D114" i="3"/>
  <c r="E114" i="3"/>
  <c r="F114" i="3"/>
  <c r="G114" i="3"/>
  <c r="H114" i="3"/>
  <c r="I114" i="3"/>
  <c r="J114" i="3"/>
  <c r="K114" i="3"/>
  <c r="L114" i="3"/>
  <c r="C114" i="3"/>
  <c r="D111" i="3"/>
  <c r="E111" i="3"/>
  <c r="F111" i="3"/>
  <c r="G111" i="3"/>
  <c r="H111" i="3"/>
  <c r="I111" i="3"/>
  <c r="J111" i="3"/>
  <c r="K111" i="3"/>
  <c r="L111" i="3"/>
  <c r="C111" i="3"/>
  <c r="D108" i="3"/>
  <c r="E108" i="3"/>
  <c r="F108" i="3"/>
  <c r="G108" i="3"/>
  <c r="H108" i="3"/>
  <c r="I108" i="3"/>
  <c r="J108" i="3"/>
  <c r="K108" i="3"/>
  <c r="L108" i="3"/>
  <c r="C108" i="3"/>
  <c r="D105" i="3"/>
  <c r="E105" i="3"/>
  <c r="F105" i="3"/>
  <c r="G105" i="3"/>
  <c r="H105" i="3"/>
  <c r="I105" i="3"/>
  <c r="J105" i="3"/>
  <c r="K105" i="3"/>
  <c r="L105" i="3"/>
  <c r="C105" i="3"/>
  <c r="D102" i="3"/>
  <c r="E102" i="3"/>
  <c r="F102" i="3"/>
  <c r="G102" i="3"/>
  <c r="H102" i="3"/>
  <c r="I102" i="3"/>
  <c r="J102" i="3"/>
  <c r="K102" i="3"/>
  <c r="L102" i="3"/>
  <c r="C102" i="3"/>
  <c r="D99" i="3"/>
  <c r="E99" i="3"/>
  <c r="F99" i="3"/>
  <c r="G99" i="3"/>
  <c r="H99" i="3"/>
  <c r="I99" i="3"/>
  <c r="J99" i="3"/>
  <c r="K99" i="3"/>
  <c r="L99" i="3"/>
  <c r="C99" i="3"/>
  <c r="K28" i="3"/>
  <c r="L28" i="3"/>
  <c r="J28" i="3"/>
  <c r="K57" i="3"/>
  <c r="L57" i="3"/>
  <c r="J57" i="3"/>
  <c r="K54" i="3"/>
  <c r="L54" i="3"/>
  <c r="J54" i="3"/>
  <c r="D43" i="3"/>
  <c r="E43" i="3"/>
  <c r="F43" i="3"/>
  <c r="G43" i="3"/>
  <c r="H43" i="3"/>
  <c r="I43" i="3"/>
  <c r="C43" i="3"/>
  <c r="D37" i="3"/>
  <c r="E37" i="3"/>
  <c r="F37" i="3"/>
  <c r="G37" i="3"/>
  <c r="H37" i="3"/>
  <c r="I37" i="3"/>
  <c r="J37" i="3"/>
  <c r="K37" i="3"/>
  <c r="L37" i="3"/>
  <c r="C37" i="3"/>
  <c r="D34" i="3"/>
  <c r="E34" i="3"/>
  <c r="F34" i="3"/>
  <c r="G34" i="3"/>
  <c r="H34" i="3"/>
  <c r="I34" i="3"/>
  <c r="J34" i="3"/>
  <c r="K34" i="3"/>
  <c r="L34" i="3"/>
  <c r="C34" i="3"/>
  <c r="D31" i="3"/>
  <c r="E31" i="3"/>
  <c r="F31" i="3"/>
  <c r="G31" i="3"/>
  <c r="H31" i="3"/>
  <c r="I31" i="3"/>
  <c r="J31" i="3"/>
  <c r="K31" i="3"/>
  <c r="L31" i="3"/>
  <c r="C31" i="3"/>
  <c r="D10" i="3"/>
  <c r="E10" i="3"/>
  <c r="F10" i="3"/>
  <c r="G10" i="3"/>
  <c r="H10" i="3"/>
  <c r="I10" i="3"/>
  <c r="J10" i="3"/>
  <c r="K10" i="3"/>
  <c r="L10" i="3"/>
  <c r="C10" i="3"/>
  <c r="D25" i="3"/>
  <c r="E25" i="3"/>
  <c r="F25" i="3"/>
  <c r="G25" i="3"/>
  <c r="H25" i="3"/>
  <c r="I25" i="3"/>
  <c r="J25" i="3"/>
  <c r="K25" i="3"/>
  <c r="L25" i="3"/>
  <c r="C25" i="3"/>
  <c r="D22" i="3"/>
  <c r="E22" i="3"/>
  <c r="F22" i="3"/>
  <c r="G22" i="3"/>
  <c r="H22" i="3"/>
  <c r="I22" i="3"/>
  <c r="J22" i="3"/>
  <c r="K22" i="3"/>
  <c r="L22" i="3"/>
  <c r="C22" i="3"/>
  <c r="D19" i="3"/>
  <c r="E19" i="3"/>
  <c r="F19" i="3"/>
  <c r="G19" i="3"/>
  <c r="H19" i="3"/>
  <c r="I19" i="3"/>
  <c r="J19" i="3"/>
  <c r="K19" i="3"/>
  <c r="L19" i="3"/>
  <c r="C19" i="3"/>
  <c r="K49" i="3"/>
  <c r="L49" i="3"/>
  <c r="J49" i="3"/>
  <c r="D16" i="3"/>
  <c r="E16" i="3"/>
  <c r="F16" i="3"/>
  <c r="G16" i="3"/>
  <c r="H16" i="3"/>
  <c r="I16" i="3"/>
  <c r="J16" i="3"/>
  <c r="K16" i="3"/>
  <c r="L16" i="3"/>
  <c r="C16" i="3"/>
  <c r="D46" i="3"/>
  <c r="E46" i="3"/>
  <c r="F46" i="3"/>
  <c r="G46" i="3"/>
  <c r="H46" i="3"/>
  <c r="I46" i="3"/>
  <c r="J46" i="3"/>
  <c r="K46" i="3"/>
  <c r="L46" i="3"/>
  <c r="C46" i="3"/>
  <c r="D13" i="3"/>
  <c r="E13" i="3"/>
  <c r="F13" i="3"/>
  <c r="G13" i="3"/>
  <c r="H13" i="3"/>
  <c r="I13" i="3"/>
  <c r="J13" i="3"/>
  <c r="K13" i="3"/>
  <c r="L13" i="3"/>
  <c r="C13" i="3"/>
  <c r="D7" i="3"/>
  <c r="E7" i="3"/>
  <c r="F7" i="3"/>
  <c r="G7" i="3"/>
  <c r="H7" i="3"/>
  <c r="I7" i="3"/>
  <c r="J7" i="3"/>
  <c r="K7" i="3"/>
  <c r="L7" i="3"/>
  <c r="D4" i="3"/>
  <c r="E4" i="3"/>
  <c r="F4" i="3"/>
  <c r="G4" i="3"/>
  <c r="H4" i="3"/>
  <c r="I4" i="3"/>
  <c r="J4" i="3"/>
  <c r="K4" i="3"/>
  <c r="L4" i="3"/>
  <c r="C7" i="3"/>
  <c r="C4" i="3"/>
</calcChain>
</file>

<file path=xl/sharedStrings.xml><?xml version="1.0" encoding="utf-8"?>
<sst xmlns="http://schemas.openxmlformats.org/spreadsheetml/2006/main" count="7163" uniqueCount="518">
  <si>
    <t>Specimen_Filename</t>
  </si>
  <si>
    <t>scientificName (C_*)</t>
  </si>
  <si>
    <t>flower_len_cm</t>
  </si>
  <si>
    <t>corolla_base_cm</t>
  </si>
  <si>
    <t>corolla_apex_cm</t>
  </si>
  <si>
    <t>degree_curvature</t>
  </si>
  <si>
    <t>stamen_ex_cm</t>
  </si>
  <si>
    <t>anther_width_cm</t>
  </si>
  <si>
    <t>anther_len_cm</t>
  </si>
  <si>
    <t xml:space="preserve">leaf_area_cm2 </t>
  </si>
  <si>
    <t xml:space="preserve">leaf_len_cm </t>
  </si>
  <si>
    <t xml:space="preserve">leaf_width_cm </t>
  </si>
  <si>
    <t>decimallongtitude</t>
  </si>
  <si>
    <t>decimallatitude</t>
  </si>
  <si>
    <t>sicklebill_pollination</t>
  </si>
  <si>
    <t>bioregion</t>
  </si>
  <si>
    <t>bioregion_number</t>
  </si>
  <si>
    <t>NOTES (use this column to write questions you might have for each specimen, I can answer them here or by email)</t>
  </si>
  <si>
    <t>C_granulosus_subsp_granulosus_MO-042159</t>
  </si>
  <si>
    <t>C_granulosus</t>
  </si>
  <si>
    <t>N/A</t>
  </si>
  <si>
    <t>C_granulosus_subsp_granulosus_MO-1190573</t>
  </si>
  <si>
    <t>C_granulosus_subsp_granulosus_MO-1190872</t>
  </si>
  <si>
    <t>C_granulosus_subsp_granulosus_MO-1290560</t>
  </si>
  <si>
    <t>C_granulosus_subsp_granulosus_MO-1290561</t>
  </si>
  <si>
    <t>C_granulosus_subsp_granulosus_MO-1290565</t>
  </si>
  <si>
    <t>C_granulosus_subsp_granulosus_MO-1290570</t>
  </si>
  <si>
    <t>C_granulosus_subsp_granulosus_MO-1290595</t>
  </si>
  <si>
    <t>C_granulosus_subsp_granulosus_MO-1290596</t>
  </si>
  <si>
    <t>C_granulosus_subsp_granulosus_MO-1290597</t>
  </si>
  <si>
    <t>C_granulosus_subsp_granulosus_MO-1290606</t>
  </si>
  <si>
    <t>C_granulosus_subsp_granulosus_MO-1290607</t>
  </si>
  <si>
    <t>C_granulosus_subsp_granulosus_MO-1290608</t>
  </si>
  <si>
    <t>C_granulosus_subsp_granulosus_MO-1290622</t>
  </si>
  <si>
    <t>C_granulosus_subsp_granulosus_MO-1290623</t>
  </si>
  <si>
    <t>C_granulosus_subsp_granulosus_MO-1290625</t>
  </si>
  <si>
    <t>C_granulosus_subsp_granulosus_MO-1290629</t>
  </si>
  <si>
    <t>C_granulosus_subsp_granulosus_MO-1290641</t>
  </si>
  <si>
    <t>C_granulosus_subsp_granulosus_MO-1290642</t>
  </si>
  <si>
    <t>C_granulosus_subsp_granulosus_MO-1290643</t>
  </si>
  <si>
    <t>C_granulosus_subsp_granulosus_MO-1290644</t>
  </si>
  <si>
    <t>C_granulosus_subsp_granulosus_MO-1290648</t>
  </si>
  <si>
    <t>C_granulosus_subsp_granulosus_MO-1292207</t>
  </si>
  <si>
    <t>C_granulosus_subsp_granulosus_MO-1292208</t>
  </si>
  <si>
    <t>C_granulosus_subsp_granulosus_MO-1292209</t>
  </si>
  <si>
    <t>C_granulosus_subsp_granulosus_MO-1292211</t>
  </si>
  <si>
    <t>C_granulosus_subsp_granulosus_MO-1292212</t>
  </si>
  <si>
    <t>C_granulosus_subsp_granulosus_MO-1292214</t>
  </si>
  <si>
    <t>C_granulosus_subsp_granulosus_MO-1292215</t>
  </si>
  <si>
    <t>C_granulosus_subsp_granulosus_MO-1292216</t>
  </si>
  <si>
    <t>C_granulosus_subsp_granulosus_MO-1292222</t>
  </si>
  <si>
    <t>C_granulosus_subsp_granulosus_MO-1292262</t>
  </si>
  <si>
    <t>C_granulosus_subsp_granulosus_MO-1292264</t>
  </si>
  <si>
    <t>C_granulosus_subsp_granulosus_MO-1292269</t>
  </si>
  <si>
    <t>C_granulosus_subsp_granulosus_MO-1292270</t>
  </si>
  <si>
    <t>C_granulosus_subsp_granulosus_MO-1292271</t>
  </si>
  <si>
    <t>C_granulosus_subsp_granulosus_MO-1292272</t>
  </si>
  <si>
    <t>C_granulosus_subsp_granulosus_MO-1292273</t>
  </si>
  <si>
    <t>C_granulosus_subsp_granulosus_MO-1292274</t>
  </si>
  <si>
    <t>C_granulosus_subsp_granulosus_MO-1292275</t>
  </si>
  <si>
    <t>C_granulosus_subsp_granulosus_MO-1292277</t>
  </si>
  <si>
    <t>C_granulosus_subsp_granulosus_MO-1292280</t>
  </si>
  <si>
    <t>C_granulosus_subsp_granulosus_MO-1292281</t>
  </si>
  <si>
    <t>C_granulosus_subsp_granulosus_MO-1292284</t>
  </si>
  <si>
    <t>C_granulosus_subsp_granulosus_MO-1292285</t>
  </si>
  <si>
    <t>C_granulosus_subsp_granulosus_MO-1292288</t>
  </si>
  <si>
    <t>C_granulosus_subsp_granulosus_MO-1292289</t>
  </si>
  <si>
    <t>C_granulosus_subsp_granulosus_MO-1292290</t>
  </si>
  <si>
    <t>C_granulosus_subsp_granulosus_MO-1292291</t>
  </si>
  <si>
    <t>C_granulosus_subsp_granulosus_MO-1292305</t>
  </si>
  <si>
    <t>C_granulosus_subsp_granulosus_MO-1292313</t>
  </si>
  <si>
    <t>C_granulosus_subsp_granulosus_MO-1292314</t>
  </si>
  <si>
    <t>C_granulosus_subsp_granulosus_MO-1292315</t>
  </si>
  <si>
    <t>C_granulosus_subsp_granulosus_MO-1292318</t>
  </si>
  <si>
    <t>C_granulosus_subsp_granulosus_MO-1292323</t>
  </si>
  <si>
    <t>C_granulosus_subsp_granulosus_MO-1292327</t>
  </si>
  <si>
    <t>C_granulosus_subsp_granulosus_MO-1292328</t>
  </si>
  <si>
    <t>C_granulosus_subsp_granulosus_MO-1292330</t>
  </si>
  <si>
    <t>C_granulosus_subsp_granulosus_MO-1292331</t>
  </si>
  <si>
    <t>C_granulosus_subsp_granulosus_MO-1292334</t>
  </si>
  <si>
    <t>C_granulosus_subsp_granulosus_MO-1340031</t>
  </si>
  <si>
    <t>C_granulosus_subsp_granulosus_MO-</t>
  </si>
  <si>
    <t>C_loretensis_MO-1190590</t>
  </si>
  <si>
    <t>C_loretensis</t>
  </si>
  <si>
    <t>C_loretensis_MO-1190865</t>
  </si>
  <si>
    <t>C_loretensis_MO-1290673</t>
  </si>
  <si>
    <t>C_loretensis_MO-1290674</t>
  </si>
  <si>
    <t>C_loretensis_MO-1290676</t>
  </si>
  <si>
    <t>C_loretensis_MO-1290677</t>
  </si>
  <si>
    <t>C_loretensis_MO-1290678</t>
  </si>
  <si>
    <t>C_loretensis_MO-1290679</t>
  </si>
  <si>
    <t>C_loretensis_MO-1290680</t>
  </si>
  <si>
    <t>C_loretensis_MO-1290681</t>
  </si>
  <si>
    <t>C_loretensis_MO-1290683</t>
  </si>
  <si>
    <t>C_loretensis_MO-1290686</t>
  </si>
  <si>
    <t>C_loretensis_MO-1290687</t>
  </si>
  <si>
    <t>C_loretensis_MO-1290689</t>
  </si>
  <si>
    <t>C_loretensis_MO-1290690</t>
  </si>
  <si>
    <t>C_loretensis_MO-1290691</t>
  </si>
  <si>
    <t>C_loretensis_MO-1290692</t>
  </si>
  <si>
    <t>C_loretensis_MO-1290695</t>
  </si>
  <si>
    <t>C_loretensis_MO-1290696</t>
  </si>
  <si>
    <t>C_loretensis_MO-1290697</t>
  </si>
  <si>
    <t>C_loretensis_MO-1290700</t>
  </si>
  <si>
    <t>C_loretensis_MO-1290701</t>
  </si>
  <si>
    <t>C_loretensis_MO-1290702</t>
  </si>
  <si>
    <t>C_loretensis_MO-1290703</t>
  </si>
  <si>
    <t>C_loretensis_MO-1290705</t>
  </si>
  <si>
    <t>C_loretensis_MO-1290706</t>
  </si>
  <si>
    <t>C_loretensis_MO-1290707</t>
  </si>
  <si>
    <t>C_loretensis_MO-1290710</t>
  </si>
  <si>
    <t>C_loretensis_MO-1290711</t>
  </si>
  <si>
    <t>C_loretensis_MO-1290712</t>
  </si>
  <si>
    <t>C_loretensis_MO-1290713</t>
  </si>
  <si>
    <t>C_loretensis_MO-1290714</t>
  </si>
  <si>
    <t>C_loretensis_MO-1290715</t>
  </si>
  <si>
    <t>C_loretensis_MO-1290716</t>
  </si>
  <si>
    <t>C_loretensis_MO-1290717</t>
  </si>
  <si>
    <t>C_loretensis_MO-1290719</t>
  </si>
  <si>
    <t>C_loretensis_MO-1290721</t>
  </si>
  <si>
    <t>C_loretensis_MO-1290722</t>
  </si>
  <si>
    <t>C_loretensis_MO-1290723</t>
  </si>
  <si>
    <t>C_loretensis_MO-1290724</t>
  </si>
  <si>
    <t>C_loretensis_MO-1290725</t>
  </si>
  <si>
    <t>C_loretensis_MO-1290726</t>
  </si>
  <si>
    <t>C_loretensis_MO-1290727</t>
  </si>
  <si>
    <t>C_loretensis_MO-1290728</t>
  </si>
  <si>
    <t>C_loretensis_MO-1290729</t>
  </si>
  <si>
    <t>C_loretensis_MO-1290730</t>
  </si>
  <si>
    <t>C_loretensis_MO-1290732</t>
  </si>
  <si>
    <t>C_loretensis_MO-1290733</t>
  </si>
  <si>
    <t>C_loretensis_MO-1290734</t>
  </si>
  <si>
    <t>C_loretensis_MO-1290735</t>
  </si>
  <si>
    <t>C_loretensis_MO-1290736</t>
  </si>
  <si>
    <t>C_loretensis_MO-1290737</t>
  </si>
  <si>
    <t>C_loretensis_MO-1290739</t>
  </si>
  <si>
    <t>C_loretensis_MO-1290740</t>
  </si>
  <si>
    <t>C_loretensis_MO-1290741</t>
  </si>
  <si>
    <t>C_loretensis_MO-1291268</t>
  </si>
  <si>
    <t>C_loretensis_MO-1291269</t>
  </si>
  <si>
    <t>C_loretensis_MO-</t>
  </si>
  <si>
    <t>C_alsophilus_MO-1290271</t>
  </si>
  <si>
    <t>C_alsophilus</t>
  </si>
  <si>
    <t>*small group but still avg</t>
  </si>
  <si>
    <t>cant be avg, too small</t>
  </si>
  <si>
    <t>C_alsophilus_MO-1290274</t>
  </si>
  <si>
    <t>C_alsophilus_MO-1290275</t>
  </si>
  <si>
    <t>C_alsophilus_MO-1290276</t>
  </si>
  <si>
    <t>C_alsophilus_MO-1290278</t>
  </si>
  <si>
    <t>C_alsophilus_MO-1290280</t>
  </si>
  <si>
    <t>C_alsophilus_MO-1290281</t>
  </si>
  <si>
    <t>C_alsophilus_MO-1290283</t>
  </si>
  <si>
    <t>C_alsophilus_MO-1290284</t>
  </si>
  <si>
    <t>C_alsophilus_MO-1982171</t>
  </si>
  <si>
    <t>C_alsophilus_MO-1982174</t>
  </si>
  <si>
    <t>C_alsophilus_MO-2021738</t>
  </si>
  <si>
    <t>C_alsophilus_MO-2021871</t>
  </si>
  <si>
    <t>C_alsophilus_MO-2077538</t>
  </si>
  <si>
    <t>C_alsophilus_MO-2135592</t>
  </si>
  <si>
    <t>C_baezanus_MO-1190887</t>
  </si>
  <si>
    <t>C_baezanus</t>
  </si>
  <si>
    <t>C_baezanus_MO-1190916</t>
  </si>
  <si>
    <t>C_baezanus_MO-1190917</t>
  </si>
  <si>
    <t>C_baezanus_MO-1190918</t>
  </si>
  <si>
    <t>C_baezanus_MO-1190919</t>
  </si>
  <si>
    <t>C_baezanus_MO-1190920</t>
  </si>
  <si>
    <t>C_baezanus_MO-1190921</t>
  </si>
  <si>
    <t>C_baezanus_MO-1190923</t>
  </si>
  <si>
    <t>C_baezanus_MO-1190924</t>
  </si>
  <si>
    <t>C_baezanus_MO-1190925</t>
  </si>
  <si>
    <t>C_baezanus_MO-1190926</t>
  </si>
  <si>
    <t>C_baezanus_MO-1190927</t>
  </si>
  <si>
    <t>C_baezanus_MO-1190928</t>
  </si>
  <si>
    <t>C_baezanus_MO-1190930</t>
  </si>
  <si>
    <t>C_baezanus_MO-2465964</t>
  </si>
  <si>
    <t>C_baezanus_MO-289191</t>
  </si>
  <si>
    <t>C_baezanus_MO-289192</t>
  </si>
  <si>
    <t>C_baezanus_MO-289193</t>
  </si>
  <si>
    <t>C_baezanus_MO-289837</t>
  </si>
  <si>
    <t>C_baezanus_MO-289839</t>
  </si>
  <si>
    <t>C_bangii_MO-797391</t>
  </si>
  <si>
    <t>C_bangii</t>
  </si>
  <si>
    <t>C_beslerioides_MO-1190935</t>
  </si>
  <si>
    <t>C_beslerioides</t>
  </si>
  <si>
    <t>C_capitatus_MO-1291111</t>
  </si>
  <si>
    <t>C_capitatus</t>
  </si>
  <si>
    <t>C_carpishensis_MO-797392</t>
  </si>
  <si>
    <t>C_carpishensis</t>
  </si>
  <si>
    <t>C_congestus_MO-042648</t>
  </si>
  <si>
    <t>C_congestus</t>
  </si>
  <si>
    <t>C_congestus_MO-1050966</t>
  </si>
  <si>
    <t>C_congestus_MO-1050967</t>
  </si>
  <si>
    <t>C_congestus_MO-1050968</t>
  </si>
  <si>
    <t>C_congestus_MO-1050969</t>
  </si>
  <si>
    <t>C_congestus_MO-1053113</t>
  </si>
  <si>
    <t>C_congestus_MO-1053115</t>
  </si>
  <si>
    <t>C_congestus_MO-1053116</t>
  </si>
  <si>
    <t>C_congestus_MO-1053117</t>
  </si>
  <si>
    <t>C_congestus_MO-1190555</t>
  </si>
  <si>
    <t>C_congestus_MO-1190848</t>
  </si>
  <si>
    <t>C_congestus_MO-1290341</t>
  </si>
  <si>
    <t>C_congestus_MO-1290342</t>
  </si>
  <si>
    <t>C_congestus_MO-1290343</t>
  </si>
  <si>
    <t>C_congestus_MO-1290345</t>
  </si>
  <si>
    <t>C_congestus_MO-1290346</t>
  </si>
  <si>
    <t>C_congestus_MO-1290347</t>
  </si>
  <si>
    <t>C_congestus_MO-1290350</t>
  </si>
  <si>
    <t>C_congestus_MO-1290354</t>
  </si>
  <si>
    <t>C_congestus_MO-1290355</t>
  </si>
  <si>
    <t>C_congestus_MO-1290356</t>
  </si>
  <si>
    <t>C_congestus_MO-1290360</t>
  </si>
  <si>
    <t>C_congestus_MO-1290361</t>
  </si>
  <si>
    <t>C_congestus_MO-1290362</t>
  </si>
  <si>
    <t>C_congestus_MO-1290363</t>
  </si>
  <si>
    <t>C_congestus_MO-1290408</t>
  </si>
  <si>
    <t>C_congestus_MO-1291149</t>
  </si>
  <si>
    <t>C_congestus_MO-185364</t>
  </si>
  <si>
    <t>C_congestus_MO-2491905</t>
  </si>
  <si>
    <t>C_congestus_MO-2726043</t>
  </si>
  <si>
    <t>C_congestus_MO-2920249</t>
  </si>
  <si>
    <t>the seconds on longitude for this is 84? So for now I put it in the converter as 59 because that's the max value but idk</t>
  </si>
  <si>
    <t>C_congestus_MO-2956290</t>
  </si>
  <si>
    <t>C_congestus_MO-747334</t>
  </si>
  <si>
    <t>C_congestus_MO-749798</t>
  </si>
  <si>
    <t>C_congestus_MO-749799</t>
  </si>
  <si>
    <t>C_congestus_MO-749800</t>
  </si>
  <si>
    <t>C_congestus_MO-749801</t>
  </si>
  <si>
    <t>C_congestus_MO-749802</t>
  </si>
  <si>
    <t>C_congestus_MO-749803</t>
  </si>
  <si>
    <t>C_congestus_MO-749804</t>
  </si>
  <si>
    <t>C_congestus_MO-749805</t>
  </si>
  <si>
    <t>C_congestus_MO-749806</t>
  </si>
  <si>
    <t>C_congestus_MO-749807</t>
  </si>
  <si>
    <t>C_congestus_MO-749808</t>
  </si>
  <si>
    <t>C_congestus_MO-749809</t>
  </si>
  <si>
    <t>C_congestus_MO-749810</t>
  </si>
  <si>
    <t>C_congestus_MO-749811</t>
  </si>
  <si>
    <t>C_congestus_MO-749812</t>
  </si>
  <si>
    <t>C_congestus_MO-749813</t>
  </si>
  <si>
    <t>C_congestus_MO-749815</t>
  </si>
  <si>
    <t>C_congestus_MO-749816</t>
  </si>
  <si>
    <t>C_congestus_MO-749818</t>
  </si>
  <si>
    <t>C_congestus_MO-749820</t>
  </si>
  <si>
    <t>C_congestus_MO-749821</t>
  </si>
  <si>
    <t>C_curvatus_MO-042636</t>
  </si>
  <si>
    <t>C_curvatus</t>
  </si>
  <si>
    <t>C_curvatus_MO-1190571</t>
  </si>
  <si>
    <t>C_curvatus_MO-1290333</t>
  </si>
  <si>
    <t>C_curvatus_MO-1291270</t>
  </si>
  <si>
    <t>C_curvatus_MO-1291273</t>
  </si>
  <si>
    <t>C_curvatus_MO-1291274</t>
  </si>
  <si>
    <t>C_curvatus_MO-1291275</t>
  </si>
  <si>
    <t>C_curvatus_MO-1291276</t>
  </si>
  <si>
    <t>C_curvatus_MO-1291278</t>
  </si>
  <si>
    <t>C_curvatus_MO-1291279</t>
  </si>
  <si>
    <t>C_curvatus_MO-1291280</t>
  </si>
  <si>
    <t>C_curvatus_MO-1291281</t>
  </si>
  <si>
    <t>C_curvatus_MO-1291282</t>
  </si>
  <si>
    <t>C_curvatus_MO-2063359</t>
  </si>
  <si>
    <t>C_curvatus_MO-2063397</t>
  </si>
  <si>
    <t>C_curvatus_MO-2186307</t>
  </si>
  <si>
    <t>C_densiflorus_MO-1291285</t>
  </si>
  <si>
    <t>C_densiflorus</t>
  </si>
  <si>
    <t>some are densiflorus subsp gracilis and densiflorus, not labelled in file name</t>
  </si>
  <si>
    <t>C_densiflorus_MO-1291286</t>
  </si>
  <si>
    <t>C_densiflorus_MO-1291288</t>
  </si>
  <si>
    <t>C_densiflorus_MO-1291289</t>
  </si>
  <si>
    <t>C_densiflorus_MO-1291291</t>
  </si>
  <si>
    <t>C_densiflorus_MO-1291292</t>
  </si>
  <si>
    <t>C_densiflorus_MO-1982167</t>
  </si>
  <si>
    <t>C_densiflorus_MO-1982181</t>
  </si>
  <si>
    <t>C_densiflorus_MO-2021816</t>
  </si>
  <si>
    <t>C_gamosepalus_MO-1190525</t>
  </si>
  <si>
    <t>C_gamosepalus</t>
  </si>
  <si>
    <t>C_gamosepalus_MO-1190527</t>
  </si>
  <si>
    <t>C_gamosepalus_MO-1190576</t>
  </si>
  <si>
    <t>C_gamosepalus_MO-1190577</t>
  </si>
  <si>
    <t>C_gamosepalus_MO-1292133</t>
  </si>
  <si>
    <t>C_gamosepalus_MO-1292135</t>
  </si>
  <si>
    <t>C_gamosepalus_MO-1292136</t>
  </si>
  <si>
    <t>C_gamosepalus_MO-1292137</t>
  </si>
  <si>
    <t>C_gamosepalus_MO-1292138</t>
  </si>
  <si>
    <t>C_gamosepalus_MO-1292139</t>
  </si>
  <si>
    <t>C_gamosepalus_MO-1292140</t>
  </si>
  <si>
    <t>C_gamosepalus_MO-1292141</t>
  </si>
  <si>
    <t>C_gamosepalus_MO-1292142</t>
  </si>
  <si>
    <t>C_gamosepalus_MO-1292143</t>
  </si>
  <si>
    <t>C_gamosepalus_MO-1292144</t>
  </si>
  <si>
    <t>C_gamosepalus_MO-1292145</t>
  </si>
  <si>
    <t>C_gamosepalus_MO-1292146</t>
  </si>
  <si>
    <t>C_gamosepalus_MO-1292147</t>
  </si>
  <si>
    <t>C_gamosepalus_MO-1292148</t>
  </si>
  <si>
    <t>C_gamosepalus_MO-1292149</t>
  </si>
  <si>
    <t>C_gamosepalus_MO-1292150</t>
  </si>
  <si>
    <t>C_gamosepalus_MO-1292151</t>
  </si>
  <si>
    <t>C_gamosepalus_MO-1292152</t>
  </si>
  <si>
    <t>C_gamosepalus_MO-1292153</t>
  </si>
  <si>
    <t>C_gamosepalus_MO-1292154</t>
  </si>
  <si>
    <t>C_gamosepalus_MO-1292157</t>
  </si>
  <si>
    <t>C_gamosepalus_MO-1292158</t>
  </si>
  <si>
    <t>C_gamosepalus_MO-1292159</t>
  </si>
  <si>
    <t>C_gamosepalus_MO-1292160</t>
  </si>
  <si>
    <t>C_gamosepalus_MO-1292161</t>
  </si>
  <si>
    <t>C_gamosepalus_MO-1292162</t>
  </si>
  <si>
    <t>C_gamosepalus_MO-1292163</t>
  </si>
  <si>
    <t>C_gamosepalus_MO-1292166</t>
  </si>
  <si>
    <t>C_gamosepalus_MO-1292167</t>
  </si>
  <si>
    <t>C_gamosepalus_MO-1292168</t>
  </si>
  <si>
    <t>C_gamosepalus_MO-1292169</t>
  </si>
  <si>
    <t>C_gamosepalus_MO-1292170</t>
  </si>
  <si>
    <t>C_gamosepalus_MO-1292171</t>
  </si>
  <si>
    <t>C_gamosepalus_MO-1292172</t>
  </si>
  <si>
    <t>C_gamosepalus_MO-1292173</t>
  </si>
  <si>
    <t>C_gamosepalus_MO-2002834</t>
  </si>
  <si>
    <t>C_gamosepalus_MO-2021821</t>
  </si>
  <si>
    <t>C_gamosepalus_MO-2021870</t>
  </si>
  <si>
    <t>C_gesneriiformis_MO-1292175</t>
  </si>
  <si>
    <t>C_gesneriiformis</t>
  </si>
  <si>
    <t>C_gesneriiformis_MO-1292176</t>
  </si>
  <si>
    <t>C_gesneriiformis_MO-1292178</t>
  </si>
  <si>
    <t>C_gesneriiformis_MO-1292179</t>
  </si>
  <si>
    <t>C_gesneriiformis_MO-2194464</t>
  </si>
  <si>
    <t>C_hirtus_MO-1290659</t>
  </si>
  <si>
    <t>C_hirtus</t>
  </si>
  <si>
    <t>C_hirtus_MO-1290660</t>
  </si>
  <si>
    <t>C_hirtus_MO-1290662</t>
  </si>
  <si>
    <t>C_hirtus_MO-1290664</t>
  </si>
  <si>
    <t>C_hirtus_MO-2851111</t>
  </si>
  <si>
    <t>C_lasiodorus_MO-1292373</t>
  </si>
  <si>
    <t>C_lasiodorus</t>
  </si>
  <si>
    <t>I think the longitude is mistyped as 76 105' w, not sure what it's supposed to be</t>
  </si>
  <si>
    <t>C_lasiodorus_MO-1292374</t>
  </si>
  <si>
    <t>C_latifolius_MO-1190907</t>
  </si>
  <si>
    <t>C_latifolius</t>
  </si>
  <si>
    <t>C_latifolius_MO-1292376</t>
  </si>
  <si>
    <t>another issue w latitude mistype, says 13 71' s</t>
  </si>
  <si>
    <t>C_latifolius_MO-1292377</t>
  </si>
  <si>
    <t>C_latifolius_MO-1292378</t>
  </si>
  <si>
    <t>C_latifolius_MO-1340047</t>
  </si>
  <si>
    <t>C_laxus_MO-357656</t>
  </si>
  <si>
    <t>C_laxus</t>
  </si>
  <si>
    <t>C_longipetiolatus_MO-1290671</t>
  </si>
  <si>
    <t>C_longipetiolatus</t>
  </si>
  <si>
    <t>C_longipetiolatus_MO-2654973</t>
  </si>
  <si>
    <t>C_macrophyllus_MO-1459405</t>
  </si>
  <si>
    <t xml:space="preserve">C_macrophyllus </t>
  </si>
  <si>
    <t>NA</t>
  </si>
  <si>
    <t>C_macrophyllus_MO-1292420</t>
  </si>
  <si>
    <t>C_macrophyllus_MO-1292426</t>
  </si>
  <si>
    <t>C_macrophyllus_MO-1292427</t>
  </si>
  <si>
    <t>C_macrophyllus_MO-1292428</t>
  </si>
  <si>
    <t>C_macrophyllus_MO-1292429</t>
  </si>
  <si>
    <t>C_macrophyllus_MO-1292430</t>
  </si>
  <si>
    <t>C_macrophyllus_MO-1292432</t>
  </si>
  <si>
    <t>C_macrophyllus_MO-1292434</t>
  </si>
  <si>
    <t>C_macrophyllus_MO-1292435</t>
  </si>
  <si>
    <t>C_macrophyllus_MO-1292436</t>
  </si>
  <si>
    <t>Degree curvature</t>
  </si>
  <si>
    <t>leaf_area_cm2 (polygon tool)</t>
  </si>
  <si>
    <t>leaf_len_cm (straigth line tool)</t>
  </si>
  <si>
    <t>leaf_width_cm (straigth line tool)</t>
  </si>
  <si>
    <t xml:space="preserve">sicklebill_presence (dont worry about these highlighted in yellow) </t>
  </si>
  <si>
    <t>specimen_filename</t>
  </si>
  <si>
    <t>species_name</t>
  </si>
  <si>
    <t>country</t>
  </si>
  <si>
    <t>decimallongitude</t>
  </si>
  <si>
    <t>degree_curvature_bill</t>
  </si>
  <si>
    <t>sex(M/F)</t>
  </si>
  <si>
    <t>E_aquila_heterura_F_116525_right</t>
  </si>
  <si>
    <t>E_aquila_heterura</t>
  </si>
  <si>
    <t>Peru</t>
  </si>
  <si>
    <t>F</t>
  </si>
  <si>
    <t>E_aquila_heterura_F_116528_right</t>
  </si>
  <si>
    <t>E_aquila_heterura_F_116529_right</t>
  </si>
  <si>
    <t>E_aquila_heterura_F_169592_right</t>
  </si>
  <si>
    <t>E_aquila_heterura_F_171988_right</t>
  </si>
  <si>
    <t>E_aquila_heterura_F_171989_right</t>
  </si>
  <si>
    <t>E_aquila_heterura_F_178916_right</t>
  </si>
  <si>
    <t>E_aquila_heterura_F_178918_right</t>
  </si>
  <si>
    <t>E_aquila_heterura_F_81825_right</t>
  </si>
  <si>
    <t>E_aquila_heterura_F_84399_right</t>
  </si>
  <si>
    <t>E_aquila_heterura_F_84402_right</t>
  </si>
  <si>
    <t>E_aquila_heterura_F_84404_right</t>
  </si>
  <si>
    <t>E_aquila_heterura_F_87364_right</t>
  </si>
  <si>
    <t>E_aquila_heterura_F_87365_right</t>
  </si>
  <si>
    <t>E_aquila_heterura_F_87367_right</t>
  </si>
  <si>
    <t>E_aquila_heterura_F_87368_right</t>
  </si>
  <si>
    <t>E_aquila_heterura_M_112523_right</t>
  </si>
  <si>
    <t>Ecuador</t>
  </si>
  <si>
    <t>M</t>
  </si>
  <si>
    <t>E_aquila_heterura_M_116519_right</t>
  </si>
  <si>
    <t>E_aquila_heterura_M_116520_right</t>
  </si>
  <si>
    <t>E_aquila_heterura_M_116522_right</t>
  </si>
  <si>
    <t>E_aquila_heterura_M_116523_right</t>
  </si>
  <si>
    <t>E_aquila_heterura_M_116524_right</t>
  </si>
  <si>
    <t>E_aquila_heterura_M_116526_right</t>
  </si>
  <si>
    <t>E_aquila_heterura_M_116527_right</t>
  </si>
  <si>
    <t>E_aquila_heterura_M_169591_right</t>
  </si>
  <si>
    <t>E_aquila_heterura_M_170708_right</t>
  </si>
  <si>
    <t>E_aquila_heterura_M_170710_right</t>
  </si>
  <si>
    <t>E_aquila_heterura_M_171990_right</t>
  </si>
  <si>
    <t>E_aquila_heterura_M_178917_right</t>
  </si>
  <si>
    <t>E_aquila_heterura_M_178919_right</t>
  </si>
  <si>
    <t>E_aquila_heterura_M_63993_right</t>
  </si>
  <si>
    <t>E_aquila_heterura_M_75141_right</t>
  </si>
  <si>
    <t>E_aquila_heterura_M_81824_right</t>
  </si>
  <si>
    <t>E_aquila_heterura_M_84401_right</t>
  </si>
  <si>
    <t>E_aquila_heterura_M_84402_right</t>
  </si>
  <si>
    <t>E_aquila_heterura_M_87366_right</t>
  </si>
  <si>
    <t>E_aquila_heterura_M_97592_right</t>
  </si>
  <si>
    <t>E_aquila_munda_F_108165_right</t>
  </si>
  <si>
    <t>E_aquila_munda</t>
  </si>
  <si>
    <t>Panama</t>
  </si>
  <si>
    <t>E_aquila_munda_F_108168_right</t>
  </si>
  <si>
    <t>E_aquila_munda_F_108169_right</t>
  </si>
  <si>
    <t>E_aquila_munda_F_108171_right</t>
  </si>
  <si>
    <t>E_aquila_munda_F_80178_right</t>
  </si>
  <si>
    <t>E_aquila_munda_M_108164_right</t>
  </si>
  <si>
    <t>E_aquila_munda_M_108166_right</t>
  </si>
  <si>
    <t>E_aquila_munda_M_108167_right</t>
  </si>
  <si>
    <t>E_aquila_munda_M_108170_right</t>
  </si>
  <si>
    <t>E_aquila_munda_M_50301_right</t>
  </si>
  <si>
    <t>E_aquila_salvini_F_163454_right</t>
  </si>
  <si>
    <t>E_aquila_salvini</t>
  </si>
  <si>
    <t>E_aquila_salvini_F_163455_right</t>
  </si>
  <si>
    <t>E_aquila_salvini_F_32451_right</t>
  </si>
  <si>
    <t>Costa Rica</t>
  </si>
  <si>
    <t>E_aquila_salvini_M_189700_right</t>
  </si>
  <si>
    <t>E_aquila_salvini_M_77653_right</t>
  </si>
  <si>
    <t>E_condamini_condamini_F_34060_right</t>
  </si>
  <si>
    <t>E_condamini_condamini</t>
  </si>
  <si>
    <t>E_condamini_condamini_F_50300_right</t>
  </si>
  <si>
    <t>E_condamini_condamini_F_75142_right</t>
  </si>
  <si>
    <t>E_condamini_condamini_M_50299_right</t>
  </si>
  <si>
    <t>E_condamini_condamini_M_82894_right</t>
  </si>
  <si>
    <t>Eduador</t>
  </si>
  <si>
    <t>E_condamini_condamini_M_82895_right</t>
  </si>
  <si>
    <t>E_condamini_condamini_M_84406_right</t>
  </si>
  <si>
    <t>E_condamini_condamini_M_87370_right</t>
  </si>
  <si>
    <t>E_condamini_condamini_M_87371_right</t>
  </si>
  <si>
    <t>E_condamini_condamini_M_91726_right</t>
  </si>
  <si>
    <t>E_condamini_condamini_M_91728_right</t>
  </si>
  <si>
    <t>E_condamini_gracilis_F_104452_right</t>
  </si>
  <si>
    <t>E_condamini_gracilis</t>
  </si>
  <si>
    <t>E_condamini_gracilis_F_105692_right</t>
  </si>
  <si>
    <t>E_condamini_gracilis_F_105696_right</t>
  </si>
  <si>
    <t>E_condamini_gracilis_F_105702_right</t>
  </si>
  <si>
    <t>E_condamini_gracilis_F_105705_right</t>
  </si>
  <si>
    <t>E_condamini_gracilis_F_116530_right</t>
  </si>
  <si>
    <t>E_condamini_gracilis_F_116532_right</t>
  </si>
  <si>
    <t>E_condamini_gracilis_F_116533_right</t>
  </si>
  <si>
    <t>E_condamini_gracilis_F_116535_right</t>
  </si>
  <si>
    <t>E_condamini_gracilis_F_116537_right</t>
  </si>
  <si>
    <t>E_condamini_gracilis_F_116538_right</t>
  </si>
  <si>
    <t>E_condamini_gracilis_F_116539_right</t>
  </si>
  <si>
    <t>E_condamini_gracilis_F_128178_right</t>
  </si>
  <si>
    <t>E_condamini_gracilis_F_128180_right</t>
  </si>
  <si>
    <t>E_condamini_gracilis_F_130120_right</t>
  </si>
  <si>
    <t>E_condamini_gracilis_F_170709_right</t>
  </si>
  <si>
    <t>E_condamini_gracilis_F_188582_right</t>
  </si>
  <si>
    <t>E_condamini_gracilis_F_190136_right</t>
  </si>
  <si>
    <t>E_condamini_gracilis_F_28290_right</t>
  </si>
  <si>
    <t>E_condamini_gracilis_F_62174_right</t>
  </si>
  <si>
    <t>E_condamini_gracilis_F_72232_right</t>
  </si>
  <si>
    <t>E_condamini_gracilis_F_72233_right</t>
  </si>
  <si>
    <t>E_condamini_gracilis_F_72234_right</t>
  </si>
  <si>
    <t>E_condamini_gracilis_F_73837_right</t>
  </si>
  <si>
    <t>E_condamini_gracilis_F_78025_right</t>
  </si>
  <si>
    <t>E_condamini_gracilis_F_80441_right</t>
  </si>
  <si>
    <t>E_condamini_gracilis_F_84405_right</t>
  </si>
  <si>
    <t>E_condamini_gracilis_F_98110_right</t>
  </si>
  <si>
    <t>E_condamini_gracilis_F_98111_right</t>
  </si>
  <si>
    <t>E_condamini_gracilis_F_98112_right</t>
  </si>
  <si>
    <t>E_condamini_gracilis_F_98113_right</t>
  </si>
  <si>
    <t>E_condamini_gracilis_M_105693_right</t>
  </si>
  <si>
    <t>E_condamini_gracilis_M_105695_right</t>
  </si>
  <si>
    <t>E_condamini_gracilis_M_105697_right</t>
  </si>
  <si>
    <t>E_condamini_gracilis_M_105698_right</t>
  </si>
  <si>
    <t>E_condamini_gracilis_M_105699_right</t>
  </si>
  <si>
    <t>E_condamini_gracilis_M_105700_right</t>
  </si>
  <si>
    <t>E_condamini_gracilis_M_105706_right</t>
  </si>
  <si>
    <t>E_condamini_gracilis_M_116531_right</t>
  </si>
  <si>
    <t>E_condamini_gracilis_M_116536_right</t>
  </si>
  <si>
    <t>E_condamini_gracilis_M_128173_right</t>
  </si>
  <si>
    <t>E_condamini_gracilis_M_128174_right</t>
  </si>
  <si>
    <t>E_condamini_gracilis_M_128175_right</t>
  </si>
  <si>
    <t>E_condamini_gracilis_M_128176_right</t>
  </si>
  <si>
    <t>E_condamini_gracilis_M_128177_right</t>
  </si>
  <si>
    <t>E_condamini_gracilis_M_128179_right</t>
  </si>
  <si>
    <t>E_condamini_gracilis_M_130121_right</t>
  </si>
  <si>
    <t>E_condamini_gracilis_M_130122_right</t>
  </si>
  <si>
    <t>E_condamini_gracilis_M_130123_right</t>
  </si>
  <si>
    <t>E_condamini_gracilis_M_130124_right</t>
  </si>
  <si>
    <t>E_condamini_gracilis_M_130125_right</t>
  </si>
  <si>
    <t>E_condamini_gracilis_M_130126_right</t>
  </si>
  <si>
    <t>E_condamini_gracilis_M_170711_right</t>
  </si>
  <si>
    <t>E_condamini_gracilis_M_173846_right</t>
  </si>
  <si>
    <t>E_condamini_gracilis_M_173847_right</t>
  </si>
  <si>
    <t>E_condamini_gracilis_M_188579_right</t>
  </si>
  <si>
    <t>E_condamini_gracilis_M_188580_right</t>
  </si>
  <si>
    <t>E_condamini_gracilis_M_188581_right</t>
  </si>
  <si>
    <t>E_condamini_gracilis_M_190137_right</t>
  </si>
  <si>
    <t>E_condamini_gracilis_M_190138_right</t>
  </si>
  <si>
    <t>E_condamini_gracilis_M_190441_right</t>
  </si>
  <si>
    <t>E_condamini_gracilis_M_63994_right</t>
  </si>
  <si>
    <t>E_condamini_gracilis_M_69377_right</t>
  </si>
  <si>
    <t>E_condamini_gracilis_M_78026_right</t>
  </si>
  <si>
    <t>E_condamini_gracilis_M_78027_right</t>
  </si>
  <si>
    <t>E_condamini_gracilis_M_78028_right</t>
  </si>
  <si>
    <t>E_condamini_gracilis_M_78029_right</t>
  </si>
  <si>
    <t>E_condamini_gracilis_M_80439_right</t>
  </si>
  <si>
    <t>E_condamini_gracilis_M_80440_right</t>
  </si>
  <si>
    <t>E_condamini_nov_F_95670_right</t>
  </si>
  <si>
    <t>E_condamini_nov</t>
  </si>
  <si>
    <t>Bolivia</t>
  </si>
  <si>
    <t>E_condamini_nov_F_95671_right</t>
  </si>
  <si>
    <t>E_condamini_nov_F_95672_right</t>
  </si>
  <si>
    <t>E_condamini_nov_M_95673_right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</si>
</sst>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rgb="FF000000"/>
      <name val="Calibri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2" borderId="1" xfId="0" applyFont="1" applyFill="1" applyBorder="1" applyAlignment="1">
      <alignment readingOrder="1"/>
    </xf>
    <xf numFmtId="0" fontId="0" fillId="2" borderId="0" xfId="0" applyFill="1"/>
    <xf numFmtId="0" fontId="2" fillId="0" borderId="0" xfId="0" applyFont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4" fillId="0" borderId="0" xfId="0" applyFont="1"/>
    <xf numFmtId="0" fontId="5" fillId="0" borderId="1" xfId="0" applyFont="1" applyBorder="1" applyAlignment="1">
      <alignment readingOrder="1"/>
    </xf>
    <xf numFmtId="0" fontId="5" fillId="0" borderId="4" xfId="0" applyFont="1" applyBorder="1" applyAlignment="1">
      <alignment readingOrder="1"/>
    </xf>
    <xf numFmtId="0" fontId="5" fillId="0" borderId="5" xfId="0" applyFont="1" applyBorder="1" applyAlignment="1">
      <alignment readingOrder="1"/>
    </xf>
    <xf numFmtId="0" fontId="5" fillId="0" borderId="2" xfId="0" applyFont="1" applyBorder="1" applyAlignment="1">
      <alignment readingOrder="1"/>
    </xf>
    <xf numFmtId="0" fontId="5" fillId="0" borderId="3" xfId="0" applyFont="1" applyBorder="1" applyAlignment="1">
      <alignment readingOrder="1"/>
    </xf>
    <xf numFmtId="0" fontId="5" fillId="5" borderId="1" xfId="0" applyFont="1" applyFill="1" applyBorder="1" applyAlignment="1">
      <alignment readingOrder="1"/>
    </xf>
    <xf numFmtId="0" fontId="5" fillId="5" borderId="4" xfId="0" applyFont="1" applyFill="1" applyBorder="1" applyAlignment="1">
      <alignment readingOrder="1"/>
    </xf>
    <xf numFmtId="0" fontId="4" fillId="5" borderId="0" xfId="0" applyFont="1" applyFill="1"/>
    <xf numFmtId="0" fontId="6" fillId="0" borderId="0" xfId="0" applyFont="1"/>
    <xf numFmtId="0" fontId="0" fillId="6" borderId="0" xfId="0" applyFill="1"/>
    <xf numFmtId="0" fontId="0" fillId="7" borderId="0" xfId="0" applyFill="1"/>
    <xf numFmtId="0" fontId="0" fillId="7" borderId="0" xfId="0" quotePrefix="1" applyFill="1"/>
    <xf numFmtId="0" fontId="0" fillId="8" borderId="0" xfId="0" applyFill="1"/>
    <xf numFmtId="0" fontId="0" fillId="9" borderId="0" xfId="0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99FB-16A8-E945-AFA9-A6D8401ADAAE}">
  <sheetPr>
    <tabColor theme="7"/>
  </sheetPr>
  <dimension ref="A1:R86"/>
  <sheetViews>
    <sheetView topLeftCell="A61" workbookViewId="0">
      <selection activeCell="K84" sqref="K84"/>
    </sheetView>
  </sheetViews>
  <sheetFormatPr baseColWidth="10" defaultColWidth="11.5" defaultRowHeight="15" x14ac:dyDescent="0.2"/>
  <cols>
    <col min="1" max="1" width="38.66406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18</v>
      </c>
      <c r="B2" t="s">
        <v>19</v>
      </c>
      <c r="C2">
        <v>3.5310000000000001</v>
      </c>
      <c r="D2">
        <v>0.378</v>
      </c>
      <c r="E2">
        <v>1.135</v>
      </c>
      <c r="F2">
        <v>140.82300000000001</v>
      </c>
      <c r="G2">
        <v>1.5369999999999999</v>
      </c>
      <c r="H2">
        <v>0.25700000000000001</v>
      </c>
      <c r="I2">
        <v>0.77100000000000002</v>
      </c>
      <c r="J2">
        <v>82.221000000000004</v>
      </c>
      <c r="K2">
        <v>19.774999999999999</v>
      </c>
      <c r="L2">
        <v>6.92</v>
      </c>
      <c r="M2">
        <v>-78.316666999999995</v>
      </c>
      <c r="N2">
        <v>-4.9166670000000003</v>
      </c>
    </row>
    <row r="3" spans="1:18" x14ac:dyDescent="0.2">
      <c r="A3" t="s">
        <v>18</v>
      </c>
      <c r="B3" t="s">
        <v>19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>
        <v>101.38200000000001</v>
      </c>
      <c r="K3">
        <v>20.800999999999998</v>
      </c>
      <c r="L3">
        <v>7.38</v>
      </c>
      <c r="M3">
        <v>-78.316666999999995</v>
      </c>
      <c r="N3">
        <v>-4.9166670000000003</v>
      </c>
    </row>
    <row r="4" spans="1:18" x14ac:dyDescent="0.2">
      <c r="A4" t="s">
        <v>21</v>
      </c>
      <c r="B4" t="s">
        <v>19</v>
      </c>
      <c r="C4">
        <v>3.0259999999999998</v>
      </c>
      <c r="D4">
        <v>0.47399999999999998</v>
      </c>
      <c r="E4">
        <v>1.4610000000000001</v>
      </c>
      <c r="F4">
        <v>127.14700000000001</v>
      </c>
      <c r="G4">
        <v>2.246</v>
      </c>
      <c r="H4">
        <v>0.35599999999999998</v>
      </c>
      <c r="I4">
        <v>0.96699999999999997</v>
      </c>
      <c r="J4">
        <v>36.011000000000003</v>
      </c>
      <c r="K4">
        <v>13.611000000000001</v>
      </c>
      <c r="L4">
        <v>3.887</v>
      </c>
      <c r="M4">
        <v>-78.121110999999999</v>
      </c>
      <c r="N4">
        <v>-2.3052779999999999</v>
      </c>
    </row>
    <row r="5" spans="1:18" x14ac:dyDescent="0.2">
      <c r="A5" t="s">
        <v>22</v>
      </c>
      <c r="B5" t="s">
        <v>19</v>
      </c>
      <c r="C5">
        <v>4.43</v>
      </c>
      <c r="D5">
        <v>0.51800000000000002</v>
      </c>
      <c r="E5">
        <v>1.3740000000000001</v>
      </c>
      <c r="F5">
        <v>140.286</v>
      </c>
      <c r="G5">
        <v>1.849</v>
      </c>
      <c r="H5">
        <v>0.32700000000000001</v>
      </c>
      <c r="I5">
        <v>0.89200000000000002</v>
      </c>
      <c r="J5">
        <v>128.13800000000001</v>
      </c>
      <c r="K5">
        <v>24.859000000000002</v>
      </c>
      <c r="L5">
        <v>8.2739999999999991</v>
      </c>
      <c r="M5">
        <v>-76</v>
      </c>
      <c r="N5">
        <v>4</v>
      </c>
    </row>
    <row r="6" spans="1:18" x14ac:dyDescent="0.2">
      <c r="A6" t="s">
        <v>23</v>
      </c>
      <c r="B6" t="s">
        <v>19</v>
      </c>
      <c r="C6">
        <v>2.5659999999999998</v>
      </c>
      <c r="D6">
        <v>0.54900000000000004</v>
      </c>
      <c r="E6">
        <v>0.95299999999999996</v>
      </c>
      <c r="F6">
        <v>141.083</v>
      </c>
      <c r="G6">
        <v>1.37</v>
      </c>
      <c r="H6">
        <v>0.36899999999999999</v>
      </c>
      <c r="I6">
        <v>0.73599999999999999</v>
      </c>
      <c r="J6">
        <v>48.975000000000001</v>
      </c>
      <c r="K6">
        <v>13.715</v>
      </c>
      <c r="L6">
        <v>5.2809999999999997</v>
      </c>
      <c r="M6">
        <v>-77.900000000000006</v>
      </c>
      <c r="N6">
        <v>-0.61666699999999997</v>
      </c>
    </row>
    <row r="7" spans="1:18" x14ac:dyDescent="0.2">
      <c r="A7" t="s">
        <v>23</v>
      </c>
      <c r="B7" t="s">
        <v>19</v>
      </c>
      <c r="C7">
        <v>2.601</v>
      </c>
      <c r="D7">
        <v>0.54100000000000004</v>
      </c>
      <c r="E7">
        <v>0.83699999999999997</v>
      </c>
      <c r="F7">
        <v>147.21</v>
      </c>
      <c r="G7" t="s">
        <v>20</v>
      </c>
      <c r="H7" t="s">
        <v>20</v>
      </c>
      <c r="I7" t="s">
        <v>20</v>
      </c>
      <c r="J7">
        <v>42.924999999999997</v>
      </c>
      <c r="K7">
        <v>13.311</v>
      </c>
      <c r="L7">
        <v>4.9930000000000003</v>
      </c>
      <c r="M7">
        <v>-77.900000000000006</v>
      </c>
      <c r="N7">
        <v>-0.61666699999999997</v>
      </c>
    </row>
    <row r="8" spans="1:18" x14ac:dyDescent="0.2">
      <c r="A8" t="s">
        <v>24</v>
      </c>
      <c r="B8" t="s">
        <v>19</v>
      </c>
      <c r="C8">
        <v>3.8170000000000002</v>
      </c>
      <c r="D8">
        <v>0.38900000000000001</v>
      </c>
      <c r="E8">
        <v>1.325</v>
      </c>
      <c r="F8">
        <v>143.858</v>
      </c>
      <c r="G8">
        <v>1.5429999999999999</v>
      </c>
      <c r="H8">
        <v>0.28100000000000003</v>
      </c>
      <c r="I8">
        <v>0.78600000000000003</v>
      </c>
      <c r="J8">
        <v>33.448999999999998</v>
      </c>
      <c r="K8">
        <v>10.223000000000001</v>
      </c>
      <c r="L8">
        <v>4.6779999999999999</v>
      </c>
      <c r="M8">
        <v>-78.533332999999999</v>
      </c>
      <c r="N8">
        <v>0.83333299999999999</v>
      </c>
    </row>
    <row r="9" spans="1:18" x14ac:dyDescent="0.2">
      <c r="A9" t="s">
        <v>24</v>
      </c>
      <c r="B9" t="s">
        <v>19</v>
      </c>
      <c r="C9">
        <v>3.7730000000000001</v>
      </c>
      <c r="D9">
        <v>0.33100000000000002</v>
      </c>
      <c r="E9">
        <v>1.411</v>
      </c>
      <c r="F9">
        <v>148.11099999999999</v>
      </c>
      <c r="G9">
        <v>1.4550000000000001</v>
      </c>
      <c r="H9">
        <v>0.25600000000000001</v>
      </c>
      <c r="I9">
        <v>0.80600000000000005</v>
      </c>
      <c r="J9">
        <v>28.123999999999999</v>
      </c>
      <c r="K9">
        <v>9.0540000000000003</v>
      </c>
      <c r="L9">
        <v>4.6429999999999998</v>
      </c>
      <c r="M9">
        <v>-78.533332999999999</v>
      </c>
      <c r="N9">
        <v>0.83333299999999999</v>
      </c>
    </row>
    <row r="10" spans="1:18" x14ac:dyDescent="0.2">
      <c r="A10" t="s">
        <v>25</v>
      </c>
      <c r="B10" t="s">
        <v>19</v>
      </c>
      <c r="C10">
        <v>3.363</v>
      </c>
      <c r="D10">
        <v>0.45</v>
      </c>
      <c r="E10">
        <v>1.107</v>
      </c>
      <c r="F10">
        <v>139.137</v>
      </c>
      <c r="G10">
        <v>1.7230000000000001</v>
      </c>
      <c r="H10">
        <v>0.247</v>
      </c>
      <c r="I10">
        <v>0.81599999999999995</v>
      </c>
      <c r="J10">
        <v>64.072000000000003</v>
      </c>
      <c r="K10">
        <v>16.62</v>
      </c>
      <c r="L10">
        <v>5.98</v>
      </c>
      <c r="M10">
        <v>-78.133332999999993</v>
      </c>
      <c r="N10">
        <v>0.86666699999999997</v>
      </c>
    </row>
    <row r="11" spans="1:18" x14ac:dyDescent="0.2">
      <c r="A11" t="s">
        <v>25</v>
      </c>
      <c r="B11" t="s">
        <v>19</v>
      </c>
      <c r="C11">
        <v>3.1429999999999998</v>
      </c>
      <c r="D11">
        <v>0.44600000000000001</v>
      </c>
      <c r="E11">
        <v>1.224</v>
      </c>
      <c r="F11">
        <v>133.00800000000001</v>
      </c>
      <c r="G11">
        <v>1.73</v>
      </c>
      <c r="H11">
        <v>0.26800000000000002</v>
      </c>
      <c r="I11">
        <v>0.75600000000000001</v>
      </c>
      <c r="J11" t="s">
        <v>20</v>
      </c>
      <c r="K11" t="s">
        <v>20</v>
      </c>
      <c r="L11" t="s">
        <v>20</v>
      </c>
      <c r="M11">
        <v>-78.133332999999993</v>
      </c>
      <c r="N11">
        <v>0.86666699999999997</v>
      </c>
    </row>
    <row r="12" spans="1:18" x14ac:dyDescent="0.2">
      <c r="A12" t="s">
        <v>26</v>
      </c>
      <c r="B12" t="s">
        <v>19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>
        <v>52.429000000000002</v>
      </c>
      <c r="K12">
        <v>15.175000000000001</v>
      </c>
      <c r="L12">
        <v>5.6959999999999997</v>
      </c>
      <c r="M12">
        <v>-78.933333000000005</v>
      </c>
      <c r="N12">
        <v>-1.9666669999999999</v>
      </c>
    </row>
    <row r="13" spans="1:18" x14ac:dyDescent="0.2">
      <c r="A13" t="s">
        <v>27</v>
      </c>
      <c r="B13" t="s">
        <v>19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>
        <v>66.512</v>
      </c>
      <c r="K13">
        <v>15.738</v>
      </c>
      <c r="L13">
        <v>6.4</v>
      </c>
      <c r="M13" t="s">
        <v>20</v>
      </c>
      <c r="N13" t="s">
        <v>20</v>
      </c>
    </row>
    <row r="14" spans="1:18" x14ac:dyDescent="0.2">
      <c r="A14" t="s">
        <v>28</v>
      </c>
      <c r="B14" t="s">
        <v>19</v>
      </c>
      <c r="C14">
        <v>3.1890000000000001</v>
      </c>
      <c r="D14">
        <v>0.58799999999999997</v>
      </c>
      <c r="E14">
        <v>0.96099999999999997</v>
      </c>
      <c r="F14">
        <v>132.28100000000001</v>
      </c>
      <c r="G14">
        <v>1.9930000000000001</v>
      </c>
      <c r="H14">
        <v>0.28299999999999997</v>
      </c>
      <c r="I14">
        <v>0.80800000000000005</v>
      </c>
      <c r="J14">
        <v>34.267000000000003</v>
      </c>
      <c r="K14">
        <v>10.776999999999999</v>
      </c>
      <c r="L14">
        <v>4.4980000000000002</v>
      </c>
      <c r="M14" t="s">
        <v>20</v>
      </c>
      <c r="N14" t="s">
        <v>20</v>
      </c>
    </row>
    <row r="15" spans="1:18" x14ac:dyDescent="0.2">
      <c r="A15" t="s">
        <v>28</v>
      </c>
      <c r="B15" t="s">
        <v>19</v>
      </c>
      <c r="C15">
        <v>3.145</v>
      </c>
      <c r="D15">
        <v>0.60699999999999998</v>
      </c>
      <c r="E15">
        <v>1.0880000000000001</v>
      </c>
      <c r="F15">
        <v>148.42099999999999</v>
      </c>
      <c r="G15">
        <v>2.177</v>
      </c>
      <c r="H15">
        <v>0.34599999999999997</v>
      </c>
      <c r="I15">
        <v>0.84799999999999998</v>
      </c>
      <c r="J15">
        <v>39.335999999999999</v>
      </c>
      <c r="K15">
        <v>10.804</v>
      </c>
      <c r="L15">
        <v>4.1390000000000002</v>
      </c>
      <c r="M15" t="s">
        <v>20</v>
      </c>
      <c r="N15" t="s">
        <v>20</v>
      </c>
    </row>
    <row r="16" spans="1:18" x14ac:dyDescent="0.2">
      <c r="A16" t="s">
        <v>29</v>
      </c>
      <c r="B16" t="s">
        <v>19</v>
      </c>
      <c r="C16">
        <v>2.54</v>
      </c>
      <c r="D16">
        <v>0.41799999999999998</v>
      </c>
      <c r="E16">
        <v>1.0029999999999999</v>
      </c>
      <c r="F16">
        <v>148.131</v>
      </c>
      <c r="G16">
        <v>1.829</v>
      </c>
      <c r="H16">
        <v>0.245</v>
      </c>
      <c r="I16">
        <v>0.78600000000000003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</row>
    <row r="17" spans="1:14" x14ac:dyDescent="0.2">
      <c r="A17" t="s">
        <v>30</v>
      </c>
      <c r="B17" t="s">
        <v>19</v>
      </c>
      <c r="C17">
        <v>2.6269999999999998</v>
      </c>
      <c r="D17">
        <v>0.55800000000000005</v>
      </c>
      <c r="E17">
        <v>0.97399999999999998</v>
      </c>
      <c r="F17">
        <v>125.95699999999999</v>
      </c>
      <c r="G17">
        <v>1.6819999999999999</v>
      </c>
      <c r="H17">
        <v>0.33500000000000002</v>
      </c>
      <c r="I17">
        <v>0.83599999999999997</v>
      </c>
      <c r="J17">
        <v>99.409000000000006</v>
      </c>
      <c r="K17">
        <v>17.727</v>
      </c>
      <c r="L17">
        <v>8.327</v>
      </c>
      <c r="M17" t="s">
        <v>20</v>
      </c>
      <c r="N17" t="s">
        <v>20</v>
      </c>
    </row>
    <row r="18" spans="1:14" x14ac:dyDescent="0.2">
      <c r="A18" t="s">
        <v>30</v>
      </c>
      <c r="B18" t="s">
        <v>19</v>
      </c>
      <c r="C18">
        <v>2.8279999999999998</v>
      </c>
      <c r="D18">
        <v>0.51800000000000002</v>
      </c>
      <c r="E18">
        <v>1.018</v>
      </c>
      <c r="F18">
        <v>129.53399999999999</v>
      </c>
      <c r="G18">
        <v>1.3140000000000001</v>
      </c>
      <c r="H18">
        <v>0.29299999999999998</v>
      </c>
      <c r="I18">
        <v>0.70899999999999996</v>
      </c>
      <c r="J18">
        <v>111.89700000000001</v>
      </c>
      <c r="K18">
        <v>19.847999999999999</v>
      </c>
      <c r="L18">
        <v>9.1929999999999996</v>
      </c>
      <c r="M18" t="s">
        <v>20</v>
      </c>
      <c r="N18" t="s">
        <v>20</v>
      </c>
    </row>
    <row r="19" spans="1:14" x14ac:dyDescent="0.2">
      <c r="A19" t="s">
        <v>31</v>
      </c>
      <c r="B19" t="s">
        <v>19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>
        <v>79.956999999999994</v>
      </c>
      <c r="K19">
        <v>15.663</v>
      </c>
      <c r="L19">
        <v>7.6509999999999998</v>
      </c>
      <c r="M19">
        <v>-75.5</v>
      </c>
      <c r="N19">
        <v>-10.25</v>
      </c>
    </row>
    <row r="20" spans="1:14" x14ac:dyDescent="0.2">
      <c r="A20" t="s">
        <v>31</v>
      </c>
      <c r="B20" t="s">
        <v>19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>
        <v>57.198999999999998</v>
      </c>
      <c r="K20">
        <v>12.516999999999999</v>
      </c>
      <c r="L20">
        <v>6.702</v>
      </c>
      <c r="M20">
        <v>-75.5</v>
      </c>
      <c r="N20">
        <v>-10.25</v>
      </c>
    </row>
    <row r="21" spans="1:14" x14ac:dyDescent="0.2">
      <c r="A21" t="s">
        <v>32</v>
      </c>
      <c r="B21" t="s">
        <v>19</v>
      </c>
      <c r="C21">
        <v>3.6120000000000001</v>
      </c>
      <c r="D21">
        <v>0.504</v>
      </c>
      <c r="E21">
        <v>1.026</v>
      </c>
      <c r="F21">
        <v>136.66</v>
      </c>
      <c r="G21">
        <v>1.61</v>
      </c>
      <c r="H21">
        <v>0.27200000000000002</v>
      </c>
      <c r="I21">
        <v>0.84</v>
      </c>
      <c r="J21" t="s">
        <v>20</v>
      </c>
      <c r="K21" t="s">
        <v>20</v>
      </c>
      <c r="L21" t="s">
        <v>20</v>
      </c>
      <c r="M21">
        <v>-79.166667000000004</v>
      </c>
      <c r="N21">
        <v>-5.3</v>
      </c>
    </row>
    <row r="22" spans="1:14" x14ac:dyDescent="0.2">
      <c r="A22" t="s">
        <v>33</v>
      </c>
      <c r="B22" t="s">
        <v>19</v>
      </c>
      <c r="C22">
        <v>2.9870000000000001</v>
      </c>
      <c r="D22">
        <v>0.47299999999999998</v>
      </c>
      <c r="E22">
        <v>1.0569999999999999</v>
      </c>
      <c r="F22">
        <v>138.03200000000001</v>
      </c>
      <c r="G22">
        <v>2.0019999999999998</v>
      </c>
      <c r="H22">
        <v>0.307</v>
      </c>
      <c r="I22">
        <v>0.92400000000000004</v>
      </c>
      <c r="J22">
        <v>38.253999999999998</v>
      </c>
      <c r="K22">
        <v>11.596</v>
      </c>
      <c r="L22">
        <v>4.585</v>
      </c>
      <c r="M22" t="s">
        <v>20</v>
      </c>
      <c r="N22" t="s">
        <v>20</v>
      </c>
    </row>
    <row r="23" spans="1:14" x14ac:dyDescent="0.2">
      <c r="A23" t="s">
        <v>34</v>
      </c>
      <c r="B23" t="s">
        <v>19</v>
      </c>
      <c r="C23">
        <v>2.9860000000000002</v>
      </c>
      <c r="D23">
        <v>0.38300000000000001</v>
      </c>
      <c r="E23">
        <v>1.0049999999999999</v>
      </c>
      <c r="F23">
        <v>136.18100000000001</v>
      </c>
      <c r="G23">
        <v>1.958</v>
      </c>
      <c r="H23">
        <v>0.312</v>
      </c>
      <c r="I23">
        <v>0.76</v>
      </c>
      <c r="J23">
        <v>60.826999999999998</v>
      </c>
      <c r="K23">
        <v>14.288</v>
      </c>
      <c r="L23">
        <v>6.1440000000000001</v>
      </c>
      <c r="M23" t="s">
        <v>20</v>
      </c>
      <c r="N23" t="s">
        <v>20</v>
      </c>
    </row>
    <row r="24" spans="1:14" x14ac:dyDescent="0.2">
      <c r="A24" t="s">
        <v>35</v>
      </c>
      <c r="B24" t="s">
        <v>19</v>
      </c>
      <c r="C24">
        <v>2.778</v>
      </c>
      <c r="D24">
        <v>0.5</v>
      </c>
      <c r="E24">
        <v>0.78400000000000003</v>
      </c>
      <c r="F24">
        <v>130.108</v>
      </c>
      <c r="G24">
        <v>1.962</v>
      </c>
      <c r="H24">
        <v>0.26200000000000001</v>
      </c>
      <c r="I24">
        <v>0.75</v>
      </c>
      <c r="J24">
        <v>39.979999999999997</v>
      </c>
      <c r="K24">
        <v>11.978999999999999</v>
      </c>
      <c r="L24">
        <v>5.1420000000000003</v>
      </c>
      <c r="M24" t="s">
        <v>20</v>
      </c>
      <c r="N24" t="s">
        <v>20</v>
      </c>
    </row>
    <row r="25" spans="1:14" x14ac:dyDescent="0.2">
      <c r="A25" t="s">
        <v>36</v>
      </c>
      <c r="B25" t="s">
        <v>19</v>
      </c>
      <c r="C25">
        <v>3.081</v>
      </c>
      <c r="D25">
        <v>0.47</v>
      </c>
      <c r="E25">
        <v>1.077</v>
      </c>
      <c r="F25">
        <v>152.70500000000001</v>
      </c>
      <c r="G25">
        <v>1.806</v>
      </c>
      <c r="H25">
        <v>0.32300000000000001</v>
      </c>
      <c r="I25">
        <v>0.92700000000000005</v>
      </c>
      <c r="J25">
        <v>66.13</v>
      </c>
      <c r="K25">
        <v>16.161999999999999</v>
      </c>
      <c r="L25">
        <v>5.9109999999999996</v>
      </c>
      <c r="M25" t="s">
        <v>20</v>
      </c>
      <c r="N25" t="s">
        <v>20</v>
      </c>
    </row>
    <row r="26" spans="1:14" x14ac:dyDescent="0.2">
      <c r="A26" t="s">
        <v>37</v>
      </c>
      <c r="B26" t="s">
        <v>19</v>
      </c>
      <c r="C26">
        <v>3.6840000000000002</v>
      </c>
      <c r="D26">
        <v>0.375</v>
      </c>
      <c r="E26">
        <v>1.0389999999999999</v>
      </c>
      <c r="F26">
        <v>128.38</v>
      </c>
      <c r="G26">
        <v>1.716</v>
      </c>
      <c r="H26">
        <v>0.32500000000000001</v>
      </c>
      <c r="I26">
        <v>0.90800000000000003</v>
      </c>
      <c r="J26">
        <v>53.366</v>
      </c>
      <c r="K26">
        <v>13.177</v>
      </c>
      <c r="L26">
        <v>5.968</v>
      </c>
      <c r="M26">
        <v>-77.45</v>
      </c>
      <c r="N26">
        <v>-0.13333300000000001</v>
      </c>
    </row>
    <row r="27" spans="1:14" x14ac:dyDescent="0.2">
      <c r="A27" t="s">
        <v>38</v>
      </c>
      <c r="B27" t="s">
        <v>19</v>
      </c>
      <c r="C27">
        <v>3.855</v>
      </c>
      <c r="D27">
        <v>0.44800000000000001</v>
      </c>
      <c r="E27">
        <v>1.1399999999999999</v>
      </c>
      <c r="F27">
        <v>131.679</v>
      </c>
      <c r="G27">
        <v>1.6220000000000001</v>
      </c>
      <c r="H27">
        <v>0.41099999999999998</v>
      </c>
      <c r="I27">
        <v>0.98599999999999999</v>
      </c>
      <c r="J27">
        <v>140.428</v>
      </c>
      <c r="K27">
        <v>25.085000000000001</v>
      </c>
      <c r="L27">
        <v>8.1750000000000007</v>
      </c>
      <c r="M27">
        <v>-76.816666999999995</v>
      </c>
      <c r="N27">
        <v>-1.7166669999999999</v>
      </c>
    </row>
    <row r="28" spans="1:14" x14ac:dyDescent="0.2">
      <c r="A28" t="s">
        <v>39</v>
      </c>
      <c r="B28" t="s">
        <v>19</v>
      </c>
      <c r="C28">
        <v>3.1560000000000001</v>
      </c>
      <c r="D28">
        <v>0.64700000000000002</v>
      </c>
      <c r="E28">
        <v>1.119</v>
      </c>
      <c r="F28">
        <v>121.065</v>
      </c>
      <c r="G28" t="s">
        <v>20</v>
      </c>
      <c r="H28" t="s">
        <v>20</v>
      </c>
      <c r="I28" t="s">
        <v>20</v>
      </c>
      <c r="J28">
        <v>59.948999999999998</v>
      </c>
      <c r="K28">
        <v>14.624000000000001</v>
      </c>
      <c r="L28">
        <v>6.3390000000000004</v>
      </c>
      <c r="M28">
        <v>-77.5</v>
      </c>
      <c r="N28">
        <v>-0.13333300000000001</v>
      </c>
    </row>
    <row r="29" spans="1:14" x14ac:dyDescent="0.2">
      <c r="A29" t="s">
        <v>40</v>
      </c>
      <c r="B29" t="s">
        <v>19</v>
      </c>
      <c r="C29">
        <v>2.7309999999999999</v>
      </c>
      <c r="D29">
        <v>0.27600000000000002</v>
      </c>
      <c r="E29">
        <v>0.87</v>
      </c>
      <c r="F29">
        <v>155.72499999999999</v>
      </c>
      <c r="G29">
        <v>2.105</v>
      </c>
      <c r="H29">
        <v>0.26900000000000002</v>
      </c>
      <c r="I29">
        <v>0.74</v>
      </c>
      <c r="J29">
        <v>38.264000000000003</v>
      </c>
      <c r="K29">
        <v>11.416</v>
      </c>
      <c r="L29">
        <v>5.069</v>
      </c>
      <c r="M29">
        <v>-67.833332999999996</v>
      </c>
      <c r="N29">
        <v>-14.5</v>
      </c>
    </row>
    <row r="30" spans="1:14" x14ac:dyDescent="0.2">
      <c r="A30" t="s">
        <v>41</v>
      </c>
      <c r="B30" t="s">
        <v>19</v>
      </c>
      <c r="C30">
        <v>3.5009999999999999</v>
      </c>
      <c r="D30">
        <v>0.42499999999999999</v>
      </c>
      <c r="E30">
        <v>1.2869999999999999</v>
      </c>
      <c r="F30">
        <v>139.916</v>
      </c>
      <c r="G30">
        <v>2.036</v>
      </c>
      <c r="H30">
        <v>0.24199999999999999</v>
      </c>
      <c r="I30">
        <v>0.68600000000000005</v>
      </c>
      <c r="J30">
        <v>94.227000000000004</v>
      </c>
      <c r="K30">
        <v>18.574000000000002</v>
      </c>
      <c r="L30">
        <v>7.6870000000000003</v>
      </c>
      <c r="M30">
        <v>-78.533332999999999</v>
      </c>
      <c r="N30">
        <v>0.91666700000000001</v>
      </c>
    </row>
    <row r="31" spans="1:14" x14ac:dyDescent="0.2">
      <c r="A31" t="s">
        <v>42</v>
      </c>
      <c r="B31" t="s">
        <v>19</v>
      </c>
      <c r="C31">
        <v>3.1139999999999999</v>
      </c>
      <c r="D31">
        <v>0.47</v>
      </c>
      <c r="E31">
        <v>0.96</v>
      </c>
      <c r="F31">
        <v>127.301</v>
      </c>
      <c r="G31">
        <v>1.831</v>
      </c>
      <c r="H31">
        <v>0.32800000000000001</v>
      </c>
      <c r="I31">
        <v>0.91200000000000003</v>
      </c>
      <c r="J31">
        <v>73.882000000000005</v>
      </c>
      <c r="K31">
        <v>15.436</v>
      </c>
      <c r="L31">
        <v>6.93</v>
      </c>
      <c r="M31">
        <v>-70.8</v>
      </c>
      <c r="N31">
        <v>-13.283333000000001</v>
      </c>
    </row>
    <row r="32" spans="1:14" x14ac:dyDescent="0.2">
      <c r="A32" t="s">
        <v>43</v>
      </c>
      <c r="B32" t="s">
        <v>19</v>
      </c>
      <c r="C32">
        <v>2.9319999999999999</v>
      </c>
      <c r="D32">
        <v>0.41199999999999998</v>
      </c>
      <c r="E32">
        <v>0.94499999999999995</v>
      </c>
      <c r="F32">
        <v>113.59</v>
      </c>
      <c r="G32">
        <v>1.84</v>
      </c>
      <c r="H32">
        <v>0.29299999999999998</v>
      </c>
      <c r="I32">
        <v>0.84599999999999997</v>
      </c>
      <c r="J32">
        <v>63.473999999999997</v>
      </c>
      <c r="K32">
        <v>14.287000000000001</v>
      </c>
      <c r="L32">
        <v>6.2629999999999999</v>
      </c>
      <c r="M32">
        <v>-77.533332999999999</v>
      </c>
      <c r="N32">
        <v>-6.95</v>
      </c>
    </row>
    <row r="33" spans="1:14" x14ac:dyDescent="0.2">
      <c r="A33" t="s">
        <v>43</v>
      </c>
      <c r="B33" t="s">
        <v>19</v>
      </c>
      <c r="C33">
        <v>3.2709999999999999</v>
      </c>
      <c r="D33">
        <v>0.36699999999999999</v>
      </c>
      <c r="E33">
        <v>1.089</v>
      </c>
      <c r="F33">
        <v>139.041</v>
      </c>
      <c r="G33" t="s">
        <v>20</v>
      </c>
      <c r="H33" t="s">
        <v>20</v>
      </c>
      <c r="I33" t="s">
        <v>20</v>
      </c>
      <c r="J33">
        <v>57.103999999999999</v>
      </c>
      <c r="K33">
        <v>13.122999999999999</v>
      </c>
      <c r="L33">
        <v>6.33</v>
      </c>
      <c r="M33">
        <v>-77.533332999999999</v>
      </c>
      <c r="N33">
        <v>-6.95</v>
      </c>
    </row>
    <row r="34" spans="1:14" x14ac:dyDescent="0.2">
      <c r="A34" t="s">
        <v>44</v>
      </c>
      <c r="B34" t="s">
        <v>19</v>
      </c>
      <c r="C34">
        <v>3.5659999999999998</v>
      </c>
      <c r="D34">
        <v>0.25800000000000001</v>
      </c>
      <c r="E34">
        <v>1.1240000000000001</v>
      </c>
      <c r="F34">
        <v>128.102</v>
      </c>
      <c r="G34">
        <v>1.615</v>
      </c>
      <c r="H34">
        <v>0.26</v>
      </c>
      <c r="I34">
        <v>0.81899999999999995</v>
      </c>
      <c r="J34">
        <v>74.037000000000006</v>
      </c>
      <c r="K34">
        <v>17.827000000000002</v>
      </c>
      <c r="L34">
        <v>6.12</v>
      </c>
      <c r="M34">
        <v>-70.8</v>
      </c>
      <c r="N34">
        <v>-13.983333</v>
      </c>
    </row>
    <row r="35" spans="1:14" x14ac:dyDescent="0.2">
      <c r="A35" t="s">
        <v>45</v>
      </c>
      <c r="B35" t="s">
        <v>19</v>
      </c>
      <c r="C35">
        <v>3.1579999999999999</v>
      </c>
      <c r="D35">
        <v>0.57199999999999995</v>
      </c>
      <c r="E35">
        <v>1.224</v>
      </c>
      <c r="F35">
        <v>124.852</v>
      </c>
      <c r="G35">
        <v>2.4289999999999998</v>
      </c>
      <c r="H35">
        <v>0.40300000000000002</v>
      </c>
      <c r="I35">
        <v>1.0980000000000001</v>
      </c>
      <c r="J35">
        <v>18.98</v>
      </c>
      <c r="K35">
        <v>9.6739999999999995</v>
      </c>
      <c r="L35">
        <v>3.343</v>
      </c>
      <c r="M35">
        <v>-78.866667000000007</v>
      </c>
      <c r="N35">
        <v>-5.4166670000000003</v>
      </c>
    </row>
    <row r="36" spans="1:14" x14ac:dyDescent="0.2">
      <c r="A36" t="s">
        <v>46</v>
      </c>
      <c r="B36" t="s">
        <v>19</v>
      </c>
      <c r="C36">
        <v>3.05</v>
      </c>
      <c r="D36">
        <v>0.39300000000000002</v>
      </c>
      <c r="E36">
        <v>1.171</v>
      </c>
      <c r="F36">
        <v>147.05500000000001</v>
      </c>
      <c r="G36">
        <v>2.294</v>
      </c>
      <c r="H36">
        <v>0.28499999999999998</v>
      </c>
      <c r="I36">
        <v>0.91700000000000004</v>
      </c>
      <c r="J36">
        <v>54.826000000000001</v>
      </c>
      <c r="K36">
        <v>11.744999999999999</v>
      </c>
      <c r="L36">
        <v>6.2729999999999997</v>
      </c>
      <c r="M36">
        <v>-78.666667000000004</v>
      </c>
      <c r="N36">
        <v>-5.2166670000000002</v>
      </c>
    </row>
    <row r="37" spans="1:14" x14ac:dyDescent="0.2">
      <c r="A37" t="s">
        <v>47</v>
      </c>
      <c r="B37" t="s">
        <v>19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>
        <v>33.463000000000001</v>
      </c>
      <c r="K37">
        <v>12.534000000000001</v>
      </c>
      <c r="L37">
        <v>3.8029999999999999</v>
      </c>
      <c r="M37">
        <v>-78.833332999999996</v>
      </c>
      <c r="N37">
        <v>-4.9166670000000003</v>
      </c>
    </row>
    <row r="38" spans="1:14" x14ac:dyDescent="0.2">
      <c r="A38" t="s">
        <v>48</v>
      </c>
      <c r="B38" t="s">
        <v>19</v>
      </c>
      <c r="C38">
        <v>3.194</v>
      </c>
      <c r="D38">
        <v>0.44600000000000001</v>
      </c>
      <c r="E38">
        <v>1.196</v>
      </c>
      <c r="F38">
        <v>119.188</v>
      </c>
      <c r="G38">
        <v>1.8129999999999999</v>
      </c>
      <c r="H38">
        <v>0.3</v>
      </c>
      <c r="I38">
        <v>0.83199999999999996</v>
      </c>
      <c r="J38">
        <v>90.106999999999999</v>
      </c>
      <c r="K38">
        <v>16.667000000000002</v>
      </c>
      <c r="L38">
        <v>8.4440000000000008</v>
      </c>
      <c r="M38" t="s">
        <v>20</v>
      </c>
      <c r="N38" t="s">
        <v>20</v>
      </c>
    </row>
    <row r="39" spans="1:14" x14ac:dyDescent="0.2">
      <c r="A39" t="s">
        <v>49</v>
      </c>
      <c r="B39" t="s">
        <v>19</v>
      </c>
      <c r="C39">
        <v>3.36</v>
      </c>
      <c r="D39">
        <v>0.39900000000000002</v>
      </c>
      <c r="E39">
        <v>0.86099999999999999</v>
      </c>
      <c r="F39">
        <v>141.03</v>
      </c>
      <c r="G39">
        <v>1.897</v>
      </c>
      <c r="H39">
        <v>0.36399999999999999</v>
      </c>
      <c r="I39">
        <v>1.0169999999999999</v>
      </c>
      <c r="J39">
        <v>31.8</v>
      </c>
      <c r="K39">
        <v>10.991</v>
      </c>
      <c r="L39">
        <v>3.895</v>
      </c>
      <c r="M39">
        <v>-78.833332999999996</v>
      </c>
      <c r="N39">
        <v>-4.9166670000000003</v>
      </c>
    </row>
    <row r="40" spans="1:14" x14ac:dyDescent="0.2">
      <c r="A40" t="s">
        <v>50</v>
      </c>
      <c r="B40" t="s">
        <v>19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 t="s">
        <v>20</v>
      </c>
      <c r="J40">
        <v>76.930000000000007</v>
      </c>
      <c r="K40">
        <v>16.553000000000001</v>
      </c>
      <c r="L40">
        <v>6.6740000000000004</v>
      </c>
      <c r="M40" t="s">
        <v>20</v>
      </c>
      <c r="N40" t="s">
        <v>20</v>
      </c>
    </row>
    <row r="41" spans="1:14" x14ac:dyDescent="0.2">
      <c r="A41" t="s">
        <v>51</v>
      </c>
      <c r="B41" t="s">
        <v>19</v>
      </c>
      <c r="C41" t="s">
        <v>20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>
        <v>48.283000000000001</v>
      </c>
      <c r="K41">
        <v>12.779</v>
      </c>
      <c r="L41">
        <v>5.492</v>
      </c>
      <c r="M41" t="s">
        <v>20</v>
      </c>
      <c r="N41" t="s">
        <v>20</v>
      </c>
    </row>
    <row r="42" spans="1:14" x14ac:dyDescent="0.2">
      <c r="A42" t="s">
        <v>52</v>
      </c>
      <c r="B42" t="s">
        <v>19</v>
      </c>
      <c r="C42">
        <v>2.8090000000000002</v>
      </c>
      <c r="D42">
        <v>0.44800000000000001</v>
      </c>
      <c r="E42">
        <v>0.86399999999999999</v>
      </c>
      <c r="F42">
        <v>153.02699999999999</v>
      </c>
      <c r="G42">
        <v>1.992</v>
      </c>
      <c r="H42">
        <v>0.27900000000000003</v>
      </c>
      <c r="I42">
        <v>0.70399999999999996</v>
      </c>
      <c r="J42">
        <v>69.183999999999997</v>
      </c>
      <c r="K42">
        <v>13.388</v>
      </c>
      <c r="L42">
        <v>7.5140000000000002</v>
      </c>
      <c r="M42">
        <v>-76.083332999999996</v>
      </c>
      <c r="N42">
        <v>-9.733333</v>
      </c>
    </row>
    <row r="43" spans="1:14" x14ac:dyDescent="0.2">
      <c r="A43" t="s">
        <v>53</v>
      </c>
      <c r="B43" t="s">
        <v>19</v>
      </c>
      <c r="C43">
        <v>3.2490000000000001</v>
      </c>
      <c r="D43">
        <v>0.55900000000000005</v>
      </c>
      <c r="E43">
        <v>1.3380000000000001</v>
      </c>
      <c r="F43">
        <v>130.15799999999999</v>
      </c>
      <c r="G43">
        <v>2.0720000000000001</v>
      </c>
      <c r="H43">
        <v>0.28399999999999997</v>
      </c>
      <c r="I43">
        <v>1.0109999999999999</v>
      </c>
      <c r="J43">
        <v>72.513999999999996</v>
      </c>
      <c r="K43">
        <v>15.7</v>
      </c>
      <c r="L43">
        <v>6.4669999999999996</v>
      </c>
      <c r="M43">
        <v>-75.8</v>
      </c>
      <c r="N43">
        <v>-9.0833329999999997</v>
      </c>
    </row>
    <row r="44" spans="1:14" x14ac:dyDescent="0.2">
      <c r="A44" t="s">
        <v>54</v>
      </c>
      <c r="B44" t="s">
        <v>19</v>
      </c>
      <c r="C44">
        <v>3.153</v>
      </c>
      <c r="D44">
        <v>0.53200000000000003</v>
      </c>
      <c r="E44">
        <v>1.107</v>
      </c>
      <c r="F44">
        <v>119.367</v>
      </c>
      <c r="G44">
        <v>1.857</v>
      </c>
      <c r="H44">
        <v>0.27400000000000002</v>
      </c>
      <c r="I44">
        <v>0.81100000000000005</v>
      </c>
      <c r="J44">
        <v>53.536000000000001</v>
      </c>
      <c r="K44">
        <v>14.775</v>
      </c>
      <c r="L44">
        <v>6.0830000000000002</v>
      </c>
      <c r="M44">
        <v>-76.166667000000004</v>
      </c>
      <c r="N44">
        <v>-9.733333</v>
      </c>
    </row>
    <row r="45" spans="1:14" x14ac:dyDescent="0.2">
      <c r="A45" t="s">
        <v>54</v>
      </c>
      <c r="B45" t="s">
        <v>19</v>
      </c>
      <c r="C45">
        <v>2.9849999999999999</v>
      </c>
      <c r="D45">
        <v>0.44500000000000001</v>
      </c>
      <c r="E45">
        <v>1.048</v>
      </c>
      <c r="F45">
        <v>134.86500000000001</v>
      </c>
      <c r="G45">
        <v>2.25</v>
      </c>
      <c r="H45">
        <v>0.25700000000000001</v>
      </c>
      <c r="I45">
        <v>0.73699999999999999</v>
      </c>
      <c r="J45">
        <v>50.14</v>
      </c>
      <c r="K45">
        <v>14.561</v>
      </c>
      <c r="L45">
        <v>5.758</v>
      </c>
      <c r="M45">
        <v>-76.166667000000004</v>
      </c>
      <c r="N45">
        <v>-9.733333</v>
      </c>
    </row>
    <row r="46" spans="1:14" x14ac:dyDescent="0.2">
      <c r="A46" t="s">
        <v>55</v>
      </c>
      <c r="B46" t="s">
        <v>19</v>
      </c>
      <c r="C46">
        <v>3.17</v>
      </c>
      <c r="D46">
        <v>0.51300000000000001</v>
      </c>
      <c r="E46">
        <v>1.296</v>
      </c>
      <c r="F46">
        <v>132.86699999999999</v>
      </c>
      <c r="G46">
        <v>1.702</v>
      </c>
      <c r="H46">
        <v>0.313</v>
      </c>
      <c r="I46">
        <v>0.88200000000000001</v>
      </c>
      <c r="J46">
        <v>34.5</v>
      </c>
      <c r="K46">
        <v>10.923999999999999</v>
      </c>
      <c r="L46">
        <v>4.6239999999999997</v>
      </c>
      <c r="M46">
        <v>-75.7</v>
      </c>
      <c r="N46">
        <v>-9.0833329999999997</v>
      </c>
    </row>
    <row r="47" spans="1:14" x14ac:dyDescent="0.2">
      <c r="A47" t="s">
        <v>55</v>
      </c>
      <c r="B47" t="s">
        <v>19</v>
      </c>
      <c r="C47">
        <v>3.0760000000000001</v>
      </c>
      <c r="D47">
        <v>0.56299999999999994</v>
      </c>
      <c r="E47">
        <v>1.21</v>
      </c>
      <c r="F47">
        <v>131.03100000000001</v>
      </c>
      <c r="G47">
        <v>1.77</v>
      </c>
      <c r="H47">
        <v>0.35099999999999998</v>
      </c>
      <c r="I47">
        <v>0.72099999999999997</v>
      </c>
      <c r="J47" t="s">
        <v>20</v>
      </c>
      <c r="K47" t="s">
        <v>20</v>
      </c>
      <c r="L47" t="s">
        <v>20</v>
      </c>
      <c r="M47">
        <v>-75.7</v>
      </c>
      <c r="N47">
        <v>-9.0833329999999997</v>
      </c>
    </row>
    <row r="48" spans="1:14" x14ac:dyDescent="0.2">
      <c r="A48" t="s">
        <v>56</v>
      </c>
      <c r="B48" t="s">
        <v>19</v>
      </c>
      <c r="C48">
        <v>3.4630000000000001</v>
      </c>
      <c r="D48">
        <v>0.53100000000000003</v>
      </c>
      <c r="E48">
        <v>1.387</v>
      </c>
      <c r="F48">
        <v>130.61699999999999</v>
      </c>
      <c r="G48">
        <v>1.8109999999999999</v>
      </c>
      <c r="H48">
        <v>0.27600000000000002</v>
      </c>
      <c r="I48">
        <v>0.94199999999999995</v>
      </c>
      <c r="J48">
        <v>75.281999999999996</v>
      </c>
      <c r="K48">
        <v>16.116</v>
      </c>
      <c r="L48">
        <v>6.5650000000000004</v>
      </c>
      <c r="M48">
        <v>-75.8</v>
      </c>
      <c r="N48">
        <v>-9.0833329999999997</v>
      </c>
    </row>
    <row r="49" spans="1:14" x14ac:dyDescent="0.2">
      <c r="A49" t="s">
        <v>57</v>
      </c>
      <c r="B49" t="s">
        <v>19</v>
      </c>
      <c r="C49">
        <v>3.16</v>
      </c>
      <c r="D49">
        <v>0.46400000000000002</v>
      </c>
      <c r="E49">
        <v>1.298</v>
      </c>
      <c r="F49">
        <v>137.35499999999999</v>
      </c>
      <c r="G49">
        <v>1.9159999999999999</v>
      </c>
      <c r="H49">
        <v>0.39700000000000002</v>
      </c>
      <c r="I49">
        <v>0.88500000000000001</v>
      </c>
      <c r="J49">
        <v>48.326999999999998</v>
      </c>
      <c r="K49">
        <v>12.951000000000001</v>
      </c>
      <c r="L49">
        <v>5.2670000000000003</v>
      </c>
      <c r="M49">
        <v>-71.166667000000004</v>
      </c>
      <c r="N49">
        <v>-13.083333</v>
      </c>
    </row>
    <row r="50" spans="1:14" x14ac:dyDescent="0.2">
      <c r="A50" t="s">
        <v>58</v>
      </c>
      <c r="B50" t="s">
        <v>19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>
        <v>82.662000000000006</v>
      </c>
      <c r="K50">
        <v>17.195</v>
      </c>
      <c r="L50">
        <v>6.62</v>
      </c>
      <c r="M50">
        <v>-70.75</v>
      </c>
      <c r="N50">
        <v>-13.216666999999999</v>
      </c>
    </row>
    <row r="51" spans="1:14" x14ac:dyDescent="0.2">
      <c r="A51" t="s">
        <v>59</v>
      </c>
      <c r="B51" t="s">
        <v>19</v>
      </c>
      <c r="C51">
        <v>2.2210000000000001</v>
      </c>
      <c r="D51">
        <v>0.42099999999999999</v>
      </c>
      <c r="E51">
        <v>0.74199999999999999</v>
      </c>
      <c r="F51">
        <v>124.367</v>
      </c>
      <c r="G51">
        <v>1.05</v>
      </c>
      <c r="H51">
        <v>0.28999999999999998</v>
      </c>
      <c r="I51">
        <v>0.81</v>
      </c>
      <c r="J51">
        <v>78.334000000000003</v>
      </c>
      <c r="K51">
        <v>14.109</v>
      </c>
      <c r="L51">
        <v>7.7359999999999998</v>
      </c>
      <c r="M51">
        <v>-75.416667000000004</v>
      </c>
      <c r="N51">
        <v>-11.083333</v>
      </c>
    </row>
    <row r="52" spans="1:14" x14ac:dyDescent="0.2">
      <c r="A52" t="s">
        <v>60</v>
      </c>
      <c r="B52" t="s">
        <v>19</v>
      </c>
      <c r="C52">
        <v>2.8969999999999998</v>
      </c>
      <c r="D52">
        <v>0.40500000000000003</v>
      </c>
      <c r="E52">
        <v>0.85099999999999998</v>
      </c>
      <c r="F52">
        <v>124.982</v>
      </c>
      <c r="G52">
        <v>2.1059999999999999</v>
      </c>
      <c r="H52">
        <v>0.36</v>
      </c>
      <c r="I52">
        <v>0.78800000000000003</v>
      </c>
      <c r="J52">
        <v>97.878</v>
      </c>
      <c r="K52">
        <v>17.922000000000001</v>
      </c>
      <c r="L52">
        <v>8.14</v>
      </c>
      <c r="M52">
        <v>-76.833332999999996</v>
      </c>
      <c r="N52">
        <v>-6.0833329999999997</v>
      </c>
    </row>
    <row r="53" spans="1:14" x14ac:dyDescent="0.2">
      <c r="A53" t="s">
        <v>61</v>
      </c>
      <c r="B53" t="s">
        <v>19</v>
      </c>
      <c r="C53">
        <v>3.492</v>
      </c>
      <c r="D53">
        <v>0.46200000000000002</v>
      </c>
      <c r="E53">
        <v>1.06</v>
      </c>
      <c r="F53">
        <v>150.501</v>
      </c>
      <c r="G53">
        <v>2.1659999999999999</v>
      </c>
      <c r="H53">
        <v>0.434</v>
      </c>
      <c r="I53">
        <v>0.88900000000000001</v>
      </c>
      <c r="J53">
        <v>86.150999999999996</v>
      </c>
      <c r="K53">
        <v>16.759</v>
      </c>
      <c r="L53">
        <v>7.7290000000000001</v>
      </c>
      <c r="M53" t="s">
        <v>20</v>
      </c>
      <c r="N53" t="s">
        <v>20</v>
      </c>
    </row>
    <row r="54" spans="1:14" x14ac:dyDescent="0.2">
      <c r="A54" t="s">
        <v>62</v>
      </c>
      <c r="B54" t="s">
        <v>19</v>
      </c>
      <c r="C54">
        <v>3.8559999999999999</v>
      </c>
      <c r="D54">
        <v>0.53900000000000003</v>
      </c>
      <c r="E54">
        <v>1.242</v>
      </c>
      <c r="F54">
        <v>128.815</v>
      </c>
      <c r="G54">
        <v>1.8280000000000001</v>
      </c>
      <c r="H54">
        <v>0.26700000000000002</v>
      </c>
      <c r="I54">
        <v>0.91700000000000004</v>
      </c>
      <c r="J54">
        <v>56.122999999999998</v>
      </c>
      <c r="K54">
        <v>13.281000000000001</v>
      </c>
      <c r="L54">
        <v>6.0389999999999997</v>
      </c>
      <c r="M54">
        <v>-71.099999999999994</v>
      </c>
      <c r="N54">
        <v>-13.033333000000001</v>
      </c>
    </row>
    <row r="55" spans="1:14" x14ac:dyDescent="0.2">
      <c r="A55" t="s">
        <v>63</v>
      </c>
      <c r="B55" t="s">
        <v>19</v>
      </c>
      <c r="C55">
        <v>3.1819999999999999</v>
      </c>
      <c r="D55">
        <v>0.35299999999999998</v>
      </c>
      <c r="E55">
        <v>0.91</v>
      </c>
      <c r="F55">
        <v>133.28</v>
      </c>
      <c r="G55">
        <v>1.1879999999999999</v>
      </c>
      <c r="H55">
        <v>0.30499999999999999</v>
      </c>
      <c r="I55">
        <v>0.77100000000000002</v>
      </c>
      <c r="J55">
        <v>66.412000000000006</v>
      </c>
      <c r="K55">
        <v>16.693000000000001</v>
      </c>
      <c r="L55">
        <v>6.2409999999999997</v>
      </c>
      <c r="M55">
        <v>-76.666669999999996</v>
      </c>
      <c r="N55">
        <v>-8</v>
      </c>
    </row>
    <row r="56" spans="1:14" x14ac:dyDescent="0.2">
      <c r="A56" t="s">
        <v>63</v>
      </c>
      <c r="B56" t="s">
        <v>19</v>
      </c>
      <c r="C56">
        <v>3.0819999999999999</v>
      </c>
      <c r="D56">
        <v>0.379</v>
      </c>
      <c r="E56">
        <v>0.98099999999999998</v>
      </c>
      <c r="F56">
        <v>113.10299999999999</v>
      </c>
      <c r="G56" t="s">
        <v>20</v>
      </c>
      <c r="H56" t="s">
        <v>20</v>
      </c>
      <c r="I56" t="s">
        <v>20</v>
      </c>
      <c r="J56">
        <v>62.234999999999999</v>
      </c>
      <c r="K56">
        <v>15.949</v>
      </c>
      <c r="L56">
        <v>6.0570000000000004</v>
      </c>
      <c r="M56">
        <v>-76.666669999999996</v>
      </c>
      <c r="N56">
        <v>-8</v>
      </c>
    </row>
    <row r="57" spans="1:14" x14ac:dyDescent="0.2">
      <c r="A57" t="s">
        <v>64</v>
      </c>
      <c r="B57" t="s">
        <v>19</v>
      </c>
      <c r="C57">
        <v>3.351</v>
      </c>
      <c r="D57">
        <v>0.42</v>
      </c>
      <c r="E57">
        <v>0.93500000000000005</v>
      </c>
      <c r="F57">
        <v>131.62200000000001</v>
      </c>
      <c r="G57">
        <v>1.7</v>
      </c>
      <c r="H57">
        <v>0.317</v>
      </c>
      <c r="I57">
        <v>0.79500000000000004</v>
      </c>
      <c r="J57">
        <v>74.180000000000007</v>
      </c>
      <c r="K57">
        <v>14.72</v>
      </c>
      <c r="L57">
        <v>7.8920000000000003</v>
      </c>
      <c r="M57">
        <v>-76.25</v>
      </c>
      <c r="N57">
        <v>-6.483333</v>
      </c>
    </row>
    <row r="58" spans="1:14" x14ac:dyDescent="0.2">
      <c r="A58" t="s">
        <v>64</v>
      </c>
      <c r="B58" t="s">
        <v>19</v>
      </c>
      <c r="C58">
        <v>3.266</v>
      </c>
      <c r="D58">
        <v>0.50700000000000001</v>
      </c>
      <c r="E58">
        <v>1.0049999999999999</v>
      </c>
      <c r="F58">
        <v>137.839</v>
      </c>
      <c r="G58">
        <v>1.782</v>
      </c>
      <c r="H58">
        <v>0.34899999999999998</v>
      </c>
      <c r="I58">
        <v>0.72</v>
      </c>
      <c r="J58">
        <v>61.822000000000003</v>
      </c>
      <c r="K58">
        <v>13.693</v>
      </c>
      <c r="L58">
        <v>6.9640000000000004</v>
      </c>
      <c r="M58">
        <v>-76.25</v>
      </c>
      <c r="N58">
        <v>-6.483333</v>
      </c>
    </row>
    <row r="59" spans="1:14" x14ac:dyDescent="0.2">
      <c r="A59" t="s">
        <v>65</v>
      </c>
      <c r="B59" t="s">
        <v>19</v>
      </c>
      <c r="C59">
        <v>3.33</v>
      </c>
      <c r="D59">
        <v>0.53700000000000003</v>
      </c>
      <c r="E59">
        <v>0.92200000000000004</v>
      </c>
      <c r="F59">
        <v>120.815</v>
      </c>
      <c r="G59">
        <v>1.738</v>
      </c>
      <c r="H59">
        <v>0.314</v>
      </c>
      <c r="I59">
        <v>0.76400000000000001</v>
      </c>
      <c r="J59">
        <v>91.986000000000004</v>
      </c>
      <c r="K59">
        <v>18.103000000000002</v>
      </c>
      <c r="L59">
        <v>7.6150000000000002</v>
      </c>
      <c r="M59">
        <v>-76.75</v>
      </c>
      <c r="N59">
        <v>-6.1666670000000003</v>
      </c>
    </row>
    <row r="60" spans="1:14" x14ac:dyDescent="0.2">
      <c r="A60" t="s">
        <v>65</v>
      </c>
      <c r="B60" t="s">
        <v>19</v>
      </c>
      <c r="C60">
        <v>3.411</v>
      </c>
      <c r="D60">
        <v>0.57699999999999996</v>
      </c>
      <c r="E60">
        <v>0.88700000000000001</v>
      </c>
      <c r="F60">
        <v>118.405</v>
      </c>
      <c r="G60">
        <v>1.82</v>
      </c>
      <c r="H60">
        <v>0.30399999999999999</v>
      </c>
      <c r="I60">
        <v>0.80600000000000005</v>
      </c>
      <c r="J60" t="s">
        <v>20</v>
      </c>
      <c r="K60" t="s">
        <v>20</v>
      </c>
      <c r="L60" t="s">
        <v>20</v>
      </c>
      <c r="M60">
        <v>-76.75</v>
      </c>
      <c r="N60">
        <v>-6.1666670000000003</v>
      </c>
    </row>
    <row r="61" spans="1:14" x14ac:dyDescent="0.2">
      <c r="A61" t="s">
        <v>66</v>
      </c>
      <c r="B61" t="s">
        <v>19</v>
      </c>
      <c r="C61">
        <v>2.9510000000000001</v>
      </c>
      <c r="D61">
        <v>0.35299999999999998</v>
      </c>
      <c r="E61">
        <v>1.147</v>
      </c>
      <c r="F61">
        <v>123.58799999999999</v>
      </c>
      <c r="G61">
        <v>1.302</v>
      </c>
      <c r="H61">
        <v>0.24399999999999999</v>
      </c>
      <c r="I61">
        <v>0.78</v>
      </c>
      <c r="J61">
        <v>46.924999999999997</v>
      </c>
      <c r="K61">
        <v>11.805</v>
      </c>
      <c r="L61">
        <v>5.6280000000000001</v>
      </c>
      <c r="M61" t="s">
        <v>20</v>
      </c>
      <c r="N61" t="s">
        <v>20</v>
      </c>
    </row>
    <row r="62" spans="1:14" x14ac:dyDescent="0.2">
      <c r="A62" t="s">
        <v>66</v>
      </c>
      <c r="B62" t="s">
        <v>19</v>
      </c>
      <c r="C62" t="s">
        <v>20</v>
      </c>
      <c r="D62" t="s">
        <v>20</v>
      </c>
      <c r="E62" t="s">
        <v>20</v>
      </c>
      <c r="F62" t="s">
        <v>20</v>
      </c>
      <c r="G62" t="s">
        <v>20</v>
      </c>
      <c r="H62" t="s">
        <v>20</v>
      </c>
      <c r="I62" t="s">
        <v>20</v>
      </c>
      <c r="J62">
        <v>32.927</v>
      </c>
      <c r="K62">
        <v>9.69</v>
      </c>
      <c r="L62">
        <v>4.8959999999999999</v>
      </c>
      <c r="M62" t="s">
        <v>20</v>
      </c>
      <c r="N62" t="s">
        <v>20</v>
      </c>
    </row>
    <row r="63" spans="1:14" x14ac:dyDescent="0.2">
      <c r="A63" t="s">
        <v>67</v>
      </c>
      <c r="B63" t="s">
        <v>19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>
        <v>42.594000000000001</v>
      </c>
      <c r="K63">
        <v>12.11</v>
      </c>
      <c r="L63">
        <v>5.0750000000000002</v>
      </c>
      <c r="M63" t="s">
        <v>20</v>
      </c>
      <c r="N63" t="s">
        <v>20</v>
      </c>
    </row>
    <row r="64" spans="1:14" x14ac:dyDescent="0.2">
      <c r="A64" t="s">
        <v>68</v>
      </c>
      <c r="B64" t="s">
        <v>19</v>
      </c>
      <c r="C64">
        <v>2.3210000000000002</v>
      </c>
      <c r="D64">
        <v>0.29899999999999999</v>
      </c>
      <c r="E64">
        <v>0.83499999999999996</v>
      </c>
      <c r="F64">
        <v>144.91300000000001</v>
      </c>
      <c r="G64">
        <v>2.1240000000000001</v>
      </c>
      <c r="H64">
        <v>0.41599999999999998</v>
      </c>
      <c r="I64">
        <v>0.73599999999999999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</row>
    <row r="65" spans="1:14" x14ac:dyDescent="0.2">
      <c r="A65" t="s">
        <v>69</v>
      </c>
      <c r="B65" t="s">
        <v>19</v>
      </c>
      <c r="C65" t="s">
        <v>20</v>
      </c>
      <c r="D65" t="s">
        <v>20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>
        <v>26.181999999999999</v>
      </c>
      <c r="K65">
        <v>10.488</v>
      </c>
      <c r="L65">
        <v>3.9140000000000001</v>
      </c>
      <c r="M65" t="s">
        <v>20</v>
      </c>
      <c r="N65" t="s">
        <v>20</v>
      </c>
    </row>
    <row r="66" spans="1:14" x14ac:dyDescent="0.2">
      <c r="A66" t="s">
        <v>69</v>
      </c>
      <c r="B66" t="s">
        <v>19</v>
      </c>
      <c r="C66" t="s">
        <v>20</v>
      </c>
      <c r="D66" t="s">
        <v>20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>
        <v>30.058</v>
      </c>
      <c r="K66">
        <v>11.29</v>
      </c>
      <c r="L66">
        <v>4.2380000000000004</v>
      </c>
      <c r="M66" t="s">
        <v>20</v>
      </c>
      <c r="N66" t="s">
        <v>20</v>
      </c>
    </row>
    <row r="67" spans="1:14" x14ac:dyDescent="0.2">
      <c r="A67" t="s">
        <v>70</v>
      </c>
      <c r="B67" t="s">
        <v>19</v>
      </c>
      <c r="C67" t="s">
        <v>20</v>
      </c>
      <c r="D67" t="s">
        <v>20</v>
      </c>
      <c r="E67" t="s">
        <v>20</v>
      </c>
      <c r="F67" t="s">
        <v>20</v>
      </c>
      <c r="G67" t="s">
        <v>20</v>
      </c>
      <c r="H67" t="s">
        <v>20</v>
      </c>
      <c r="I67" t="s">
        <v>20</v>
      </c>
      <c r="J67">
        <v>22.481000000000002</v>
      </c>
      <c r="K67">
        <v>8.4369999999999994</v>
      </c>
      <c r="L67">
        <v>4.141</v>
      </c>
      <c r="M67" t="s">
        <v>20</v>
      </c>
      <c r="N67" t="s">
        <v>20</v>
      </c>
    </row>
    <row r="68" spans="1:14" x14ac:dyDescent="0.2">
      <c r="A68" t="s">
        <v>71</v>
      </c>
      <c r="B68" t="s">
        <v>19</v>
      </c>
      <c r="C68">
        <v>2.9</v>
      </c>
      <c r="D68">
        <v>0.621</v>
      </c>
      <c r="E68">
        <v>1.036</v>
      </c>
      <c r="F68">
        <v>110.575</v>
      </c>
      <c r="G68">
        <v>2.2290000000000001</v>
      </c>
      <c r="H68">
        <v>0.27600000000000002</v>
      </c>
      <c r="I68">
        <v>0.85899999999999999</v>
      </c>
      <c r="J68">
        <v>19.62</v>
      </c>
      <c r="K68">
        <v>7.859</v>
      </c>
      <c r="L68">
        <v>3.6070000000000002</v>
      </c>
      <c r="M68" t="s">
        <v>20</v>
      </c>
      <c r="N68" t="s">
        <v>20</v>
      </c>
    </row>
    <row r="69" spans="1:14" x14ac:dyDescent="0.2">
      <c r="A69" t="s">
        <v>72</v>
      </c>
      <c r="B69" t="s">
        <v>19</v>
      </c>
      <c r="C69">
        <v>3.7450000000000001</v>
      </c>
      <c r="D69">
        <v>0.63300000000000001</v>
      </c>
      <c r="E69">
        <v>1.042</v>
      </c>
      <c r="F69">
        <v>94.728999999999999</v>
      </c>
      <c r="G69" t="s">
        <v>20</v>
      </c>
      <c r="H69" t="s">
        <v>20</v>
      </c>
      <c r="I69" t="s">
        <v>20</v>
      </c>
      <c r="J69">
        <v>36.216999999999999</v>
      </c>
      <c r="K69">
        <v>10.108000000000001</v>
      </c>
      <c r="L69">
        <v>5.16</v>
      </c>
      <c r="M69">
        <v>-77.599999999999994</v>
      </c>
      <c r="N69">
        <v>-1.6667000000000001E-2</v>
      </c>
    </row>
    <row r="70" spans="1:14" x14ac:dyDescent="0.2">
      <c r="A70" t="s">
        <v>73</v>
      </c>
      <c r="B70" t="s">
        <v>19</v>
      </c>
      <c r="C70" t="s">
        <v>20</v>
      </c>
      <c r="D70" t="s">
        <v>20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>
        <v>43.04</v>
      </c>
      <c r="K70">
        <v>10.522</v>
      </c>
      <c r="L70">
        <v>5.3780000000000001</v>
      </c>
      <c r="M70" t="s">
        <v>20</v>
      </c>
      <c r="N70" t="s">
        <v>20</v>
      </c>
    </row>
    <row r="71" spans="1:14" x14ac:dyDescent="0.2">
      <c r="A71" t="s">
        <v>74</v>
      </c>
      <c r="B71" t="s">
        <v>19</v>
      </c>
      <c r="C71">
        <v>3.2759999999999998</v>
      </c>
      <c r="D71">
        <v>0.41099999999999998</v>
      </c>
      <c r="E71">
        <v>0.872</v>
      </c>
      <c r="F71">
        <v>136.155</v>
      </c>
      <c r="G71">
        <v>2.0539999999999998</v>
      </c>
      <c r="H71">
        <v>0.31900000000000001</v>
      </c>
      <c r="I71">
        <v>0.78600000000000003</v>
      </c>
      <c r="J71">
        <v>70.441999999999993</v>
      </c>
      <c r="K71">
        <v>14.882</v>
      </c>
      <c r="L71">
        <v>6.649</v>
      </c>
      <c r="M71">
        <v>-74.383332999999993</v>
      </c>
      <c r="N71">
        <v>-10.75</v>
      </c>
    </row>
    <row r="72" spans="1:14" x14ac:dyDescent="0.2">
      <c r="A72" t="s">
        <v>75</v>
      </c>
      <c r="B72" t="s">
        <v>19</v>
      </c>
      <c r="C72">
        <v>3.0219999999999998</v>
      </c>
      <c r="D72">
        <v>0.53800000000000003</v>
      </c>
      <c r="E72">
        <v>1.196</v>
      </c>
      <c r="F72">
        <v>125.756</v>
      </c>
      <c r="G72">
        <v>2.2389999999999999</v>
      </c>
      <c r="H72">
        <v>0.33500000000000002</v>
      </c>
      <c r="I72">
        <v>0.872</v>
      </c>
      <c r="J72">
        <v>142.977</v>
      </c>
      <c r="K72">
        <v>17.91</v>
      </c>
      <c r="L72">
        <v>11.250999999999999</v>
      </c>
      <c r="M72">
        <v>-75.416667000000004</v>
      </c>
      <c r="N72">
        <v>-11.166667</v>
      </c>
    </row>
    <row r="73" spans="1:14" x14ac:dyDescent="0.2">
      <c r="A73" t="s">
        <v>76</v>
      </c>
      <c r="B73" t="s">
        <v>19</v>
      </c>
      <c r="C73">
        <v>2.2829999999999999</v>
      </c>
      <c r="D73">
        <v>0.47099999999999997</v>
      </c>
      <c r="E73">
        <v>1.0329999999999999</v>
      </c>
      <c r="F73">
        <v>152.55500000000001</v>
      </c>
      <c r="G73">
        <v>1.8520000000000001</v>
      </c>
      <c r="H73">
        <v>0.22800000000000001</v>
      </c>
      <c r="I73">
        <v>0.67</v>
      </c>
      <c r="J73">
        <v>125.23099999999999</v>
      </c>
      <c r="K73">
        <v>18.643999999999998</v>
      </c>
      <c r="L73">
        <v>9.1199999999999992</v>
      </c>
      <c r="M73">
        <v>-75.25</v>
      </c>
      <c r="N73">
        <v>-11.25</v>
      </c>
    </row>
    <row r="74" spans="1:14" x14ac:dyDescent="0.2">
      <c r="A74" t="s">
        <v>77</v>
      </c>
      <c r="B74" t="s">
        <v>19</v>
      </c>
      <c r="C74">
        <v>2.7160000000000002</v>
      </c>
      <c r="D74">
        <v>0.36899999999999999</v>
      </c>
      <c r="E74">
        <v>1.028</v>
      </c>
      <c r="F74">
        <v>139.17099999999999</v>
      </c>
      <c r="G74">
        <v>1.708</v>
      </c>
      <c r="H74">
        <v>0.29099999999999998</v>
      </c>
      <c r="I74">
        <v>0.85599999999999998</v>
      </c>
      <c r="J74">
        <v>134.16200000000001</v>
      </c>
      <c r="K74">
        <v>19.986999999999998</v>
      </c>
      <c r="L74">
        <v>9.3680000000000003</v>
      </c>
      <c r="M74">
        <v>-75.25</v>
      </c>
      <c r="N74">
        <v>-11.2</v>
      </c>
    </row>
    <row r="75" spans="1:14" x14ac:dyDescent="0.2">
      <c r="A75" t="s">
        <v>77</v>
      </c>
      <c r="B75" t="s">
        <v>19</v>
      </c>
      <c r="C75">
        <v>2.609</v>
      </c>
      <c r="D75">
        <v>0.42099999999999999</v>
      </c>
      <c r="E75">
        <v>0.78300000000000003</v>
      </c>
      <c r="F75">
        <v>135.03100000000001</v>
      </c>
      <c r="G75">
        <v>1.9730000000000001</v>
      </c>
      <c r="H75">
        <v>0.26300000000000001</v>
      </c>
      <c r="I75">
        <v>0.77800000000000002</v>
      </c>
      <c r="J75">
        <v>145.74299999999999</v>
      </c>
      <c r="K75">
        <v>19.971</v>
      </c>
      <c r="L75">
        <v>9.9540000000000006</v>
      </c>
      <c r="M75">
        <v>-75.25</v>
      </c>
      <c r="N75">
        <v>-11.2</v>
      </c>
    </row>
    <row r="76" spans="1:14" x14ac:dyDescent="0.2">
      <c r="A76" t="s">
        <v>78</v>
      </c>
      <c r="B76" t="s">
        <v>19</v>
      </c>
      <c r="C76">
        <v>2.9180000000000001</v>
      </c>
      <c r="D76">
        <v>0.442</v>
      </c>
      <c r="E76">
        <v>0.77200000000000002</v>
      </c>
      <c r="F76">
        <v>136.12799999999999</v>
      </c>
      <c r="G76">
        <v>1.9590000000000001</v>
      </c>
      <c r="H76">
        <v>0.32500000000000001</v>
      </c>
      <c r="I76">
        <v>0.72699999999999998</v>
      </c>
      <c r="J76">
        <v>52.164999999999999</v>
      </c>
      <c r="K76">
        <v>11.766</v>
      </c>
      <c r="L76">
        <v>6.0060000000000002</v>
      </c>
      <c r="M76">
        <v>-75.916667000000004</v>
      </c>
      <c r="N76">
        <v>-9.483333</v>
      </c>
    </row>
    <row r="77" spans="1:14" x14ac:dyDescent="0.2">
      <c r="A77" t="s">
        <v>79</v>
      </c>
      <c r="B77" t="s">
        <v>19</v>
      </c>
      <c r="C77">
        <v>2.7530000000000001</v>
      </c>
      <c r="D77">
        <v>0.39200000000000002</v>
      </c>
      <c r="E77">
        <v>1</v>
      </c>
      <c r="F77">
        <v>132.161</v>
      </c>
      <c r="G77">
        <v>1.5580000000000001</v>
      </c>
      <c r="H77">
        <v>0.29899999999999999</v>
      </c>
      <c r="I77">
        <v>0.71499999999999997</v>
      </c>
      <c r="J77">
        <v>54.896000000000001</v>
      </c>
      <c r="K77">
        <v>12.673999999999999</v>
      </c>
      <c r="L77">
        <v>6.5890000000000004</v>
      </c>
      <c r="M77">
        <v>-75.5</v>
      </c>
      <c r="N77">
        <v>-11.166667</v>
      </c>
    </row>
    <row r="78" spans="1:14" x14ac:dyDescent="0.2">
      <c r="A78" t="s">
        <v>80</v>
      </c>
      <c r="B78" t="s">
        <v>19</v>
      </c>
      <c r="C78" t="s">
        <v>20</v>
      </c>
      <c r="D78" t="s">
        <v>20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>
        <v>41.139000000000003</v>
      </c>
      <c r="K78">
        <v>14.679</v>
      </c>
      <c r="L78">
        <v>4.6950000000000003</v>
      </c>
      <c r="M78" t="s">
        <v>20</v>
      </c>
      <c r="N78" t="s">
        <v>20</v>
      </c>
    </row>
    <row r="79" spans="1:14" x14ac:dyDescent="0.2">
      <c r="A79" t="s">
        <v>80</v>
      </c>
      <c r="B79" t="s">
        <v>19</v>
      </c>
      <c r="C79" t="s">
        <v>20</v>
      </c>
      <c r="D79" t="s">
        <v>20</v>
      </c>
      <c r="E79" t="s">
        <v>20</v>
      </c>
      <c r="F79" t="s">
        <v>20</v>
      </c>
      <c r="G79" t="s">
        <v>20</v>
      </c>
      <c r="H79" t="s">
        <v>20</v>
      </c>
      <c r="I79" t="s">
        <v>20</v>
      </c>
      <c r="J79">
        <v>37.753999999999998</v>
      </c>
      <c r="K79">
        <v>14.186999999999999</v>
      </c>
      <c r="L79">
        <v>3.875</v>
      </c>
      <c r="M79" t="s">
        <v>20</v>
      </c>
      <c r="N79" t="s">
        <v>20</v>
      </c>
    </row>
    <row r="80" spans="1:14" x14ac:dyDescent="0.2">
      <c r="A80" t="s">
        <v>81</v>
      </c>
      <c r="B80" t="s">
        <v>19</v>
      </c>
    </row>
    <row r="81" spans="1:2" x14ac:dyDescent="0.2">
      <c r="A81" t="s">
        <v>81</v>
      </c>
      <c r="B81" t="s">
        <v>19</v>
      </c>
    </row>
    <row r="82" spans="1:2" x14ac:dyDescent="0.2">
      <c r="A82" t="s">
        <v>81</v>
      </c>
      <c r="B82" t="s">
        <v>19</v>
      </c>
    </row>
    <row r="83" spans="1:2" x14ac:dyDescent="0.2">
      <c r="A83" t="s">
        <v>81</v>
      </c>
      <c r="B83" t="s">
        <v>19</v>
      </c>
    </row>
    <row r="84" spans="1:2" x14ac:dyDescent="0.2">
      <c r="A84" t="s">
        <v>81</v>
      </c>
      <c r="B84" t="s">
        <v>19</v>
      </c>
    </row>
    <row r="85" spans="1:2" x14ac:dyDescent="0.2">
      <c r="A85" t="s">
        <v>81</v>
      </c>
      <c r="B85" t="s">
        <v>19</v>
      </c>
    </row>
    <row r="86" spans="1:2" x14ac:dyDescent="0.2">
      <c r="A86" t="s">
        <v>81</v>
      </c>
      <c r="B86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90D7-F31B-9D4A-8FAA-D1B29ED00B1C}">
  <dimension ref="A1:R115"/>
  <sheetViews>
    <sheetView topLeftCell="A90" workbookViewId="0">
      <selection activeCell="M28" sqref="M28"/>
    </sheetView>
  </sheetViews>
  <sheetFormatPr baseColWidth="10" defaultColWidth="11.5" defaultRowHeight="15" x14ac:dyDescent="0.2"/>
  <cols>
    <col min="1" max="1" width="21.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188</v>
      </c>
      <c r="B2" t="s">
        <v>189</v>
      </c>
      <c r="C2">
        <v>2.6459999999999999</v>
      </c>
      <c r="D2">
        <v>0.32600000000000001</v>
      </c>
      <c r="E2">
        <v>0.94</v>
      </c>
      <c r="F2">
        <v>131.49700000000001</v>
      </c>
      <c r="G2">
        <v>1.444</v>
      </c>
      <c r="H2">
        <v>0.26900000000000002</v>
      </c>
      <c r="I2">
        <v>0.45400000000000001</v>
      </c>
      <c r="J2">
        <v>90.034999999999997</v>
      </c>
      <c r="K2">
        <v>19.318999999999999</v>
      </c>
      <c r="L2">
        <v>6.8230000000000004</v>
      </c>
      <c r="M2" t="s">
        <v>20</v>
      </c>
      <c r="N2" t="s">
        <v>20</v>
      </c>
    </row>
    <row r="3" spans="1:18" x14ac:dyDescent="0.2">
      <c r="A3" t="s">
        <v>188</v>
      </c>
      <c r="B3" t="s">
        <v>189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>
        <v>106.676</v>
      </c>
      <c r="K3">
        <v>21.614999999999998</v>
      </c>
      <c r="L3">
        <v>7.258</v>
      </c>
      <c r="M3" t="s">
        <v>20</v>
      </c>
      <c r="N3" t="s">
        <v>20</v>
      </c>
    </row>
    <row r="4" spans="1:18" s="21" customFormat="1" x14ac:dyDescent="0.2">
      <c r="A4" s="21" t="s">
        <v>188</v>
      </c>
      <c r="B4" t="s">
        <v>189</v>
      </c>
      <c r="C4" s="21">
        <f>AVERAGE(C2:C3)</f>
        <v>2.6459999999999999</v>
      </c>
      <c r="D4" s="21">
        <f t="shared" ref="D4:N4" si="0">AVERAGE(D2:D3)</f>
        <v>0.32600000000000001</v>
      </c>
      <c r="E4" s="21">
        <f t="shared" si="0"/>
        <v>0.94</v>
      </c>
      <c r="F4" s="21">
        <f t="shared" si="0"/>
        <v>131.49700000000001</v>
      </c>
      <c r="G4" s="21">
        <f t="shared" si="0"/>
        <v>1.444</v>
      </c>
      <c r="H4" s="21">
        <f t="shared" si="0"/>
        <v>0.26900000000000002</v>
      </c>
      <c r="I4" s="21">
        <f t="shared" si="0"/>
        <v>0.45400000000000001</v>
      </c>
      <c r="J4" s="21">
        <f t="shared" si="0"/>
        <v>98.355500000000006</v>
      </c>
      <c r="K4" s="21">
        <f t="shared" si="0"/>
        <v>20.466999999999999</v>
      </c>
      <c r="L4" s="21">
        <f t="shared" si="0"/>
        <v>7.0404999999999998</v>
      </c>
      <c r="M4" s="21" t="e">
        <f t="shared" si="0"/>
        <v>#DIV/0!</v>
      </c>
      <c r="N4" s="21" t="e">
        <f t="shared" si="0"/>
        <v>#DIV/0!</v>
      </c>
    </row>
    <row r="5" spans="1:18" x14ac:dyDescent="0.2">
      <c r="A5" t="s">
        <v>190</v>
      </c>
      <c r="B5" t="s">
        <v>189</v>
      </c>
      <c r="C5">
        <v>3.0139999999999998</v>
      </c>
      <c r="D5">
        <v>0.28599999999999998</v>
      </c>
      <c r="E5">
        <v>1.1619999999999999</v>
      </c>
      <c r="F5">
        <v>134.36099999999999</v>
      </c>
      <c r="G5">
        <v>0.63200000000000001</v>
      </c>
      <c r="H5">
        <v>0.23799999999999999</v>
      </c>
      <c r="I5">
        <v>0.58899999999999997</v>
      </c>
      <c r="J5">
        <v>83.885999999999996</v>
      </c>
      <c r="K5">
        <v>19.079999999999998</v>
      </c>
      <c r="L5">
        <v>7.0679999999999996</v>
      </c>
      <c r="M5">
        <v>-83.783332999999999</v>
      </c>
      <c r="N5">
        <v>9.75</v>
      </c>
    </row>
    <row r="6" spans="1:18" x14ac:dyDescent="0.2">
      <c r="A6" t="s">
        <v>190</v>
      </c>
      <c r="B6" t="s">
        <v>189</v>
      </c>
      <c r="C6">
        <v>3.1890000000000001</v>
      </c>
      <c r="D6">
        <v>0.22700000000000001</v>
      </c>
      <c r="E6">
        <v>0.91900000000000004</v>
      </c>
      <c r="F6">
        <v>143.012</v>
      </c>
      <c r="G6" t="s">
        <v>20</v>
      </c>
      <c r="H6" t="s">
        <v>20</v>
      </c>
      <c r="I6" t="s">
        <v>20</v>
      </c>
      <c r="J6">
        <v>107.503</v>
      </c>
      <c r="K6">
        <v>21.873000000000001</v>
      </c>
      <c r="L6">
        <v>8.0239999999999991</v>
      </c>
      <c r="M6">
        <v>-83.783332999999999</v>
      </c>
      <c r="N6">
        <v>9.75</v>
      </c>
    </row>
    <row r="7" spans="1:18" s="21" customFormat="1" x14ac:dyDescent="0.2">
      <c r="A7" s="21" t="s">
        <v>190</v>
      </c>
      <c r="B7" t="s">
        <v>189</v>
      </c>
      <c r="C7" s="21">
        <f>AVERAGE(C5:C6)</f>
        <v>3.1014999999999997</v>
      </c>
      <c r="D7" s="21">
        <f t="shared" ref="D7:N7" si="1">AVERAGE(D5:D6)</f>
        <v>0.25650000000000001</v>
      </c>
      <c r="E7" s="21">
        <f t="shared" si="1"/>
        <v>1.0405</v>
      </c>
      <c r="F7" s="21">
        <f t="shared" si="1"/>
        <v>138.6865</v>
      </c>
      <c r="G7" s="21">
        <f t="shared" si="1"/>
        <v>0.63200000000000001</v>
      </c>
      <c r="H7" s="21">
        <f t="shared" si="1"/>
        <v>0.23799999999999999</v>
      </c>
      <c r="I7" s="21">
        <f t="shared" si="1"/>
        <v>0.58899999999999997</v>
      </c>
      <c r="J7" s="21">
        <f t="shared" si="1"/>
        <v>95.694500000000005</v>
      </c>
      <c r="K7" s="21">
        <f t="shared" si="1"/>
        <v>20.476500000000001</v>
      </c>
      <c r="L7" s="21">
        <f t="shared" si="1"/>
        <v>7.5459999999999994</v>
      </c>
      <c r="M7" s="21">
        <f t="shared" si="1"/>
        <v>-83.783332999999999</v>
      </c>
      <c r="N7" s="21">
        <f t="shared" si="1"/>
        <v>9.75</v>
      </c>
    </row>
    <row r="8" spans="1:18" x14ac:dyDescent="0.2">
      <c r="A8" t="s">
        <v>191</v>
      </c>
      <c r="B8" t="s">
        <v>189</v>
      </c>
      <c r="C8">
        <v>2.774</v>
      </c>
      <c r="D8">
        <v>0.378</v>
      </c>
      <c r="E8">
        <v>1.089</v>
      </c>
      <c r="F8">
        <v>141.38300000000001</v>
      </c>
      <c r="G8" t="s">
        <v>20</v>
      </c>
      <c r="H8" t="s">
        <v>20</v>
      </c>
      <c r="I8" t="s">
        <v>20</v>
      </c>
      <c r="J8">
        <v>177.80199999999999</v>
      </c>
      <c r="K8">
        <v>24.117999999999999</v>
      </c>
      <c r="L8">
        <v>11.497</v>
      </c>
      <c r="M8">
        <v>-82.961111000000002</v>
      </c>
      <c r="N8">
        <v>9.0250000000000004</v>
      </c>
    </row>
    <row r="9" spans="1:18" x14ac:dyDescent="0.2">
      <c r="A9" t="s">
        <v>191</v>
      </c>
      <c r="B9" t="s">
        <v>189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>
        <v>184.93</v>
      </c>
      <c r="K9">
        <v>25.651</v>
      </c>
      <c r="L9">
        <v>11.587999999999999</v>
      </c>
      <c r="M9">
        <v>-82.961111000000002</v>
      </c>
      <c r="N9">
        <v>9.0250000000000004</v>
      </c>
    </row>
    <row r="10" spans="1:18" s="21" customFormat="1" x14ac:dyDescent="0.2">
      <c r="A10" s="21" t="s">
        <v>191</v>
      </c>
      <c r="B10" t="s">
        <v>189</v>
      </c>
      <c r="C10" s="21">
        <f>AVERAGE(C8:C9)</f>
        <v>2.774</v>
      </c>
      <c r="D10" s="21">
        <f t="shared" ref="D10:N10" si="2">AVERAGE(D8:D9)</f>
        <v>0.378</v>
      </c>
      <c r="E10" s="21">
        <f t="shared" si="2"/>
        <v>1.089</v>
      </c>
      <c r="F10" s="21">
        <f t="shared" si="2"/>
        <v>141.38300000000001</v>
      </c>
      <c r="G10" s="21" t="e">
        <f t="shared" si="2"/>
        <v>#DIV/0!</v>
      </c>
      <c r="H10" s="21" t="e">
        <f t="shared" si="2"/>
        <v>#DIV/0!</v>
      </c>
      <c r="I10" s="21" t="e">
        <f t="shared" si="2"/>
        <v>#DIV/0!</v>
      </c>
      <c r="J10" s="21">
        <f t="shared" si="2"/>
        <v>181.36599999999999</v>
      </c>
      <c r="K10" s="21">
        <f t="shared" si="2"/>
        <v>24.884499999999999</v>
      </c>
      <c r="L10" s="21">
        <f t="shared" si="2"/>
        <v>11.5425</v>
      </c>
      <c r="M10" s="21">
        <f t="shared" si="2"/>
        <v>-82.961111000000002</v>
      </c>
      <c r="N10" s="21">
        <f t="shared" si="2"/>
        <v>9.0250000000000004</v>
      </c>
    </row>
    <row r="11" spans="1:18" x14ac:dyDescent="0.2">
      <c r="A11" t="s">
        <v>192</v>
      </c>
      <c r="B11" t="s">
        <v>189</v>
      </c>
      <c r="C11">
        <v>2.851</v>
      </c>
      <c r="D11">
        <v>0.41599999999999998</v>
      </c>
      <c r="E11">
        <v>0.873</v>
      </c>
      <c r="F11">
        <v>129.23599999999999</v>
      </c>
      <c r="G11">
        <v>0.623</v>
      </c>
      <c r="H11">
        <v>0.28399999999999997</v>
      </c>
      <c r="I11">
        <v>0.623</v>
      </c>
      <c r="J11">
        <v>87.146000000000001</v>
      </c>
      <c r="K11">
        <v>15.973000000000001</v>
      </c>
      <c r="L11">
        <v>9.1489999999999991</v>
      </c>
      <c r="M11">
        <v>-83.825000000000003</v>
      </c>
      <c r="N11">
        <v>10.113889</v>
      </c>
    </row>
    <row r="12" spans="1:18" x14ac:dyDescent="0.2">
      <c r="A12" t="s">
        <v>192</v>
      </c>
      <c r="B12" t="s">
        <v>189</v>
      </c>
      <c r="C12">
        <v>3.0630000000000002</v>
      </c>
      <c r="D12">
        <v>0.35</v>
      </c>
      <c r="E12">
        <v>0.77500000000000002</v>
      </c>
      <c r="F12">
        <v>121.05</v>
      </c>
      <c r="G12">
        <v>0.58099999999999996</v>
      </c>
      <c r="H12">
        <v>0.25900000000000001</v>
      </c>
      <c r="I12">
        <v>0.58099999999999996</v>
      </c>
      <c r="J12">
        <v>101.69499999999999</v>
      </c>
      <c r="K12">
        <v>17.190999999999999</v>
      </c>
      <c r="L12">
        <v>8.8160000000000007</v>
      </c>
      <c r="M12">
        <v>-83.825000000000003</v>
      </c>
      <c r="N12">
        <v>10.113889</v>
      </c>
    </row>
    <row r="13" spans="1:18" s="21" customFormat="1" x14ac:dyDescent="0.2">
      <c r="A13" s="21" t="s">
        <v>192</v>
      </c>
      <c r="B13" t="s">
        <v>189</v>
      </c>
      <c r="C13" s="21">
        <f>AVERAGE(C11:C12)</f>
        <v>2.9569999999999999</v>
      </c>
      <c r="D13" s="21">
        <f t="shared" ref="D13:N13" si="3">AVERAGE(D11:D12)</f>
        <v>0.38300000000000001</v>
      </c>
      <c r="E13" s="21">
        <f t="shared" si="3"/>
        <v>0.82400000000000007</v>
      </c>
      <c r="F13" s="21">
        <f t="shared" si="3"/>
        <v>125.143</v>
      </c>
      <c r="G13" s="21">
        <f t="shared" si="3"/>
        <v>0.60199999999999998</v>
      </c>
      <c r="H13" s="21">
        <f t="shared" si="3"/>
        <v>0.27149999999999996</v>
      </c>
      <c r="I13" s="21">
        <f t="shared" si="3"/>
        <v>0.60199999999999998</v>
      </c>
      <c r="J13" s="21">
        <f t="shared" si="3"/>
        <v>94.420500000000004</v>
      </c>
      <c r="K13" s="21">
        <f t="shared" si="3"/>
        <v>16.582000000000001</v>
      </c>
      <c r="L13" s="21">
        <f t="shared" si="3"/>
        <v>8.9824999999999999</v>
      </c>
      <c r="M13" s="21">
        <f t="shared" si="3"/>
        <v>-83.825000000000003</v>
      </c>
      <c r="N13" s="21">
        <f t="shared" si="3"/>
        <v>10.113889</v>
      </c>
    </row>
    <row r="14" spans="1:18" x14ac:dyDescent="0.2">
      <c r="A14" t="s">
        <v>193</v>
      </c>
      <c r="B14" t="s">
        <v>189</v>
      </c>
      <c r="C14">
        <v>2.5089999999999999</v>
      </c>
      <c r="D14">
        <v>0.33</v>
      </c>
      <c r="E14">
        <v>0.93500000000000005</v>
      </c>
      <c r="F14">
        <v>144.589</v>
      </c>
      <c r="G14">
        <v>1.149</v>
      </c>
      <c r="H14">
        <v>0.27900000000000003</v>
      </c>
      <c r="I14">
        <v>0.64700000000000002</v>
      </c>
      <c r="J14">
        <v>53.311999999999998</v>
      </c>
      <c r="K14">
        <v>14.042999999999999</v>
      </c>
      <c r="L14">
        <v>6.2690000000000001</v>
      </c>
      <c r="M14">
        <v>-82.983333000000002</v>
      </c>
      <c r="N14">
        <v>9.233333</v>
      </c>
    </row>
    <row r="15" spans="1:18" x14ac:dyDescent="0.2">
      <c r="A15" t="s">
        <v>193</v>
      </c>
      <c r="B15" t="s">
        <v>189</v>
      </c>
      <c r="C15">
        <v>2.6819999999999999</v>
      </c>
      <c r="D15">
        <v>0.47799999999999998</v>
      </c>
      <c r="E15">
        <v>0.93500000000000005</v>
      </c>
      <c r="F15">
        <v>146.24299999999999</v>
      </c>
      <c r="G15">
        <v>0.623</v>
      </c>
      <c r="H15">
        <v>0.249</v>
      </c>
      <c r="I15">
        <v>0.623</v>
      </c>
      <c r="J15" t="s">
        <v>20</v>
      </c>
      <c r="K15" t="s">
        <v>20</v>
      </c>
      <c r="L15" t="s">
        <v>20</v>
      </c>
      <c r="M15">
        <v>-82.983333000000002</v>
      </c>
      <c r="N15">
        <v>9.233333</v>
      </c>
    </row>
    <row r="16" spans="1:18" s="21" customFormat="1" x14ac:dyDescent="0.2">
      <c r="A16" s="21" t="s">
        <v>193</v>
      </c>
      <c r="B16" t="s">
        <v>189</v>
      </c>
      <c r="C16" s="21">
        <f>AVERAGE(C14:C15)</f>
        <v>2.5954999999999999</v>
      </c>
      <c r="D16" s="21">
        <f t="shared" ref="D16:N16" si="4">AVERAGE(D14:D15)</f>
        <v>0.40400000000000003</v>
      </c>
      <c r="E16" s="21">
        <f t="shared" si="4"/>
        <v>0.93500000000000005</v>
      </c>
      <c r="F16" s="21">
        <f t="shared" si="4"/>
        <v>145.416</v>
      </c>
      <c r="G16" s="21">
        <f t="shared" si="4"/>
        <v>0.88600000000000001</v>
      </c>
      <c r="H16" s="21">
        <f t="shared" si="4"/>
        <v>0.26400000000000001</v>
      </c>
      <c r="I16" s="21">
        <f t="shared" si="4"/>
        <v>0.63500000000000001</v>
      </c>
      <c r="J16" s="21">
        <f t="shared" si="4"/>
        <v>53.311999999999998</v>
      </c>
      <c r="K16" s="21">
        <f t="shared" si="4"/>
        <v>14.042999999999999</v>
      </c>
      <c r="L16" s="21">
        <f t="shared" si="4"/>
        <v>6.2690000000000001</v>
      </c>
      <c r="M16" s="21">
        <f t="shared" si="4"/>
        <v>-82.983333000000002</v>
      </c>
      <c r="N16" s="21">
        <f t="shared" si="4"/>
        <v>9.233333</v>
      </c>
    </row>
    <row r="17" spans="1:14" x14ac:dyDescent="0.2">
      <c r="A17" t="s">
        <v>194</v>
      </c>
      <c r="B17" t="s">
        <v>189</v>
      </c>
      <c r="C17">
        <v>3.1890000000000001</v>
      </c>
      <c r="D17">
        <v>0.42599999999999999</v>
      </c>
      <c r="E17">
        <v>0.89</v>
      </c>
      <c r="F17">
        <v>134.096</v>
      </c>
      <c r="G17">
        <v>0.82199999999999995</v>
      </c>
      <c r="H17">
        <v>0.23899999999999999</v>
      </c>
      <c r="I17">
        <v>0.59199999999999997</v>
      </c>
      <c r="J17">
        <v>126.291</v>
      </c>
      <c r="K17">
        <v>22.260999999999999</v>
      </c>
      <c r="L17">
        <v>9.5310000000000006</v>
      </c>
      <c r="M17">
        <v>-82.35</v>
      </c>
      <c r="N17">
        <v>8.7833330000000007</v>
      </c>
    </row>
    <row r="18" spans="1:14" x14ac:dyDescent="0.2">
      <c r="A18" t="s">
        <v>194</v>
      </c>
      <c r="B18" t="s">
        <v>189</v>
      </c>
      <c r="C18">
        <v>3.278</v>
      </c>
      <c r="D18">
        <v>0.39300000000000002</v>
      </c>
      <c r="E18">
        <v>1.0089999999999999</v>
      </c>
      <c r="F18">
        <v>131.53200000000001</v>
      </c>
      <c r="G18">
        <v>1.0109999999999999</v>
      </c>
      <c r="H18">
        <v>0.22800000000000001</v>
      </c>
      <c r="I18">
        <v>0.56299999999999994</v>
      </c>
      <c r="J18">
        <v>58.750999999999998</v>
      </c>
      <c r="K18">
        <v>15.385</v>
      </c>
      <c r="L18">
        <v>6.4509999999999996</v>
      </c>
      <c r="M18">
        <v>-82.35</v>
      </c>
      <c r="N18">
        <v>8.7833330000000007</v>
      </c>
    </row>
    <row r="19" spans="1:14" s="21" customFormat="1" x14ac:dyDescent="0.2">
      <c r="A19" s="21" t="s">
        <v>194</v>
      </c>
      <c r="B19" t="s">
        <v>189</v>
      </c>
      <c r="C19" s="21">
        <f>AVERAGE(C17:C18)</f>
        <v>3.2335000000000003</v>
      </c>
      <c r="D19" s="21">
        <f t="shared" ref="D19:N19" si="5">AVERAGE(D17:D18)</f>
        <v>0.40949999999999998</v>
      </c>
      <c r="E19" s="21">
        <f t="shared" si="5"/>
        <v>0.94950000000000001</v>
      </c>
      <c r="F19" s="21">
        <f t="shared" si="5"/>
        <v>132.81400000000002</v>
      </c>
      <c r="G19" s="21">
        <f t="shared" si="5"/>
        <v>0.91649999999999987</v>
      </c>
      <c r="H19" s="21">
        <f t="shared" si="5"/>
        <v>0.23349999999999999</v>
      </c>
      <c r="I19" s="21">
        <f t="shared" si="5"/>
        <v>0.5774999999999999</v>
      </c>
      <c r="J19" s="21">
        <f t="shared" si="5"/>
        <v>92.521000000000001</v>
      </c>
      <c r="K19" s="21">
        <f t="shared" si="5"/>
        <v>18.823</v>
      </c>
      <c r="L19" s="21">
        <f t="shared" si="5"/>
        <v>7.9909999999999997</v>
      </c>
      <c r="M19" s="21">
        <f t="shared" si="5"/>
        <v>-82.35</v>
      </c>
      <c r="N19" s="21">
        <f t="shared" si="5"/>
        <v>8.7833330000000007</v>
      </c>
    </row>
    <row r="20" spans="1:14" x14ac:dyDescent="0.2">
      <c r="A20" t="s">
        <v>195</v>
      </c>
      <c r="B20" t="s">
        <v>189</v>
      </c>
      <c r="C20">
        <v>2.782</v>
      </c>
      <c r="D20">
        <v>0.42399999999999999</v>
      </c>
      <c r="E20">
        <v>0.748</v>
      </c>
      <c r="F20">
        <v>137.107</v>
      </c>
      <c r="G20">
        <v>1.1659999999999999</v>
      </c>
      <c r="H20">
        <v>0.30099999999999999</v>
      </c>
      <c r="I20">
        <v>0.58799999999999997</v>
      </c>
      <c r="J20">
        <v>125.992</v>
      </c>
      <c r="K20">
        <v>22.327999999999999</v>
      </c>
      <c r="L20">
        <v>8.7490000000000006</v>
      </c>
      <c r="M20">
        <v>-82.733333000000002</v>
      </c>
      <c r="N20">
        <v>8.8333329999999997</v>
      </c>
    </row>
    <row r="21" spans="1:14" x14ac:dyDescent="0.2">
      <c r="A21" t="s">
        <v>195</v>
      </c>
      <c r="B21" t="s">
        <v>189</v>
      </c>
      <c r="C21">
        <v>2.9710000000000001</v>
      </c>
      <c r="D21">
        <v>0.36399999999999999</v>
      </c>
      <c r="E21">
        <v>0.79900000000000004</v>
      </c>
      <c r="F21">
        <v>156.85599999999999</v>
      </c>
      <c r="G21">
        <v>0.52700000000000002</v>
      </c>
      <c r="H21">
        <v>0.22700000000000001</v>
      </c>
      <c r="I21">
        <v>0.52700000000000002</v>
      </c>
      <c r="J21">
        <v>109.68899999999999</v>
      </c>
      <c r="K21">
        <v>19.727</v>
      </c>
      <c r="L21">
        <v>8.6509999999999998</v>
      </c>
      <c r="M21">
        <v>-82.733333000000002</v>
      </c>
      <c r="N21">
        <v>8.8333329999999997</v>
      </c>
    </row>
    <row r="22" spans="1:14" s="21" customFormat="1" x14ac:dyDescent="0.2">
      <c r="A22" s="21" t="s">
        <v>195</v>
      </c>
      <c r="B22" t="s">
        <v>189</v>
      </c>
      <c r="C22" s="21">
        <f>AVERAGE(C20:C21)</f>
        <v>2.8765000000000001</v>
      </c>
      <c r="D22" s="21">
        <f t="shared" ref="D22:N22" si="6">AVERAGE(D20:D21)</f>
        <v>0.39400000000000002</v>
      </c>
      <c r="E22" s="21">
        <f t="shared" si="6"/>
        <v>0.77350000000000008</v>
      </c>
      <c r="F22" s="21">
        <f t="shared" si="6"/>
        <v>146.98149999999998</v>
      </c>
      <c r="G22" s="21">
        <f t="shared" si="6"/>
        <v>0.84650000000000003</v>
      </c>
      <c r="H22" s="21">
        <f t="shared" si="6"/>
        <v>0.26400000000000001</v>
      </c>
      <c r="I22" s="21">
        <f t="shared" si="6"/>
        <v>0.5575</v>
      </c>
      <c r="J22" s="21">
        <f t="shared" si="6"/>
        <v>117.84049999999999</v>
      </c>
      <c r="K22" s="21">
        <f t="shared" si="6"/>
        <v>21.0275</v>
      </c>
      <c r="L22" s="21">
        <f t="shared" si="6"/>
        <v>8.6999999999999993</v>
      </c>
      <c r="M22" s="21">
        <f t="shared" si="6"/>
        <v>-82.733333000000002</v>
      </c>
      <c r="N22" s="21">
        <f t="shared" si="6"/>
        <v>8.8333329999999997</v>
      </c>
    </row>
    <row r="23" spans="1:14" x14ac:dyDescent="0.2">
      <c r="A23" t="s">
        <v>196</v>
      </c>
      <c r="B23" t="s">
        <v>189</v>
      </c>
      <c r="C23">
        <v>3.355</v>
      </c>
      <c r="D23">
        <v>0.5</v>
      </c>
      <c r="E23">
        <v>1.026</v>
      </c>
      <c r="F23">
        <v>145.17699999999999</v>
      </c>
      <c r="G23">
        <v>0.75700000000000001</v>
      </c>
      <c r="H23">
        <v>0.27400000000000002</v>
      </c>
      <c r="I23">
        <v>0.52600000000000002</v>
      </c>
      <c r="J23">
        <v>160.24299999999999</v>
      </c>
      <c r="K23">
        <v>22.388999999999999</v>
      </c>
      <c r="L23">
        <v>10.920999999999999</v>
      </c>
      <c r="M23">
        <v>-82.55</v>
      </c>
      <c r="N23">
        <v>8.8666669999999996</v>
      </c>
    </row>
    <row r="24" spans="1:14" x14ac:dyDescent="0.2">
      <c r="A24" t="s">
        <v>196</v>
      </c>
      <c r="B24" t="s">
        <v>189</v>
      </c>
      <c r="C24">
        <v>3.1459999999999999</v>
      </c>
      <c r="D24">
        <v>0.51200000000000001</v>
      </c>
      <c r="E24">
        <v>1.071</v>
      </c>
      <c r="F24">
        <v>148.24700000000001</v>
      </c>
      <c r="G24" t="s">
        <v>20</v>
      </c>
      <c r="H24" t="s">
        <v>20</v>
      </c>
      <c r="I24" t="s">
        <v>20</v>
      </c>
      <c r="J24">
        <v>60.829000000000001</v>
      </c>
      <c r="K24">
        <v>15.433999999999999</v>
      </c>
      <c r="L24">
        <v>6.3650000000000002</v>
      </c>
      <c r="M24">
        <v>-82.55</v>
      </c>
      <c r="N24">
        <v>8.8666669999999996</v>
      </c>
    </row>
    <row r="25" spans="1:14" s="21" customFormat="1" x14ac:dyDescent="0.2">
      <c r="A25" s="21" t="s">
        <v>196</v>
      </c>
      <c r="B25" t="s">
        <v>189</v>
      </c>
      <c r="C25" s="21">
        <f>AVERAGE(C23:C24)</f>
        <v>3.2504999999999997</v>
      </c>
      <c r="D25" s="21">
        <f t="shared" ref="D25:N25" si="7">AVERAGE(D23:D24)</f>
        <v>0.50600000000000001</v>
      </c>
      <c r="E25" s="21">
        <f t="shared" si="7"/>
        <v>1.0485</v>
      </c>
      <c r="F25" s="21">
        <f t="shared" si="7"/>
        <v>146.71199999999999</v>
      </c>
      <c r="G25" s="21">
        <f t="shared" si="7"/>
        <v>0.75700000000000001</v>
      </c>
      <c r="H25" s="21">
        <f t="shared" si="7"/>
        <v>0.27400000000000002</v>
      </c>
      <c r="I25" s="21">
        <f t="shared" si="7"/>
        <v>0.52600000000000002</v>
      </c>
      <c r="J25" s="21">
        <f t="shared" si="7"/>
        <v>110.536</v>
      </c>
      <c r="K25" s="21">
        <f t="shared" si="7"/>
        <v>18.9115</v>
      </c>
      <c r="L25" s="21">
        <f t="shared" si="7"/>
        <v>8.6430000000000007</v>
      </c>
      <c r="M25" s="21">
        <f t="shared" si="7"/>
        <v>-82.55</v>
      </c>
      <c r="N25" s="21">
        <f t="shared" si="7"/>
        <v>8.8666669999999996</v>
      </c>
    </row>
    <row r="26" spans="1:14" x14ac:dyDescent="0.2">
      <c r="A26" t="s">
        <v>197</v>
      </c>
      <c r="B26" t="s">
        <v>189</v>
      </c>
      <c r="C26">
        <v>2.6120000000000001</v>
      </c>
      <c r="D26">
        <v>0.35099999999999998</v>
      </c>
      <c r="E26">
        <v>0.88300000000000001</v>
      </c>
      <c r="F26">
        <v>133.02000000000001</v>
      </c>
      <c r="G26" t="s">
        <v>20</v>
      </c>
      <c r="H26" t="s">
        <v>20</v>
      </c>
      <c r="I26" t="s">
        <v>20</v>
      </c>
      <c r="J26">
        <v>40.085000000000001</v>
      </c>
      <c r="K26">
        <v>11.513999999999999</v>
      </c>
      <c r="L26">
        <v>5.2770000000000001</v>
      </c>
      <c r="M26" t="s">
        <v>20</v>
      </c>
      <c r="N26" t="s">
        <v>20</v>
      </c>
    </row>
    <row r="27" spans="1:14" x14ac:dyDescent="0.2">
      <c r="A27" t="s">
        <v>197</v>
      </c>
      <c r="B27" t="s">
        <v>189</v>
      </c>
      <c r="C27">
        <v>2.5289999999999999</v>
      </c>
      <c r="D27">
        <v>0.38100000000000001</v>
      </c>
      <c r="E27">
        <v>0.81100000000000005</v>
      </c>
      <c r="F27">
        <v>121.20699999999999</v>
      </c>
      <c r="G27">
        <v>0.81399999999999995</v>
      </c>
      <c r="H27">
        <v>0.26300000000000001</v>
      </c>
      <c r="I27">
        <v>0.48499999999999999</v>
      </c>
      <c r="J27">
        <v>25.149000000000001</v>
      </c>
      <c r="K27">
        <v>9.4160000000000004</v>
      </c>
      <c r="L27">
        <v>4.3680000000000003</v>
      </c>
      <c r="M27" t="s">
        <v>20</v>
      </c>
      <c r="N27" t="s">
        <v>20</v>
      </c>
    </row>
    <row r="28" spans="1:14" s="21" customFormat="1" x14ac:dyDescent="0.2">
      <c r="A28" s="21" t="s">
        <v>197</v>
      </c>
      <c r="B28" t="s">
        <v>189</v>
      </c>
      <c r="C28" s="21">
        <f>AVERAGE(C26:C27)</f>
        <v>2.5705</v>
      </c>
      <c r="D28" s="21">
        <f t="shared" ref="D28:N28" si="8">AVERAGE(D26:D27)</f>
        <v>0.36599999999999999</v>
      </c>
      <c r="E28" s="21">
        <f t="shared" si="8"/>
        <v>0.84699999999999998</v>
      </c>
      <c r="F28" s="21">
        <f t="shared" si="8"/>
        <v>127.1135</v>
      </c>
      <c r="G28" s="21">
        <f t="shared" si="8"/>
        <v>0.81399999999999995</v>
      </c>
      <c r="H28" s="21">
        <f t="shared" si="8"/>
        <v>0.26300000000000001</v>
      </c>
      <c r="I28" s="21">
        <f t="shared" si="8"/>
        <v>0.48499999999999999</v>
      </c>
      <c r="J28" s="21">
        <f t="shared" si="8"/>
        <v>32.617000000000004</v>
      </c>
      <c r="K28" s="21">
        <f t="shared" si="8"/>
        <v>10.465</v>
      </c>
      <c r="L28" s="21">
        <f t="shared" si="8"/>
        <v>4.8224999999999998</v>
      </c>
      <c r="M28" s="21" t="e">
        <f t="shared" si="8"/>
        <v>#DIV/0!</v>
      </c>
      <c r="N28" s="21" t="e">
        <f t="shared" si="8"/>
        <v>#DIV/0!</v>
      </c>
    </row>
    <row r="29" spans="1:14" x14ac:dyDescent="0.2">
      <c r="A29" t="s">
        <v>198</v>
      </c>
      <c r="B29" t="s">
        <v>189</v>
      </c>
      <c r="C29">
        <v>2.5270000000000001</v>
      </c>
      <c r="D29">
        <v>0.39100000000000001</v>
      </c>
      <c r="E29">
        <v>0.81299999999999994</v>
      </c>
      <c r="F29">
        <v>144.84800000000001</v>
      </c>
      <c r="G29">
        <v>0.93899999999999995</v>
      </c>
      <c r="H29">
        <v>0.27300000000000002</v>
      </c>
      <c r="I29">
        <v>0.53900000000000003</v>
      </c>
      <c r="J29">
        <v>153.78299999999999</v>
      </c>
      <c r="K29">
        <v>22.704000000000001</v>
      </c>
      <c r="L29">
        <v>11.323</v>
      </c>
      <c r="M29" t="s">
        <v>20</v>
      </c>
      <c r="N29" t="s">
        <v>20</v>
      </c>
    </row>
    <row r="30" spans="1:14" x14ac:dyDescent="0.2">
      <c r="A30" t="s">
        <v>198</v>
      </c>
      <c r="B30" t="s">
        <v>189</v>
      </c>
      <c r="C30">
        <v>2.3460000000000001</v>
      </c>
      <c r="D30">
        <v>0.32500000000000001</v>
      </c>
      <c r="E30">
        <v>0.81699999999999995</v>
      </c>
      <c r="F30">
        <v>158.62899999999999</v>
      </c>
      <c r="G30">
        <v>0.64</v>
      </c>
      <c r="H30">
        <v>0.26700000000000002</v>
      </c>
      <c r="I30">
        <v>0.64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</row>
    <row r="31" spans="1:14" s="21" customFormat="1" x14ac:dyDescent="0.2">
      <c r="A31" s="21" t="s">
        <v>198</v>
      </c>
      <c r="B31" t="s">
        <v>189</v>
      </c>
      <c r="C31" s="21">
        <f>AVERAGE(C29:C30)</f>
        <v>2.4365000000000001</v>
      </c>
      <c r="D31" s="21">
        <f t="shared" ref="D31:N31" si="9">AVERAGE(D29:D30)</f>
        <v>0.35799999999999998</v>
      </c>
      <c r="E31" s="21">
        <f t="shared" si="9"/>
        <v>0.81499999999999995</v>
      </c>
      <c r="F31" s="21">
        <f t="shared" si="9"/>
        <v>151.73849999999999</v>
      </c>
      <c r="G31" s="21">
        <f t="shared" si="9"/>
        <v>0.78949999999999998</v>
      </c>
      <c r="H31" s="21">
        <f t="shared" si="9"/>
        <v>0.27</v>
      </c>
      <c r="I31" s="21">
        <f t="shared" si="9"/>
        <v>0.58950000000000002</v>
      </c>
      <c r="J31" s="21">
        <f t="shared" si="9"/>
        <v>153.78299999999999</v>
      </c>
      <c r="K31" s="21">
        <f t="shared" si="9"/>
        <v>22.704000000000001</v>
      </c>
      <c r="L31" s="21">
        <f t="shared" si="9"/>
        <v>11.323</v>
      </c>
      <c r="M31" s="21" t="e">
        <f t="shared" si="9"/>
        <v>#DIV/0!</v>
      </c>
      <c r="N31" s="21" t="e">
        <f t="shared" si="9"/>
        <v>#DIV/0!</v>
      </c>
    </row>
    <row r="32" spans="1:14" x14ac:dyDescent="0.2">
      <c r="A32" t="s">
        <v>199</v>
      </c>
      <c r="B32" t="s">
        <v>189</v>
      </c>
      <c r="C32">
        <v>2.6520000000000001</v>
      </c>
      <c r="D32">
        <v>0.27400000000000002</v>
      </c>
      <c r="E32">
        <v>0.875</v>
      </c>
      <c r="F32">
        <v>129.80500000000001</v>
      </c>
      <c r="G32">
        <v>1.216</v>
      </c>
      <c r="H32">
        <v>0.22900000000000001</v>
      </c>
      <c r="I32">
        <v>0.66200000000000003</v>
      </c>
      <c r="J32">
        <v>187.08199999999999</v>
      </c>
      <c r="K32">
        <v>23.274999999999999</v>
      </c>
      <c r="L32">
        <v>12.609</v>
      </c>
      <c r="M32" t="s">
        <v>20</v>
      </c>
      <c r="N32" t="s">
        <v>20</v>
      </c>
    </row>
    <row r="33" spans="1:14" x14ac:dyDescent="0.2">
      <c r="A33" t="s">
        <v>199</v>
      </c>
      <c r="B33" t="s">
        <v>189</v>
      </c>
      <c r="C33">
        <v>2.6960000000000002</v>
      </c>
      <c r="D33">
        <v>0.36699999999999999</v>
      </c>
      <c r="E33">
        <v>0.94</v>
      </c>
      <c r="F33">
        <v>137.072</v>
      </c>
      <c r="G33">
        <v>1.2669999999999999</v>
      </c>
      <c r="H33">
        <v>0.107</v>
      </c>
      <c r="I33">
        <v>0.42099999999999999</v>
      </c>
      <c r="J33">
        <v>103.794</v>
      </c>
      <c r="K33">
        <v>18.766999999999999</v>
      </c>
      <c r="L33">
        <v>9.0649999999999995</v>
      </c>
      <c r="M33" t="s">
        <v>20</v>
      </c>
      <c r="N33" t="s">
        <v>20</v>
      </c>
    </row>
    <row r="34" spans="1:14" s="21" customFormat="1" x14ac:dyDescent="0.2">
      <c r="A34" s="21" t="s">
        <v>199</v>
      </c>
      <c r="B34" t="s">
        <v>189</v>
      </c>
      <c r="C34" s="21">
        <f>AVERAGE(C32:C33)</f>
        <v>2.6740000000000004</v>
      </c>
      <c r="D34" s="21">
        <f t="shared" ref="D34:N34" si="10">AVERAGE(D32:D33)</f>
        <v>0.32050000000000001</v>
      </c>
      <c r="E34" s="21">
        <f t="shared" si="10"/>
        <v>0.90749999999999997</v>
      </c>
      <c r="F34" s="21">
        <f t="shared" si="10"/>
        <v>133.4385</v>
      </c>
      <c r="G34" s="21">
        <f t="shared" si="10"/>
        <v>1.2414999999999998</v>
      </c>
      <c r="H34" s="21">
        <f t="shared" si="10"/>
        <v>0.16800000000000001</v>
      </c>
      <c r="I34" s="21">
        <f t="shared" si="10"/>
        <v>0.54149999999999998</v>
      </c>
      <c r="J34" s="21">
        <f t="shared" si="10"/>
        <v>145.43799999999999</v>
      </c>
      <c r="K34" s="21">
        <f t="shared" si="10"/>
        <v>21.021000000000001</v>
      </c>
      <c r="L34" s="21">
        <f t="shared" si="10"/>
        <v>10.837</v>
      </c>
      <c r="M34" s="21" t="e">
        <f t="shared" si="10"/>
        <v>#DIV/0!</v>
      </c>
      <c r="N34" s="21" t="e">
        <f t="shared" si="10"/>
        <v>#DIV/0!</v>
      </c>
    </row>
    <row r="35" spans="1:14" x14ac:dyDescent="0.2">
      <c r="A35" t="s">
        <v>200</v>
      </c>
      <c r="B35" t="s">
        <v>189</v>
      </c>
      <c r="C35">
        <v>2.9729999999999999</v>
      </c>
      <c r="D35">
        <v>0.46</v>
      </c>
      <c r="E35">
        <v>1.0580000000000001</v>
      </c>
      <c r="F35">
        <v>132.80699999999999</v>
      </c>
      <c r="G35">
        <v>1.3540000000000001</v>
      </c>
      <c r="H35">
        <v>0.27700000000000002</v>
      </c>
      <c r="I35">
        <v>0.68799999999999994</v>
      </c>
      <c r="J35">
        <v>139.31899999999999</v>
      </c>
      <c r="K35">
        <v>25.494</v>
      </c>
      <c r="L35">
        <v>8.2379999999999995</v>
      </c>
      <c r="M35" t="s">
        <v>20</v>
      </c>
      <c r="N35" t="s">
        <v>20</v>
      </c>
    </row>
    <row r="36" spans="1:14" x14ac:dyDescent="0.2">
      <c r="A36" t="s">
        <v>200</v>
      </c>
      <c r="B36" t="s">
        <v>189</v>
      </c>
      <c r="C36" t="s">
        <v>20</v>
      </c>
      <c r="D36" t="s">
        <v>20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>
        <v>106.488</v>
      </c>
      <c r="K36">
        <v>20.538</v>
      </c>
      <c r="L36">
        <v>9.048</v>
      </c>
      <c r="M36" t="s">
        <v>20</v>
      </c>
      <c r="N36" t="s">
        <v>20</v>
      </c>
    </row>
    <row r="37" spans="1:14" s="21" customFormat="1" x14ac:dyDescent="0.2">
      <c r="A37" s="21" t="s">
        <v>200</v>
      </c>
      <c r="B37" t="s">
        <v>189</v>
      </c>
      <c r="C37" s="21">
        <f>AVERAGE(C35:C36)</f>
        <v>2.9729999999999999</v>
      </c>
      <c r="D37" s="21">
        <f t="shared" ref="D37:N37" si="11">AVERAGE(D35:D36)</f>
        <v>0.46</v>
      </c>
      <c r="E37" s="21">
        <f t="shared" si="11"/>
        <v>1.0580000000000001</v>
      </c>
      <c r="F37" s="21">
        <f t="shared" si="11"/>
        <v>132.80699999999999</v>
      </c>
      <c r="G37" s="21">
        <f t="shared" si="11"/>
        <v>1.3540000000000001</v>
      </c>
      <c r="H37" s="21">
        <f t="shared" si="11"/>
        <v>0.27700000000000002</v>
      </c>
      <c r="I37" s="21">
        <f t="shared" si="11"/>
        <v>0.68799999999999994</v>
      </c>
      <c r="J37" s="21">
        <f t="shared" si="11"/>
        <v>122.90349999999999</v>
      </c>
      <c r="K37" s="21">
        <f t="shared" si="11"/>
        <v>23.015999999999998</v>
      </c>
      <c r="L37" s="21">
        <f t="shared" si="11"/>
        <v>8.6430000000000007</v>
      </c>
      <c r="M37" s="21" t="e">
        <f t="shared" si="11"/>
        <v>#DIV/0!</v>
      </c>
      <c r="N37" s="21" t="e">
        <f t="shared" si="11"/>
        <v>#DIV/0!</v>
      </c>
    </row>
    <row r="38" spans="1:14" x14ac:dyDescent="0.2">
      <c r="A38" t="s">
        <v>201</v>
      </c>
      <c r="B38" t="s">
        <v>189</v>
      </c>
      <c r="C38">
        <v>2.4260000000000002</v>
      </c>
      <c r="D38">
        <v>0.58299999999999996</v>
      </c>
      <c r="E38">
        <v>0.77700000000000002</v>
      </c>
      <c r="F38">
        <v>143.62799999999999</v>
      </c>
      <c r="G38">
        <v>1.401</v>
      </c>
      <c r="H38">
        <v>0.312</v>
      </c>
      <c r="I38">
        <v>0.57499999999999996</v>
      </c>
      <c r="J38" t="s">
        <v>20</v>
      </c>
      <c r="K38" t="s">
        <v>20</v>
      </c>
      <c r="L38" t="s">
        <v>20</v>
      </c>
      <c r="M38">
        <v>-77.521388999999999</v>
      </c>
      <c r="N38">
        <v>2.4927779999999999</v>
      </c>
    </row>
    <row r="39" spans="1:14" x14ac:dyDescent="0.2">
      <c r="A39" t="s">
        <v>202</v>
      </c>
      <c r="B39" t="s">
        <v>189</v>
      </c>
      <c r="C39">
        <v>2.2669999999999999</v>
      </c>
      <c r="D39">
        <v>0.52500000000000002</v>
      </c>
      <c r="E39">
        <v>0.95699999999999996</v>
      </c>
      <c r="F39">
        <v>131.624</v>
      </c>
      <c r="G39" t="s">
        <v>20</v>
      </c>
      <c r="H39" t="s">
        <v>20</v>
      </c>
      <c r="I39" t="s">
        <v>20</v>
      </c>
      <c r="J39">
        <v>220.654</v>
      </c>
      <c r="K39">
        <v>28.366</v>
      </c>
      <c r="L39">
        <v>11.808</v>
      </c>
      <c r="M39" t="s">
        <v>20</v>
      </c>
      <c r="N39" t="s">
        <v>20</v>
      </c>
    </row>
    <row r="40" spans="1:14" x14ac:dyDescent="0.2">
      <c r="A40" t="s">
        <v>203</v>
      </c>
      <c r="B40" t="s">
        <v>189</v>
      </c>
      <c r="C40">
        <v>2.2599999999999998</v>
      </c>
      <c r="D40">
        <v>0.40600000000000003</v>
      </c>
      <c r="E40">
        <v>0.85199999999999998</v>
      </c>
      <c r="F40">
        <v>126.687</v>
      </c>
      <c r="G40">
        <v>1.22</v>
      </c>
      <c r="H40">
        <v>0.27</v>
      </c>
      <c r="I40">
        <v>0.63100000000000001</v>
      </c>
      <c r="J40">
        <v>114.505</v>
      </c>
      <c r="K40">
        <v>19.846</v>
      </c>
      <c r="L40">
        <v>8.6630000000000003</v>
      </c>
      <c r="M40">
        <v>-76.650000000000006</v>
      </c>
      <c r="N40">
        <v>18.516667000000002</v>
      </c>
    </row>
    <row r="41" spans="1:14" x14ac:dyDescent="0.2">
      <c r="A41" t="s">
        <v>204</v>
      </c>
      <c r="B41" t="s">
        <v>189</v>
      </c>
      <c r="C41">
        <v>2.6520000000000001</v>
      </c>
      <c r="D41">
        <v>0.36199999999999999</v>
      </c>
      <c r="E41">
        <v>0.93100000000000005</v>
      </c>
      <c r="F41">
        <v>140</v>
      </c>
      <c r="G41">
        <v>1.4350000000000001</v>
      </c>
      <c r="H41">
        <v>0.193</v>
      </c>
      <c r="I41">
        <v>0.50900000000000001</v>
      </c>
      <c r="J41">
        <v>157.35499999999999</v>
      </c>
      <c r="K41">
        <v>26.786999999999999</v>
      </c>
      <c r="L41">
        <v>9.9629999999999992</v>
      </c>
      <c r="M41" t="s">
        <v>20</v>
      </c>
      <c r="N41" t="s">
        <v>20</v>
      </c>
    </row>
    <row r="42" spans="1:14" x14ac:dyDescent="0.2">
      <c r="A42" t="s">
        <v>205</v>
      </c>
      <c r="B42" t="s">
        <v>189</v>
      </c>
      <c r="C42">
        <v>2.4940000000000002</v>
      </c>
      <c r="D42">
        <v>0.54900000000000004</v>
      </c>
      <c r="E42">
        <v>1.135</v>
      </c>
      <c r="F42">
        <v>149.86799999999999</v>
      </c>
      <c r="G42">
        <v>1.339</v>
      </c>
      <c r="H42">
        <v>0.22900000000000001</v>
      </c>
      <c r="I42">
        <v>0.53200000000000003</v>
      </c>
      <c r="J42">
        <v>236.124</v>
      </c>
      <c r="K42">
        <v>30.646000000000001</v>
      </c>
      <c r="L42">
        <v>11.885999999999999</v>
      </c>
      <c r="M42" t="s">
        <v>20</v>
      </c>
      <c r="N42" t="s">
        <v>20</v>
      </c>
    </row>
    <row r="43" spans="1:14" x14ac:dyDescent="0.2">
      <c r="A43" t="s">
        <v>206</v>
      </c>
      <c r="B43" t="s">
        <v>189</v>
      </c>
      <c r="C43">
        <v>3.052</v>
      </c>
      <c r="D43">
        <v>0.42199999999999999</v>
      </c>
      <c r="E43">
        <v>1.1180000000000001</v>
      </c>
      <c r="F43">
        <v>139.81899999999999</v>
      </c>
      <c r="G43">
        <v>1.1970000000000001</v>
      </c>
      <c r="H43">
        <v>0.28199999999999997</v>
      </c>
      <c r="I43">
        <v>0.70899999999999996</v>
      </c>
      <c r="J43">
        <v>109.35599999999999</v>
      </c>
      <c r="K43">
        <v>23.173999999999999</v>
      </c>
      <c r="L43">
        <v>7.5540000000000003</v>
      </c>
      <c r="M43" t="s">
        <v>20</v>
      </c>
      <c r="N43" t="s">
        <v>20</v>
      </c>
    </row>
    <row r="44" spans="1:14" x14ac:dyDescent="0.2">
      <c r="A44" t="s">
        <v>206</v>
      </c>
      <c r="B44" t="s">
        <v>189</v>
      </c>
      <c r="C44">
        <v>3.1219999999999999</v>
      </c>
      <c r="D44">
        <v>0.39200000000000002</v>
      </c>
      <c r="E44">
        <v>0.84199999999999997</v>
      </c>
      <c r="F44">
        <v>138.07</v>
      </c>
      <c r="G44">
        <v>1.393</v>
      </c>
      <c r="H44">
        <v>0.26300000000000001</v>
      </c>
      <c r="I44">
        <v>0.63500000000000001</v>
      </c>
      <c r="J44">
        <v>89.195999999999998</v>
      </c>
      <c r="K44">
        <v>19.709</v>
      </c>
      <c r="L44">
        <v>7.0579999999999998</v>
      </c>
      <c r="M44" t="s">
        <v>20</v>
      </c>
      <c r="N44" t="s">
        <v>20</v>
      </c>
    </row>
    <row r="45" spans="1:14" s="21" customFormat="1" x14ac:dyDescent="0.2">
      <c r="A45" s="21" t="s">
        <v>206</v>
      </c>
      <c r="B45" t="s">
        <v>189</v>
      </c>
      <c r="C45" s="21">
        <f>AVERAGE(C43:C44)</f>
        <v>3.0869999999999997</v>
      </c>
      <c r="D45" s="21">
        <f t="shared" ref="D45:N45" si="12">AVERAGE(D43:D44)</f>
        <v>0.40700000000000003</v>
      </c>
      <c r="E45" s="21">
        <f t="shared" si="12"/>
        <v>0.98</v>
      </c>
      <c r="F45" s="21">
        <f t="shared" si="12"/>
        <v>138.94450000000001</v>
      </c>
      <c r="G45" s="21">
        <f t="shared" si="12"/>
        <v>1.2949999999999999</v>
      </c>
      <c r="H45" s="21">
        <f t="shared" si="12"/>
        <v>0.27249999999999996</v>
      </c>
      <c r="I45" s="21">
        <f t="shared" si="12"/>
        <v>0.67199999999999993</v>
      </c>
      <c r="J45" s="21">
        <f t="shared" si="12"/>
        <v>99.275999999999996</v>
      </c>
      <c r="K45" s="21">
        <f t="shared" si="12"/>
        <v>21.441499999999998</v>
      </c>
      <c r="L45" s="21">
        <f t="shared" si="12"/>
        <v>7.306</v>
      </c>
      <c r="M45" s="21" t="e">
        <f t="shared" si="12"/>
        <v>#DIV/0!</v>
      </c>
      <c r="N45" s="21" t="e">
        <f t="shared" si="12"/>
        <v>#DIV/0!</v>
      </c>
    </row>
    <row r="46" spans="1:14" x14ac:dyDescent="0.2">
      <c r="A46" t="s">
        <v>207</v>
      </c>
      <c r="B46" t="s">
        <v>189</v>
      </c>
      <c r="C46">
        <v>2.2879999999999998</v>
      </c>
      <c r="D46">
        <v>0.38700000000000001</v>
      </c>
      <c r="E46">
        <v>0.89500000000000002</v>
      </c>
      <c r="F46">
        <v>148.941</v>
      </c>
      <c r="G46">
        <v>0.81699999999999995</v>
      </c>
      <c r="H46">
        <v>0.23799999999999999</v>
      </c>
      <c r="I46">
        <v>0.49399999999999999</v>
      </c>
      <c r="J46">
        <v>198.13300000000001</v>
      </c>
      <c r="K46">
        <v>29.515999999999998</v>
      </c>
      <c r="L46">
        <v>10.278</v>
      </c>
      <c r="M46" t="s">
        <v>20</v>
      </c>
      <c r="N46" t="s">
        <v>20</v>
      </c>
    </row>
    <row r="47" spans="1:14" x14ac:dyDescent="0.2">
      <c r="A47" t="s">
        <v>208</v>
      </c>
      <c r="B47" t="s">
        <v>189</v>
      </c>
      <c r="C47">
        <v>3.0049999999999999</v>
      </c>
      <c r="D47">
        <v>0.53100000000000003</v>
      </c>
      <c r="E47">
        <v>1.264</v>
      </c>
      <c r="F47">
        <v>140.803</v>
      </c>
      <c r="G47">
        <v>1.27</v>
      </c>
      <c r="H47">
        <v>0.222</v>
      </c>
      <c r="I47">
        <v>0.51600000000000001</v>
      </c>
      <c r="J47">
        <v>97.962000000000003</v>
      </c>
      <c r="K47">
        <v>17.277000000000001</v>
      </c>
      <c r="L47">
        <v>8.3190000000000008</v>
      </c>
      <c r="M47" t="s">
        <v>20</v>
      </c>
      <c r="N47" t="s">
        <v>20</v>
      </c>
    </row>
    <row r="48" spans="1:14" x14ac:dyDescent="0.2">
      <c r="A48" t="s">
        <v>208</v>
      </c>
      <c r="B48" t="s">
        <v>189</v>
      </c>
      <c r="C48">
        <v>3.3479999999999999</v>
      </c>
      <c r="D48">
        <v>0.73</v>
      </c>
      <c r="E48">
        <v>1.1259999999999999</v>
      </c>
      <c r="F48">
        <v>147.92400000000001</v>
      </c>
      <c r="G48" t="s">
        <v>20</v>
      </c>
      <c r="H48" t="s">
        <v>20</v>
      </c>
      <c r="I48" t="s">
        <v>20</v>
      </c>
      <c r="J48">
        <v>82.457999999999998</v>
      </c>
      <c r="K48">
        <v>14.999000000000001</v>
      </c>
      <c r="L48">
        <v>8.4429999999999996</v>
      </c>
      <c r="M48" t="s">
        <v>20</v>
      </c>
      <c r="N48" t="s">
        <v>20</v>
      </c>
    </row>
    <row r="49" spans="1:14" s="21" customFormat="1" x14ac:dyDescent="0.2">
      <c r="A49" s="21" t="s">
        <v>208</v>
      </c>
      <c r="B49" t="s">
        <v>189</v>
      </c>
      <c r="C49" s="21">
        <f>AVERAGE(C47:C48)</f>
        <v>3.1764999999999999</v>
      </c>
      <c r="D49" s="21">
        <f t="shared" ref="D49:N49" si="13">AVERAGE(D47:D48)</f>
        <v>0.63050000000000006</v>
      </c>
      <c r="E49" s="21">
        <f t="shared" si="13"/>
        <v>1.1949999999999998</v>
      </c>
      <c r="F49" s="21">
        <f t="shared" si="13"/>
        <v>144.36349999999999</v>
      </c>
      <c r="G49" s="21">
        <f t="shared" si="13"/>
        <v>1.27</v>
      </c>
      <c r="H49" s="21">
        <f t="shared" si="13"/>
        <v>0.222</v>
      </c>
      <c r="I49" s="21">
        <f t="shared" si="13"/>
        <v>0.51600000000000001</v>
      </c>
      <c r="J49" s="21">
        <f t="shared" si="13"/>
        <v>90.210000000000008</v>
      </c>
      <c r="K49" s="21">
        <f t="shared" si="13"/>
        <v>16.138000000000002</v>
      </c>
      <c r="L49" s="21">
        <f t="shared" si="13"/>
        <v>8.3810000000000002</v>
      </c>
      <c r="M49" s="21" t="e">
        <f t="shared" si="13"/>
        <v>#DIV/0!</v>
      </c>
      <c r="N49" s="21" t="e">
        <f t="shared" si="13"/>
        <v>#DIV/0!</v>
      </c>
    </row>
    <row r="50" spans="1:14" x14ac:dyDescent="0.2">
      <c r="A50" t="s">
        <v>209</v>
      </c>
      <c r="B50" t="s">
        <v>189</v>
      </c>
      <c r="C50">
        <v>3.0449999999999999</v>
      </c>
      <c r="D50">
        <v>0.48799999999999999</v>
      </c>
      <c r="E50">
        <v>0.98799999999999999</v>
      </c>
      <c r="F50">
        <v>130.43600000000001</v>
      </c>
      <c r="G50">
        <v>1.069</v>
      </c>
      <c r="H50">
        <v>0.32700000000000001</v>
      </c>
      <c r="I50">
        <v>0.69199999999999995</v>
      </c>
      <c r="J50">
        <v>127.11</v>
      </c>
      <c r="K50">
        <v>22.262</v>
      </c>
      <c r="L50">
        <v>9.4030000000000005</v>
      </c>
      <c r="M50" t="s">
        <v>20</v>
      </c>
      <c r="N50" t="s">
        <v>20</v>
      </c>
    </row>
    <row r="51" spans="1:14" x14ac:dyDescent="0.2">
      <c r="A51" t="s">
        <v>210</v>
      </c>
      <c r="B51" t="s">
        <v>189</v>
      </c>
      <c r="C51">
        <v>3.004</v>
      </c>
      <c r="D51">
        <v>0.48399999999999999</v>
      </c>
      <c r="E51">
        <v>0.90700000000000003</v>
      </c>
      <c r="F51">
        <v>127.358</v>
      </c>
      <c r="G51">
        <v>0.871</v>
      </c>
      <c r="H51">
        <v>0.20399999999999999</v>
      </c>
      <c r="I51">
        <v>0.498</v>
      </c>
      <c r="J51" t="s">
        <v>20</v>
      </c>
      <c r="K51" t="s">
        <v>20</v>
      </c>
      <c r="L51" t="s">
        <v>20</v>
      </c>
      <c r="M51">
        <v>-75.650000000000006</v>
      </c>
      <c r="N51">
        <v>5.5333329999999998</v>
      </c>
    </row>
    <row r="52" spans="1:14" x14ac:dyDescent="0.2">
      <c r="A52" t="s">
        <v>210</v>
      </c>
      <c r="B52" t="s">
        <v>189</v>
      </c>
      <c r="C52">
        <v>2.6930000000000001</v>
      </c>
      <c r="D52">
        <v>0.48099999999999998</v>
      </c>
      <c r="E52">
        <v>0.84399999999999997</v>
      </c>
      <c r="F52">
        <v>126.18899999999999</v>
      </c>
      <c r="G52">
        <v>1.0660000000000001</v>
      </c>
      <c r="H52">
        <v>0.22800000000000001</v>
      </c>
      <c r="I52">
        <v>0.48799999999999999</v>
      </c>
      <c r="J52" t="s">
        <v>20</v>
      </c>
      <c r="K52" t="s">
        <v>20</v>
      </c>
      <c r="L52" t="s">
        <v>20</v>
      </c>
      <c r="M52">
        <v>-75.650000000000006</v>
      </c>
      <c r="N52">
        <v>5.5333329999999998</v>
      </c>
    </row>
    <row r="53" spans="1:14" s="21" customFormat="1" x14ac:dyDescent="0.2">
      <c r="A53" s="21" t="s">
        <v>210</v>
      </c>
      <c r="B53" t="s">
        <v>189</v>
      </c>
      <c r="C53" s="21">
        <f>AVERAGE(C51:C52)</f>
        <v>2.8485</v>
      </c>
      <c r="D53" s="21">
        <f t="shared" ref="D53:N53" si="14">AVERAGE(D51:D52)</f>
        <v>0.48249999999999998</v>
      </c>
      <c r="E53" s="21">
        <f t="shared" si="14"/>
        <v>0.87549999999999994</v>
      </c>
      <c r="F53" s="21">
        <f t="shared" si="14"/>
        <v>126.7735</v>
      </c>
      <c r="G53" s="21">
        <f t="shared" si="14"/>
        <v>0.96850000000000003</v>
      </c>
      <c r="H53" s="21">
        <f t="shared" si="14"/>
        <v>0.216</v>
      </c>
      <c r="I53" s="21">
        <f t="shared" si="14"/>
        <v>0.49299999999999999</v>
      </c>
      <c r="J53" s="21" t="e">
        <f t="shared" si="14"/>
        <v>#DIV/0!</v>
      </c>
      <c r="K53" s="21" t="e">
        <f t="shared" si="14"/>
        <v>#DIV/0!</v>
      </c>
      <c r="L53" s="21" t="e">
        <f t="shared" si="14"/>
        <v>#DIV/0!</v>
      </c>
      <c r="M53" s="21">
        <f t="shared" si="14"/>
        <v>-75.650000000000006</v>
      </c>
      <c r="N53" s="21">
        <f t="shared" si="14"/>
        <v>5.5333329999999998</v>
      </c>
    </row>
    <row r="54" spans="1:14" x14ac:dyDescent="0.2">
      <c r="A54" t="s">
        <v>211</v>
      </c>
      <c r="B54" t="s">
        <v>189</v>
      </c>
      <c r="C54">
        <v>3.2629999999999999</v>
      </c>
      <c r="D54">
        <v>0.53</v>
      </c>
      <c r="E54">
        <v>1.0069999999999999</v>
      </c>
      <c r="F54">
        <v>143.09100000000001</v>
      </c>
      <c r="G54">
        <v>1.381</v>
      </c>
      <c r="H54">
        <v>0.24199999999999999</v>
      </c>
      <c r="I54">
        <v>0.59399999999999997</v>
      </c>
      <c r="J54">
        <v>137.273</v>
      </c>
      <c r="K54">
        <v>25.4</v>
      </c>
      <c r="L54">
        <v>8.5939999999999994</v>
      </c>
      <c r="M54">
        <v>-76.433333000000005</v>
      </c>
      <c r="N54">
        <v>6.6666670000000003</v>
      </c>
    </row>
    <row r="55" spans="1:14" x14ac:dyDescent="0.2">
      <c r="A55" t="s">
        <v>212</v>
      </c>
      <c r="B55" t="s">
        <v>189</v>
      </c>
      <c r="C55">
        <v>2.93</v>
      </c>
      <c r="D55">
        <v>0.33500000000000002</v>
      </c>
      <c r="E55">
        <v>0.80600000000000005</v>
      </c>
      <c r="F55">
        <v>128.553</v>
      </c>
      <c r="G55" t="s">
        <v>20</v>
      </c>
      <c r="H55" t="s">
        <v>20</v>
      </c>
      <c r="I55" t="s">
        <v>20</v>
      </c>
      <c r="J55">
        <v>100.866</v>
      </c>
      <c r="K55">
        <v>22.937999999999999</v>
      </c>
      <c r="L55">
        <v>7.5430000000000001</v>
      </c>
      <c r="M55">
        <v>-76.633332999999993</v>
      </c>
      <c r="N55">
        <v>3.4166669999999999</v>
      </c>
    </row>
    <row r="56" spans="1:14" x14ac:dyDescent="0.2">
      <c r="A56" t="s">
        <v>213</v>
      </c>
      <c r="B56" t="s">
        <v>189</v>
      </c>
      <c r="C56">
        <v>2.448</v>
      </c>
      <c r="D56">
        <v>0.25800000000000001</v>
      </c>
      <c r="E56">
        <v>0.79500000000000004</v>
      </c>
      <c r="F56">
        <v>129.535</v>
      </c>
      <c r="G56">
        <v>0.80600000000000005</v>
      </c>
      <c r="H56">
        <v>0.20699999999999999</v>
      </c>
      <c r="I56">
        <v>0.503</v>
      </c>
      <c r="J56">
        <v>141.154</v>
      </c>
      <c r="K56">
        <v>26.757999999999999</v>
      </c>
      <c r="L56">
        <v>9.5609999999999999</v>
      </c>
      <c r="M56">
        <v>-76.650000000000006</v>
      </c>
      <c r="N56">
        <v>3.4666670000000002</v>
      </c>
    </row>
    <row r="57" spans="1:14" x14ac:dyDescent="0.2">
      <c r="A57" t="s">
        <v>213</v>
      </c>
      <c r="B57" t="s">
        <v>189</v>
      </c>
      <c r="C57">
        <v>2.6880000000000002</v>
      </c>
      <c r="D57">
        <v>0.33600000000000002</v>
      </c>
      <c r="E57">
        <v>0.77</v>
      </c>
      <c r="F57">
        <v>143.983</v>
      </c>
      <c r="G57">
        <v>1.081</v>
      </c>
      <c r="H57">
        <v>0.26700000000000002</v>
      </c>
      <c r="I57">
        <v>0.60899999999999999</v>
      </c>
      <c r="J57">
        <v>149.578</v>
      </c>
      <c r="K57">
        <v>26.591999999999999</v>
      </c>
      <c r="L57">
        <v>10.053000000000001</v>
      </c>
      <c r="M57">
        <v>-76.650000000000006</v>
      </c>
      <c r="N57">
        <v>3.4666670000000002</v>
      </c>
    </row>
    <row r="58" spans="1:14" s="21" customFormat="1" x14ac:dyDescent="0.2">
      <c r="A58" s="21" t="s">
        <v>213</v>
      </c>
      <c r="B58" t="s">
        <v>189</v>
      </c>
      <c r="C58" s="21">
        <f>AVERAGE(C56:C57)</f>
        <v>2.5680000000000001</v>
      </c>
      <c r="D58" s="21">
        <f t="shared" ref="D58:N58" si="15">AVERAGE(D56:D57)</f>
        <v>0.29700000000000004</v>
      </c>
      <c r="E58" s="21">
        <f t="shared" si="15"/>
        <v>0.78249999999999997</v>
      </c>
      <c r="F58" s="21">
        <f t="shared" si="15"/>
        <v>136.75900000000001</v>
      </c>
      <c r="G58" s="21">
        <f t="shared" si="15"/>
        <v>0.94350000000000001</v>
      </c>
      <c r="H58" s="21">
        <f t="shared" si="15"/>
        <v>0.23699999999999999</v>
      </c>
      <c r="I58" s="21">
        <f t="shared" si="15"/>
        <v>0.55600000000000005</v>
      </c>
      <c r="J58" s="21">
        <f t="shared" si="15"/>
        <v>145.36599999999999</v>
      </c>
      <c r="K58" s="21">
        <f t="shared" si="15"/>
        <v>26.674999999999997</v>
      </c>
      <c r="L58" s="21">
        <f t="shared" si="15"/>
        <v>9.8070000000000004</v>
      </c>
      <c r="M58" s="21">
        <f t="shared" si="15"/>
        <v>-76.650000000000006</v>
      </c>
      <c r="N58" s="21">
        <f t="shared" si="15"/>
        <v>3.4666670000000002</v>
      </c>
    </row>
    <row r="59" spans="1:14" x14ac:dyDescent="0.2">
      <c r="A59" t="s">
        <v>214</v>
      </c>
      <c r="B59" t="s">
        <v>189</v>
      </c>
      <c r="C59">
        <v>3.9889999999999999</v>
      </c>
      <c r="D59">
        <v>0.53400000000000003</v>
      </c>
      <c r="E59">
        <v>1.141</v>
      </c>
      <c r="F59">
        <v>153.83199999999999</v>
      </c>
      <c r="G59">
        <v>1.4119999999999999</v>
      </c>
      <c r="H59">
        <v>0.33200000000000002</v>
      </c>
      <c r="I59">
        <v>0.82</v>
      </c>
      <c r="J59">
        <v>42.436999999999998</v>
      </c>
      <c r="K59">
        <v>11.791</v>
      </c>
      <c r="L59">
        <v>5.085</v>
      </c>
      <c r="M59" t="s">
        <v>20</v>
      </c>
      <c r="N59" t="s">
        <v>20</v>
      </c>
    </row>
    <row r="60" spans="1:14" x14ac:dyDescent="0.2">
      <c r="A60" t="s">
        <v>215</v>
      </c>
      <c r="B60" t="s">
        <v>189</v>
      </c>
      <c r="C60">
        <v>3.0270000000000001</v>
      </c>
      <c r="D60">
        <v>0.41799999999999998</v>
      </c>
      <c r="E60">
        <v>1.1100000000000001</v>
      </c>
      <c r="F60">
        <v>152.529</v>
      </c>
      <c r="G60">
        <v>1.1559999999999999</v>
      </c>
      <c r="H60">
        <v>0.23</v>
      </c>
      <c r="I60">
        <v>0.56000000000000005</v>
      </c>
      <c r="J60">
        <v>103.117</v>
      </c>
      <c r="K60">
        <v>20.164999999999999</v>
      </c>
      <c r="L60">
        <v>9.9610000000000003</v>
      </c>
      <c r="M60">
        <v>-76.607777999999996</v>
      </c>
      <c r="N60">
        <v>3.543056</v>
      </c>
    </row>
    <row r="61" spans="1:14" x14ac:dyDescent="0.2">
      <c r="A61" t="s">
        <v>216</v>
      </c>
      <c r="B61" t="s">
        <v>189</v>
      </c>
      <c r="C61">
        <v>3.355</v>
      </c>
      <c r="D61">
        <v>0.39700000000000002</v>
      </c>
      <c r="E61">
        <v>0.84799999999999998</v>
      </c>
      <c r="F61">
        <v>132.96799999999999</v>
      </c>
      <c r="G61">
        <v>0.94199999999999995</v>
      </c>
      <c r="H61">
        <v>0.27400000000000002</v>
      </c>
      <c r="I61" t="s">
        <v>20</v>
      </c>
      <c r="J61">
        <v>94.31</v>
      </c>
      <c r="K61">
        <v>16.951000000000001</v>
      </c>
      <c r="L61">
        <v>9.359</v>
      </c>
      <c r="M61" t="s">
        <v>20</v>
      </c>
      <c r="N61" t="s">
        <v>20</v>
      </c>
    </row>
    <row r="62" spans="1:14" x14ac:dyDescent="0.2">
      <c r="A62" t="s">
        <v>217</v>
      </c>
      <c r="B62" t="s">
        <v>189</v>
      </c>
      <c r="C62">
        <v>3.2679999999999998</v>
      </c>
      <c r="D62">
        <v>0.4</v>
      </c>
      <c r="E62">
        <v>1.08</v>
      </c>
      <c r="F62">
        <v>139.94999999999999</v>
      </c>
      <c r="G62">
        <v>1.3080000000000001</v>
      </c>
      <c r="H62" t="s">
        <v>20</v>
      </c>
      <c r="I62" t="s">
        <v>20</v>
      </c>
      <c r="J62">
        <v>87.228999999999999</v>
      </c>
      <c r="K62">
        <v>15.731</v>
      </c>
      <c r="L62">
        <v>8.1080000000000005</v>
      </c>
      <c r="M62" t="s">
        <v>20</v>
      </c>
      <c r="N62" t="s">
        <v>20</v>
      </c>
    </row>
    <row r="63" spans="1:14" x14ac:dyDescent="0.2">
      <c r="A63" t="s">
        <v>218</v>
      </c>
      <c r="B63" t="s">
        <v>189</v>
      </c>
      <c r="C63">
        <v>2.74</v>
      </c>
      <c r="D63">
        <v>0.21199999999999999</v>
      </c>
      <c r="E63">
        <v>0.871</v>
      </c>
      <c r="F63">
        <v>136.66900000000001</v>
      </c>
      <c r="G63">
        <v>0.83499999999999996</v>
      </c>
      <c r="H63">
        <v>0.22900000000000001</v>
      </c>
      <c r="I63">
        <v>0.48599999999999999</v>
      </c>
      <c r="J63">
        <v>230.453</v>
      </c>
      <c r="K63">
        <v>31.268000000000001</v>
      </c>
      <c r="L63">
        <v>11.9</v>
      </c>
      <c r="M63">
        <v>-82.509649999999993</v>
      </c>
      <c r="N63">
        <v>9.2563200000000005</v>
      </c>
    </row>
    <row r="64" spans="1:14" x14ac:dyDescent="0.2">
      <c r="A64" t="s">
        <v>219</v>
      </c>
      <c r="B64" t="s">
        <v>189</v>
      </c>
      <c r="C64">
        <v>3.008</v>
      </c>
      <c r="D64">
        <v>0.23899999999999999</v>
      </c>
      <c r="E64">
        <v>0.95699999999999996</v>
      </c>
      <c r="F64">
        <v>140.672</v>
      </c>
      <c r="G64">
        <v>1.002</v>
      </c>
      <c r="H64" t="s">
        <v>20</v>
      </c>
      <c r="I64" t="s">
        <v>20</v>
      </c>
      <c r="J64">
        <v>101</v>
      </c>
      <c r="K64">
        <v>20.36</v>
      </c>
      <c r="L64">
        <v>7.7720000000000002</v>
      </c>
      <c r="M64" t="s">
        <v>20</v>
      </c>
      <c r="N64" t="s">
        <v>20</v>
      </c>
    </row>
    <row r="65" spans="1:14" x14ac:dyDescent="0.2">
      <c r="A65" t="s">
        <v>221</v>
      </c>
      <c r="B65" t="s">
        <v>189</v>
      </c>
      <c r="C65">
        <v>2.8940000000000001</v>
      </c>
      <c r="D65">
        <v>0.36799999999999999</v>
      </c>
      <c r="E65">
        <v>0.89</v>
      </c>
      <c r="F65">
        <v>142.49600000000001</v>
      </c>
      <c r="G65" t="s">
        <v>20</v>
      </c>
      <c r="H65" t="s">
        <v>20</v>
      </c>
      <c r="I65" t="s">
        <v>20</v>
      </c>
      <c r="J65">
        <v>48.972999999999999</v>
      </c>
      <c r="K65">
        <v>16.475000000000001</v>
      </c>
      <c r="L65">
        <v>5.0780000000000003</v>
      </c>
      <c r="M65" t="s">
        <v>20</v>
      </c>
      <c r="N65" t="s">
        <v>20</v>
      </c>
    </row>
    <row r="66" spans="1:14" x14ac:dyDescent="0.2">
      <c r="A66" t="s">
        <v>222</v>
      </c>
      <c r="B66" t="s">
        <v>189</v>
      </c>
      <c r="C66">
        <v>3.2679999999999998</v>
      </c>
      <c r="D66">
        <v>0.44</v>
      </c>
      <c r="E66">
        <v>0.76800000000000002</v>
      </c>
      <c r="F66">
        <v>136.68899999999999</v>
      </c>
      <c r="G66">
        <v>0.84799999999999998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>
        <v>-83.683333000000005</v>
      </c>
      <c r="N66">
        <v>9.483333</v>
      </c>
    </row>
    <row r="67" spans="1:14" x14ac:dyDescent="0.2">
      <c r="A67" t="s">
        <v>223</v>
      </c>
      <c r="B67" t="s">
        <v>189</v>
      </c>
      <c r="C67">
        <v>2.8820000000000001</v>
      </c>
      <c r="D67">
        <v>0.28899999999999998</v>
      </c>
      <c r="E67">
        <v>0.626</v>
      </c>
      <c r="F67">
        <v>125.38800000000001</v>
      </c>
      <c r="G67">
        <v>1.081</v>
      </c>
      <c r="H67">
        <v>0.21199999999999999</v>
      </c>
      <c r="I67">
        <v>0.62</v>
      </c>
      <c r="J67" t="s">
        <v>20</v>
      </c>
      <c r="K67" t="s">
        <v>20</v>
      </c>
      <c r="L67" t="s">
        <v>20</v>
      </c>
      <c r="M67" t="s">
        <v>20</v>
      </c>
      <c r="N67" t="s">
        <v>20</v>
      </c>
    </row>
    <row r="68" spans="1:14" x14ac:dyDescent="0.2">
      <c r="A68" t="s">
        <v>223</v>
      </c>
      <c r="B68" t="s">
        <v>189</v>
      </c>
      <c r="C68">
        <v>2.6640000000000001</v>
      </c>
      <c r="D68">
        <v>0.313</v>
      </c>
      <c r="E68">
        <v>0.65100000000000002</v>
      </c>
      <c r="F68">
        <v>136.30199999999999</v>
      </c>
      <c r="G68">
        <v>1.0940000000000001</v>
      </c>
      <c r="H68">
        <v>0.222</v>
      </c>
      <c r="I68">
        <v>0.65900000000000003</v>
      </c>
      <c r="J68" t="s">
        <v>20</v>
      </c>
      <c r="K68" t="s">
        <v>20</v>
      </c>
      <c r="L68" t="s">
        <v>20</v>
      </c>
      <c r="M68" t="s">
        <v>20</v>
      </c>
      <c r="N68" t="s">
        <v>20</v>
      </c>
    </row>
    <row r="69" spans="1:14" s="21" customFormat="1" x14ac:dyDescent="0.2">
      <c r="A69" s="21" t="s">
        <v>223</v>
      </c>
      <c r="B69" t="s">
        <v>189</v>
      </c>
      <c r="C69" s="21">
        <f>AVERAGE(C67:C68)</f>
        <v>2.7730000000000001</v>
      </c>
      <c r="D69" s="21">
        <f t="shared" ref="D69:N69" si="16">AVERAGE(D67:D68)</f>
        <v>0.30099999999999999</v>
      </c>
      <c r="E69" s="21">
        <f t="shared" si="16"/>
        <v>0.63850000000000007</v>
      </c>
      <c r="F69" s="21">
        <f t="shared" si="16"/>
        <v>130.845</v>
      </c>
      <c r="G69" s="21">
        <f t="shared" si="16"/>
        <v>1.0874999999999999</v>
      </c>
      <c r="H69" s="21">
        <f t="shared" si="16"/>
        <v>0.217</v>
      </c>
      <c r="I69" s="21">
        <f t="shared" si="16"/>
        <v>0.63949999999999996</v>
      </c>
      <c r="J69" s="21" t="e">
        <f t="shared" si="16"/>
        <v>#DIV/0!</v>
      </c>
      <c r="K69" s="21" t="e">
        <f t="shared" si="16"/>
        <v>#DIV/0!</v>
      </c>
      <c r="L69" s="21" t="e">
        <f t="shared" si="16"/>
        <v>#DIV/0!</v>
      </c>
      <c r="M69" s="21" t="e">
        <f t="shared" si="16"/>
        <v>#DIV/0!</v>
      </c>
      <c r="N69" s="21" t="e">
        <f t="shared" si="16"/>
        <v>#DIV/0!</v>
      </c>
    </row>
    <row r="70" spans="1:14" x14ac:dyDescent="0.2">
      <c r="A70" t="s">
        <v>224</v>
      </c>
      <c r="B70" t="s">
        <v>189</v>
      </c>
      <c r="C70" t="s">
        <v>20</v>
      </c>
      <c r="D70" t="s">
        <v>20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>
        <v>116.73</v>
      </c>
      <c r="K70">
        <v>18.503</v>
      </c>
      <c r="L70">
        <v>9.3140000000000001</v>
      </c>
      <c r="M70" t="s">
        <v>20</v>
      </c>
      <c r="N70" t="s">
        <v>20</v>
      </c>
    </row>
    <row r="71" spans="1:14" x14ac:dyDescent="0.2">
      <c r="A71" t="s">
        <v>224</v>
      </c>
      <c r="B71" t="s">
        <v>189</v>
      </c>
      <c r="C71" t="s">
        <v>20</v>
      </c>
      <c r="D71" t="s">
        <v>20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>
        <v>94.909000000000006</v>
      </c>
      <c r="K71">
        <v>17.747</v>
      </c>
      <c r="L71">
        <v>8.391</v>
      </c>
      <c r="M71" t="s">
        <v>20</v>
      </c>
      <c r="N71" t="s">
        <v>20</v>
      </c>
    </row>
    <row r="72" spans="1:14" s="21" customFormat="1" x14ac:dyDescent="0.2">
      <c r="A72" s="21" t="s">
        <v>224</v>
      </c>
      <c r="B72" t="s">
        <v>189</v>
      </c>
      <c r="C72" s="21" t="e">
        <f>AVERAGE(C70:C71)</f>
        <v>#DIV/0!</v>
      </c>
      <c r="D72" s="21" t="e">
        <f t="shared" ref="D72:N72" si="17">AVERAGE(D70:D71)</f>
        <v>#DIV/0!</v>
      </c>
      <c r="E72" s="21" t="e">
        <f t="shared" si="17"/>
        <v>#DIV/0!</v>
      </c>
      <c r="F72" s="21" t="e">
        <f t="shared" si="17"/>
        <v>#DIV/0!</v>
      </c>
      <c r="G72" s="21" t="e">
        <f t="shared" si="17"/>
        <v>#DIV/0!</v>
      </c>
      <c r="H72" s="21" t="e">
        <f t="shared" si="17"/>
        <v>#DIV/0!</v>
      </c>
      <c r="I72" s="21" t="e">
        <f t="shared" si="17"/>
        <v>#DIV/0!</v>
      </c>
      <c r="J72" s="21">
        <f t="shared" si="17"/>
        <v>105.81950000000001</v>
      </c>
      <c r="K72" s="21">
        <f t="shared" si="17"/>
        <v>18.125</v>
      </c>
      <c r="L72" s="21">
        <f t="shared" si="17"/>
        <v>8.8524999999999991</v>
      </c>
      <c r="M72" s="21" t="e">
        <f t="shared" si="17"/>
        <v>#DIV/0!</v>
      </c>
      <c r="N72" s="21" t="e">
        <f t="shared" si="17"/>
        <v>#DIV/0!</v>
      </c>
    </row>
    <row r="73" spans="1:14" x14ac:dyDescent="0.2">
      <c r="A73" t="s">
        <v>225</v>
      </c>
      <c r="B73" t="s">
        <v>189</v>
      </c>
      <c r="C73">
        <v>3.181</v>
      </c>
      <c r="D73">
        <v>0.43</v>
      </c>
      <c r="E73">
        <v>0.89400000000000002</v>
      </c>
      <c r="F73">
        <v>140.97399999999999</v>
      </c>
      <c r="G73">
        <v>0.85199999999999998</v>
      </c>
      <c r="H73">
        <v>0.25600000000000001</v>
      </c>
      <c r="I73" t="s">
        <v>20</v>
      </c>
      <c r="J73">
        <v>103.831</v>
      </c>
      <c r="K73">
        <v>21.276</v>
      </c>
      <c r="L73">
        <v>8.0350000000000001</v>
      </c>
      <c r="M73" t="s">
        <v>20</v>
      </c>
      <c r="N73" t="s">
        <v>20</v>
      </c>
    </row>
    <row r="74" spans="1:14" x14ac:dyDescent="0.2">
      <c r="A74" t="s">
        <v>225</v>
      </c>
      <c r="B74" t="s">
        <v>189</v>
      </c>
      <c r="C74">
        <v>3.2120000000000002</v>
      </c>
      <c r="D74">
        <v>0.501</v>
      </c>
      <c r="E74">
        <v>0.94</v>
      </c>
      <c r="F74">
        <v>139.75800000000001</v>
      </c>
      <c r="G74">
        <v>0.83799999999999997</v>
      </c>
      <c r="H74">
        <v>0.23699999999999999</v>
      </c>
      <c r="I74">
        <v>0.58399999999999996</v>
      </c>
      <c r="J74">
        <v>133.94499999999999</v>
      </c>
      <c r="K74">
        <v>24.352</v>
      </c>
      <c r="L74">
        <v>9.0239999999999991</v>
      </c>
      <c r="M74" t="s">
        <v>20</v>
      </c>
      <c r="N74" t="s">
        <v>20</v>
      </c>
    </row>
    <row r="75" spans="1:14" s="21" customFormat="1" x14ac:dyDescent="0.2">
      <c r="A75" s="21" t="s">
        <v>225</v>
      </c>
      <c r="B75" t="s">
        <v>189</v>
      </c>
      <c r="C75" s="21">
        <f>AVERAGE(C73:C74)</f>
        <v>3.1965000000000003</v>
      </c>
      <c r="D75" s="21">
        <f t="shared" ref="D75:N75" si="18">AVERAGE(D73:D74)</f>
        <v>0.46550000000000002</v>
      </c>
      <c r="E75" s="21">
        <f t="shared" si="18"/>
        <v>0.91700000000000004</v>
      </c>
      <c r="F75" s="21">
        <f t="shared" si="18"/>
        <v>140.36599999999999</v>
      </c>
      <c r="G75" s="21">
        <f t="shared" si="18"/>
        <v>0.84499999999999997</v>
      </c>
      <c r="H75" s="21">
        <f t="shared" si="18"/>
        <v>0.2465</v>
      </c>
      <c r="I75" s="21">
        <f t="shared" si="18"/>
        <v>0.58399999999999996</v>
      </c>
      <c r="J75" s="21">
        <f t="shared" si="18"/>
        <v>118.88800000000001</v>
      </c>
      <c r="K75" s="21">
        <f t="shared" si="18"/>
        <v>22.814</v>
      </c>
      <c r="L75" s="21">
        <f t="shared" si="18"/>
        <v>8.5294999999999987</v>
      </c>
      <c r="M75" s="21" t="e">
        <f t="shared" si="18"/>
        <v>#DIV/0!</v>
      </c>
      <c r="N75" s="21" t="e">
        <f t="shared" si="18"/>
        <v>#DIV/0!</v>
      </c>
    </row>
    <row r="76" spans="1:14" x14ac:dyDescent="0.2">
      <c r="A76" t="s">
        <v>226</v>
      </c>
      <c r="B76" t="s">
        <v>189</v>
      </c>
      <c r="C76" t="s">
        <v>20</v>
      </c>
      <c r="D76" t="s">
        <v>20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>
        <v>33.744</v>
      </c>
      <c r="K76">
        <v>12.573</v>
      </c>
      <c r="L76">
        <v>3.7669999999999999</v>
      </c>
      <c r="M76" t="s">
        <v>20</v>
      </c>
      <c r="N76" t="s">
        <v>20</v>
      </c>
    </row>
    <row r="77" spans="1:14" x14ac:dyDescent="0.2">
      <c r="A77" t="s">
        <v>226</v>
      </c>
      <c r="B77" t="s">
        <v>189</v>
      </c>
      <c r="C77" t="s">
        <v>20</v>
      </c>
      <c r="D77" t="s">
        <v>20</v>
      </c>
      <c r="E77" t="s">
        <v>20</v>
      </c>
      <c r="F77" t="s">
        <v>20</v>
      </c>
      <c r="G77" t="s">
        <v>20</v>
      </c>
      <c r="H77" t="s">
        <v>20</v>
      </c>
      <c r="I77" t="s">
        <v>20</v>
      </c>
      <c r="J77">
        <v>28.021000000000001</v>
      </c>
      <c r="K77">
        <v>11.595000000000001</v>
      </c>
      <c r="L77">
        <v>3.7050000000000001</v>
      </c>
      <c r="M77" t="s">
        <v>20</v>
      </c>
      <c r="N77" t="s">
        <v>20</v>
      </c>
    </row>
    <row r="78" spans="1:14" s="21" customFormat="1" x14ac:dyDescent="0.2">
      <c r="A78" s="21" t="s">
        <v>226</v>
      </c>
      <c r="B78" t="s">
        <v>189</v>
      </c>
      <c r="C78" s="21" t="e">
        <f>AVERAGE(C76:C77)</f>
        <v>#DIV/0!</v>
      </c>
      <c r="D78" s="21" t="e">
        <f t="shared" ref="D78:N78" si="19">AVERAGE(D76:D77)</f>
        <v>#DIV/0!</v>
      </c>
      <c r="E78" s="21" t="e">
        <f t="shared" si="19"/>
        <v>#DIV/0!</v>
      </c>
      <c r="F78" s="21" t="e">
        <f t="shared" si="19"/>
        <v>#DIV/0!</v>
      </c>
      <c r="G78" s="21" t="e">
        <f t="shared" si="19"/>
        <v>#DIV/0!</v>
      </c>
      <c r="H78" s="21" t="e">
        <f t="shared" si="19"/>
        <v>#DIV/0!</v>
      </c>
      <c r="I78" s="21" t="e">
        <f t="shared" si="19"/>
        <v>#DIV/0!</v>
      </c>
      <c r="J78" s="21">
        <f t="shared" si="19"/>
        <v>30.8825</v>
      </c>
      <c r="K78" s="21">
        <f t="shared" si="19"/>
        <v>12.084</v>
      </c>
      <c r="L78" s="21">
        <f t="shared" si="19"/>
        <v>3.7359999999999998</v>
      </c>
      <c r="M78" s="21" t="e">
        <f t="shared" si="19"/>
        <v>#DIV/0!</v>
      </c>
      <c r="N78" s="21" t="e">
        <f t="shared" si="19"/>
        <v>#DIV/0!</v>
      </c>
    </row>
    <row r="79" spans="1:14" x14ac:dyDescent="0.2">
      <c r="A79" t="s">
        <v>227</v>
      </c>
      <c r="B79" t="s">
        <v>189</v>
      </c>
      <c r="C79">
        <v>3.1579999999999999</v>
      </c>
      <c r="D79">
        <v>0.36599999999999999</v>
      </c>
      <c r="E79">
        <v>0.92500000000000004</v>
      </c>
      <c r="F79">
        <v>133.09700000000001</v>
      </c>
      <c r="G79">
        <v>0.83799999999999997</v>
      </c>
      <c r="H79">
        <v>0.28899999999999998</v>
      </c>
      <c r="I79">
        <v>0.65300000000000002</v>
      </c>
      <c r="J79">
        <v>148.762</v>
      </c>
      <c r="K79">
        <v>24.888000000000002</v>
      </c>
      <c r="L79">
        <v>9.3260000000000005</v>
      </c>
      <c r="M79" t="s">
        <v>20</v>
      </c>
      <c r="N79" t="s">
        <v>20</v>
      </c>
    </row>
    <row r="80" spans="1:14" x14ac:dyDescent="0.2">
      <c r="A80" t="s">
        <v>227</v>
      </c>
      <c r="B80" t="s">
        <v>189</v>
      </c>
      <c r="C80">
        <v>2.9710000000000001</v>
      </c>
      <c r="D80">
        <v>0.315</v>
      </c>
      <c r="E80">
        <v>0.83399999999999996</v>
      </c>
      <c r="F80">
        <v>154.19300000000001</v>
      </c>
      <c r="G80" t="s">
        <v>20</v>
      </c>
      <c r="H80" t="s">
        <v>20</v>
      </c>
      <c r="I80" t="s">
        <v>20</v>
      </c>
      <c r="J80">
        <v>171.09899999999999</v>
      </c>
      <c r="K80">
        <v>27.643999999999998</v>
      </c>
      <c r="L80">
        <v>9.2010000000000005</v>
      </c>
      <c r="M80" t="s">
        <v>20</v>
      </c>
      <c r="N80" t="s">
        <v>20</v>
      </c>
    </row>
    <row r="81" spans="1:14" s="21" customFormat="1" x14ac:dyDescent="0.2">
      <c r="A81" s="21" t="s">
        <v>227</v>
      </c>
      <c r="B81" t="s">
        <v>189</v>
      </c>
      <c r="C81" s="21">
        <f>AVERAGE(C79:C80)</f>
        <v>3.0644999999999998</v>
      </c>
      <c r="D81" s="21">
        <f t="shared" ref="D81:N81" si="20">AVERAGE(D79:D80)</f>
        <v>0.34050000000000002</v>
      </c>
      <c r="E81" s="21">
        <f t="shared" si="20"/>
        <v>0.87949999999999995</v>
      </c>
      <c r="F81" s="21">
        <f t="shared" si="20"/>
        <v>143.64500000000001</v>
      </c>
      <c r="G81" s="21">
        <f t="shared" si="20"/>
        <v>0.83799999999999997</v>
      </c>
      <c r="H81" s="21">
        <f t="shared" si="20"/>
        <v>0.28899999999999998</v>
      </c>
      <c r="I81" s="21">
        <f t="shared" si="20"/>
        <v>0.65300000000000002</v>
      </c>
      <c r="J81" s="21">
        <f t="shared" si="20"/>
        <v>159.93049999999999</v>
      </c>
      <c r="K81" s="21">
        <f t="shared" si="20"/>
        <v>26.265999999999998</v>
      </c>
      <c r="L81" s="21">
        <f t="shared" si="20"/>
        <v>9.2635000000000005</v>
      </c>
      <c r="M81" s="21" t="e">
        <f t="shared" si="20"/>
        <v>#DIV/0!</v>
      </c>
      <c r="N81" s="21" t="e">
        <f t="shared" si="20"/>
        <v>#DIV/0!</v>
      </c>
    </row>
    <row r="82" spans="1:14" x14ac:dyDescent="0.2">
      <c r="A82" t="s">
        <v>228</v>
      </c>
      <c r="B82" t="s">
        <v>189</v>
      </c>
      <c r="C82">
        <v>3.2349999999999999</v>
      </c>
      <c r="D82">
        <v>0.38900000000000001</v>
      </c>
      <c r="E82">
        <v>1.038</v>
      </c>
      <c r="F82">
        <v>132.94300000000001</v>
      </c>
      <c r="G82">
        <v>0.85599999999999998</v>
      </c>
      <c r="H82">
        <v>0.3</v>
      </c>
      <c r="I82">
        <v>0.66300000000000003</v>
      </c>
      <c r="J82">
        <v>117.661</v>
      </c>
      <c r="K82">
        <v>24.667000000000002</v>
      </c>
      <c r="L82">
        <v>8.2240000000000002</v>
      </c>
      <c r="M82" t="s">
        <v>20</v>
      </c>
      <c r="N82" t="s">
        <v>20</v>
      </c>
    </row>
    <row r="83" spans="1:14" x14ac:dyDescent="0.2">
      <c r="A83" t="s">
        <v>228</v>
      </c>
      <c r="B83" t="s">
        <v>189</v>
      </c>
      <c r="C83">
        <v>3.0790000000000002</v>
      </c>
      <c r="D83">
        <v>0.34</v>
      </c>
      <c r="E83">
        <v>0.86899999999999999</v>
      </c>
      <c r="F83">
        <v>136.471</v>
      </c>
      <c r="G83">
        <v>0.70899999999999996</v>
      </c>
      <c r="H83">
        <v>0.29099999999999998</v>
      </c>
      <c r="I83">
        <v>0.65100000000000002</v>
      </c>
      <c r="J83">
        <v>98.85</v>
      </c>
      <c r="K83">
        <v>22.273</v>
      </c>
      <c r="L83">
        <v>7.0389999999999997</v>
      </c>
      <c r="M83" t="s">
        <v>20</v>
      </c>
      <c r="N83" t="s">
        <v>20</v>
      </c>
    </row>
    <row r="84" spans="1:14" s="21" customFormat="1" x14ac:dyDescent="0.2">
      <c r="A84" s="21" t="s">
        <v>228</v>
      </c>
      <c r="B84" t="s">
        <v>189</v>
      </c>
      <c r="C84" s="21">
        <f>AVERAGE(C82:C83)</f>
        <v>3.157</v>
      </c>
      <c r="D84" s="21">
        <f t="shared" ref="D84:N84" si="21">AVERAGE(D82:D83)</f>
        <v>0.36450000000000005</v>
      </c>
      <c r="E84" s="21">
        <f t="shared" si="21"/>
        <v>0.95350000000000001</v>
      </c>
      <c r="F84" s="21">
        <f t="shared" si="21"/>
        <v>134.70699999999999</v>
      </c>
      <c r="G84" s="21">
        <f t="shared" si="21"/>
        <v>0.78249999999999997</v>
      </c>
      <c r="H84" s="21">
        <f t="shared" si="21"/>
        <v>0.29549999999999998</v>
      </c>
      <c r="I84" s="21">
        <f t="shared" si="21"/>
        <v>0.65700000000000003</v>
      </c>
      <c r="J84" s="21">
        <f t="shared" si="21"/>
        <v>108.2555</v>
      </c>
      <c r="K84" s="21">
        <f t="shared" si="21"/>
        <v>23.47</v>
      </c>
      <c r="L84" s="21">
        <f t="shared" si="21"/>
        <v>7.6315</v>
      </c>
      <c r="M84" s="21" t="e">
        <f t="shared" si="21"/>
        <v>#DIV/0!</v>
      </c>
      <c r="N84" s="21" t="e">
        <f t="shared" si="21"/>
        <v>#DIV/0!</v>
      </c>
    </row>
    <row r="85" spans="1:14" x14ac:dyDescent="0.2">
      <c r="A85" t="s">
        <v>229</v>
      </c>
      <c r="B85" t="s">
        <v>189</v>
      </c>
      <c r="C85">
        <v>2.6920000000000002</v>
      </c>
      <c r="D85">
        <v>0.377</v>
      </c>
      <c r="E85">
        <v>0.82299999999999995</v>
      </c>
      <c r="F85">
        <v>135.70599999999999</v>
      </c>
      <c r="G85">
        <v>1.0580000000000001</v>
      </c>
      <c r="H85">
        <v>0.189</v>
      </c>
      <c r="I85">
        <v>0.53400000000000003</v>
      </c>
      <c r="J85">
        <v>93.192999999999998</v>
      </c>
      <c r="K85">
        <v>20.143999999999998</v>
      </c>
      <c r="L85">
        <v>7.1980000000000004</v>
      </c>
      <c r="M85" t="s">
        <v>20</v>
      </c>
      <c r="N85" t="s">
        <v>20</v>
      </c>
    </row>
    <row r="86" spans="1:14" x14ac:dyDescent="0.2">
      <c r="A86" t="s">
        <v>230</v>
      </c>
      <c r="B86" t="s">
        <v>189</v>
      </c>
      <c r="C86">
        <v>2.722</v>
      </c>
      <c r="D86">
        <v>0.34100000000000003</v>
      </c>
      <c r="E86">
        <v>0.72</v>
      </c>
      <c r="F86">
        <v>133.929</v>
      </c>
      <c r="G86">
        <v>0.78100000000000003</v>
      </c>
      <c r="H86">
        <v>0.34799999999999998</v>
      </c>
      <c r="I86">
        <v>0.66400000000000003</v>
      </c>
      <c r="J86">
        <v>43.905999999999999</v>
      </c>
      <c r="K86">
        <v>12.364000000000001</v>
      </c>
      <c r="L86">
        <v>5.4050000000000002</v>
      </c>
      <c r="M86" t="s">
        <v>20</v>
      </c>
      <c r="N86" t="s">
        <v>20</v>
      </c>
    </row>
    <row r="87" spans="1:14" x14ac:dyDescent="0.2">
      <c r="A87" t="s">
        <v>231</v>
      </c>
      <c r="B87" t="s">
        <v>189</v>
      </c>
      <c r="C87">
        <v>2.9129999999999998</v>
      </c>
      <c r="D87">
        <v>0.39</v>
      </c>
      <c r="E87">
        <v>0.97899999999999998</v>
      </c>
      <c r="F87">
        <v>135.19300000000001</v>
      </c>
      <c r="G87">
        <v>0.82</v>
      </c>
      <c r="H87">
        <v>0.24099999999999999</v>
      </c>
      <c r="I87">
        <v>0.621</v>
      </c>
      <c r="J87">
        <v>123.89400000000001</v>
      </c>
      <c r="K87">
        <v>23.298999999999999</v>
      </c>
      <c r="L87">
        <v>8.734</v>
      </c>
      <c r="M87" t="s">
        <v>20</v>
      </c>
      <c r="N87" t="s">
        <v>20</v>
      </c>
    </row>
    <row r="88" spans="1:14" x14ac:dyDescent="0.2">
      <c r="A88" t="s">
        <v>231</v>
      </c>
      <c r="B88" t="s">
        <v>189</v>
      </c>
      <c r="C88">
        <v>2.9750000000000001</v>
      </c>
      <c r="D88">
        <v>0.34599999999999997</v>
      </c>
      <c r="E88">
        <v>0.82499999999999996</v>
      </c>
      <c r="F88">
        <v>140.91300000000001</v>
      </c>
      <c r="G88">
        <v>0.99199999999999999</v>
      </c>
      <c r="H88">
        <v>0.25</v>
      </c>
      <c r="I88">
        <v>0.52300000000000002</v>
      </c>
      <c r="J88">
        <v>81.900999999999996</v>
      </c>
      <c r="K88">
        <v>19.167999999999999</v>
      </c>
      <c r="L88">
        <v>7.0650000000000004</v>
      </c>
      <c r="M88" t="s">
        <v>20</v>
      </c>
      <c r="N88" t="s">
        <v>20</v>
      </c>
    </row>
    <row r="89" spans="1:14" s="21" customFormat="1" x14ac:dyDescent="0.2">
      <c r="A89" s="21" t="s">
        <v>231</v>
      </c>
      <c r="B89" t="s">
        <v>189</v>
      </c>
      <c r="C89" s="21">
        <f>AVERAGE(C87:C88)</f>
        <v>2.944</v>
      </c>
      <c r="D89" s="21">
        <f t="shared" ref="D89:N89" si="22">AVERAGE(D87:D88)</f>
        <v>0.36799999999999999</v>
      </c>
      <c r="E89" s="21">
        <f t="shared" si="22"/>
        <v>0.90199999999999991</v>
      </c>
      <c r="F89" s="21">
        <f t="shared" si="22"/>
        <v>138.053</v>
      </c>
      <c r="G89" s="21">
        <f t="shared" si="22"/>
        <v>0.90599999999999992</v>
      </c>
      <c r="H89" s="21">
        <f t="shared" si="22"/>
        <v>0.2455</v>
      </c>
      <c r="I89" s="21">
        <f t="shared" si="22"/>
        <v>0.57200000000000006</v>
      </c>
      <c r="J89" s="21">
        <f t="shared" si="22"/>
        <v>102.89750000000001</v>
      </c>
      <c r="K89" s="21">
        <f t="shared" si="22"/>
        <v>21.233499999999999</v>
      </c>
      <c r="L89" s="21">
        <f t="shared" si="22"/>
        <v>7.8994999999999997</v>
      </c>
      <c r="M89" s="21" t="e">
        <f t="shared" si="22"/>
        <v>#DIV/0!</v>
      </c>
      <c r="N89" s="21" t="e">
        <f t="shared" si="22"/>
        <v>#DIV/0!</v>
      </c>
    </row>
    <row r="90" spans="1:14" x14ac:dyDescent="0.2">
      <c r="A90" t="s">
        <v>232</v>
      </c>
      <c r="B90" t="s">
        <v>189</v>
      </c>
      <c r="C90">
        <v>2.8319999999999999</v>
      </c>
      <c r="D90">
        <v>0.36899999999999999</v>
      </c>
      <c r="E90">
        <v>0.78300000000000003</v>
      </c>
      <c r="F90">
        <v>141.536</v>
      </c>
      <c r="G90">
        <v>0.83399999999999996</v>
      </c>
      <c r="H90">
        <v>0.23200000000000001</v>
      </c>
      <c r="I90">
        <v>0.53500000000000003</v>
      </c>
      <c r="J90">
        <v>117.131</v>
      </c>
      <c r="K90">
        <v>24.242999999999999</v>
      </c>
      <c r="L90">
        <v>7.976</v>
      </c>
      <c r="M90" t="s">
        <v>20</v>
      </c>
      <c r="N90" t="s">
        <v>20</v>
      </c>
    </row>
    <row r="91" spans="1:14" x14ac:dyDescent="0.2">
      <c r="A91" t="s">
        <v>232</v>
      </c>
      <c r="B91" t="s">
        <v>189</v>
      </c>
      <c r="C91">
        <v>2.871</v>
      </c>
      <c r="D91">
        <v>0.29899999999999999</v>
      </c>
      <c r="E91">
        <v>0.873</v>
      </c>
      <c r="F91">
        <v>139.92599999999999</v>
      </c>
      <c r="G91">
        <v>0.70699999999999996</v>
      </c>
      <c r="H91">
        <v>0.252</v>
      </c>
      <c r="I91">
        <v>0.55400000000000005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</row>
    <row r="92" spans="1:14" s="21" customFormat="1" x14ac:dyDescent="0.2">
      <c r="A92" s="21" t="s">
        <v>232</v>
      </c>
      <c r="B92" t="s">
        <v>189</v>
      </c>
      <c r="C92" s="21">
        <f>AVERAGE(C90:C91)</f>
        <v>2.8514999999999997</v>
      </c>
      <c r="D92" s="21">
        <f t="shared" ref="D92:N92" si="23">AVERAGE(D90:D91)</f>
        <v>0.33399999999999996</v>
      </c>
      <c r="E92" s="21">
        <f t="shared" si="23"/>
        <v>0.82800000000000007</v>
      </c>
      <c r="F92" s="21">
        <f t="shared" si="23"/>
        <v>140.73099999999999</v>
      </c>
      <c r="G92" s="21">
        <f t="shared" si="23"/>
        <v>0.77049999999999996</v>
      </c>
      <c r="H92" s="21">
        <f t="shared" si="23"/>
        <v>0.24199999999999999</v>
      </c>
      <c r="I92" s="21">
        <f t="shared" si="23"/>
        <v>0.54449999999999998</v>
      </c>
      <c r="J92" s="21">
        <f t="shared" si="23"/>
        <v>117.131</v>
      </c>
      <c r="K92" s="21">
        <f t="shared" si="23"/>
        <v>24.242999999999999</v>
      </c>
      <c r="L92" s="21">
        <f t="shared" si="23"/>
        <v>7.976</v>
      </c>
      <c r="M92" s="21" t="e">
        <f t="shared" si="23"/>
        <v>#DIV/0!</v>
      </c>
      <c r="N92" s="21" t="e">
        <f t="shared" si="23"/>
        <v>#DIV/0!</v>
      </c>
    </row>
    <row r="93" spans="1:14" x14ac:dyDescent="0.2">
      <c r="A93" t="s">
        <v>233</v>
      </c>
      <c r="B93" t="s">
        <v>189</v>
      </c>
      <c r="C93">
        <v>2.6459999999999999</v>
      </c>
      <c r="D93">
        <v>0.314</v>
      </c>
      <c r="E93">
        <v>0.88100000000000001</v>
      </c>
      <c r="F93">
        <v>129.84399999999999</v>
      </c>
      <c r="G93">
        <v>0.97099999999999997</v>
      </c>
      <c r="H93">
        <v>0.252</v>
      </c>
      <c r="I93">
        <v>0.56200000000000006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</row>
    <row r="94" spans="1:14" x14ac:dyDescent="0.2">
      <c r="A94" t="s">
        <v>234</v>
      </c>
      <c r="B94" t="s">
        <v>189</v>
      </c>
      <c r="C94" t="s">
        <v>20</v>
      </c>
      <c r="D94" t="s">
        <v>20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>
        <v>141.66499999999999</v>
      </c>
      <c r="K94">
        <v>25.344999999999999</v>
      </c>
      <c r="L94">
        <v>9.1989999999999998</v>
      </c>
      <c r="M94" t="s">
        <v>20</v>
      </c>
      <c r="N94" t="s">
        <v>20</v>
      </c>
    </row>
    <row r="95" spans="1:14" x14ac:dyDescent="0.2">
      <c r="A95" t="s">
        <v>234</v>
      </c>
      <c r="B95" t="s">
        <v>189</v>
      </c>
      <c r="C95" t="s">
        <v>20</v>
      </c>
      <c r="D95" t="s">
        <v>20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>
        <v>132.404</v>
      </c>
      <c r="K95">
        <v>25.181000000000001</v>
      </c>
      <c r="L95">
        <v>9.0079999999999991</v>
      </c>
      <c r="M95" t="s">
        <v>20</v>
      </c>
      <c r="N95" t="s">
        <v>20</v>
      </c>
    </row>
    <row r="96" spans="1:14" s="21" customFormat="1" x14ac:dyDescent="0.2">
      <c r="A96" s="21" t="s">
        <v>234</v>
      </c>
      <c r="B96" t="s">
        <v>189</v>
      </c>
      <c r="C96" s="21" t="e">
        <f>AVERAGE(C94:C95)</f>
        <v>#DIV/0!</v>
      </c>
      <c r="D96" s="21" t="e">
        <f t="shared" ref="D96:N96" si="24">AVERAGE(D94:D95)</f>
        <v>#DIV/0!</v>
      </c>
      <c r="E96" s="21" t="e">
        <f t="shared" si="24"/>
        <v>#DIV/0!</v>
      </c>
      <c r="F96" s="21" t="e">
        <f t="shared" si="24"/>
        <v>#DIV/0!</v>
      </c>
      <c r="G96" s="21" t="e">
        <f t="shared" si="24"/>
        <v>#DIV/0!</v>
      </c>
      <c r="H96" s="21" t="e">
        <f t="shared" si="24"/>
        <v>#DIV/0!</v>
      </c>
      <c r="I96" s="21" t="e">
        <f t="shared" si="24"/>
        <v>#DIV/0!</v>
      </c>
      <c r="J96" s="21">
        <f t="shared" si="24"/>
        <v>137.03449999999998</v>
      </c>
      <c r="K96" s="21">
        <f t="shared" si="24"/>
        <v>25.262999999999998</v>
      </c>
      <c r="L96" s="21">
        <f t="shared" si="24"/>
        <v>9.1035000000000004</v>
      </c>
      <c r="M96" s="21" t="e">
        <f t="shared" si="24"/>
        <v>#DIV/0!</v>
      </c>
      <c r="N96" s="21" t="e">
        <f t="shared" si="24"/>
        <v>#DIV/0!</v>
      </c>
    </row>
    <row r="97" spans="1:14" x14ac:dyDescent="0.2">
      <c r="A97" t="s">
        <v>235</v>
      </c>
      <c r="B97" t="s">
        <v>189</v>
      </c>
      <c r="C97">
        <v>2.7749999999999999</v>
      </c>
      <c r="D97">
        <v>0.36099999999999999</v>
      </c>
      <c r="E97">
        <v>1.0860000000000001</v>
      </c>
      <c r="F97">
        <v>134.94900000000001</v>
      </c>
      <c r="G97">
        <v>1.8640000000000001</v>
      </c>
      <c r="H97">
        <v>0.22600000000000001</v>
      </c>
      <c r="I97">
        <v>0.624</v>
      </c>
      <c r="J97">
        <v>205.715</v>
      </c>
      <c r="K97">
        <v>27.701000000000001</v>
      </c>
      <c r="L97">
        <v>11.327999999999999</v>
      </c>
      <c r="M97" t="s">
        <v>20</v>
      </c>
      <c r="N97" t="s">
        <v>20</v>
      </c>
    </row>
    <row r="98" spans="1:14" x14ac:dyDescent="0.2">
      <c r="A98" t="s">
        <v>235</v>
      </c>
      <c r="B98" t="s">
        <v>189</v>
      </c>
      <c r="C98">
        <v>3.1080000000000001</v>
      </c>
      <c r="D98">
        <v>0.373</v>
      </c>
      <c r="E98">
        <v>1.042</v>
      </c>
      <c r="F98">
        <v>139.62899999999999</v>
      </c>
      <c r="G98">
        <v>1.1539999999999999</v>
      </c>
      <c r="H98">
        <v>0.23400000000000001</v>
      </c>
      <c r="I98">
        <v>0.55200000000000005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</row>
    <row r="99" spans="1:14" s="21" customFormat="1" x14ac:dyDescent="0.2">
      <c r="A99" s="21" t="s">
        <v>235</v>
      </c>
      <c r="B99" t="s">
        <v>189</v>
      </c>
      <c r="C99" s="21">
        <f>AVERAGE(C97:C98)</f>
        <v>2.9415</v>
      </c>
      <c r="D99" s="21">
        <f t="shared" ref="D99:N99" si="25">AVERAGE(D97:D98)</f>
        <v>0.36699999999999999</v>
      </c>
      <c r="E99" s="21">
        <f t="shared" si="25"/>
        <v>1.0640000000000001</v>
      </c>
      <c r="F99" s="21">
        <f t="shared" si="25"/>
        <v>137.28899999999999</v>
      </c>
      <c r="G99" s="21">
        <f t="shared" si="25"/>
        <v>1.5089999999999999</v>
      </c>
      <c r="H99" s="21">
        <f t="shared" si="25"/>
        <v>0.23</v>
      </c>
      <c r="I99" s="21">
        <f t="shared" si="25"/>
        <v>0.58800000000000008</v>
      </c>
      <c r="J99" s="21">
        <f t="shared" si="25"/>
        <v>205.715</v>
      </c>
      <c r="K99" s="21">
        <f t="shared" si="25"/>
        <v>27.701000000000001</v>
      </c>
      <c r="L99" s="21">
        <f t="shared" si="25"/>
        <v>11.327999999999999</v>
      </c>
      <c r="M99" s="21" t="e">
        <f t="shared" si="25"/>
        <v>#DIV/0!</v>
      </c>
      <c r="N99" s="21" t="e">
        <f t="shared" si="25"/>
        <v>#DIV/0!</v>
      </c>
    </row>
    <row r="100" spans="1:14" x14ac:dyDescent="0.2">
      <c r="A100" t="s">
        <v>236</v>
      </c>
      <c r="B100" t="s">
        <v>189</v>
      </c>
      <c r="C100">
        <v>2.649</v>
      </c>
      <c r="D100">
        <v>0.46400000000000002</v>
      </c>
      <c r="E100">
        <v>0.73799999999999999</v>
      </c>
      <c r="F100">
        <v>159.54</v>
      </c>
      <c r="G100">
        <v>0.80800000000000005</v>
      </c>
      <c r="H100">
        <v>0.22900000000000001</v>
      </c>
      <c r="I100">
        <v>0.47699999999999998</v>
      </c>
      <c r="J100">
        <v>146.58000000000001</v>
      </c>
      <c r="K100">
        <v>25.126000000000001</v>
      </c>
      <c r="L100">
        <v>9.282</v>
      </c>
      <c r="M100" t="s">
        <v>20</v>
      </c>
      <c r="N100" t="s">
        <v>20</v>
      </c>
    </row>
    <row r="101" spans="1:14" x14ac:dyDescent="0.2">
      <c r="A101" t="s">
        <v>237</v>
      </c>
      <c r="B101" t="s">
        <v>189</v>
      </c>
      <c r="C101">
        <v>2.5710000000000002</v>
      </c>
      <c r="D101">
        <v>0.35699999999999998</v>
      </c>
      <c r="E101">
        <v>0.91</v>
      </c>
      <c r="F101">
        <v>155.13999999999999</v>
      </c>
      <c r="G101">
        <v>0.97399999999999998</v>
      </c>
      <c r="H101">
        <v>0.255</v>
      </c>
      <c r="I101">
        <v>0.53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</row>
    <row r="102" spans="1:14" x14ac:dyDescent="0.2">
      <c r="A102" t="s">
        <v>237</v>
      </c>
      <c r="B102" t="s">
        <v>189</v>
      </c>
      <c r="C102">
        <v>2.7189999999999999</v>
      </c>
      <c r="D102" t="s">
        <v>20</v>
      </c>
      <c r="E102">
        <v>0.82</v>
      </c>
      <c r="F102">
        <v>123.12</v>
      </c>
      <c r="G102">
        <v>1.415</v>
      </c>
      <c r="H102">
        <v>0.25</v>
      </c>
      <c r="I102">
        <v>0.57299999999999995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</row>
    <row r="103" spans="1:14" s="21" customFormat="1" x14ac:dyDescent="0.2">
      <c r="A103" s="21" t="s">
        <v>237</v>
      </c>
      <c r="B103" t="s">
        <v>189</v>
      </c>
      <c r="C103" s="21">
        <f>AVERAGE(C101:C102)</f>
        <v>2.645</v>
      </c>
      <c r="D103" s="21">
        <f t="shared" ref="D103:N103" si="26">AVERAGE(D101:D102)</f>
        <v>0.35699999999999998</v>
      </c>
      <c r="E103" s="21">
        <f t="shared" si="26"/>
        <v>0.86499999999999999</v>
      </c>
      <c r="F103" s="21">
        <f t="shared" si="26"/>
        <v>139.13</v>
      </c>
      <c r="G103" s="21">
        <f t="shared" si="26"/>
        <v>1.1945000000000001</v>
      </c>
      <c r="H103" s="21">
        <f t="shared" si="26"/>
        <v>0.2525</v>
      </c>
      <c r="I103" s="21">
        <f t="shared" si="26"/>
        <v>0.55149999999999999</v>
      </c>
      <c r="J103" s="21" t="e">
        <f t="shared" si="26"/>
        <v>#DIV/0!</v>
      </c>
      <c r="K103" s="21" t="e">
        <f t="shared" si="26"/>
        <v>#DIV/0!</v>
      </c>
      <c r="L103" s="21" t="e">
        <f t="shared" si="26"/>
        <v>#DIV/0!</v>
      </c>
      <c r="M103" s="21" t="e">
        <f t="shared" si="26"/>
        <v>#DIV/0!</v>
      </c>
      <c r="N103" s="21" t="e">
        <f t="shared" si="26"/>
        <v>#DIV/0!</v>
      </c>
    </row>
    <row r="104" spans="1:14" x14ac:dyDescent="0.2">
      <c r="A104" t="s">
        <v>238</v>
      </c>
      <c r="B104" t="s">
        <v>189</v>
      </c>
      <c r="C104">
        <v>2.8490000000000002</v>
      </c>
      <c r="D104">
        <v>0.40600000000000003</v>
      </c>
      <c r="E104">
        <v>0.84799999999999998</v>
      </c>
      <c r="F104">
        <v>135.69999999999999</v>
      </c>
      <c r="G104" t="s">
        <v>20</v>
      </c>
      <c r="H104" t="s">
        <v>20</v>
      </c>
      <c r="I104" t="s">
        <v>20</v>
      </c>
      <c r="J104">
        <v>160.16300000000001</v>
      </c>
      <c r="K104">
        <v>27.698</v>
      </c>
      <c r="L104">
        <v>10.220000000000001</v>
      </c>
      <c r="M104" t="s">
        <v>20</v>
      </c>
      <c r="N104" t="s">
        <v>20</v>
      </c>
    </row>
    <row r="105" spans="1:14" x14ac:dyDescent="0.2">
      <c r="A105" t="s">
        <v>238</v>
      </c>
      <c r="B105" t="s">
        <v>189</v>
      </c>
      <c r="C105">
        <v>2.9990000000000001</v>
      </c>
      <c r="D105">
        <v>0.34799999999999998</v>
      </c>
      <c r="E105">
        <v>0.92</v>
      </c>
      <c r="F105">
        <v>130.72900000000001</v>
      </c>
      <c r="G105">
        <v>1.085</v>
      </c>
      <c r="H105">
        <v>0.22500000000000001</v>
      </c>
      <c r="I105">
        <v>0.60399999999999998</v>
      </c>
      <c r="J105">
        <v>116.94199999999999</v>
      </c>
      <c r="K105">
        <v>22.757000000000001</v>
      </c>
      <c r="L105">
        <v>8.4879999999999995</v>
      </c>
      <c r="M105" t="s">
        <v>20</v>
      </c>
      <c r="N105" t="s">
        <v>20</v>
      </c>
    </row>
    <row r="106" spans="1:14" s="21" customFormat="1" x14ac:dyDescent="0.2">
      <c r="A106" s="21" t="s">
        <v>238</v>
      </c>
      <c r="B106" t="s">
        <v>189</v>
      </c>
      <c r="C106" s="21">
        <f>AVERAGE(C104:C105)</f>
        <v>2.9240000000000004</v>
      </c>
      <c r="D106" s="21">
        <f t="shared" ref="D106:N106" si="27">AVERAGE(D104:D105)</f>
        <v>0.377</v>
      </c>
      <c r="E106" s="21">
        <f t="shared" si="27"/>
        <v>0.88400000000000001</v>
      </c>
      <c r="F106" s="21">
        <f t="shared" si="27"/>
        <v>133.21449999999999</v>
      </c>
      <c r="G106" s="21">
        <f t="shared" si="27"/>
        <v>1.085</v>
      </c>
      <c r="H106" s="21">
        <f t="shared" si="27"/>
        <v>0.22500000000000001</v>
      </c>
      <c r="I106" s="21">
        <f t="shared" si="27"/>
        <v>0.60399999999999998</v>
      </c>
      <c r="J106" s="21">
        <f t="shared" si="27"/>
        <v>138.55250000000001</v>
      </c>
      <c r="K106" s="21">
        <f t="shared" si="27"/>
        <v>25.227499999999999</v>
      </c>
      <c r="L106" s="21">
        <f t="shared" si="27"/>
        <v>9.3539999999999992</v>
      </c>
      <c r="M106" s="21" t="e">
        <f t="shared" si="27"/>
        <v>#DIV/0!</v>
      </c>
      <c r="N106" s="21" t="e">
        <f t="shared" si="27"/>
        <v>#DIV/0!</v>
      </c>
    </row>
    <row r="107" spans="1:14" x14ac:dyDescent="0.2">
      <c r="A107" t="s">
        <v>239</v>
      </c>
      <c r="B107" t="s">
        <v>189</v>
      </c>
      <c r="C107">
        <v>2.7559999999999998</v>
      </c>
      <c r="D107">
        <v>0.32900000000000001</v>
      </c>
      <c r="E107">
        <v>0.94799999999999995</v>
      </c>
      <c r="F107">
        <v>115.774</v>
      </c>
      <c r="G107">
        <v>0.84399999999999997</v>
      </c>
      <c r="H107">
        <v>0.23499999999999999</v>
      </c>
      <c r="I107">
        <v>0.56999999999999995</v>
      </c>
      <c r="J107">
        <v>174.16300000000001</v>
      </c>
      <c r="K107">
        <v>23.523</v>
      </c>
      <c r="L107">
        <v>10.605</v>
      </c>
      <c r="M107" t="s">
        <v>20</v>
      </c>
      <c r="N107" t="s">
        <v>20</v>
      </c>
    </row>
    <row r="108" spans="1:14" x14ac:dyDescent="0.2">
      <c r="A108" t="s">
        <v>240</v>
      </c>
      <c r="B108" t="s">
        <v>189</v>
      </c>
      <c r="C108">
        <v>3.1150000000000002</v>
      </c>
      <c r="D108">
        <v>0.5</v>
      </c>
      <c r="E108">
        <v>1.012</v>
      </c>
      <c r="F108">
        <v>147.21199999999999</v>
      </c>
      <c r="G108">
        <v>0.96599999999999997</v>
      </c>
      <c r="H108">
        <v>0.28999999999999998</v>
      </c>
      <c r="I108">
        <v>0.61099999999999999</v>
      </c>
      <c r="J108">
        <v>108.31</v>
      </c>
      <c r="K108">
        <v>21.616</v>
      </c>
      <c r="L108">
        <v>8.2789999999999999</v>
      </c>
      <c r="M108" t="s">
        <v>20</v>
      </c>
      <c r="N108" t="s">
        <v>20</v>
      </c>
    </row>
    <row r="109" spans="1:14" x14ac:dyDescent="0.2">
      <c r="A109" t="s">
        <v>240</v>
      </c>
      <c r="B109" t="s">
        <v>189</v>
      </c>
      <c r="C109">
        <v>3.391</v>
      </c>
      <c r="D109">
        <v>0.36799999999999999</v>
      </c>
      <c r="E109">
        <v>0.84899999999999998</v>
      </c>
      <c r="F109">
        <v>142.96</v>
      </c>
      <c r="G109" t="s">
        <v>20</v>
      </c>
      <c r="H109" t="s">
        <v>20</v>
      </c>
      <c r="I109" t="s">
        <v>20</v>
      </c>
      <c r="J109">
        <v>89.602000000000004</v>
      </c>
      <c r="K109">
        <v>18.876000000000001</v>
      </c>
      <c r="L109">
        <v>7.8559999999999999</v>
      </c>
      <c r="M109" t="s">
        <v>20</v>
      </c>
      <c r="N109" t="s">
        <v>20</v>
      </c>
    </row>
    <row r="110" spans="1:14" s="21" customFormat="1" x14ac:dyDescent="0.2">
      <c r="A110" s="21" t="s">
        <v>240</v>
      </c>
      <c r="B110" t="s">
        <v>189</v>
      </c>
      <c r="C110" s="21">
        <f>AVERAGE(C108:C109)</f>
        <v>3.2530000000000001</v>
      </c>
      <c r="D110" s="21">
        <f t="shared" ref="D110:N110" si="28">AVERAGE(D108:D109)</f>
        <v>0.434</v>
      </c>
      <c r="E110" s="21">
        <f t="shared" si="28"/>
        <v>0.93049999999999999</v>
      </c>
      <c r="F110" s="21">
        <f t="shared" si="28"/>
        <v>145.08600000000001</v>
      </c>
      <c r="G110" s="21">
        <f t="shared" si="28"/>
        <v>0.96599999999999997</v>
      </c>
      <c r="H110" s="21">
        <f t="shared" si="28"/>
        <v>0.28999999999999998</v>
      </c>
      <c r="I110" s="21">
        <f t="shared" si="28"/>
        <v>0.61099999999999999</v>
      </c>
      <c r="J110" s="21">
        <f t="shared" si="28"/>
        <v>98.956000000000003</v>
      </c>
      <c r="K110" s="21">
        <f t="shared" si="28"/>
        <v>20.246000000000002</v>
      </c>
      <c r="L110" s="21">
        <f t="shared" si="28"/>
        <v>8.067499999999999</v>
      </c>
      <c r="M110" s="21" t="e">
        <f t="shared" si="28"/>
        <v>#DIV/0!</v>
      </c>
      <c r="N110" s="21" t="e">
        <f t="shared" si="28"/>
        <v>#DIV/0!</v>
      </c>
    </row>
    <row r="111" spans="1:14" x14ac:dyDescent="0.2">
      <c r="A111" t="s">
        <v>241</v>
      </c>
      <c r="B111" t="s">
        <v>189</v>
      </c>
      <c r="C111">
        <v>3.347</v>
      </c>
      <c r="D111">
        <v>0.374</v>
      </c>
      <c r="E111">
        <v>0.81399999999999995</v>
      </c>
      <c r="F111">
        <v>125.745</v>
      </c>
      <c r="G111">
        <v>0.82</v>
      </c>
      <c r="H111">
        <v>0.23599999999999999</v>
      </c>
      <c r="I111">
        <v>0.55000000000000004</v>
      </c>
      <c r="J111">
        <v>101.291</v>
      </c>
      <c r="K111">
        <v>18.649999999999999</v>
      </c>
      <c r="L111">
        <v>7.2610000000000001</v>
      </c>
      <c r="M111" t="s">
        <v>20</v>
      </c>
      <c r="N111" t="s">
        <v>20</v>
      </c>
    </row>
    <row r="112" spans="1:14" x14ac:dyDescent="0.2">
      <c r="A112" t="s">
        <v>242</v>
      </c>
      <c r="B112" t="s">
        <v>189</v>
      </c>
      <c r="C112">
        <v>2.9420000000000002</v>
      </c>
      <c r="D112">
        <v>0.31900000000000001</v>
      </c>
      <c r="E112">
        <v>0.89100000000000001</v>
      </c>
      <c r="F112">
        <v>138.727</v>
      </c>
      <c r="G112">
        <v>0.86199999999999999</v>
      </c>
      <c r="H112">
        <v>0.23200000000000001</v>
      </c>
      <c r="I112">
        <v>0.56000000000000005</v>
      </c>
      <c r="J112">
        <v>131.102</v>
      </c>
      <c r="K112">
        <v>25.568000000000001</v>
      </c>
      <c r="L112">
        <v>8.1270000000000007</v>
      </c>
      <c r="M112" t="s">
        <v>20</v>
      </c>
      <c r="N112" t="s">
        <v>20</v>
      </c>
    </row>
    <row r="113" spans="1:14" x14ac:dyDescent="0.2">
      <c r="A113" t="s">
        <v>242</v>
      </c>
      <c r="B113" t="s">
        <v>189</v>
      </c>
      <c r="C113">
        <v>2.8780000000000001</v>
      </c>
      <c r="D113">
        <v>0.36199999999999999</v>
      </c>
      <c r="E113">
        <v>0.875</v>
      </c>
      <c r="F113">
        <v>137.964</v>
      </c>
      <c r="G113" t="s">
        <v>20</v>
      </c>
      <c r="H113" t="s">
        <v>20</v>
      </c>
      <c r="I113" t="s">
        <v>20</v>
      </c>
      <c r="J113">
        <v>100.51600000000001</v>
      </c>
      <c r="K113">
        <v>21.619</v>
      </c>
      <c r="L113">
        <v>7.6660000000000004</v>
      </c>
      <c r="M113" t="s">
        <v>20</v>
      </c>
      <c r="N113" t="s">
        <v>20</v>
      </c>
    </row>
    <row r="114" spans="1:14" s="21" customFormat="1" x14ac:dyDescent="0.2">
      <c r="A114" s="21" t="s">
        <v>242</v>
      </c>
      <c r="B114" t="s">
        <v>189</v>
      </c>
      <c r="C114" s="21">
        <f>AVERAGE(C112:C113)</f>
        <v>2.91</v>
      </c>
      <c r="D114" s="21">
        <f t="shared" ref="D114:N114" si="29">AVERAGE(D112:D113)</f>
        <v>0.34050000000000002</v>
      </c>
      <c r="E114" s="21">
        <f t="shared" si="29"/>
        <v>0.88300000000000001</v>
      </c>
      <c r="F114" s="21">
        <f t="shared" si="29"/>
        <v>138.34550000000002</v>
      </c>
      <c r="G114" s="21">
        <f t="shared" si="29"/>
        <v>0.86199999999999999</v>
      </c>
      <c r="H114" s="21">
        <f t="shared" si="29"/>
        <v>0.23200000000000001</v>
      </c>
      <c r="I114" s="21">
        <f t="shared" si="29"/>
        <v>0.56000000000000005</v>
      </c>
      <c r="J114" s="21">
        <f t="shared" si="29"/>
        <v>115.809</v>
      </c>
      <c r="K114" s="21">
        <f t="shared" si="29"/>
        <v>23.593499999999999</v>
      </c>
      <c r="L114" s="21">
        <f t="shared" si="29"/>
        <v>7.8965000000000005</v>
      </c>
      <c r="M114" s="21" t="e">
        <f t="shared" si="29"/>
        <v>#DIV/0!</v>
      </c>
      <c r="N114" s="21" t="e">
        <f t="shared" si="29"/>
        <v>#DIV/0!</v>
      </c>
    </row>
    <row r="115" spans="1:14" x14ac:dyDescent="0.2">
      <c r="A115" t="s">
        <v>243</v>
      </c>
      <c r="B115" t="s">
        <v>189</v>
      </c>
      <c r="C115">
        <v>3.1680000000000001</v>
      </c>
      <c r="D115">
        <v>0.60199999999999998</v>
      </c>
      <c r="E115">
        <v>0.89500000000000002</v>
      </c>
      <c r="F115">
        <v>132.87299999999999</v>
      </c>
      <c r="G115">
        <v>0.99099999999999999</v>
      </c>
      <c r="H115">
        <v>0.27400000000000002</v>
      </c>
      <c r="I115">
        <v>0.63900000000000001</v>
      </c>
      <c r="J115">
        <v>251.22399999999999</v>
      </c>
      <c r="K115">
        <v>32.411999999999999</v>
      </c>
      <c r="L115">
        <v>12.683999999999999</v>
      </c>
      <c r="M115" t="s">
        <v>20</v>
      </c>
      <c r="N115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7282-028A-DB48-BE00-881E5DA71734}">
  <sheetPr>
    <tabColor theme="9"/>
  </sheetPr>
  <dimension ref="A1:R55"/>
  <sheetViews>
    <sheetView topLeftCell="A30" workbookViewId="0">
      <selection activeCell="J23" sqref="J23:L23"/>
    </sheetView>
  </sheetViews>
  <sheetFormatPr baseColWidth="10" defaultColWidth="11.5" defaultRowHeight="15" x14ac:dyDescent="0.2"/>
  <cols>
    <col min="1" max="1" width="21.6640625" customWidth="1"/>
  </cols>
  <sheetData>
    <row r="1" spans="1:18" x14ac:dyDescent="0.2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7" t="s">
        <v>14</v>
      </c>
      <c r="P1" s="18" t="s">
        <v>15</v>
      </c>
      <c r="Q1" s="19" t="s">
        <v>16</v>
      </c>
      <c r="R1" s="20" t="s">
        <v>17</v>
      </c>
    </row>
    <row r="2" spans="1:18" x14ac:dyDescent="0.2">
      <c r="A2" t="s">
        <v>188</v>
      </c>
      <c r="B2" t="s">
        <v>189</v>
      </c>
      <c r="C2">
        <v>2.6459999999999999</v>
      </c>
      <c r="D2">
        <v>0.32600000000000001</v>
      </c>
      <c r="E2">
        <v>0.94</v>
      </c>
      <c r="F2">
        <v>131.49700000000001</v>
      </c>
      <c r="G2">
        <v>1.444</v>
      </c>
      <c r="H2">
        <v>0.26900000000000002</v>
      </c>
      <c r="I2">
        <v>0.45400000000000001</v>
      </c>
      <c r="J2">
        <v>98.355500000000006</v>
      </c>
      <c r="K2">
        <v>20.466999999999999</v>
      </c>
      <c r="L2">
        <v>7.0404999999999998</v>
      </c>
      <c r="M2" t="s">
        <v>20</v>
      </c>
      <c r="N2" t="s">
        <v>20</v>
      </c>
    </row>
    <row r="3" spans="1:18" x14ac:dyDescent="0.2">
      <c r="A3" t="s">
        <v>190</v>
      </c>
      <c r="B3" t="s">
        <v>189</v>
      </c>
      <c r="C3">
        <v>3.1014999999999997</v>
      </c>
      <c r="D3">
        <v>0.25650000000000001</v>
      </c>
      <c r="E3">
        <v>1.0405</v>
      </c>
      <c r="F3">
        <v>138.6865</v>
      </c>
      <c r="G3">
        <v>0.63200000000000001</v>
      </c>
      <c r="H3">
        <v>0.23799999999999999</v>
      </c>
      <c r="I3">
        <v>0.58899999999999997</v>
      </c>
      <c r="J3">
        <v>95.694500000000005</v>
      </c>
      <c r="K3">
        <v>20.476500000000001</v>
      </c>
      <c r="L3">
        <v>7.5459999999999994</v>
      </c>
      <c r="M3">
        <v>-83.783332999999999</v>
      </c>
      <c r="N3">
        <v>9.75</v>
      </c>
    </row>
    <row r="4" spans="1:18" x14ac:dyDescent="0.2">
      <c r="A4" t="s">
        <v>191</v>
      </c>
      <c r="B4" t="s">
        <v>189</v>
      </c>
      <c r="C4">
        <v>2.774</v>
      </c>
      <c r="D4">
        <v>0.378</v>
      </c>
      <c r="E4">
        <v>1.089</v>
      </c>
      <c r="F4">
        <v>141.38300000000001</v>
      </c>
      <c r="G4" t="s">
        <v>20</v>
      </c>
      <c r="H4" t="s">
        <v>20</v>
      </c>
      <c r="I4" t="s">
        <v>20</v>
      </c>
      <c r="J4">
        <v>181.36599999999999</v>
      </c>
      <c r="K4">
        <v>24.884499999999999</v>
      </c>
      <c r="L4">
        <v>11.5425</v>
      </c>
      <c r="M4">
        <v>-82.961111000000002</v>
      </c>
      <c r="N4">
        <v>9.0250000000000004</v>
      </c>
    </row>
    <row r="5" spans="1:18" x14ac:dyDescent="0.2">
      <c r="A5" t="s">
        <v>192</v>
      </c>
      <c r="B5" t="s">
        <v>189</v>
      </c>
      <c r="C5">
        <v>2.9569999999999999</v>
      </c>
      <c r="D5">
        <v>0.38300000000000001</v>
      </c>
      <c r="E5">
        <v>0.82400000000000007</v>
      </c>
      <c r="F5">
        <v>125.143</v>
      </c>
      <c r="G5">
        <v>0.60199999999999998</v>
      </c>
      <c r="H5">
        <v>0.27149999999999996</v>
      </c>
      <c r="I5">
        <v>0.60199999999999998</v>
      </c>
      <c r="J5">
        <v>94.420500000000004</v>
      </c>
      <c r="K5">
        <v>16.582000000000001</v>
      </c>
      <c r="L5">
        <v>8.9824999999999999</v>
      </c>
      <c r="M5">
        <v>-83.825000000000003</v>
      </c>
      <c r="N5">
        <v>10.113889</v>
      </c>
    </row>
    <row r="6" spans="1:18" x14ac:dyDescent="0.2">
      <c r="A6" t="s">
        <v>193</v>
      </c>
      <c r="B6" t="s">
        <v>189</v>
      </c>
      <c r="C6">
        <v>2.5954999999999999</v>
      </c>
      <c r="D6">
        <v>0.40400000000000003</v>
      </c>
      <c r="E6">
        <v>0.93500000000000005</v>
      </c>
      <c r="F6">
        <v>145.416</v>
      </c>
      <c r="G6">
        <v>0.88600000000000001</v>
      </c>
      <c r="H6">
        <v>0.26400000000000001</v>
      </c>
      <c r="I6">
        <v>0.63500000000000001</v>
      </c>
      <c r="J6">
        <v>53.311999999999998</v>
      </c>
      <c r="K6">
        <v>14.042999999999999</v>
      </c>
      <c r="L6">
        <v>6.2690000000000001</v>
      </c>
      <c r="M6">
        <v>-82.983333000000002</v>
      </c>
      <c r="N6">
        <v>9.233333</v>
      </c>
    </row>
    <row r="7" spans="1:18" x14ac:dyDescent="0.2">
      <c r="A7" t="s">
        <v>194</v>
      </c>
      <c r="B7" t="s">
        <v>189</v>
      </c>
      <c r="C7">
        <v>3.2335000000000003</v>
      </c>
      <c r="D7">
        <v>0.40949999999999998</v>
      </c>
      <c r="E7">
        <v>0.94950000000000001</v>
      </c>
      <c r="F7">
        <v>132.81400000000002</v>
      </c>
      <c r="G7">
        <v>0.91649999999999987</v>
      </c>
      <c r="H7">
        <v>0.23349999999999999</v>
      </c>
      <c r="I7">
        <v>0.5774999999999999</v>
      </c>
      <c r="J7">
        <v>92.521000000000001</v>
      </c>
      <c r="K7">
        <v>18.823</v>
      </c>
      <c r="L7">
        <v>7.9909999999999997</v>
      </c>
      <c r="M7">
        <v>-82.35</v>
      </c>
      <c r="N7">
        <v>8.7833330000000007</v>
      </c>
    </row>
    <row r="8" spans="1:18" x14ac:dyDescent="0.2">
      <c r="A8" t="s">
        <v>195</v>
      </c>
      <c r="B8" t="s">
        <v>189</v>
      </c>
      <c r="C8">
        <v>2.8765000000000001</v>
      </c>
      <c r="D8">
        <v>0.39400000000000002</v>
      </c>
      <c r="E8">
        <v>0.77350000000000008</v>
      </c>
      <c r="F8">
        <v>146.98149999999998</v>
      </c>
      <c r="G8">
        <v>0.84650000000000003</v>
      </c>
      <c r="H8">
        <v>0.26400000000000001</v>
      </c>
      <c r="I8">
        <v>0.5575</v>
      </c>
      <c r="J8">
        <v>117.84049999999999</v>
      </c>
      <c r="K8">
        <v>21.0275</v>
      </c>
      <c r="L8">
        <v>8.6999999999999993</v>
      </c>
      <c r="M8">
        <v>-82.733333000000002</v>
      </c>
      <c r="N8">
        <v>8.8333329999999997</v>
      </c>
    </row>
    <row r="9" spans="1:18" x14ac:dyDescent="0.2">
      <c r="A9" t="s">
        <v>196</v>
      </c>
      <c r="B9" t="s">
        <v>189</v>
      </c>
      <c r="C9">
        <v>3.2504999999999997</v>
      </c>
      <c r="D9">
        <v>0.50600000000000001</v>
      </c>
      <c r="E9">
        <v>1.0485</v>
      </c>
      <c r="F9">
        <v>146.71199999999999</v>
      </c>
      <c r="G9">
        <v>0.75700000000000001</v>
      </c>
      <c r="H9">
        <v>0.27400000000000002</v>
      </c>
      <c r="I9">
        <v>0.52600000000000002</v>
      </c>
      <c r="J9">
        <v>110.536</v>
      </c>
      <c r="K9">
        <v>18.9115</v>
      </c>
      <c r="L9">
        <v>8.6430000000000007</v>
      </c>
      <c r="M9">
        <v>-82.55</v>
      </c>
      <c r="N9">
        <v>8.8666669999999996</v>
      </c>
    </row>
    <row r="10" spans="1:18" x14ac:dyDescent="0.2">
      <c r="A10" t="s">
        <v>197</v>
      </c>
      <c r="B10" t="s">
        <v>189</v>
      </c>
      <c r="C10">
        <v>2.5705</v>
      </c>
      <c r="D10">
        <v>0.36599999999999999</v>
      </c>
      <c r="E10">
        <v>0.84699999999999998</v>
      </c>
      <c r="F10">
        <v>127.1135</v>
      </c>
      <c r="G10">
        <v>0.81399999999999995</v>
      </c>
      <c r="H10">
        <v>0.26300000000000001</v>
      </c>
      <c r="I10">
        <v>0.48499999999999999</v>
      </c>
      <c r="J10">
        <v>32.617000000000004</v>
      </c>
      <c r="K10">
        <v>10.465</v>
      </c>
      <c r="L10">
        <v>4.8224999999999998</v>
      </c>
      <c r="M10" t="s">
        <v>20</v>
      </c>
      <c r="N10" t="s">
        <v>20</v>
      </c>
    </row>
    <row r="11" spans="1:18" x14ac:dyDescent="0.2">
      <c r="A11" t="s">
        <v>198</v>
      </c>
      <c r="B11" t="s">
        <v>189</v>
      </c>
      <c r="C11">
        <v>2.4365000000000001</v>
      </c>
      <c r="D11">
        <v>0.35799999999999998</v>
      </c>
      <c r="E11">
        <v>0.81499999999999995</v>
      </c>
      <c r="F11">
        <v>151.73849999999999</v>
      </c>
      <c r="G11">
        <v>0.78949999999999998</v>
      </c>
      <c r="H11">
        <v>0.27</v>
      </c>
      <c r="I11">
        <v>0.58950000000000002</v>
      </c>
      <c r="J11">
        <v>153.78299999999999</v>
      </c>
      <c r="K11">
        <v>22.704000000000001</v>
      </c>
      <c r="L11">
        <v>11.323</v>
      </c>
      <c r="M11" t="s">
        <v>20</v>
      </c>
      <c r="N11" t="s">
        <v>20</v>
      </c>
    </row>
    <row r="12" spans="1:18" x14ac:dyDescent="0.2">
      <c r="A12" t="s">
        <v>199</v>
      </c>
      <c r="B12" t="s">
        <v>189</v>
      </c>
      <c r="C12">
        <v>2.6740000000000004</v>
      </c>
      <c r="D12">
        <v>0.32050000000000001</v>
      </c>
      <c r="E12">
        <v>0.90749999999999997</v>
      </c>
      <c r="F12">
        <v>133.4385</v>
      </c>
      <c r="G12">
        <v>1.2414999999999998</v>
      </c>
      <c r="H12">
        <v>0.16800000000000001</v>
      </c>
      <c r="I12">
        <v>0.54149999999999998</v>
      </c>
      <c r="J12">
        <v>145.43799999999999</v>
      </c>
      <c r="K12">
        <v>21.021000000000001</v>
      </c>
      <c r="L12">
        <v>10.837</v>
      </c>
      <c r="M12" t="s">
        <v>20</v>
      </c>
      <c r="N12" t="s">
        <v>20</v>
      </c>
    </row>
    <row r="13" spans="1:18" x14ac:dyDescent="0.2">
      <c r="A13" t="s">
        <v>200</v>
      </c>
      <c r="B13" t="s">
        <v>189</v>
      </c>
      <c r="C13">
        <v>2.9729999999999999</v>
      </c>
      <c r="D13">
        <v>0.46</v>
      </c>
      <c r="E13">
        <v>1.0580000000000001</v>
      </c>
      <c r="F13">
        <v>132.80699999999999</v>
      </c>
      <c r="G13">
        <v>1.3540000000000001</v>
      </c>
      <c r="H13">
        <v>0.27700000000000002</v>
      </c>
      <c r="I13">
        <v>0.68799999999999994</v>
      </c>
      <c r="J13">
        <v>122.90349999999999</v>
      </c>
      <c r="K13">
        <v>23.015999999999998</v>
      </c>
      <c r="L13">
        <v>8.6430000000000007</v>
      </c>
      <c r="M13" t="s">
        <v>20</v>
      </c>
      <c r="N13" t="s">
        <v>20</v>
      </c>
    </row>
    <row r="14" spans="1:18" x14ac:dyDescent="0.2">
      <c r="A14" t="s">
        <v>201</v>
      </c>
      <c r="B14" t="s">
        <v>189</v>
      </c>
      <c r="C14">
        <v>2.4260000000000002</v>
      </c>
      <c r="D14">
        <v>0.58299999999999996</v>
      </c>
      <c r="E14">
        <v>0.77700000000000002</v>
      </c>
      <c r="F14">
        <v>143.62799999999999</v>
      </c>
      <c r="G14">
        <v>1.401</v>
      </c>
      <c r="H14">
        <v>0.312</v>
      </c>
      <c r="I14">
        <v>0.57499999999999996</v>
      </c>
      <c r="J14" t="s">
        <v>20</v>
      </c>
      <c r="K14" t="s">
        <v>20</v>
      </c>
      <c r="L14" t="s">
        <v>20</v>
      </c>
      <c r="M14">
        <v>-77.521388999999999</v>
      </c>
      <c r="N14">
        <v>2.4927779999999999</v>
      </c>
    </row>
    <row r="15" spans="1:18" x14ac:dyDescent="0.2">
      <c r="A15" t="s">
        <v>202</v>
      </c>
      <c r="B15" t="s">
        <v>189</v>
      </c>
      <c r="C15">
        <v>2.2669999999999999</v>
      </c>
      <c r="D15">
        <v>0.52500000000000002</v>
      </c>
      <c r="E15">
        <v>0.95699999999999996</v>
      </c>
      <c r="F15">
        <v>131.624</v>
      </c>
      <c r="G15" t="s">
        <v>20</v>
      </c>
      <c r="H15" t="s">
        <v>20</v>
      </c>
      <c r="I15" t="s">
        <v>20</v>
      </c>
      <c r="J15">
        <v>220.654</v>
      </c>
      <c r="K15">
        <v>28.366</v>
      </c>
      <c r="L15">
        <v>11.808</v>
      </c>
      <c r="M15" t="s">
        <v>20</v>
      </c>
      <c r="N15" t="s">
        <v>20</v>
      </c>
    </row>
    <row r="16" spans="1:18" x14ac:dyDescent="0.2">
      <c r="A16" t="s">
        <v>203</v>
      </c>
      <c r="B16" t="s">
        <v>189</v>
      </c>
      <c r="C16">
        <v>2.2599999999999998</v>
      </c>
      <c r="D16">
        <v>0.40600000000000003</v>
      </c>
      <c r="E16">
        <v>0.85199999999999998</v>
      </c>
      <c r="F16">
        <v>126.687</v>
      </c>
      <c r="G16">
        <v>1.22</v>
      </c>
      <c r="H16">
        <v>0.27</v>
      </c>
      <c r="I16">
        <v>0.63100000000000001</v>
      </c>
      <c r="J16">
        <v>114.505</v>
      </c>
      <c r="K16">
        <v>19.846</v>
      </c>
      <c r="L16">
        <v>8.6630000000000003</v>
      </c>
      <c r="M16">
        <v>-76.650000000000006</v>
      </c>
      <c r="N16">
        <v>18.516667000000002</v>
      </c>
    </row>
    <row r="17" spans="1:14" x14ac:dyDescent="0.2">
      <c r="A17" t="s">
        <v>204</v>
      </c>
      <c r="B17" t="s">
        <v>189</v>
      </c>
      <c r="C17">
        <v>2.6520000000000001</v>
      </c>
      <c r="D17">
        <v>0.36199999999999999</v>
      </c>
      <c r="E17">
        <v>0.93100000000000005</v>
      </c>
      <c r="F17">
        <v>140</v>
      </c>
      <c r="G17">
        <v>1.4350000000000001</v>
      </c>
      <c r="H17">
        <v>0.193</v>
      </c>
      <c r="I17">
        <v>0.50900000000000001</v>
      </c>
      <c r="J17">
        <v>157.35499999999999</v>
      </c>
      <c r="K17">
        <v>26.786999999999999</v>
      </c>
      <c r="L17">
        <v>9.9629999999999992</v>
      </c>
      <c r="M17" t="s">
        <v>20</v>
      </c>
      <c r="N17" t="s">
        <v>20</v>
      </c>
    </row>
    <row r="18" spans="1:14" x14ac:dyDescent="0.2">
      <c r="A18" t="s">
        <v>205</v>
      </c>
      <c r="B18" t="s">
        <v>189</v>
      </c>
      <c r="C18">
        <v>2.4940000000000002</v>
      </c>
      <c r="D18">
        <v>0.54900000000000004</v>
      </c>
      <c r="E18">
        <v>1.135</v>
      </c>
      <c r="F18">
        <v>149.86799999999999</v>
      </c>
      <c r="G18">
        <v>1.339</v>
      </c>
      <c r="H18">
        <v>0.22900000000000001</v>
      </c>
      <c r="I18">
        <v>0.53200000000000003</v>
      </c>
      <c r="J18">
        <v>236.124</v>
      </c>
      <c r="K18">
        <v>30.646000000000001</v>
      </c>
      <c r="L18">
        <v>11.885999999999999</v>
      </c>
      <c r="M18" t="s">
        <v>20</v>
      </c>
      <c r="N18" t="s">
        <v>20</v>
      </c>
    </row>
    <row r="19" spans="1:14" x14ac:dyDescent="0.2">
      <c r="A19" t="s">
        <v>206</v>
      </c>
      <c r="B19" t="s">
        <v>189</v>
      </c>
      <c r="C19">
        <v>3.0869999999999997</v>
      </c>
      <c r="D19">
        <v>0.40700000000000003</v>
      </c>
      <c r="E19">
        <v>0.98</v>
      </c>
      <c r="F19">
        <v>138.94450000000001</v>
      </c>
      <c r="G19">
        <v>1.2949999999999999</v>
      </c>
      <c r="H19">
        <v>0.27249999999999996</v>
      </c>
      <c r="I19">
        <v>0.67199999999999993</v>
      </c>
      <c r="J19">
        <v>99.275999999999996</v>
      </c>
      <c r="K19">
        <v>21.441499999999998</v>
      </c>
      <c r="L19">
        <v>7.306</v>
      </c>
      <c r="M19" t="s">
        <v>20</v>
      </c>
      <c r="N19" t="s">
        <v>20</v>
      </c>
    </row>
    <row r="20" spans="1:14" x14ac:dyDescent="0.2">
      <c r="A20" t="s">
        <v>207</v>
      </c>
      <c r="B20" t="s">
        <v>189</v>
      </c>
      <c r="C20">
        <v>2.2879999999999998</v>
      </c>
      <c r="D20">
        <v>0.38700000000000001</v>
      </c>
      <c r="E20">
        <v>0.89500000000000002</v>
      </c>
      <c r="F20">
        <v>148.941</v>
      </c>
      <c r="G20">
        <v>0.81699999999999995</v>
      </c>
      <c r="H20">
        <v>0.23799999999999999</v>
      </c>
      <c r="I20">
        <v>0.49399999999999999</v>
      </c>
      <c r="J20">
        <v>198.13300000000001</v>
      </c>
      <c r="K20">
        <v>29.515999999999998</v>
      </c>
      <c r="L20">
        <v>10.278</v>
      </c>
      <c r="M20" t="s">
        <v>20</v>
      </c>
      <c r="N20" t="s">
        <v>20</v>
      </c>
    </row>
    <row r="21" spans="1:14" x14ac:dyDescent="0.2">
      <c r="A21" t="s">
        <v>208</v>
      </c>
      <c r="B21" t="s">
        <v>189</v>
      </c>
      <c r="C21">
        <v>3.1764999999999999</v>
      </c>
      <c r="D21">
        <v>0.63050000000000006</v>
      </c>
      <c r="E21">
        <v>1.1949999999999998</v>
      </c>
      <c r="F21">
        <v>144.36349999999999</v>
      </c>
      <c r="G21">
        <v>1.27</v>
      </c>
      <c r="H21">
        <v>0.222</v>
      </c>
      <c r="I21">
        <v>0.51600000000000001</v>
      </c>
      <c r="J21">
        <v>90.210000000000008</v>
      </c>
      <c r="K21">
        <v>16.138000000000002</v>
      </c>
      <c r="L21">
        <v>8.3810000000000002</v>
      </c>
      <c r="M21" t="s">
        <v>20</v>
      </c>
      <c r="N21" t="s">
        <v>20</v>
      </c>
    </row>
    <row r="22" spans="1:14" x14ac:dyDescent="0.2">
      <c r="A22" t="s">
        <v>209</v>
      </c>
      <c r="B22" t="s">
        <v>189</v>
      </c>
      <c r="C22">
        <v>3.0449999999999999</v>
      </c>
      <c r="D22">
        <v>0.48799999999999999</v>
      </c>
      <c r="E22">
        <v>0.98799999999999999</v>
      </c>
      <c r="F22">
        <v>130.43600000000001</v>
      </c>
      <c r="G22">
        <v>1.069</v>
      </c>
      <c r="H22">
        <v>0.32700000000000001</v>
      </c>
      <c r="I22">
        <v>0.69199999999999995</v>
      </c>
      <c r="J22">
        <v>127.11</v>
      </c>
      <c r="K22">
        <v>22.262</v>
      </c>
      <c r="L22">
        <v>9.4030000000000005</v>
      </c>
      <c r="M22" t="s">
        <v>20</v>
      </c>
      <c r="N22" t="s">
        <v>20</v>
      </c>
    </row>
    <row r="23" spans="1:14" x14ac:dyDescent="0.2">
      <c r="A23" t="s">
        <v>210</v>
      </c>
      <c r="B23" t="s">
        <v>189</v>
      </c>
      <c r="C23">
        <v>2.8485</v>
      </c>
      <c r="D23">
        <v>0.48249999999999998</v>
      </c>
      <c r="E23">
        <v>0.87549999999999994</v>
      </c>
      <c r="F23">
        <v>126.7735</v>
      </c>
      <c r="G23">
        <v>0.96850000000000003</v>
      </c>
      <c r="H23">
        <v>0.216</v>
      </c>
      <c r="I23">
        <v>0.49299999999999999</v>
      </c>
      <c r="J23" t="s">
        <v>20</v>
      </c>
      <c r="K23" t="s">
        <v>20</v>
      </c>
      <c r="L23" t="s">
        <v>20</v>
      </c>
      <c r="M23">
        <v>-75.650000000000006</v>
      </c>
      <c r="N23">
        <v>5.5333329999999998</v>
      </c>
    </row>
    <row r="24" spans="1:14" x14ac:dyDescent="0.2">
      <c r="A24" t="s">
        <v>211</v>
      </c>
      <c r="B24" t="s">
        <v>189</v>
      </c>
      <c r="C24">
        <v>3.2629999999999999</v>
      </c>
      <c r="D24">
        <v>0.53</v>
      </c>
      <c r="E24">
        <v>1.0069999999999999</v>
      </c>
      <c r="F24">
        <v>143.09100000000001</v>
      </c>
      <c r="G24">
        <v>1.381</v>
      </c>
      <c r="H24">
        <v>0.24199999999999999</v>
      </c>
      <c r="I24">
        <v>0.59399999999999997</v>
      </c>
      <c r="J24">
        <v>137.273</v>
      </c>
      <c r="K24">
        <v>25.4</v>
      </c>
      <c r="L24">
        <v>8.5939999999999994</v>
      </c>
      <c r="M24">
        <v>-76.433333000000005</v>
      </c>
      <c r="N24">
        <v>6.6666670000000003</v>
      </c>
    </row>
    <row r="25" spans="1:14" x14ac:dyDescent="0.2">
      <c r="A25" t="s">
        <v>212</v>
      </c>
      <c r="B25" t="s">
        <v>189</v>
      </c>
      <c r="C25">
        <v>2.93</v>
      </c>
      <c r="D25">
        <v>0.33500000000000002</v>
      </c>
      <c r="E25">
        <v>0.80600000000000005</v>
      </c>
      <c r="F25">
        <v>128.553</v>
      </c>
      <c r="G25" t="s">
        <v>20</v>
      </c>
      <c r="H25" t="s">
        <v>20</v>
      </c>
      <c r="I25" t="s">
        <v>20</v>
      </c>
      <c r="J25">
        <v>100.866</v>
      </c>
      <c r="K25">
        <v>22.937999999999999</v>
      </c>
      <c r="L25">
        <v>7.5430000000000001</v>
      </c>
      <c r="M25">
        <v>-76.633332999999993</v>
      </c>
      <c r="N25">
        <v>3.4166669999999999</v>
      </c>
    </row>
    <row r="26" spans="1:14" x14ac:dyDescent="0.2">
      <c r="A26" t="s">
        <v>213</v>
      </c>
      <c r="B26" t="s">
        <v>189</v>
      </c>
      <c r="C26">
        <v>2.5680000000000001</v>
      </c>
      <c r="D26">
        <v>0.29700000000000004</v>
      </c>
      <c r="E26">
        <v>0.78249999999999997</v>
      </c>
      <c r="F26">
        <v>136.75900000000001</v>
      </c>
      <c r="G26">
        <v>0.94350000000000001</v>
      </c>
      <c r="H26">
        <v>0.23699999999999999</v>
      </c>
      <c r="I26">
        <v>0.55600000000000005</v>
      </c>
      <c r="J26">
        <v>145.36599999999999</v>
      </c>
      <c r="K26">
        <v>26.674999999999997</v>
      </c>
      <c r="L26">
        <v>9.8070000000000004</v>
      </c>
      <c r="M26">
        <v>-76.650000000000006</v>
      </c>
      <c r="N26">
        <v>3.4666670000000002</v>
      </c>
    </row>
    <row r="27" spans="1:14" x14ac:dyDescent="0.2">
      <c r="A27" t="s">
        <v>214</v>
      </c>
      <c r="B27" t="s">
        <v>189</v>
      </c>
      <c r="C27">
        <v>3.9889999999999999</v>
      </c>
      <c r="D27">
        <v>0.53400000000000003</v>
      </c>
      <c r="E27">
        <v>1.141</v>
      </c>
      <c r="F27">
        <v>153.83199999999999</v>
      </c>
      <c r="G27">
        <v>1.4119999999999999</v>
      </c>
      <c r="H27">
        <v>0.33200000000000002</v>
      </c>
      <c r="I27">
        <v>0.82</v>
      </c>
      <c r="J27">
        <v>42.436999999999998</v>
      </c>
      <c r="K27">
        <v>11.791</v>
      </c>
      <c r="L27">
        <v>5.085</v>
      </c>
      <c r="M27" t="s">
        <v>20</v>
      </c>
      <c r="N27" t="s">
        <v>20</v>
      </c>
    </row>
    <row r="28" spans="1:14" x14ac:dyDescent="0.2">
      <c r="A28" t="s">
        <v>215</v>
      </c>
      <c r="B28" t="s">
        <v>189</v>
      </c>
      <c r="C28">
        <v>3.0270000000000001</v>
      </c>
      <c r="D28">
        <v>0.41799999999999998</v>
      </c>
      <c r="E28">
        <v>1.1100000000000001</v>
      </c>
      <c r="F28">
        <v>152.529</v>
      </c>
      <c r="G28">
        <v>1.1559999999999999</v>
      </c>
      <c r="H28">
        <v>0.23</v>
      </c>
      <c r="I28">
        <v>0.56000000000000005</v>
      </c>
      <c r="J28">
        <v>103.117</v>
      </c>
      <c r="K28">
        <v>20.164999999999999</v>
      </c>
      <c r="L28">
        <v>9.9610000000000003</v>
      </c>
      <c r="M28">
        <v>-76.607777999999996</v>
      </c>
      <c r="N28">
        <v>3.543056</v>
      </c>
    </row>
    <row r="29" spans="1:14" x14ac:dyDescent="0.2">
      <c r="A29" t="s">
        <v>216</v>
      </c>
      <c r="B29" t="s">
        <v>189</v>
      </c>
      <c r="C29">
        <v>3.355</v>
      </c>
      <c r="D29">
        <v>0.39700000000000002</v>
      </c>
      <c r="E29">
        <v>0.84799999999999998</v>
      </c>
      <c r="F29">
        <v>132.96799999999999</v>
      </c>
      <c r="G29">
        <v>0.94199999999999995</v>
      </c>
      <c r="H29">
        <v>0.27400000000000002</v>
      </c>
      <c r="I29" t="s">
        <v>20</v>
      </c>
      <c r="J29">
        <v>94.31</v>
      </c>
      <c r="K29">
        <v>16.951000000000001</v>
      </c>
      <c r="L29">
        <v>9.359</v>
      </c>
      <c r="M29" t="s">
        <v>20</v>
      </c>
      <c r="N29" t="s">
        <v>20</v>
      </c>
    </row>
    <row r="30" spans="1:14" x14ac:dyDescent="0.2">
      <c r="A30" t="s">
        <v>217</v>
      </c>
      <c r="B30" t="s">
        <v>189</v>
      </c>
      <c r="C30">
        <v>3.2679999999999998</v>
      </c>
      <c r="D30">
        <v>0.4</v>
      </c>
      <c r="E30">
        <v>1.08</v>
      </c>
      <c r="F30">
        <v>139.94999999999999</v>
      </c>
      <c r="G30">
        <v>1.3080000000000001</v>
      </c>
      <c r="H30" t="s">
        <v>20</v>
      </c>
      <c r="I30" t="s">
        <v>20</v>
      </c>
      <c r="J30">
        <v>87.228999999999999</v>
      </c>
      <c r="K30">
        <v>15.731</v>
      </c>
      <c r="L30">
        <v>8.1080000000000005</v>
      </c>
      <c r="M30" t="s">
        <v>20</v>
      </c>
      <c r="N30" t="s">
        <v>20</v>
      </c>
    </row>
    <row r="31" spans="1:14" x14ac:dyDescent="0.2">
      <c r="A31" t="s">
        <v>218</v>
      </c>
      <c r="B31" t="s">
        <v>189</v>
      </c>
      <c r="C31">
        <v>2.74</v>
      </c>
      <c r="D31">
        <v>0.21199999999999999</v>
      </c>
      <c r="E31">
        <v>0.871</v>
      </c>
      <c r="F31">
        <v>136.66900000000001</v>
      </c>
      <c r="G31">
        <v>0.83499999999999996</v>
      </c>
      <c r="H31">
        <v>0.22900000000000001</v>
      </c>
      <c r="I31">
        <v>0.48599999999999999</v>
      </c>
      <c r="J31">
        <v>230.453</v>
      </c>
      <c r="K31">
        <v>31.268000000000001</v>
      </c>
      <c r="L31">
        <v>11.9</v>
      </c>
      <c r="M31">
        <v>-82.509649999999993</v>
      </c>
      <c r="N31">
        <v>9.2563200000000005</v>
      </c>
    </row>
    <row r="32" spans="1:14" x14ac:dyDescent="0.2">
      <c r="A32" t="s">
        <v>219</v>
      </c>
      <c r="B32" t="s">
        <v>189</v>
      </c>
      <c r="C32">
        <v>3.008</v>
      </c>
      <c r="D32">
        <v>0.23899999999999999</v>
      </c>
      <c r="E32">
        <v>0.95699999999999996</v>
      </c>
      <c r="F32">
        <v>140.672</v>
      </c>
      <c r="G32">
        <v>1.002</v>
      </c>
      <c r="H32" t="s">
        <v>20</v>
      </c>
      <c r="I32" t="s">
        <v>20</v>
      </c>
      <c r="J32">
        <v>101</v>
      </c>
      <c r="K32">
        <v>20.36</v>
      </c>
      <c r="L32">
        <v>7.7720000000000002</v>
      </c>
      <c r="M32" t="s">
        <v>20</v>
      </c>
      <c r="N32" t="s">
        <v>20</v>
      </c>
    </row>
    <row r="33" spans="1:14" x14ac:dyDescent="0.2">
      <c r="A33" t="s">
        <v>221</v>
      </c>
      <c r="B33" t="s">
        <v>189</v>
      </c>
      <c r="C33">
        <v>2.8940000000000001</v>
      </c>
      <c r="D33">
        <v>0.36799999999999999</v>
      </c>
      <c r="E33">
        <v>0.89</v>
      </c>
      <c r="F33">
        <v>142.49600000000001</v>
      </c>
      <c r="G33" t="s">
        <v>20</v>
      </c>
      <c r="H33" t="s">
        <v>20</v>
      </c>
      <c r="I33" t="s">
        <v>20</v>
      </c>
      <c r="J33">
        <v>48.972999999999999</v>
      </c>
      <c r="K33">
        <v>16.475000000000001</v>
      </c>
      <c r="L33">
        <v>5.0780000000000003</v>
      </c>
      <c r="M33" t="s">
        <v>20</v>
      </c>
      <c r="N33" t="s">
        <v>20</v>
      </c>
    </row>
    <row r="34" spans="1:14" x14ac:dyDescent="0.2">
      <c r="A34" t="s">
        <v>222</v>
      </c>
      <c r="B34" t="s">
        <v>189</v>
      </c>
      <c r="C34">
        <v>3.2679999999999998</v>
      </c>
      <c r="D34">
        <v>0.44</v>
      </c>
      <c r="E34">
        <v>0.76800000000000002</v>
      </c>
      <c r="F34">
        <v>136.68899999999999</v>
      </c>
      <c r="G34">
        <v>0.84799999999999998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>
        <v>-83.683333000000005</v>
      </c>
      <c r="N34">
        <v>9.483333</v>
      </c>
    </row>
    <row r="35" spans="1:14" x14ac:dyDescent="0.2">
      <c r="A35" t="s">
        <v>223</v>
      </c>
      <c r="B35" t="s">
        <v>189</v>
      </c>
      <c r="C35">
        <v>2.7730000000000001</v>
      </c>
      <c r="D35">
        <v>0.30099999999999999</v>
      </c>
      <c r="E35">
        <v>0.63850000000000007</v>
      </c>
      <c r="F35">
        <v>130.845</v>
      </c>
      <c r="G35">
        <v>1.0874999999999999</v>
      </c>
      <c r="H35">
        <v>0.217</v>
      </c>
      <c r="I35">
        <v>0.63949999999999996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</row>
    <row r="36" spans="1:14" x14ac:dyDescent="0.2">
      <c r="A36" t="s">
        <v>224</v>
      </c>
      <c r="B36" t="s">
        <v>189</v>
      </c>
      <c r="C36" t="s">
        <v>20</v>
      </c>
      <c r="D36" t="s">
        <v>20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>
        <v>105.81950000000001</v>
      </c>
      <c r="K36">
        <v>18.125</v>
      </c>
      <c r="L36">
        <v>8.8524999999999991</v>
      </c>
      <c r="M36" t="s">
        <v>20</v>
      </c>
      <c r="N36" t="s">
        <v>20</v>
      </c>
    </row>
    <row r="37" spans="1:14" x14ac:dyDescent="0.2">
      <c r="A37" t="s">
        <v>225</v>
      </c>
      <c r="B37" t="s">
        <v>189</v>
      </c>
      <c r="C37">
        <v>3.1965000000000003</v>
      </c>
      <c r="D37">
        <v>0.46550000000000002</v>
      </c>
      <c r="E37">
        <v>0.91700000000000004</v>
      </c>
      <c r="F37">
        <v>140.36599999999999</v>
      </c>
      <c r="G37">
        <v>0.84499999999999997</v>
      </c>
      <c r="H37">
        <v>0.2465</v>
      </c>
      <c r="I37">
        <v>0.58399999999999996</v>
      </c>
      <c r="J37">
        <v>118.88800000000001</v>
      </c>
      <c r="K37">
        <v>22.814</v>
      </c>
      <c r="L37">
        <v>8.5294999999999987</v>
      </c>
      <c r="M37" t="s">
        <v>20</v>
      </c>
      <c r="N37" t="s">
        <v>20</v>
      </c>
    </row>
    <row r="38" spans="1:14" x14ac:dyDescent="0.2">
      <c r="A38" t="s">
        <v>226</v>
      </c>
      <c r="B38" t="s">
        <v>189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>
        <v>30.8825</v>
      </c>
      <c r="K38">
        <v>12.084</v>
      </c>
      <c r="L38">
        <v>3.7359999999999998</v>
      </c>
      <c r="M38" t="s">
        <v>20</v>
      </c>
      <c r="N38" t="s">
        <v>20</v>
      </c>
    </row>
    <row r="39" spans="1:14" x14ac:dyDescent="0.2">
      <c r="A39" t="s">
        <v>227</v>
      </c>
      <c r="B39" t="s">
        <v>189</v>
      </c>
      <c r="C39">
        <v>3.0644999999999998</v>
      </c>
      <c r="D39">
        <v>0.34050000000000002</v>
      </c>
      <c r="E39">
        <v>0.87949999999999995</v>
      </c>
      <c r="F39">
        <v>143.64500000000001</v>
      </c>
      <c r="G39">
        <v>0.83799999999999997</v>
      </c>
      <c r="H39">
        <v>0.28899999999999998</v>
      </c>
      <c r="I39">
        <v>0.65300000000000002</v>
      </c>
      <c r="J39">
        <v>159.93049999999999</v>
      </c>
      <c r="K39">
        <v>26.265999999999998</v>
      </c>
      <c r="L39">
        <v>9.2635000000000005</v>
      </c>
      <c r="M39" t="s">
        <v>20</v>
      </c>
      <c r="N39" t="s">
        <v>20</v>
      </c>
    </row>
    <row r="40" spans="1:14" x14ac:dyDescent="0.2">
      <c r="A40" t="s">
        <v>228</v>
      </c>
      <c r="B40" t="s">
        <v>189</v>
      </c>
      <c r="C40">
        <v>3.157</v>
      </c>
      <c r="D40">
        <v>0.36450000000000005</v>
      </c>
      <c r="E40">
        <v>0.95350000000000001</v>
      </c>
      <c r="F40">
        <v>134.70699999999999</v>
      </c>
      <c r="G40">
        <v>0.78249999999999997</v>
      </c>
      <c r="H40">
        <v>0.29549999999999998</v>
      </c>
      <c r="I40">
        <v>0.65700000000000003</v>
      </c>
      <c r="J40">
        <v>108.2555</v>
      </c>
      <c r="K40">
        <v>23.47</v>
      </c>
      <c r="L40">
        <v>7.6315</v>
      </c>
      <c r="M40" t="s">
        <v>20</v>
      </c>
      <c r="N40" t="s">
        <v>20</v>
      </c>
    </row>
    <row r="41" spans="1:14" x14ac:dyDescent="0.2">
      <c r="A41" t="s">
        <v>229</v>
      </c>
      <c r="B41" t="s">
        <v>189</v>
      </c>
      <c r="C41">
        <v>2.6920000000000002</v>
      </c>
      <c r="D41">
        <v>0.377</v>
      </c>
      <c r="E41">
        <v>0.82299999999999995</v>
      </c>
      <c r="F41">
        <v>135.70599999999999</v>
      </c>
      <c r="G41">
        <v>1.0580000000000001</v>
      </c>
      <c r="H41">
        <v>0.189</v>
      </c>
      <c r="I41">
        <v>0.53400000000000003</v>
      </c>
      <c r="J41">
        <v>93.192999999999998</v>
      </c>
      <c r="K41">
        <v>20.143999999999998</v>
      </c>
      <c r="L41">
        <v>7.1980000000000004</v>
      </c>
      <c r="M41" t="s">
        <v>20</v>
      </c>
      <c r="N41" t="s">
        <v>20</v>
      </c>
    </row>
    <row r="42" spans="1:14" x14ac:dyDescent="0.2">
      <c r="A42" t="s">
        <v>230</v>
      </c>
      <c r="B42" t="s">
        <v>189</v>
      </c>
      <c r="C42">
        <v>2.722</v>
      </c>
      <c r="D42">
        <v>0.34100000000000003</v>
      </c>
      <c r="E42">
        <v>0.72</v>
      </c>
      <c r="F42">
        <v>133.929</v>
      </c>
      <c r="G42">
        <v>0.78100000000000003</v>
      </c>
      <c r="H42">
        <v>0.34799999999999998</v>
      </c>
      <c r="I42">
        <v>0.66400000000000003</v>
      </c>
      <c r="J42">
        <v>43.905999999999999</v>
      </c>
      <c r="K42">
        <v>12.364000000000001</v>
      </c>
      <c r="L42">
        <v>5.4050000000000002</v>
      </c>
      <c r="M42" t="s">
        <v>20</v>
      </c>
      <c r="N42" t="s">
        <v>20</v>
      </c>
    </row>
    <row r="43" spans="1:14" x14ac:dyDescent="0.2">
      <c r="A43" t="s">
        <v>231</v>
      </c>
      <c r="B43" t="s">
        <v>189</v>
      </c>
      <c r="C43">
        <v>2.944</v>
      </c>
      <c r="D43">
        <v>0.36799999999999999</v>
      </c>
      <c r="E43">
        <v>0.90199999999999991</v>
      </c>
      <c r="F43">
        <v>138.053</v>
      </c>
      <c r="G43">
        <v>0.90599999999999992</v>
      </c>
      <c r="H43">
        <v>0.2455</v>
      </c>
      <c r="I43">
        <v>0.57200000000000006</v>
      </c>
      <c r="J43">
        <v>102.89750000000001</v>
      </c>
      <c r="K43">
        <v>21.233499999999999</v>
      </c>
      <c r="L43">
        <v>7.8994999999999997</v>
      </c>
      <c r="M43" t="s">
        <v>20</v>
      </c>
      <c r="N43" t="s">
        <v>20</v>
      </c>
    </row>
    <row r="44" spans="1:14" x14ac:dyDescent="0.2">
      <c r="A44" t="s">
        <v>232</v>
      </c>
      <c r="B44" t="s">
        <v>189</v>
      </c>
      <c r="C44">
        <v>2.8514999999999997</v>
      </c>
      <c r="D44">
        <v>0.33399999999999996</v>
      </c>
      <c r="E44">
        <v>0.82800000000000007</v>
      </c>
      <c r="F44">
        <v>140.73099999999999</v>
      </c>
      <c r="G44">
        <v>0.77049999999999996</v>
      </c>
      <c r="H44">
        <v>0.24199999999999999</v>
      </c>
      <c r="I44">
        <v>0.54449999999999998</v>
      </c>
      <c r="J44">
        <v>117.131</v>
      </c>
      <c r="K44">
        <v>24.242999999999999</v>
      </c>
      <c r="L44">
        <v>7.976</v>
      </c>
      <c r="M44" t="s">
        <v>20</v>
      </c>
      <c r="N44" t="s">
        <v>20</v>
      </c>
    </row>
    <row r="45" spans="1:14" x14ac:dyDescent="0.2">
      <c r="A45" t="s">
        <v>233</v>
      </c>
      <c r="B45" t="s">
        <v>189</v>
      </c>
      <c r="C45">
        <v>2.6459999999999999</v>
      </c>
      <c r="D45">
        <v>0.314</v>
      </c>
      <c r="E45">
        <v>0.88100000000000001</v>
      </c>
      <c r="F45">
        <v>129.84399999999999</v>
      </c>
      <c r="G45">
        <v>0.97099999999999997</v>
      </c>
      <c r="H45">
        <v>0.252</v>
      </c>
      <c r="I45">
        <v>0.56200000000000006</v>
      </c>
      <c r="J45" t="s">
        <v>20</v>
      </c>
      <c r="K45" t="s">
        <v>20</v>
      </c>
      <c r="L45" t="s">
        <v>20</v>
      </c>
      <c r="M45" t="s">
        <v>20</v>
      </c>
      <c r="N45" t="s">
        <v>20</v>
      </c>
    </row>
    <row r="46" spans="1:14" x14ac:dyDescent="0.2">
      <c r="A46" t="s">
        <v>234</v>
      </c>
      <c r="B46" t="s">
        <v>189</v>
      </c>
      <c r="C46" t="s">
        <v>20</v>
      </c>
      <c r="D46" t="s">
        <v>20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>
        <v>137.03449999999998</v>
      </c>
      <c r="K46">
        <v>25.262999999999998</v>
      </c>
      <c r="L46">
        <v>9.1035000000000004</v>
      </c>
      <c r="M46" t="s">
        <v>20</v>
      </c>
      <c r="N46" t="s">
        <v>20</v>
      </c>
    </row>
    <row r="47" spans="1:14" x14ac:dyDescent="0.2">
      <c r="A47" t="s">
        <v>235</v>
      </c>
      <c r="B47" t="s">
        <v>189</v>
      </c>
      <c r="C47">
        <v>2.9415</v>
      </c>
      <c r="D47">
        <v>0.36699999999999999</v>
      </c>
      <c r="E47">
        <v>1.0640000000000001</v>
      </c>
      <c r="F47">
        <v>137.28899999999999</v>
      </c>
      <c r="G47">
        <v>1.5089999999999999</v>
      </c>
      <c r="H47">
        <v>0.23</v>
      </c>
      <c r="I47">
        <v>0.58800000000000008</v>
      </c>
      <c r="J47">
        <v>205.715</v>
      </c>
      <c r="K47">
        <v>27.701000000000001</v>
      </c>
      <c r="L47">
        <v>11.327999999999999</v>
      </c>
      <c r="M47" t="s">
        <v>20</v>
      </c>
      <c r="N47" t="s">
        <v>20</v>
      </c>
    </row>
    <row r="48" spans="1:14" x14ac:dyDescent="0.2">
      <c r="A48" t="s">
        <v>236</v>
      </c>
      <c r="B48" t="s">
        <v>189</v>
      </c>
      <c r="C48">
        <v>2.649</v>
      </c>
      <c r="D48">
        <v>0.46400000000000002</v>
      </c>
      <c r="E48">
        <v>0.73799999999999999</v>
      </c>
      <c r="F48">
        <v>159.54</v>
      </c>
      <c r="G48">
        <v>0.80800000000000005</v>
      </c>
      <c r="H48">
        <v>0.22900000000000001</v>
      </c>
      <c r="I48">
        <v>0.47699999999999998</v>
      </c>
      <c r="J48">
        <v>146.58000000000001</v>
      </c>
      <c r="K48">
        <v>25.126000000000001</v>
      </c>
      <c r="L48">
        <v>9.282</v>
      </c>
      <c r="M48" t="s">
        <v>20</v>
      </c>
      <c r="N48" t="s">
        <v>20</v>
      </c>
    </row>
    <row r="49" spans="1:14" x14ac:dyDescent="0.2">
      <c r="A49" t="s">
        <v>237</v>
      </c>
      <c r="B49" t="s">
        <v>189</v>
      </c>
      <c r="C49">
        <v>2.645</v>
      </c>
      <c r="D49">
        <v>0.35699999999999998</v>
      </c>
      <c r="E49">
        <v>0.86499999999999999</v>
      </c>
      <c r="F49">
        <v>139.13</v>
      </c>
      <c r="G49">
        <v>1.1945000000000001</v>
      </c>
      <c r="H49">
        <v>0.2525</v>
      </c>
      <c r="I49">
        <v>0.55149999999999999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</row>
    <row r="50" spans="1:14" x14ac:dyDescent="0.2">
      <c r="A50" t="s">
        <v>238</v>
      </c>
      <c r="B50" t="s">
        <v>189</v>
      </c>
      <c r="C50">
        <v>2.9240000000000004</v>
      </c>
      <c r="D50">
        <v>0.377</v>
      </c>
      <c r="E50">
        <v>0.88400000000000001</v>
      </c>
      <c r="F50">
        <v>133.21449999999999</v>
      </c>
      <c r="G50">
        <v>1.085</v>
      </c>
      <c r="H50">
        <v>0.22500000000000001</v>
      </c>
      <c r="I50">
        <v>0.60399999999999998</v>
      </c>
      <c r="J50">
        <v>138.55250000000001</v>
      </c>
      <c r="K50">
        <v>25.227499999999999</v>
      </c>
      <c r="L50">
        <v>9.3539999999999992</v>
      </c>
      <c r="M50" t="s">
        <v>20</v>
      </c>
      <c r="N50" t="s">
        <v>20</v>
      </c>
    </row>
    <row r="51" spans="1:14" x14ac:dyDescent="0.2">
      <c r="A51" t="s">
        <v>239</v>
      </c>
      <c r="B51" t="s">
        <v>189</v>
      </c>
      <c r="C51">
        <v>2.7559999999999998</v>
      </c>
      <c r="D51">
        <v>0.32900000000000001</v>
      </c>
      <c r="E51">
        <v>0.94799999999999995</v>
      </c>
      <c r="F51">
        <v>115.774</v>
      </c>
      <c r="G51">
        <v>0.84399999999999997</v>
      </c>
      <c r="H51">
        <v>0.23499999999999999</v>
      </c>
      <c r="I51">
        <v>0.56999999999999995</v>
      </c>
      <c r="J51">
        <v>174.16300000000001</v>
      </c>
      <c r="K51">
        <v>23.523</v>
      </c>
      <c r="L51">
        <v>10.605</v>
      </c>
      <c r="M51" t="s">
        <v>20</v>
      </c>
      <c r="N51" t="s">
        <v>20</v>
      </c>
    </row>
    <row r="52" spans="1:14" x14ac:dyDescent="0.2">
      <c r="A52" t="s">
        <v>240</v>
      </c>
      <c r="B52" t="s">
        <v>189</v>
      </c>
      <c r="C52">
        <v>3.2530000000000001</v>
      </c>
      <c r="D52">
        <v>0.434</v>
      </c>
      <c r="E52">
        <v>0.93049999999999999</v>
      </c>
      <c r="F52">
        <v>145.08600000000001</v>
      </c>
      <c r="G52">
        <v>0.96599999999999997</v>
      </c>
      <c r="H52">
        <v>0.28999999999999998</v>
      </c>
      <c r="I52">
        <v>0.61099999999999999</v>
      </c>
      <c r="J52">
        <v>98.956000000000003</v>
      </c>
      <c r="K52">
        <v>20.246000000000002</v>
      </c>
      <c r="L52">
        <v>8.067499999999999</v>
      </c>
      <c r="M52" t="s">
        <v>20</v>
      </c>
      <c r="N52" t="s">
        <v>20</v>
      </c>
    </row>
    <row r="53" spans="1:14" x14ac:dyDescent="0.2">
      <c r="A53" t="s">
        <v>241</v>
      </c>
      <c r="B53" t="s">
        <v>189</v>
      </c>
      <c r="C53">
        <v>3.347</v>
      </c>
      <c r="D53">
        <v>0.374</v>
      </c>
      <c r="E53">
        <v>0.81399999999999995</v>
      </c>
      <c r="F53">
        <v>125.745</v>
      </c>
      <c r="G53">
        <v>0.82</v>
      </c>
      <c r="H53">
        <v>0.23599999999999999</v>
      </c>
      <c r="I53">
        <v>0.55000000000000004</v>
      </c>
      <c r="J53">
        <v>101.291</v>
      </c>
      <c r="K53">
        <v>18.649999999999999</v>
      </c>
      <c r="L53">
        <v>7.2610000000000001</v>
      </c>
      <c r="M53" t="s">
        <v>20</v>
      </c>
      <c r="N53" t="s">
        <v>20</v>
      </c>
    </row>
    <row r="54" spans="1:14" x14ac:dyDescent="0.2">
      <c r="A54" t="s">
        <v>242</v>
      </c>
      <c r="B54" t="s">
        <v>189</v>
      </c>
      <c r="C54">
        <v>2.91</v>
      </c>
      <c r="D54">
        <v>0.34050000000000002</v>
      </c>
      <c r="E54">
        <v>0.88300000000000001</v>
      </c>
      <c r="F54">
        <v>138.34550000000002</v>
      </c>
      <c r="G54">
        <v>0.86199999999999999</v>
      </c>
      <c r="H54">
        <v>0.23200000000000001</v>
      </c>
      <c r="I54">
        <v>0.56000000000000005</v>
      </c>
      <c r="J54">
        <v>115.809</v>
      </c>
      <c r="K54">
        <v>23.593499999999999</v>
      </c>
      <c r="L54">
        <v>7.8965000000000005</v>
      </c>
      <c r="M54" t="s">
        <v>20</v>
      </c>
      <c r="N54" t="s">
        <v>20</v>
      </c>
    </row>
    <row r="55" spans="1:14" x14ac:dyDescent="0.2">
      <c r="A55" t="s">
        <v>243</v>
      </c>
      <c r="B55" t="s">
        <v>189</v>
      </c>
      <c r="C55">
        <v>3.1680000000000001</v>
      </c>
      <c r="D55">
        <v>0.60199999999999998</v>
      </c>
      <c r="E55">
        <v>0.89500000000000002</v>
      </c>
      <c r="F55">
        <v>132.87299999999999</v>
      </c>
      <c r="G55">
        <v>0.99099999999999999</v>
      </c>
      <c r="H55">
        <v>0.27400000000000002</v>
      </c>
      <c r="I55">
        <v>0.63900000000000001</v>
      </c>
      <c r="J55">
        <v>251.22399999999999</v>
      </c>
      <c r="K55">
        <v>32.411999999999999</v>
      </c>
      <c r="L55">
        <v>12.683999999999999</v>
      </c>
      <c r="M55" t="s">
        <v>20</v>
      </c>
      <c r="N55" t="s">
        <v>20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E9CC-5A3D-654C-A0CE-CF45A5ABA399}">
  <dimension ref="A1:R40"/>
  <sheetViews>
    <sheetView workbookViewId="0"/>
  </sheetViews>
  <sheetFormatPr baseColWidth="10" defaultColWidth="11.5" defaultRowHeight="15" x14ac:dyDescent="0.2"/>
  <cols>
    <col min="1" max="1" width="21.66406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244</v>
      </c>
      <c r="B2" t="s">
        <v>245</v>
      </c>
      <c r="C2">
        <v>4.0460000000000003</v>
      </c>
      <c r="D2">
        <v>0.33400000000000002</v>
      </c>
      <c r="E2">
        <v>1.2170000000000001</v>
      </c>
      <c r="F2">
        <v>142.643</v>
      </c>
      <c r="G2">
        <v>1.359</v>
      </c>
      <c r="H2">
        <v>0.33300000000000002</v>
      </c>
      <c r="I2">
        <v>0.94</v>
      </c>
      <c r="J2" t="s">
        <v>20</v>
      </c>
      <c r="K2" t="s">
        <v>20</v>
      </c>
      <c r="L2" t="s">
        <v>20</v>
      </c>
      <c r="M2">
        <v>-77.316666999999995</v>
      </c>
      <c r="N2">
        <v>0.33333299999999999</v>
      </c>
    </row>
    <row r="3" spans="1:18" x14ac:dyDescent="0.2">
      <c r="A3" t="s">
        <v>246</v>
      </c>
      <c r="B3" t="s">
        <v>245</v>
      </c>
      <c r="C3">
        <v>2.9079999999999999</v>
      </c>
      <c r="D3">
        <v>0.47599999999999998</v>
      </c>
      <c r="E3">
        <v>1.254</v>
      </c>
      <c r="F3">
        <v>126.56</v>
      </c>
      <c r="G3">
        <v>0.92500000000000004</v>
      </c>
      <c r="H3">
        <v>0.36099999999999999</v>
      </c>
      <c r="I3">
        <v>0.73499999999999999</v>
      </c>
      <c r="J3">
        <v>124.92100000000001</v>
      </c>
      <c r="K3">
        <v>23.797999999999998</v>
      </c>
      <c r="L3">
        <v>8.7040000000000006</v>
      </c>
      <c r="M3">
        <v>-78.011388999999994</v>
      </c>
      <c r="N3">
        <v>-2.3538890000000001</v>
      </c>
    </row>
    <row r="4" spans="1:18" x14ac:dyDescent="0.2">
      <c r="A4" t="s">
        <v>246</v>
      </c>
      <c r="B4" t="s">
        <v>245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>
        <v>95.430999999999997</v>
      </c>
      <c r="K4">
        <v>19.727</v>
      </c>
      <c r="L4">
        <v>7.5250000000000004</v>
      </c>
      <c r="M4">
        <v>-78.011388999999994</v>
      </c>
      <c r="N4">
        <v>-2.3538890000000001</v>
      </c>
    </row>
    <row r="5" spans="1:18" s="25" customFormat="1" x14ac:dyDescent="0.2">
      <c r="A5" t="s">
        <v>246</v>
      </c>
      <c r="B5" t="s">
        <v>245</v>
      </c>
      <c r="C5" s="25">
        <f>AVERAGE(C3:C4)</f>
        <v>2.9079999999999999</v>
      </c>
      <c r="D5" s="25">
        <f t="shared" ref="D5:N5" si="0">AVERAGE(D3:D4)</f>
        <v>0.47599999999999998</v>
      </c>
      <c r="E5" s="25">
        <f t="shared" si="0"/>
        <v>1.254</v>
      </c>
      <c r="F5" s="25">
        <f t="shared" si="0"/>
        <v>126.56</v>
      </c>
      <c r="G5" s="25">
        <f t="shared" si="0"/>
        <v>0.92500000000000004</v>
      </c>
      <c r="H5" s="25">
        <f t="shared" si="0"/>
        <v>0.36099999999999999</v>
      </c>
      <c r="I5" s="25">
        <f t="shared" si="0"/>
        <v>0.73499999999999999</v>
      </c>
      <c r="J5" s="25">
        <f t="shared" si="0"/>
        <v>110.176</v>
      </c>
      <c r="K5" s="25">
        <f t="shared" si="0"/>
        <v>21.762499999999999</v>
      </c>
      <c r="L5" s="25">
        <f t="shared" si="0"/>
        <v>8.1144999999999996</v>
      </c>
      <c r="M5" s="25">
        <f t="shared" si="0"/>
        <v>-78.011388999999994</v>
      </c>
      <c r="N5" s="25">
        <f t="shared" si="0"/>
        <v>-2.3538890000000001</v>
      </c>
    </row>
    <row r="6" spans="1:18" x14ac:dyDescent="0.2">
      <c r="A6" t="s">
        <v>247</v>
      </c>
      <c r="B6" t="s">
        <v>245</v>
      </c>
      <c r="C6">
        <v>4.085</v>
      </c>
      <c r="D6">
        <v>0.50800000000000001</v>
      </c>
      <c r="E6">
        <v>1.4319999999999999</v>
      </c>
      <c r="F6">
        <v>132.57400000000001</v>
      </c>
      <c r="G6">
        <v>1.931</v>
      </c>
      <c r="H6">
        <v>0.41299999999999998</v>
      </c>
      <c r="I6">
        <v>1.0309999999999999</v>
      </c>
      <c r="J6">
        <v>222.953</v>
      </c>
      <c r="K6">
        <v>30.268000000000001</v>
      </c>
      <c r="L6">
        <v>11.531000000000001</v>
      </c>
      <c r="M6">
        <v>-76.349999999999994</v>
      </c>
      <c r="N6">
        <v>-0.25</v>
      </c>
    </row>
    <row r="7" spans="1:18" x14ac:dyDescent="0.2">
      <c r="A7" t="s">
        <v>247</v>
      </c>
      <c r="B7" t="s">
        <v>245</v>
      </c>
      <c r="C7">
        <v>4.3140000000000001</v>
      </c>
      <c r="D7">
        <v>0.52200000000000002</v>
      </c>
      <c r="E7">
        <v>1.4710000000000001</v>
      </c>
      <c r="F7">
        <v>127.06</v>
      </c>
      <c r="G7">
        <v>1.7390000000000001</v>
      </c>
      <c r="H7">
        <v>0.36499999999999999</v>
      </c>
      <c r="I7">
        <v>1.03</v>
      </c>
      <c r="J7">
        <v>126.983</v>
      </c>
      <c r="K7">
        <v>24.132999999999999</v>
      </c>
      <c r="L7">
        <v>7.6369999999999996</v>
      </c>
      <c r="M7">
        <v>-76.349999999999994</v>
      </c>
      <c r="N7">
        <v>-0.25</v>
      </c>
    </row>
    <row r="8" spans="1:18" s="25" customFormat="1" x14ac:dyDescent="0.2">
      <c r="A8" t="s">
        <v>247</v>
      </c>
      <c r="B8" t="s">
        <v>245</v>
      </c>
      <c r="C8" s="25">
        <f>AVERAGE(C6:C7)</f>
        <v>4.1995000000000005</v>
      </c>
      <c r="D8" s="25">
        <f t="shared" ref="D8:N8" si="1">AVERAGE(D6:D7)</f>
        <v>0.51500000000000001</v>
      </c>
      <c r="E8" s="25">
        <f t="shared" si="1"/>
        <v>1.4515</v>
      </c>
      <c r="F8" s="25">
        <f t="shared" si="1"/>
        <v>129.81700000000001</v>
      </c>
      <c r="G8" s="25">
        <f t="shared" si="1"/>
        <v>1.835</v>
      </c>
      <c r="H8" s="25">
        <f t="shared" si="1"/>
        <v>0.38900000000000001</v>
      </c>
      <c r="I8" s="25">
        <f t="shared" si="1"/>
        <v>1.0305</v>
      </c>
      <c r="J8" s="25">
        <f t="shared" si="1"/>
        <v>174.96800000000002</v>
      </c>
      <c r="K8" s="25">
        <f t="shared" si="1"/>
        <v>27.200499999999998</v>
      </c>
      <c r="L8" s="25">
        <f t="shared" si="1"/>
        <v>9.5839999999999996</v>
      </c>
      <c r="M8" s="25">
        <f t="shared" si="1"/>
        <v>-76.349999999999994</v>
      </c>
      <c r="N8" s="25">
        <f t="shared" si="1"/>
        <v>-0.25</v>
      </c>
    </row>
    <row r="9" spans="1:18" x14ac:dyDescent="0.2">
      <c r="A9" t="s">
        <v>248</v>
      </c>
      <c r="B9" t="s">
        <v>245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>
        <v>118.876</v>
      </c>
      <c r="K9">
        <v>25.023</v>
      </c>
      <c r="L9">
        <v>7.19</v>
      </c>
      <c r="M9">
        <v>-78.083332999999996</v>
      </c>
      <c r="N9">
        <v>-2.1666669999999999</v>
      </c>
    </row>
    <row r="10" spans="1:18" x14ac:dyDescent="0.2">
      <c r="A10" t="s">
        <v>248</v>
      </c>
      <c r="B10" t="s">
        <v>245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>
        <v>134.244</v>
      </c>
      <c r="K10">
        <v>26.710999999999999</v>
      </c>
      <c r="L10">
        <v>7.58</v>
      </c>
      <c r="M10">
        <v>-78.083332999999996</v>
      </c>
      <c r="N10">
        <v>-2.1666669999999999</v>
      </c>
    </row>
    <row r="11" spans="1:18" s="25" customFormat="1" x14ac:dyDescent="0.2">
      <c r="A11" t="s">
        <v>248</v>
      </c>
      <c r="B11" t="s">
        <v>245</v>
      </c>
      <c r="C11" s="25" t="e">
        <f>AVERAGE(C9:C10)</f>
        <v>#DIV/0!</v>
      </c>
      <c r="D11" s="25" t="e">
        <f t="shared" ref="D11:N11" si="2">AVERAGE(D9:D10)</f>
        <v>#DIV/0!</v>
      </c>
      <c r="E11" s="25" t="e">
        <f t="shared" si="2"/>
        <v>#DIV/0!</v>
      </c>
      <c r="F11" s="25" t="e">
        <f t="shared" si="2"/>
        <v>#DIV/0!</v>
      </c>
      <c r="G11" s="25" t="e">
        <f t="shared" si="2"/>
        <v>#DIV/0!</v>
      </c>
      <c r="H11" s="25" t="e">
        <f t="shared" si="2"/>
        <v>#DIV/0!</v>
      </c>
      <c r="I11" s="25" t="e">
        <f t="shared" si="2"/>
        <v>#DIV/0!</v>
      </c>
      <c r="J11" s="25">
        <f t="shared" si="2"/>
        <v>126.56</v>
      </c>
      <c r="K11" s="25">
        <f t="shared" si="2"/>
        <v>25.866999999999997</v>
      </c>
      <c r="L11" s="25">
        <f t="shared" si="2"/>
        <v>7.3849999999999998</v>
      </c>
      <c r="M11" s="25">
        <f t="shared" si="2"/>
        <v>-78.083332999999996</v>
      </c>
      <c r="N11" s="25">
        <f t="shared" si="2"/>
        <v>-2.1666669999999999</v>
      </c>
    </row>
    <row r="12" spans="1:18" x14ac:dyDescent="0.2">
      <c r="A12" t="s">
        <v>249</v>
      </c>
      <c r="B12" t="s">
        <v>245</v>
      </c>
      <c r="C12">
        <v>2.7789999999999999</v>
      </c>
      <c r="D12">
        <v>0.76900000000000002</v>
      </c>
      <c r="E12">
        <v>1.337</v>
      </c>
      <c r="F12">
        <v>140.048</v>
      </c>
      <c r="G12">
        <v>2.012</v>
      </c>
      <c r="H12">
        <v>0.377</v>
      </c>
      <c r="I12">
        <v>0.88700000000000001</v>
      </c>
      <c r="J12">
        <v>161.87200000000001</v>
      </c>
      <c r="K12">
        <v>25.902000000000001</v>
      </c>
      <c r="L12">
        <v>10.409000000000001</v>
      </c>
      <c r="M12">
        <v>-76.133332999999993</v>
      </c>
      <c r="N12">
        <v>2.2166670000000002</v>
      </c>
    </row>
    <row r="13" spans="1:18" x14ac:dyDescent="0.2">
      <c r="A13" t="s">
        <v>249</v>
      </c>
      <c r="B13" t="s">
        <v>245</v>
      </c>
      <c r="C13">
        <v>2.85</v>
      </c>
      <c r="D13">
        <v>0.79100000000000004</v>
      </c>
      <c r="E13">
        <v>1.4690000000000001</v>
      </c>
      <c r="F13">
        <v>129.56299999999999</v>
      </c>
      <c r="G13">
        <v>2.2410000000000001</v>
      </c>
      <c r="H13">
        <v>0.45400000000000001</v>
      </c>
      <c r="I13">
        <v>0.90500000000000003</v>
      </c>
      <c r="J13">
        <v>147.374</v>
      </c>
      <c r="K13">
        <v>24.629000000000001</v>
      </c>
      <c r="L13">
        <v>10.182</v>
      </c>
      <c r="M13">
        <v>-76.133332999999993</v>
      </c>
      <c r="N13">
        <v>2.2166670000000002</v>
      </c>
    </row>
    <row r="14" spans="1:18" s="25" customFormat="1" x14ac:dyDescent="0.2">
      <c r="A14" t="s">
        <v>249</v>
      </c>
      <c r="B14" t="s">
        <v>245</v>
      </c>
      <c r="C14" s="25">
        <f>AVERAGE(C12:C13)</f>
        <v>2.8144999999999998</v>
      </c>
      <c r="D14" s="25">
        <f t="shared" ref="D14:N14" si="3">AVERAGE(D12:D13)</f>
        <v>0.78</v>
      </c>
      <c r="E14" s="25">
        <f t="shared" si="3"/>
        <v>1.403</v>
      </c>
      <c r="F14" s="25">
        <f t="shared" si="3"/>
        <v>134.80549999999999</v>
      </c>
      <c r="G14" s="25">
        <f t="shared" si="3"/>
        <v>2.1265000000000001</v>
      </c>
      <c r="H14" s="25">
        <f t="shared" si="3"/>
        <v>0.41549999999999998</v>
      </c>
      <c r="I14" s="25">
        <f t="shared" si="3"/>
        <v>0.89600000000000002</v>
      </c>
      <c r="J14" s="25">
        <f t="shared" si="3"/>
        <v>154.62299999999999</v>
      </c>
      <c r="K14" s="25">
        <f t="shared" si="3"/>
        <v>25.265500000000003</v>
      </c>
      <c r="L14" s="25">
        <f t="shared" si="3"/>
        <v>10.295500000000001</v>
      </c>
      <c r="M14" s="25">
        <f t="shared" si="3"/>
        <v>-76.133332999999993</v>
      </c>
      <c r="N14" s="25">
        <f t="shared" si="3"/>
        <v>2.2166670000000002</v>
      </c>
    </row>
    <row r="15" spans="1:18" x14ac:dyDescent="0.2">
      <c r="A15" t="s">
        <v>250</v>
      </c>
      <c r="B15" t="s">
        <v>245</v>
      </c>
      <c r="C15">
        <v>2.5110000000000001</v>
      </c>
      <c r="D15">
        <v>0.57399999999999995</v>
      </c>
      <c r="E15">
        <v>1.244</v>
      </c>
      <c r="F15">
        <v>129.21100000000001</v>
      </c>
      <c r="G15">
        <v>1.4930000000000001</v>
      </c>
      <c r="H15">
        <v>0.38100000000000001</v>
      </c>
      <c r="I15">
        <v>0.63700000000000001</v>
      </c>
      <c r="J15">
        <v>78.629000000000005</v>
      </c>
      <c r="K15">
        <v>17.305</v>
      </c>
      <c r="L15">
        <v>7.3460000000000001</v>
      </c>
      <c r="M15" t="s">
        <v>20</v>
      </c>
      <c r="N15" t="s">
        <v>20</v>
      </c>
    </row>
    <row r="16" spans="1:18" x14ac:dyDescent="0.2">
      <c r="A16" t="s">
        <v>250</v>
      </c>
      <c r="B16" t="s">
        <v>245</v>
      </c>
      <c r="C16">
        <v>2.641</v>
      </c>
      <c r="D16">
        <v>0.54500000000000004</v>
      </c>
      <c r="E16">
        <v>1.296</v>
      </c>
      <c r="F16">
        <v>126.224</v>
      </c>
      <c r="G16">
        <v>1.4059999999999999</v>
      </c>
      <c r="H16">
        <v>0.32900000000000001</v>
      </c>
      <c r="I16">
        <v>0.56699999999999995</v>
      </c>
      <c r="J16">
        <v>83.742999999999995</v>
      </c>
      <c r="K16">
        <v>15.891999999999999</v>
      </c>
      <c r="L16">
        <v>8.0129999999999999</v>
      </c>
      <c r="M16" t="s">
        <v>20</v>
      </c>
      <c r="N16" t="s">
        <v>20</v>
      </c>
    </row>
    <row r="17" spans="1:14" s="25" customFormat="1" x14ac:dyDescent="0.2">
      <c r="A17" t="s">
        <v>250</v>
      </c>
      <c r="B17" t="s">
        <v>245</v>
      </c>
      <c r="C17" s="25">
        <f>AVERAGE(C15:C16)</f>
        <v>2.5760000000000001</v>
      </c>
      <c r="D17" s="25">
        <f t="shared" ref="D17:N17" si="4">AVERAGE(D15:D16)</f>
        <v>0.5595</v>
      </c>
      <c r="E17" s="25">
        <f t="shared" si="4"/>
        <v>1.27</v>
      </c>
      <c r="F17" s="25">
        <f t="shared" si="4"/>
        <v>127.7175</v>
      </c>
      <c r="G17" s="25">
        <f t="shared" si="4"/>
        <v>1.4495</v>
      </c>
      <c r="H17" s="25">
        <f t="shared" si="4"/>
        <v>0.35499999999999998</v>
      </c>
      <c r="I17" s="25">
        <f t="shared" si="4"/>
        <v>0.60199999999999998</v>
      </c>
      <c r="J17" s="25">
        <f t="shared" si="4"/>
        <v>81.186000000000007</v>
      </c>
      <c r="K17" s="25">
        <f t="shared" si="4"/>
        <v>16.598500000000001</v>
      </c>
      <c r="L17" s="25">
        <f t="shared" si="4"/>
        <v>7.6795</v>
      </c>
      <c r="M17" s="25" t="e">
        <f t="shared" si="4"/>
        <v>#DIV/0!</v>
      </c>
      <c r="N17" s="25" t="e">
        <f t="shared" si="4"/>
        <v>#DIV/0!</v>
      </c>
    </row>
    <row r="18" spans="1:14" x14ac:dyDescent="0.2">
      <c r="A18" t="s">
        <v>251</v>
      </c>
      <c r="B18" t="s">
        <v>245</v>
      </c>
      <c r="C18">
        <v>2.798</v>
      </c>
      <c r="D18">
        <v>0.625</v>
      </c>
      <c r="E18">
        <v>1.5109999999999999</v>
      </c>
      <c r="F18">
        <v>134.52600000000001</v>
      </c>
      <c r="G18">
        <v>1.8420000000000001</v>
      </c>
      <c r="H18">
        <v>0.42199999999999999</v>
      </c>
      <c r="I18">
        <v>0.93600000000000005</v>
      </c>
      <c r="J18">
        <v>86.275000000000006</v>
      </c>
      <c r="K18">
        <v>19.635000000000002</v>
      </c>
      <c r="L18">
        <v>8.0210000000000008</v>
      </c>
      <c r="M18" t="s">
        <v>20</v>
      </c>
      <c r="N18" t="s">
        <v>20</v>
      </c>
    </row>
    <row r="19" spans="1:14" x14ac:dyDescent="0.2">
      <c r="A19" t="s">
        <v>251</v>
      </c>
      <c r="B19" t="s">
        <v>245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>
        <v>91.287999999999997</v>
      </c>
      <c r="K19">
        <v>20.734999999999999</v>
      </c>
      <c r="L19">
        <v>7.4950000000000001</v>
      </c>
      <c r="M19" t="s">
        <v>20</v>
      </c>
      <c r="N19" t="s">
        <v>20</v>
      </c>
    </row>
    <row r="20" spans="1:14" s="25" customFormat="1" x14ac:dyDescent="0.2">
      <c r="A20" t="s">
        <v>251</v>
      </c>
      <c r="B20" t="s">
        <v>245</v>
      </c>
      <c r="C20" s="25">
        <f>AVERAGE(C18:C19)</f>
        <v>2.798</v>
      </c>
      <c r="D20" s="25">
        <f t="shared" ref="D20:N20" si="5">AVERAGE(D18:D19)</f>
        <v>0.625</v>
      </c>
      <c r="E20" s="25">
        <f t="shared" si="5"/>
        <v>1.5109999999999999</v>
      </c>
      <c r="F20" s="25">
        <f t="shared" si="5"/>
        <v>134.52600000000001</v>
      </c>
      <c r="G20" s="25">
        <f t="shared" si="5"/>
        <v>1.8420000000000001</v>
      </c>
      <c r="H20" s="25">
        <f t="shared" si="5"/>
        <v>0.42199999999999999</v>
      </c>
      <c r="I20" s="25">
        <f t="shared" si="5"/>
        <v>0.93600000000000005</v>
      </c>
      <c r="J20" s="25">
        <f t="shared" si="5"/>
        <v>88.781499999999994</v>
      </c>
      <c r="K20" s="25">
        <f t="shared" si="5"/>
        <v>20.185000000000002</v>
      </c>
      <c r="L20" s="25">
        <f t="shared" si="5"/>
        <v>7.7580000000000009</v>
      </c>
      <c r="M20" s="25" t="e">
        <f t="shared" si="5"/>
        <v>#DIV/0!</v>
      </c>
      <c r="N20" s="25" t="e">
        <f t="shared" si="5"/>
        <v>#DIV/0!</v>
      </c>
    </row>
    <row r="21" spans="1:14" x14ac:dyDescent="0.2">
      <c r="A21" t="s">
        <v>252</v>
      </c>
      <c r="B21" t="s">
        <v>245</v>
      </c>
      <c r="C21">
        <v>2.137</v>
      </c>
      <c r="D21">
        <v>0.58499999999999996</v>
      </c>
      <c r="E21">
        <v>1.3580000000000001</v>
      </c>
      <c r="F21">
        <v>146.709</v>
      </c>
      <c r="G21">
        <v>1.78</v>
      </c>
      <c r="H21">
        <v>0.36499999999999999</v>
      </c>
      <c r="I21">
        <v>0.626</v>
      </c>
      <c r="J21">
        <v>124.12</v>
      </c>
      <c r="K21">
        <v>20.306999999999999</v>
      </c>
      <c r="L21">
        <v>9.9600000000000009</v>
      </c>
      <c r="M21">
        <v>-76.2</v>
      </c>
      <c r="N21">
        <v>2.266667</v>
      </c>
    </row>
    <row r="22" spans="1:14" x14ac:dyDescent="0.2">
      <c r="A22" t="s">
        <v>252</v>
      </c>
      <c r="B22" t="s">
        <v>245</v>
      </c>
      <c r="C22">
        <v>2.734</v>
      </c>
      <c r="D22">
        <v>0.57099999999999995</v>
      </c>
      <c r="E22">
        <v>1.36</v>
      </c>
      <c r="F22">
        <v>135.233</v>
      </c>
      <c r="G22">
        <v>1.4750000000000001</v>
      </c>
      <c r="H22">
        <v>0.4</v>
      </c>
      <c r="I22">
        <v>0.70599999999999996</v>
      </c>
      <c r="J22">
        <v>107.77500000000001</v>
      </c>
      <c r="K22">
        <v>19.776</v>
      </c>
      <c r="L22">
        <v>8.7940000000000005</v>
      </c>
      <c r="M22">
        <v>-76.2</v>
      </c>
      <c r="N22">
        <v>2.266667</v>
      </c>
    </row>
    <row r="23" spans="1:14" s="25" customFormat="1" x14ac:dyDescent="0.2">
      <c r="A23" t="s">
        <v>252</v>
      </c>
      <c r="B23" t="s">
        <v>245</v>
      </c>
      <c r="C23" s="25">
        <f>AVERAGE(C21:C22)</f>
        <v>2.4355000000000002</v>
      </c>
      <c r="D23" s="25">
        <f t="shared" ref="D23:N23" si="6">AVERAGE(D21:D22)</f>
        <v>0.57799999999999996</v>
      </c>
      <c r="E23" s="25">
        <f t="shared" si="6"/>
        <v>1.359</v>
      </c>
      <c r="F23" s="25">
        <f t="shared" si="6"/>
        <v>140.971</v>
      </c>
      <c r="G23" s="25">
        <f t="shared" si="6"/>
        <v>1.6274999999999999</v>
      </c>
      <c r="H23" s="25">
        <f t="shared" si="6"/>
        <v>0.38250000000000001</v>
      </c>
      <c r="I23" s="25">
        <f t="shared" si="6"/>
        <v>0.66599999999999993</v>
      </c>
      <c r="J23" s="25">
        <f t="shared" si="6"/>
        <v>115.94750000000001</v>
      </c>
      <c r="K23" s="25">
        <f t="shared" si="6"/>
        <v>20.041499999999999</v>
      </c>
      <c r="L23" s="25">
        <f t="shared" si="6"/>
        <v>9.3770000000000007</v>
      </c>
      <c r="M23" s="25">
        <f t="shared" si="6"/>
        <v>-76.2</v>
      </c>
      <c r="N23" s="25">
        <f t="shared" si="6"/>
        <v>2.266667</v>
      </c>
    </row>
    <row r="24" spans="1:14" x14ac:dyDescent="0.2">
      <c r="A24" t="s">
        <v>253</v>
      </c>
      <c r="B24" t="s">
        <v>245</v>
      </c>
      <c r="C24">
        <v>2.4729999999999999</v>
      </c>
      <c r="D24">
        <v>0.29399999999999998</v>
      </c>
      <c r="E24">
        <v>0.82199999999999995</v>
      </c>
      <c r="F24">
        <v>140.97900000000001</v>
      </c>
      <c r="G24">
        <v>1.0469999999999999</v>
      </c>
      <c r="H24">
        <v>0.21299999999999999</v>
      </c>
      <c r="I24">
        <v>0.60399999999999998</v>
      </c>
      <c r="J24">
        <v>65.138999999999996</v>
      </c>
      <c r="K24">
        <v>14.750999999999999</v>
      </c>
      <c r="L24">
        <v>6.6749999999999998</v>
      </c>
      <c r="M24" t="s">
        <v>20</v>
      </c>
      <c r="N24" t="s">
        <v>20</v>
      </c>
    </row>
    <row r="25" spans="1:14" x14ac:dyDescent="0.2">
      <c r="A25" t="s">
        <v>253</v>
      </c>
      <c r="B25" t="s">
        <v>245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>
        <v>56.813000000000002</v>
      </c>
      <c r="K25">
        <v>12.922000000000001</v>
      </c>
      <c r="L25">
        <v>6.3040000000000003</v>
      </c>
      <c r="M25" t="s">
        <v>20</v>
      </c>
      <c r="N25" t="s">
        <v>20</v>
      </c>
    </row>
    <row r="26" spans="1:14" s="25" customFormat="1" x14ac:dyDescent="0.2">
      <c r="A26" t="s">
        <v>253</v>
      </c>
      <c r="B26" t="s">
        <v>245</v>
      </c>
      <c r="C26" s="25">
        <f>AVERAGE(C24:C25)</f>
        <v>2.4729999999999999</v>
      </c>
      <c r="D26" s="25">
        <f t="shared" ref="D26:N26" si="7">AVERAGE(D24:D25)</f>
        <v>0.29399999999999998</v>
      </c>
      <c r="E26" s="25">
        <f t="shared" si="7"/>
        <v>0.82199999999999995</v>
      </c>
      <c r="F26" s="25">
        <f t="shared" si="7"/>
        <v>140.97900000000001</v>
      </c>
      <c r="G26" s="25">
        <f t="shared" si="7"/>
        <v>1.0469999999999999</v>
      </c>
      <c r="H26" s="25">
        <f t="shared" si="7"/>
        <v>0.21299999999999999</v>
      </c>
      <c r="I26" s="25">
        <f t="shared" si="7"/>
        <v>0.60399999999999998</v>
      </c>
      <c r="J26" s="25">
        <f t="shared" si="7"/>
        <v>60.975999999999999</v>
      </c>
      <c r="K26" s="25">
        <f t="shared" si="7"/>
        <v>13.836500000000001</v>
      </c>
      <c r="L26" s="25">
        <f t="shared" si="7"/>
        <v>6.4894999999999996</v>
      </c>
      <c r="M26" s="25" t="e">
        <f t="shared" si="7"/>
        <v>#DIV/0!</v>
      </c>
      <c r="N26" s="25" t="e">
        <f t="shared" si="7"/>
        <v>#DIV/0!</v>
      </c>
    </row>
    <row r="27" spans="1:14" x14ac:dyDescent="0.2">
      <c r="A27" t="s">
        <v>254</v>
      </c>
      <c r="B27" t="s">
        <v>245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  <c r="J27">
        <v>71.043000000000006</v>
      </c>
      <c r="K27">
        <v>15.84</v>
      </c>
      <c r="L27">
        <v>6.7480000000000002</v>
      </c>
      <c r="M27">
        <v>-77.633332999999993</v>
      </c>
      <c r="N27">
        <v>-0.71666700000000005</v>
      </c>
    </row>
    <row r="28" spans="1:14" x14ac:dyDescent="0.2">
      <c r="A28" t="s">
        <v>254</v>
      </c>
      <c r="B28" t="s">
        <v>245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 t="s">
        <v>20</v>
      </c>
      <c r="J28">
        <v>67.584000000000003</v>
      </c>
      <c r="K28">
        <v>14.734</v>
      </c>
      <c r="L28">
        <v>6.5709999999999997</v>
      </c>
      <c r="M28">
        <v>-77.633332999999993</v>
      </c>
      <c r="N28">
        <v>-0.71666700000000005</v>
      </c>
    </row>
    <row r="29" spans="1:14" s="25" customFormat="1" x14ac:dyDescent="0.2">
      <c r="A29" t="s">
        <v>254</v>
      </c>
      <c r="B29" t="s">
        <v>245</v>
      </c>
      <c r="C29" s="25" t="e">
        <f>AVERAGE(C27:C28)</f>
        <v>#DIV/0!</v>
      </c>
      <c r="D29" s="25" t="e">
        <f t="shared" ref="D29:N29" si="8">AVERAGE(D27:D28)</f>
        <v>#DIV/0!</v>
      </c>
      <c r="E29" s="25" t="e">
        <f t="shared" si="8"/>
        <v>#DIV/0!</v>
      </c>
      <c r="F29" s="25" t="e">
        <f t="shared" si="8"/>
        <v>#DIV/0!</v>
      </c>
      <c r="G29" s="25" t="e">
        <f t="shared" si="8"/>
        <v>#DIV/0!</v>
      </c>
      <c r="H29" s="25" t="e">
        <f t="shared" si="8"/>
        <v>#DIV/0!</v>
      </c>
      <c r="I29" s="25" t="e">
        <f t="shared" si="8"/>
        <v>#DIV/0!</v>
      </c>
      <c r="J29" s="25">
        <f t="shared" si="8"/>
        <v>69.313500000000005</v>
      </c>
      <c r="K29" s="25">
        <f t="shared" si="8"/>
        <v>15.286999999999999</v>
      </c>
      <c r="L29" s="25">
        <f t="shared" si="8"/>
        <v>6.6594999999999995</v>
      </c>
      <c r="M29" s="25">
        <f t="shared" si="8"/>
        <v>-77.633332999999993</v>
      </c>
      <c r="N29" s="25">
        <f t="shared" si="8"/>
        <v>-0.71666700000000005</v>
      </c>
    </row>
    <row r="30" spans="1:14" x14ac:dyDescent="0.2">
      <c r="A30" t="s">
        <v>255</v>
      </c>
      <c r="B30" t="s">
        <v>245</v>
      </c>
      <c r="C30">
        <v>2.6240000000000001</v>
      </c>
      <c r="D30">
        <v>0.47</v>
      </c>
      <c r="E30">
        <v>1.1200000000000001</v>
      </c>
      <c r="F30">
        <v>128.61600000000001</v>
      </c>
      <c r="G30">
        <v>1.083</v>
      </c>
      <c r="H30">
        <v>0.35299999999999998</v>
      </c>
      <c r="I30">
        <v>0.81899999999999995</v>
      </c>
      <c r="J30">
        <v>45.250999999999998</v>
      </c>
      <c r="K30">
        <v>12.811999999999999</v>
      </c>
      <c r="L30">
        <v>5.5439999999999996</v>
      </c>
      <c r="M30">
        <v>-76.633332999999993</v>
      </c>
      <c r="N30">
        <v>1.2</v>
      </c>
    </row>
    <row r="31" spans="1:14" x14ac:dyDescent="0.2">
      <c r="A31" t="s">
        <v>256</v>
      </c>
      <c r="B31" t="s">
        <v>245</v>
      </c>
      <c r="C31">
        <v>3.1150000000000002</v>
      </c>
      <c r="D31">
        <v>0.40200000000000002</v>
      </c>
      <c r="E31">
        <v>1.149</v>
      </c>
      <c r="F31">
        <v>151.17400000000001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>
        <v>-76.666667000000004</v>
      </c>
      <c r="N31">
        <v>-0.466667</v>
      </c>
    </row>
    <row r="32" spans="1:14" x14ac:dyDescent="0.2">
      <c r="A32" t="s">
        <v>257</v>
      </c>
      <c r="B32" t="s">
        <v>245</v>
      </c>
      <c r="C32">
        <v>3.5419999999999998</v>
      </c>
      <c r="D32">
        <v>0.38300000000000001</v>
      </c>
      <c r="E32">
        <v>1.1020000000000001</v>
      </c>
      <c r="F32">
        <v>153.268</v>
      </c>
      <c r="G32">
        <v>1.611</v>
      </c>
      <c r="H32">
        <v>0.32700000000000001</v>
      </c>
      <c r="I32">
        <v>0.69399999999999995</v>
      </c>
      <c r="J32">
        <v>207.26599999999999</v>
      </c>
      <c r="K32">
        <v>31.045999999999999</v>
      </c>
      <c r="L32">
        <v>9.9559999999999995</v>
      </c>
      <c r="M32">
        <v>-76.216667000000001</v>
      </c>
      <c r="N32">
        <v>-0.93333299999999997</v>
      </c>
    </row>
    <row r="33" spans="1:14" x14ac:dyDescent="0.2">
      <c r="A33" t="s">
        <v>257</v>
      </c>
      <c r="B33" t="s">
        <v>245</v>
      </c>
      <c r="C33">
        <v>3.5630000000000002</v>
      </c>
      <c r="D33">
        <v>0.44900000000000001</v>
      </c>
      <c r="E33">
        <v>1.0609999999999999</v>
      </c>
      <c r="F33">
        <v>143.63399999999999</v>
      </c>
      <c r="G33">
        <v>1.827</v>
      </c>
      <c r="H33">
        <v>0.39500000000000002</v>
      </c>
      <c r="I33">
        <v>0.89900000000000002</v>
      </c>
      <c r="J33">
        <v>165.74600000000001</v>
      </c>
      <c r="K33">
        <v>25.829000000000001</v>
      </c>
      <c r="L33">
        <v>9.3789999999999996</v>
      </c>
      <c r="M33">
        <v>-76.216667000000001</v>
      </c>
      <c r="N33">
        <v>-0.93333299999999997</v>
      </c>
    </row>
    <row r="34" spans="1:14" s="25" customFormat="1" x14ac:dyDescent="0.2">
      <c r="A34" t="s">
        <v>257</v>
      </c>
      <c r="B34" t="s">
        <v>245</v>
      </c>
      <c r="C34" s="25">
        <f>AVERAGE(C32:C33)</f>
        <v>3.5525000000000002</v>
      </c>
      <c r="D34" s="25">
        <f t="shared" ref="D34:N34" si="9">AVERAGE(D32:D33)</f>
        <v>0.41600000000000004</v>
      </c>
      <c r="E34" s="25">
        <f t="shared" si="9"/>
        <v>1.0815000000000001</v>
      </c>
      <c r="F34" s="25">
        <f t="shared" si="9"/>
        <v>148.45099999999999</v>
      </c>
      <c r="G34" s="25">
        <f t="shared" si="9"/>
        <v>1.7189999999999999</v>
      </c>
      <c r="H34" s="25">
        <f t="shared" si="9"/>
        <v>0.36099999999999999</v>
      </c>
      <c r="I34" s="25">
        <f t="shared" si="9"/>
        <v>0.79649999999999999</v>
      </c>
      <c r="J34" s="25">
        <f t="shared" si="9"/>
        <v>186.506</v>
      </c>
      <c r="K34" s="25">
        <f t="shared" si="9"/>
        <v>28.4375</v>
      </c>
      <c r="L34" s="25">
        <f t="shared" si="9"/>
        <v>9.6675000000000004</v>
      </c>
      <c r="M34" s="25">
        <f t="shared" si="9"/>
        <v>-76.216667000000001</v>
      </c>
      <c r="N34" s="25">
        <f t="shared" si="9"/>
        <v>-0.93333299999999997</v>
      </c>
    </row>
    <row r="35" spans="1:14" x14ac:dyDescent="0.2">
      <c r="A35" t="s">
        <v>258</v>
      </c>
      <c r="B35" t="s">
        <v>245</v>
      </c>
      <c r="C35">
        <v>2.746</v>
      </c>
      <c r="D35">
        <v>0.46300000000000002</v>
      </c>
      <c r="E35">
        <v>1.327</v>
      </c>
      <c r="F35">
        <v>116.782</v>
      </c>
      <c r="G35">
        <v>1.5289999999999999</v>
      </c>
      <c r="H35">
        <v>0.38700000000000001</v>
      </c>
      <c r="I35">
        <v>0.79300000000000004</v>
      </c>
      <c r="J35">
        <v>232.268</v>
      </c>
      <c r="K35">
        <v>29.651</v>
      </c>
      <c r="L35">
        <v>10.795999999999999</v>
      </c>
      <c r="M35">
        <v>-78.070278000000002</v>
      </c>
      <c r="N35">
        <v>-3.0588890000000002</v>
      </c>
    </row>
    <row r="36" spans="1:14" x14ac:dyDescent="0.2">
      <c r="A36" t="s">
        <v>258</v>
      </c>
      <c r="B36" t="s">
        <v>245</v>
      </c>
      <c r="C36">
        <v>2.9830000000000001</v>
      </c>
      <c r="D36">
        <v>0.39300000000000002</v>
      </c>
      <c r="E36">
        <v>1.298</v>
      </c>
      <c r="F36">
        <v>125.85599999999999</v>
      </c>
      <c r="G36">
        <v>1.222</v>
      </c>
      <c r="H36">
        <v>0.36299999999999999</v>
      </c>
      <c r="I36">
        <v>0.93400000000000005</v>
      </c>
      <c r="J36" t="s">
        <v>20</v>
      </c>
      <c r="K36" t="s">
        <v>20</v>
      </c>
      <c r="L36" t="s">
        <v>20</v>
      </c>
      <c r="M36">
        <v>-78.070278000000002</v>
      </c>
      <c r="N36">
        <v>-3.0588890000000002</v>
      </c>
    </row>
    <row r="37" spans="1:14" s="25" customFormat="1" x14ac:dyDescent="0.2">
      <c r="A37" t="s">
        <v>258</v>
      </c>
      <c r="B37" t="s">
        <v>245</v>
      </c>
      <c r="C37" s="25">
        <f>AVERAGE(C35:C36)</f>
        <v>2.8645</v>
      </c>
      <c r="D37" s="25">
        <f t="shared" ref="D37:N37" si="10">AVERAGE(D35:D36)</f>
        <v>0.42800000000000005</v>
      </c>
      <c r="E37" s="25">
        <f t="shared" si="10"/>
        <v>1.3125</v>
      </c>
      <c r="F37" s="25">
        <f t="shared" si="10"/>
        <v>121.31899999999999</v>
      </c>
      <c r="G37" s="25">
        <f t="shared" si="10"/>
        <v>1.3754999999999999</v>
      </c>
      <c r="H37" s="25">
        <f t="shared" si="10"/>
        <v>0.375</v>
      </c>
      <c r="I37" s="25">
        <f t="shared" si="10"/>
        <v>0.86350000000000005</v>
      </c>
      <c r="J37" s="25">
        <f t="shared" si="10"/>
        <v>232.268</v>
      </c>
      <c r="K37" s="25">
        <f t="shared" si="10"/>
        <v>29.651</v>
      </c>
      <c r="L37" s="25">
        <f t="shared" si="10"/>
        <v>10.795999999999999</v>
      </c>
      <c r="M37" s="25">
        <f t="shared" si="10"/>
        <v>-78.070278000000002</v>
      </c>
      <c r="N37" s="25">
        <f t="shared" si="10"/>
        <v>-3.0588890000000002</v>
      </c>
    </row>
    <row r="38" spans="1:14" x14ac:dyDescent="0.2">
      <c r="A38" t="s">
        <v>259</v>
      </c>
      <c r="B38" t="s">
        <v>245</v>
      </c>
      <c r="C38">
        <v>2.5150000000000001</v>
      </c>
      <c r="D38">
        <v>0.34</v>
      </c>
      <c r="E38">
        <v>0.73699999999999999</v>
      </c>
      <c r="F38">
        <v>149.13399999999999</v>
      </c>
      <c r="G38">
        <v>1</v>
      </c>
      <c r="H38">
        <v>0.27800000000000002</v>
      </c>
      <c r="I38">
        <v>0.60299999999999998</v>
      </c>
      <c r="J38" t="s">
        <v>20</v>
      </c>
      <c r="K38" t="s">
        <v>20</v>
      </c>
      <c r="L38" t="s">
        <v>20</v>
      </c>
      <c r="M38">
        <v>-78.158889000000002</v>
      </c>
      <c r="N38">
        <v>-2.9980560000000001</v>
      </c>
    </row>
    <row r="39" spans="1:14" x14ac:dyDescent="0.2">
      <c r="A39" t="s">
        <v>260</v>
      </c>
      <c r="B39" t="s">
        <v>245</v>
      </c>
      <c r="C39">
        <v>4.2169999999999996</v>
      </c>
      <c r="D39">
        <v>0.51100000000000001</v>
      </c>
      <c r="E39">
        <v>1.306</v>
      </c>
      <c r="F39">
        <v>131.755</v>
      </c>
      <c r="G39">
        <v>1.857</v>
      </c>
      <c r="H39">
        <v>0.38500000000000001</v>
      </c>
      <c r="I39">
        <v>0.98599999999999999</v>
      </c>
      <c r="J39">
        <v>153.83600000000001</v>
      </c>
      <c r="K39">
        <v>31.501000000000001</v>
      </c>
      <c r="L39">
        <v>7.327</v>
      </c>
      <c r="M39">
        <v>-76.094443999999996</v>
      </c>
      <c r="N39">
        <v>-0.526389</v>
      </c>
    </row>
    <row r="40" spans="1:14" s="25" customFormat="1" x14ac:dyDescent="0.2">
      <c r="A40" t="s">
        <v>260</v>
      </c>
      <c r="B40" t="s">
        <v>245</v>
      </c>
      <c r="C40" s="25">
        <f>AVERAGE(C38:C39)</f>
        <v>3.3659999999999997</v>
      </c>
      <c r="D40" s="25">
        <f t="shared" ref="D40:N40" si="11">AVERAGE(D38:D39)</f>
        <v>0.42549999999999999</v>
      </c>
      <c r="E40" s="25">
        <f t="shared" si="11"/>
        <v>1.0215000000000001</v>
      </c>
      <c r="F40" s="25">
        <f t="shared" si="11"/>
        <v>140.44450000000001</v>
      </c>
      <c r="G40" s="25">
        <f t="shared" si="11"/>
        <v>1.4285000000000001</v>
      </c>
      <c r="H40" s="25">
        <f t="shared" si="11"/>
        <v>0.33150000000000002</v>
      </c>
      <c r="I40" s="25">
        <f t="shared" si="11"/>
        <v>0.79449999999999998</v>
      </c>
      <c r="J40" s="25">
        <f t="shared" si="11"/>
        <v>153.83600000000001</v>
      </c>
      <c r="K40" s="25">
        <f t="shared" si="11"/>
        <v>31.501000000000001</v>
      </c>
      <c r="L40" s="25">
        <f t="shared" si="11"/>
        <v>7.327</v>
      </c>
      <c r="M40" s="25">
        <f t="shared" si="11"/>
        <v>-77.126666499999999</v>
      </c>
      <c r="N40" s="25">
        <f t="shared" si="11"/>
        <v>-1.7622225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6CB9-C816-2A48-971F-A60AC79A22BF}">
  <sheetPr>
    <tabColor theme="9"/>
  </sheetPr>
  <dimension ref="A1:R16"/>
  <sheetViews>
    <sheetView workbookViewId="0">
      <selection activeCell="H23" sqref="H23"/>
    </sheetView>
  </sheetViews>
  <sheetFormatPr baseColWidth="10" defaultColWidth="11.5" defaultRowHeight="15" x14ac:dyDescent="0.2"/>
  <cols>
    <col min="1" max="1" width="23.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244</v>
      </c>
      <c r="B2" t="s">
        <v>245</v>
      </c>
      <c r="C2">
        <v>4.0460000000000003</v>
      </c>
      <c r="D2">
        <v>0.33400000000000002</v>
      </c>
      <c r="E2">
        <v>1.2170000000000001</v>
      </c>
      <c r="F2">
        <v>142.643</v>
      </c>
      <c r="G2">
        <v>1.359</v>
      </c>
      <c r="H2">
        <v>0.33300000000000002</v>
      </c>
      <c r="I2">
        <v>0.94</v>
      </c>
      <c r="J2" t="s">
        <v>20</v>
      </c>
      <c r="K2" t="s">
        <v>20</v>
      </c>
      <c r="L2" t="s">
        <v>20</v>
      </c>
      <c r="M2">
        <v>-77.316666999999995</v>
      </c>
      <c r="N2">
        <v>0.33333299999999999</v>
      </c>
    </row>
    <row r="3" spans="1:18" x14ac:dyDescent="0.2">
      <c r="A3" t="s">
        <v>246</v>
      </c>
      <c r="B3" t="s">
        <v>245</v>
      </c>
      <c r="C3">
        <v>2.9079999999999999</v>
      </c>
      <c r="D3">
        <v>0.47599999999999998</v>
      </c>
      <c r="E3">
        <v>1.254</v>
      </c>
      <c r="F3">
        <v>126.56</v>
      </c>
      <c r="G3">
        <v>0.92500000000000004</v>
      </c>
      <c r="H3">
        <v>0.36099999999999999</v>
      </c>
      <c r="I3">
        <v>0.73499999999999999</v>
      </c>
      <c r="J3">
        <v>110.176</v>
      </c>
      <c r="K3">
        <v>21.762499999999999</v>
      </c>
      <c r="L3">
        <v>8.1144999999999996</v>
      </c>
      <c r="M3">
        <v>-78.011388999999994</v>
      </c>
      <c r="N3">
        <v>-2.3538890000000001</v>
      </c>
    </row>
    <row r="4" spans="1:18" x14ac:dyDescent="0.2">
      <c r="A4" t="s">
        <v>247</v>
      </c>
      <c r="B4" t="s">
        <v>245</v>
      </c>
      <c r="C4">
        <v>4.1995000000000005</v>
      </c>
      <c r="D4">
        <v>0.51500000000000001</v>
      </c>
      <c r="E4">
        <v>1.4515</v>
      </c>
      <c r="F4">
        <v>129.81700000000001</v>
      </c>
      <c r="G4">
        <v>1.835</v>
      </c>
      <c r="H4">
        <v>0.38900000000000001</v>
      </c>
      <c r="I4">
        <v>1.0305</v>
      </c>
      <c r="J4">
        <v>174.96800000000002</v>
      </c>
      <c r="K4">
        <v>27.200499999999998</v>
      </c>
      <c r="L4">
        <v>9.5839999999999996</v>
      </c>
      <c r="M4">
        <v>-76.349999999999994</v>
      </c>
      <c r="N4">
        <v>-0.25</v>
      </c>
    </row>
    <row r="5" spans="1:18" x14ac:dyDescent="0.2">
      <c r="A5" t="s">
        <v>248</v>
      </c>
      <c r="B5" t="s">
        <v>245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>
        <v>126.56</v>
      </c>
      <c r="K5">
        <v>25.866999999999997</v>
      </c>
      <c r="L5">
        <v>7.3849999999999998</v>
      </c>
      <c r="M5">
        <v>-78.083332999999996</v>
      </c>
      <c r="N5">
        <v>-2.1666669999999999</v>
      </c>
    </row>
    <row r="6" spans="1:18" x14ac:dyDescent="0.2">
      <c r="A6" t="s">
        <v>249</v>
      </c>
      <c r="B6" t="s">
        <v>245</v>
      </c>
      <c r="C6">
        <v>2.8144999999999998</v>
      </c>
      <c r="D6">
        <v>0.78</v>
      </c>
      <c r="E6">
        <v>1.403</v>
      </c>
      <c r="F6">
        <v>134.80549999999999</v>
      </c>
      <c r="G6">
        <v>2.1265000000000001</v>
      </c>
      <c r="H6">
        <v>0.41549999999999998</v>
      </c>
      <c r="I6">
        <v>0.89600000000000002</v>
      </c>
      <c r="J6">
        <v>154.62299999999999</v>
      </c>
      <c r="K6">
        <v>25.265500000000003</v>
      </c>
      <c r="L6">
        <v>10.295500000000001</v>
      </c>
      <c r="M6">
        <v>-76.133332999999993</v>
      </c>
      <c r="N6">
        <v>2.2166670000000002</v>
      </c>
    </row>
    <row r="7" spans="1:18" x14ac:dyDescent="0.2">
      <c r="A7" t="s">
        <v>250</v>
      </c>
      <c r="B7" t="s">
        <v>245</v>
      </c>
      <c r="C7">
        <v>2.5760000000000001</v>
      </c>
      <c r="D7">
        <v>0.5595</v>
      </c>
      <c r="E7">
        <v>1.27</v>
      </c>
      <c r="F7">
        <v>127.7175</v>
      </c>
      <c r="G7">
        <v>1.4495</v>
      </c>
      <c r="H7">
        <v>0.35499999999999998</v>
      </c>
      <c r="I7">
        <v>0.60199999999999998</v>
      </c>
      <c r="J7">
        <v>81.186000000000007</v>
      </c>
      <c r="K7">
        <v>16.598500000000001</v>
      </c>
      <c r="L7">
        <v>7.6795</v>
      </c>
      <c r="M7" t="s">
        <v>20</v>
      </c>
      <c r="N7" t="s">
        <v>20</v>
      </c>
    </row>
    <row r="8" spans="1:18" x14ac:dyDescent="0.2">
      <c r="A8" t="s">
        <v>251</v>
      </c>
      <c r="B8" t="s">
        <v>245</v>
      </c>
      <c r="C8">
        <v>2.798</v>
      </c>
      <c r="D8">
        <v>0.625</v>
      </c>
      <c r="E8">
        <v>1.5109999999999999</v>
      </c>
      <c r="F8">
        <v>134.52600000000001</v>
      </c>
      <c r="G8">
        <v>1.8420000000000001</v>
      </c>
      <c r="H8">
        <v>0.42199999999999999</v>
      </c>
      <c r="I8">
        <v>0.93600000000000005</v>
      </c>
      <c r="J8">
        <v>88.781499999999994</v>
      </c>
      <c r="K8">
        <v>20.185000000000002</v>
      </c>
      <c r="L8">
        <v>7.7580000000000009</v>
      </c>
      <c r="M8" t="s">
        <v>20</v>
      </c>
      <c r="N8" t="s">
        <v>20</v>
      </c>
    </row>
    <row r="9" spans="1:18" x14ac:dyDescent="0.2">
      <c r="A9" t="s">
        <v>252</v>
      </c>
      <c r="B9" t="s">
        <v>245</v>
      </c>
      <c r="C9">
        <v>2.4355000000000002</v>
      </c>
      <c r="D9">
        <v>0.57799999999999996</v>
      </c>
      <c r="E9">
        <v>1.359</v>
      </c>
      <c r="F9">
        <v>140.971</v>
      </c>
      <c r="G9">
        <v>1.6274999999999999</v>
      </c>
      <c r="H9">
        <v>0.38250000000000001</v>
      </c>
      <c r="I9">
        <v>0.66599999999999993</v>
      </c>
      <c r="J9">
        <v>115.94750000000001</v>
      </c>
      <c r="K9">
        <v>20.041499999999999</v>
      </c>
      <c r="L9">
        <v>9.3770000000000007</v>
      </c>
      <c r="M9">
        <v>-76.2</v>
      </c>
      <c r="N9">
        <v>2.266667</v>
      </c>
    </row>
    <row r="10" spans="1:18" x14ac:dyDescent="0.2">
      <c r="A10" t="s">
        <v>253</v>
      </c>
      <c r="B10" t="s">
        <v>245</v>
      </c>
      <c r="C10">
        <v>2.4729999999999999</v>
      </c>
      <c r="D10">
        <v>0.29399999999999998</v>
      </c>
      <c r="E10">
        <v>0.82199999999999995</v>
      </c>
      <c r="F10">
        <v>140.97900000000001</v>
      </c>
      <c r="G10">
        <v>1.0469999999999999</v>
      </c>
      <c r="H10">
        <v>0.21299999999999999</v>
      </c>
      <c r="I10">
        <v>0.60399999999999998</v>
      </c>
      <c r="J10">
        <v>60.975999999999999</v>
      </c>
      <c r="K10">
        <v>13.836500000000001</v>
      </c>
      <c r="L10">
        <v>6.4894999999999996</v>
      </c>
      <c r="M10" t="s">
        <v>20</v>
      </c>
      <c r="N10" t="s">
        <v>20</v>
      </c>
    </row>
    <row r="11" spans="1:18" x14ac:dyDescent="0.2">
      <c r="A11" t="s">
        <v>254</v>
      </c>
      <c r="B11" t="s">
        <v>245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>
        <v>69.313500000000005</v>
      </c>
      <c r="K11">
        <v>15.286999999999999</v>
      </c>
      <c r="L11">
        <v>6.6594999999999995</v>
      </c>
      <c r="M11">
        <v>-77.633332999999993</v>
      </c>
      <c r="N11">
        <v>-0.71666700000000005</v>
      </c>
    </row>
    <row r="12" spans="1:18" x14ac:dyDescent="0.2">
      <c r="A12" t="s">
        <v>255</v>
      </c>
      <c r="B12" t="s">
        <v>245</v>
      </c>
      <c r="C12">
        <v>2.6240000000000001</v>
      </c>
      <c r="D12">
        <v>0.47</v>
      </c>
      <c r="E12">
        <v>1.1200000000000001</v>
      </c>
      <c r="F12">
        <v>128.61600000000001</v>
      </c>
      <c r="G12">
        <v>1.083</v>
      </c>
      <c r="H12">
        <v>0.35299999999999998</v>
      </c>
      <c r="I12">
        <v>0.81899999999999995</v>
      </c>
      <c r="J12">
        <v>45.250999999999998</v>
      </c>
      <c r="K12">
        <v>12.811999999999999</v>
      </c>
      <c r="L12">
        <v>5.5439999999999996</v>
      </c>
      <c r="M12">
        <v>-76.633332999999993</v>
      </c>
      <c r="N12">
        <v>1.2</v>
      </c>
    </row>
    <row r="13" spans="1:18" x14ac:dyDescent="0.2">
      <c r="A13" t="s">
        <v>256</v>
      </c>
      <c r="B13" t="s">
        <v>245</v>
      </c>
      <c r="C13">
        <v>3.1150000000000002</v>
      </c>
      <c r="D13">
        <v>0.40200000000000002</v>
      </c>
      <c r="E13">
        <v>1.149</v>
      </c>
      <c r="F13">
        <v>151.17400000000001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>
        <v>-76.666667000000004</v>
      </c>
      <c r="N13">
        <v>-0.466667</v>
      </c>
    </row>
    <row r="14" spans="1:18" x14ac:dyDescent="0.2">
      <c r="A14" t="s">
        <v>257</v>
      </c>
      <c r="B14" t="s">
        <v>245</v>
      </c>
      <c r="C14">
        <v>3.5525000000000002</v>
      </c>
      <c r="D14">
        <v>0.41600000000000004</v>
      </c>
      <c r="E14">
        <v>1.0815000000000001</v>
      </c>
      <c r="F14">
        <v>148.45099999999999</v>
      </c>
      <c r="G14">
        <v>1.7189999999999999</v>
      </c>
      <c r="H14">
        <v>0.36099999999999999</v>
      </c>
      <c r="I14">
        <v>0.79649999999999999</v>
      </c>
      <c r="J14">
        <v>186.506</v>
      </c>
      <c r="K14">
        <v>28.4375</v>
      </c>
      <c r="L14">
        <v>9.6675000000000004</v>
      </c>
      <c r="M14">
        <v>-76.216667000000001</v>
      </c>
      <c r="N14">
        <v>-0.93333299999999997</v>
      </c>
    </row>
    <row r="15" spans="1:18" x14ac:dyDescent="0.2">
      <c r="A15" t="s">
        <v>258</v>
      </c>
      <c r="B15" t="s">
        <v>245</v>
      </c>
      <c r="C15">
        <v>2.8645</v>
      </c>
      <c r="D15">
        <v>0.42800000000000005</v>
      </c>
      <c r="E15">
        <v>1.3125</v>
      </c>
      <c r="F15">
        <v>121.31899999999999</v>
      </c>
      <c r="G15">
        <v>1.3754999999999999</v>
      </c>
      <c r="H15">
        <v>0.375</v>
      </c>
      <c r="I15">
        <v>0.86350000000000005</v>
      </c>
      <c r="J15">
        <v>232.268</v>
      </c>
      <c r="K15">
        <v>29.651</v>
      </c>
      <c r="L15">
        <v>10.795999999999999</v>
      </c>
      <c r="M15">
        <v>-78.070278000000002</v>
      </c>
      <c r="N15">
        <v>-3.0588890000000002</v>
      </c>
    </row>
    <row r="16" spans="1:18" x14ac:dyDescent="0.2">
      <c r="A16" t="s">
        <v>260</v>
      </c>
      <c r="B16" t="s">
        <v>245</v>
      </c>
      <c r="C16">
        <v>3.3659999999999997</v>
      </c>
      <c r="D16">
        <v>0.42549999999999999</v>
      </c>
      <c r="E16">
        <v>1.0215000000000001</v>
      </c>
      <c r="F16">
        <v>140.44450000000001</v>
      </c>
      <c r="G16">
        <v>1.4285000000000001</v>
      </c>
      <c r="H16">
        <v>0.33150000000000002</v>
      </c>
      <c r="I16">
        <v>0.79449999999999998</v>
      </c>
      <c r="J16">
        <v>153.83600000000001</v>
      </c>
      <c r="K16">
        <v>31.501000000000001</v>
      </c>
      <c r="L16">
        <v>7.327</v>
      </c>
      <c r="M16">
        <v>-77.126666499999999</v>
      </c>
      <c r="N16">
        <v>-1.7622225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9364-4762-394A-8061-CEFB0100BB1A}">
  <dimension ref="A1:R82"/>
  <sheetViews>
    <sheetView workbookViewId="0"/>
  </sheetViews>
  <sheetFormatPr baseColWidth="10" defaultColWidth="11.5" defaultRowHeight="15" x14ac:dyDescent="0.2"/>
  <cols>
    <col min="1" max="1" width="25.83203125" customWidth="1"/>
    <col min="2" max="2" width="13.16406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272</v>
      </c>
      <c r="B2" t="s">
        <v>273</v>
      </c>
      <c r="C2">
        <v>3.09</v>
      </c>
      <c r="D2">
        <v>0.45600000000000002</v>
      </c>
      <c r="E2">
        <v>1.24</v>
      </c>
      <c r="F2">
        <v>141.626</v>
      </c>
      <c r="G2">
        <v>1.4039999999999999</v>
      </c>
      <c r="H2">
        <v>0.26400000000000001</v>
      </c>
      <c r="I2">
        <v>0.58299999999999996</v>
      </c>
      <c r="J2">
        <v>81.793999999999997</v>
      </c>
      <c r="K2">
        <v>18.774999999999999</v>
      </c>
      <c r="L2">
        <v>7.4880000000000004</v>
      </c>
      <c r="M2" t="s">
        <v>20</v>
      </c>
      <c r="N2" t="s">
        <v>20</v>
      </c>
    </row>
    <row r="3" spans="1:18" x14ac:dyDescent="0.2">
      <c r="A3" t="s">
        <v>274</v>
      </c>
      <c r="B3" t="s">
        <v>273</v>
      </c>
      <c r="C3">
        <v>3.3410000000000002</v>
      </c>
      <c r="D3">
        <v>0.38300000000000001</v>
      </c>
      <c r="E3">
        <v>1.02</v>
      </c>
      <c r="F3">
        <v>146.25299999999999</v>
      </c>
      <c r="G3" t="s">
        <v>20</v>
      </c>
      <c r="H3" t="s">
        <v>20</v>
      </c>
      <c r="I3" t="s">
        <v>20</v>
      </c>
      <c r="J3">
        <v>43.319000000000003</v>
      </c>
      <c r="K3">
        <v>12.587999999999999</v>
      </c>
      <c r="L3">
        <v>5.2839999999999998</v>
      </c>
      <c r="M3" t="s">
        <v>20</v>
      </c>
      <c r="N3" t="s">
        <v>20</v>
      </c>
    </row>
    <row r="4" spans="1:18" x14ac:dyDescent="0.2">
      <c r="A4" t="s">
        <v>274</v>
      </c>
      <c r="B4" t="s">
        <v>273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>
        <v>35.192999999999998</v>
      </c>
      <c r="K4">
        <v>11.475</v>
      </c>
      <c r="L4">
        <v>4.7729999999999997</v>
      </c>
      <c r="M4" t="s">
        <v>20</v>
      </c>
      <c r="N4" t="s">
        <v>20</v>
      </c>
    </row>
    <row r="5" spans="1:18" s="25" customFormat="1" x14ac:dyDescent="0.2">
      <c r="A5" t="s">
        <v>274</v>
      </c>
      <c r="B5" s="25" t="s">
        <v>273</v>
      </c>
      <c r="C5" s="25">
        <f>AVERAGE(C3:C4)</f>
        <v>3.3410000000000002</v>
      </c>
      <c r="D5" s="25">
        <f t="shared" ref="D5:N5" si="0">AVERAGE(D3:D4)</f>
        <v>0.38300000000000001</v>
      </c>
      <c r="E5" s="25">
        <f t="shared" si="0"/>
        <v>1.02</v>
      </c>
      <c r="F5" s="25">
        <f t="shared" si="0"/>
        <v>146.25299999999999</v>
      </c>
      <c r="G5" s="25" t="e">
        <f t="shared" si="0"/>
        <v>#DIV/0!</v>
      </c>
      <c r="H5" s="25" t="e">
        <f t="shared" si="0"/>
        <v>#DIV/0!</v>
      </c>
      <c r="I5" s="25" t="e">
        <f t="shared" si="0"/>
        <v>#DIV/0!</v>
      </c>
      <c r="J5" s="25">
        <f t="shared" si="0"/>
        <v>39.256</v>
      </c>
      <c r="K5" s="25">
        <f t="shared" si="0"/>
        <v>12.031499999999999</v>
      </c>
      <c r="L5" s="25">
        <f t="shared" si="0"/>
        <v>5.0284999999999993</v>
      </c>
      <c r="M5" s="25" t="e">
        <f t="shared" si="0"/>
        <v>#DIV/0!</v>
      </c>
      <c r="N5" s="25" t="e">
        <f t="shared" si="0"/>
        <v>#DIV/0!</v>
      </c>
    </row>
    <row r="6" spans="1:18" x14ac:dyDescent="0.2">
      <c r="A6" t="s">
        <v>275</v>
      </c>
      <c r="B6" t="s">
        <v>273</v>
      </c>
      <c r="C6">
        <v>3.238</v>
      </c>
      <c r="D6">
        <v>0.42199999999999999</v>
      </c>
      <c r="E6">
        <v>0.97399999999999998</v>
      </c>
      <c r="F6">
        <v>132.471</v>
      </c>
      <c r="G6">
        <v>1.7090000000000001</v>
      </c>
      <c r="H6">
        <v>0.26700000000000002</v>
      </c>
      <c r="I6">
        <v>0.66600000000000004</v>
      </c>
      <c r="J6" t="s">
        <v>20</v>
      </c>
      <c r="K6" t="s">
        <v>20</v>
      </c>
      <c r="L6" t="s">
        <v>20</v>
      </c>
      <c r="M6">
        <v>-78.226667000000006</v>
      </c>
      <c r="N6">
        <v>-2.9691670000000001</v>
      </c>
    </row>
    <row r="7" spans="1:18" x14ac:dyDescent="0.2">
      <c r="A7" t="s">
        <v>276</v>
      </c>
      <c r="B7" t="s">
        <v>273</v>
      </c>
      <c r="C7">
        <v>3.2749999999999999</v>
      </c>
      <c r="D7">
        <v>0.41099999999999998</v>
      </c>
      <c r="E7">
        <v>1.2549999999999999</v>
      </c>
      <c r="F7">
        <v>155.50899999999999</v>
      </c>
      <c r="G7">
        <v>1.4039999999999999</v>
      </c>
      <c r="H7">
        <v>0.26300000000000001</v>
      </c>
      <c r="I7">
        <v>0.63200000000000001</v>
      </c>
      <c r="J7">
        <v>148.13300000000001</v>
      </c>
      <c r="K7">
        <v>22.045999999999999</v>
      </c>
      <c r="L7">
        <v>10.34</v>
      </c>
      <c r="M7">
        <v>-77.958055999999999</v>
      </c>
      <c r="N7">
        <v>-2.354444</v>
      </c>
    </row>
    <row r="8" spans="1:18" x14ac:dyDescent="0.2">
      <c r="A8" t="s">
        <v>277</v>
      </c>
      <c r="B8" t="s">
        <v>273</v>
      </c>
      <c r="C8">
        <v>3.7029999999999998</v>
      </c>
      <c r="D8">
        <v>0.27600000000000002</v>
      </c>
      <c r="E8">
        <v>1.1040000000000001</v>
      </c>
      <c r="F8">
        <v>142.66900000000001</v>
      </c>
      <c r="G8">
        <v>1.228</v>
      </c>
      <c r="H8">
        <v>0.28399999999999997</v>
      </c>
      <c r="I8">
        <v>0.64900000000000002</v>
      </c>
      <c r="J8">
        <v>98.930999999999997</v>
      </c>
      <c r="K8">
        <v>18.847999999999999</v>
      </c>
      <c r="L8">
        <v>7.16</v>
      </c>
      <c r="M8">
        <v>-77.599999999999994</v>
      </c>
      <c r="N8">
        <v>-0.71666700000000005</v>
      </c>
    </row>
    <row r="9" spans="1:18" x14ac:dyDescent="0.2">
      <c r="A9" t="s">
        <v>277</v>
      </c>
      <c r="B9" t="s">
        <v>273</v>
      </c>
      <c r="C9">
        <v>2.91</v>
      </c>
      <c r="D9">
        <v>0.438</v>
      </c>
      <c r="E9">
        <v>1.546</v>
      </c>
      <c r="F9">
        <v>121.684</v>
      </c>
      <c r="G9">
        <v>0.95499999999999996</v>
      </c>
      <c r="H9">
        <v>0.27600000000000002</v>
      </c>
      <c r="I9">
        <v>0.623</v>
      </c>
      <c r="J9">
        <v>111.623</v>
      </c>
      <c r="K9">
        <v>18.704000000000001</v>
      </c>
      <c r="L9">
        <v>8.4949999999999992</v>
      </c>
      <c r="M9">
        <v>-77.599999999999994</v>
      </c>
      <c r="N9">
        <v>-0.71666700000000005</v>
      </c>
    </row>
    <row r="10" spans="1:18" s="25" customFormat="1" x14ac:dyDescent="0.2">
      <c r="A10" t="s">
        <v>277</v>
      </c>
      <c r="B10" s="25" t="s">
        <v>273</v>
      </c>
      <c r="C10" s="25">
        <f>AVERAGE(C8:C9)</f>
        <v>3.3064999999999998</v>
      </c>
      <c r="D10" s="25">
        <f t="shared" ref="D10:N10" si="1">AVERAGE(D8:D9)</f>
        <v>0.35699999999999998</v>
      </c>
      <c r="E10" s="25">
        <f t="shared" si="1"/>
        <v>1.3250000000000002</v>
      </c>
      <c r="F10" s="25">
        <f t="shared" si="1"/>
        <v>132.1765</v>
      </c>
      <c r="G10" s="25">
        <f t="shared" si="1"/>
        <v>1.0914999999999999</v>
      </c>
      <c r="H10" s="25">
        <f t="shared" si="1"/>
        <v>0.28000000000000003</v>
      </c>
      <c r="I10" s="25">
        <f t="shared" si="1"/>
        <v>0.63600000000000001</v>
      </c>
      <c r="J10" s="25">
        <f t="shared" si="1"/>
        <v>105.277</v>
      </c>
      <c r="K10" s="25">
        <f t="shared" si="1"/>
        <v>18.776</v>
      </c>
      <c r="L10" s="25">
        <f t="shared" si="1"/>
        <v>7.8274999999999997</v>
      </c>
      <c r="M10" s="25">
        <f t="shared" si="1"/>
        <v>-77.599999999999994</v>
      </c>
      <c r="N10" s="25">
        <f t="shared" si="1"/>
        <v>-0.71666700000000005</v>
      </c>
    </row>
    <row r="11" spans="1:18" x14ac:dyDescent="0.2">
      <c r="A11" t="s">
        <v>278</v>
      </c>
      <c r="B11" t="s">
        <v>273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>
        <v>123.23699999999999</v>
      </c>
      <c r="K11">
        <v>25.093</v>
      </c>
      <c r="L11">
        <v>7.8369999999999997</v>
      </c>
      <c r="M11" t="s">
        <v>20</v>
      </c>
      <c r="N11" t="s">
        <v>20</v>
      </c>
    </row>
    <row r="12" spans="1:18" x14ac:dyDescent="0.2">
      <c r="A12" t="s">
        <v>279</v>
      </c>
      <c r="B12" t="s">
        <v>273</v>
      </c>
      <c r="C12">
        <v>3.1280000000000001</v>
      </c>
      <c r="D12">
        <v>0.42399999999999999</v>
      </c>
      <c r="E12">
        <v>0.96899999999999997</v>
      </c>
      <c r="F12">
        <v>158.208</v>
      </c>
      <c r="G12">
        <v>1.518</v>
      </c>
      <c r="H12">
        <v>0.255</v>
      </c>
      <c r="I12">
        <v>0.79300000000000004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</row>
    <row r="13" spans="1:18" x14ac:dyDescent="0.2">
      <c r="A13" t="s">
        <v>280</v>
      </c>
      <c r="B13" t="s">
        <v>273</v>
      </c>
      <c r="C13">
        <v>3.4729999999999999</v>
      </c>
      <c r="D13">
        <v>0.42799999999999999</v>
      </c>
      <c r="E13">
        <v>1.0549999999999999</v>
      </c>
      <c r="F13">
        <v>134.55600000000001</v>
      </c>
      <c r="G13">
        <v>1.194</v>
      </c>
      <c r="H13">
        <v>0.26</v>
      </c>
      <c r="I13">
        <v>0.55100000000000005</v>
      </c>
      <c r="J13">
        <v>75.573999999999998</v>
      </c>
      <c r="K13">
        <v>16.582000000000001</v>
      </c>
      <c r="L13">
        <v>7.9619999999999997</v>
      </c>
      <c r="M13">
        <v>-77.683333000000005</v>
      </c>
      <c r="N13">
        <v>-0.68333299999999997</v>
      </c>
    </row>
    <row r="14" spans="1:18" x14ac:dyDescent="0.2">
      <c r="A14" t="s">
        <v>280</v>
      </c>
      <c r="B14" t="s">
        <v>273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>
        <v>87.918999999999997</v>
      </c>
      <c r="K14">
        <v>14.265000000000001</v>
      </c>
      <c r="L14">
        <v>9.5909999999999993</v>
      </c>
      <c r="M14">
        <v>-77.683333000000005</v>
      </c>
      <c r="N14">
        <v>-0.68333299999999997</v>
      </c>
    </row>
    <row r="15" spans="1:18" s="25" customFormat="1" x14ac:dyDescent="0.2">
      <c r="A15" t="s">
        <v>280</v>
      </c>
      <c r="B15" s="25" t="s">
        <v>273</v>
      </c>
      <c r="C15" s="25">
        <f>AVERAGE(C13:C14)</f>
        <v>3.4729999999999999</v>
      </c>
      <c r="D15" s="25">
        <f t="shared" ref="D15:N15" si="2">AVERAGE(D13:D14)</f>
        <v>0.42799999999999999</v>
      </c>
      <c r="E15" s="25">
        <f t="shared" si="2"/>
        <v>1.0549999999999999</v>
      </c>
      <c r="F15" s="25">
        <f t="shared" si="2"/>
        <v>134.55600000000001</v>
      </c>
      <c r="G15" s="25">
        <f t="shared" si="2"/>
        <v>1.194</v>
      </c>
      <c r="H15" s="25">
        <f t="shared" si="2"/>
        <v>0.26</v>
      </c>
      <c r="I15" s="25">
        <f t="shared" si="2"/>
        <v>0.55100000000000005</v>
      </c>
      <c r="J15" s="25">
        <f t="shared" si="2"/>
        <v>81.746499999999997</v>
      </c>
      <c r="K15" s="25">
        <f t="shared" si="2"/>
        <v>15.423500000000001</v>
      </c>
      <c r="L15" s="25">
        <f t="shared" si="2"/>
        <v>8.7764999999999986</v>
      </c>
      <c r="M15" s="25">
        <f t="shared" si="2"/>
        <v>-77.683333000000005</v>
      </c>
      <c r="N15" s="25">
        <f t="shared" si="2"/>
        <v>-0.68333299999999997</v>
      </c>
    </row>
    <row r="16" spans="1:18" x14ac:dyDescent="0.2">
      <c r="A16" t="s">
        <v>281</v>
      </c>
      <c r="B16" t="s">
        <v>273</v>
      </c>
      <c r="C16">
        <v>2.6869999999999998</v>
      </c>
      <c r="D16">
        <v>0.373</v>
      </c>
      <c r="E16">
        <v>0.90200000000000002</v>
      </c>
      <c r="F16">
        <v>136.47499999999999</v>
      </c>
      <c r="G16">
        <v>1.1240000000000001</v>
      </c>
      <c r="H16">
        <v>0.33500000000000002</v>
      </c>
      <c r="I16">
        <v>0.67500000000000004</v>
      </c>
      <c r="J16">
        <v>40.664999999999999</v>
      </c>
      <c r="K16">
        <v>11.561</v>
      </c>
      <c r="L16">
        <v>5.4050000000000002</v>
      </c>
      <c r="M16">
        <v>-76.366667000000007</v>
      </c>
      <c r="N16">
        <v>-7.7</v>
      </c>
    </row>
    <row r="17" spans="1:14" x14ac:dyDescent="0.2">
      <c r="A17" t="s">
        <v>282</v>
      </c>
      <c r="B17" t="s">
        <v>273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>
        <v>133.96600000000001</v>
      </c>
      <c r="K17">
        <v>26.123999999999999</v>
      </c>
      <c r="L17">
        <v>8.1920000000000002</v>
      </c>
      <c r="M17">
        <v>-77.75</v>
      </c>
      <c r="N17">
        <v>-5.8333329999999997</v>
      </c>
    </row>
    <row r="18" spans="1:14" x14ac:dyDescent="0.2">
      <c r="A18" t="s">
        <v>283</v>
      </c>
      <c r="B18" t="s">
        <v>273</v>
      </c>
      <c r="C18">
        <v>3.67</v>
      </c>
      <c r="D18">
        <v>0.49099999999999999</v>
      </c>
      <c r="E18">
        <v>1.1200000000000001</v>
      </c>
      <c r="F18">
        <v>127.93600000000001</v>
      </c>
      <c r="G18">
        <v>1.206</v>
      </c>
      <c r="H18">
        <v>0.28199999999999997</v>
      </c>
      <c r="I18">
        <v>0.55600000000000005</v>
      </c>
      <c r="J18">
        <v>133.27099999999999</v>
      </c>
      <c r="K18">
        <v>24.498999999999999</v>
      </c>
      <c r="L18">
        <v>9.1080000000000005</v>
      </c>
      <c r="M18">
        <v>-77.916667000000004</v>
      </c>
      <c r="N18">
        <v>-1.3333330000000001</v>
      </c>
    </row>
    <row r="19" spans="1:14" x14ac:dyDescent="0.2">
      <c r="A19" t="s">
        <v>284</v>
      </c>
      <c r="B19" t="s">
        <v>273</v>
      </c>
      <c r="C19">
        <v>2.83</v>
      </c>
      <c r="D19">
        <v>0.438</v>
      </c>
      <c r="E19">
        <v>1.3069999999999999</v>
      </c>
      <c r="F19">
        <v>132.42400000000001</v>
      </c>
      <c r="G19">
        <v>1.1679999999999999</v>
      </c>
      <c r="H19">
        <v>0.32600000000000001</v>
      </c>
      <c r="I19">
        <v>0.67700000000000005</v>
      </c>
      <c r="J19">
        <v>60.207000000000001</v>
      </c>
      <c r="K19">
        <v>19.797999999999998</v>
      </c>
      <c r="L19">
        <v>5.0949999999999998</v>
      </c>
      <c r="M19">
        <v>-77.916667000000004</v>
      </c>
      <c r="N19">
        <v>-1.3333330000000001</v>
      </c>
    </row>
    <row r="20" spans="1:14" x14ac:dyDescent="0.2">
      <c r="A20" t="s">
        <v>284</v>
      </c>
      <c r="B20" t="s">
        <v>273</v>
      </c>
      <c r="C20">
        <v>3.63</v>
      </c>
      <c r="D20">
        <v>0.39600000000000002</v>
      </c>
      <c r="E20">
        <v>0.92900000000000005</v>
      </c>
      <c r="F20">
        <v>140.16900000000001</v>
      </c>
      <c r="G20" t="s">
        <v>20</v>
      </c>
      <c r="H20" t="s">
        <v>20</v>
      </c>
      <c r="I20" t="s">
        <v>20</v>
      </c>
      <c r="J20">
        <v>47.762999999999998</v>
      </c>
      <c r="K20">
        <v>19.327999999999999</v>
      </c>
      <c r="L20">
        <v>4.2649999999999997</v>
      </c>
      <c r="M20">
        <v>-77.916667000000004</v>
      </c>
      <c r="N20">
        <v>-1.3333330000000001</v>
      </c>
    </row>
    <row r="21" spans="1:14" s="25" customFormat="1" x14ac:dyDescent="0.2">
      <c r="A21" t="s">
        <v>284</v>
      </c>
      <c r="B21" s="25" t="s">
        <v>273</v>
      </c>
      <c r="C21" s="25">
        <f>AVERAGE(C19:C20)</f>
        <v>3.23</v>
      </c>
      <c r="D21" s="25">
        <f t="shared" ref="D21:N21" si="3">AVERAGE(D19:D20)</f>
        <v>0.41700000000000004</v>
      </c>
      <c r="E21" s="25">
        <f t="shared" si="3"/>
        <v>1.1179999999999999</v>
      </c>
      <c r="F21" s="25">
        <f t="shared" si="3"/>
        <v>136.29650000000001</v>
      </c>
      <c r="G21" s="25">
        <f t="shared" si="3"/>
        <v>1.1679999999999999</v>
      </c>
      <c r="H21" s="25">
        <f t="shared" si="3"/>
        <v>0.32600000000000001</v>
      </c>
      <c r="I21" s="25">
        <f t="shared" si="3"/>
        <v>0.67700000000000005</v>
      </c>
      <c r="J21" s="25">
        <f t="shared" si="3"/>
        <v>53.984999999999999</v>
      </c>
      <c r="K21" s="25">
        <f t="shared" si="3"/>
        <v>19.562999999999999</v>
      </c>
      <c r="L21" s="25">
        <f t="shared" si="3"/>
        <v>4.68</v>
      </c>
      <c r="M21" s="25">
        <f t="shared" si="3"/>
        <v>-77.916667000000004</v>
      </c>
      <c r="N21" s="25">
        <f t="shared" si="3"/>
        <v>-1.3333330000000001</v>
      </c>
    </row>
    <row r="22" spans="1:14" x14ac:dyDescent="0.2">
      <c r="A22" t="s">
        <v>285</v>
      </c>
      <c r="B22" t="s">
        <v>273</v>
      </c>
      <c r="C22">
        <v>3.173</v>
      </c>
      <c r="D22">
        <v>0.35399999999999998</v>
      </c>
      <c r="E22">
        <v>0.999</v>
      </c>
      <c r="F22">
        <v>135.249</v>
      </c>
      <c r="G22">
        <v>1.18</v>
      </c>
      <c r="H22">
        <v>0.23499999999999999</v>
      </c>
      <c r="I22">
        <v>0.56399999999999995</v>
      </c>
      <c r="J22">
        <v>104.21</v>
      </c>
      <c r="K22">
        <v>21.504000000000001</v>
      </c>
      <c r="L22">
        <v>8.7360000000000007</v>
      </c>
      <c r="M22">
        <v>-77.833332999999996</v>
      </c>
      <c r="N22">
        <v>-1.5833330000000001</v>
      </c>
    </row>
    <row r="23" spans="1:14" x14ac:dyDescent="0.2">
      <c r="A23" t="s">
        <v>285</v>
      </c>
      <c r="B23" t="s">
        <v>273</v>
      </c>
      <c r="C23">
        <v>3.2879999999999998</v>
      </c>
      <c r="D23">
        <v>0.38900000000000001</v>
      </c>
      <c r="E23">
        <v>0.85099999999999998</v>
      </c>
      <c r="F23">
        <v>135.43100000000001</v>
      </c>
      <c r="G23">
        <v>1.3120000000000001</v>
      </c>
      <c r="H23">
        <v>0.29799999999999999</v>
      </c>
      <c r="I23">
        <v>0.54500000000000004</v>
      </c>
      <c r="J23">
        <v>60.158000000000001</v>
      </c>
      <c r="K23">
        <v>16.036000000000001</v>
      </c>
      <c r="L23">
        <v>6.0780000000000003</v>
      </c>
      <c r="M23">
        <v>-77.833332999999996</v>
      </c>
      <c r="N23">
        <v>-1.5833330000000001</v>
      </c>
    </row>
    <row r="24" spans="1:14" s="25" customFormat="1" x14ac:dyDescent="0.2">
      <c r="A24" t="s">
        <v>285</v>
      </c>
      <c r="B24" s="25" t="s">
        <v>273</v>
      </c>
      <c r="C24" s="25">
        <f>AVERAGE(C22:C23)</f>
        <v>3.2305000000000001</v>
      </c>
      <c r="D24" s="25">
        <f t="shared" ref="D24:N24" si="4">AVERAGE(D22:D23)</f>
        <v>0.3715</v>
      </c>
      <c r="E24" s="25">
        <f t="shared" si="4"/>
        <v>0.92500000000000004</v>
      </c>
      <c r="F24" s="25">
        <f t="shared" si="4"/>
        <v>135.34</v>
      </c>
      <c r="G24" s="25">
        <f t="shared" si="4"/>
        <v>1.246</v>
      </c>
      <c r="H24" s="25">
        <f t="shared" si="4"/>
        <v>0.26649999999999996</v>
      </c>
      <c r="I24" s="25">
        <f t="shared" si="4"/>
        <v>0.55449999999999999</v>
      </c>
      <c r="J24" s="25">
        <f t="shared" si="4"/>
        <v>82.183999999999997</v>
      </c>
      <c r="K24" s="25">
        <f t="shared" si="4"/>
        <v>18.770000000000003</v>
      </c>
      <c r="L24" s="25">
        <f t="shared" si="4"/>
        <v>7.407</v>
      </c>
      <c r="M24" s="25">
        <f t="shared" si="4"/>
        <v>-77.833332999999996</v>
      </c>
      <c r="N24" s="25">
        <f t="shared" si="4"/>
        <v>-1.5833330000000001</v>
      </c>
    </row>
    <row r="25" spans="1:14" x14ac:dyDescent="0.2">
      <c r="A25" t="s">
        <v>286</v>
      </c>
      <c r="B25" t="s">
        <v>273</v>
      </c>
      <c r="C25">
        <v>3.339</v>
      </c>
      <c r="D25">
        <v>0.36799999999999999</v>
      </c>
      <c r="E25">
        <v>0.86699999999999999</v>
      </c>
      <c r="F25">
        <v>132.71799999999999</v>
      </c>
      <c r="G25" s="7">
        <v>1209</v>
      </c>
      <c r="H25">
        <v>0.223</v>
      </c>
      <c r="I25">
        <v>0.67</v>
      </c>
      <c r="J25">
        <v>86.204999999999998</v>
      </c>
      <c r="K25">
        <v>19.564</v>
      </c>
      <c r="L25">
        <v>6.9729999999999999</v>
      </c>
      <c r="M25" t="s">
        <v>20</v>
      </c>
      <c r="N25" t="s">
        <v>20</v>
      </c>
    </row>
    <row r="26" spans="1:14" x14ac:dyDescent="0.2">
      <c r="A26" t="s">
        <v>286</v>
      </c>
      <c r="B26" t="s">
        <v>273</v>
      </c>
      <c r="C26">
        <v>2.4449999999999998</v>
      </c>
      <c r="D26">
        <v>0.32600000000000001</v>
      </c>
      <c r="E26">
        <v>0.85899999999999999</v>
      </c>
      <c r="F26">
        <v>118.063</v>
      </c>
      <c r="G26">
        <v>1.1060000000000001</v>
      </c>
      <c r="H26">
        <v>0.24</v>
      </c>
      <c r="I26">
        <v>0.63900000000000001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</row>
    <row r="27" spans="1:14" s="25" customFormat="1" x14ac:dyDescent="0.2">
      <c r="A27" t="s">
        <v>286</v>
      </c>
      <c r="B27" s="25" t="s">
        <v>273</v>
      </c>
      <c r="C27" s="25">
        <f>AVERAGE(C25:C26)</f>
        <v>2.8919999999999999</v>
      </c>
      <c r="D27" s="25">
        <f t="shared" ref="D27:N27" si="5">AVERAGE(D25:D26)</f>
        <v>0.34699999999999998</v>
      </c>
      <c r="E27" s="25">
        <f t="shared" si="5"/>
        <v>0.86299999999999999</v>
      </c>
      <c r="F27" s="25">
        <f t="shared" si="5"/>
        <v>125.3905</v>
      </c>
      <c r="G27" s="25">
        <f t="shared" si="5"/>
        <v>605.053</v>
      </c>
      <c r="H27" s="25">
        <f t="shared" si="5"/>
        <v>0.23149999999999998</v>
      </c>
      <c r="I27" s="25">
        <f t="shared" si="5"/>
        <v>0.65450000000000008</v>
      </c>
      <c r="J27" s="25">
        <f t="shared" si="5"/>
        <v>86.204999999999998</v>
      </c>
      <c r="K27" s="25">
        <f t="shared" si="5"/>
        <v>19.564</v>
      </c>
      <c r="L27" s="25">
        <f t="shared" si="5"/>
        <v>6.9729999999999999</v>
      </c>
      <c r="M27" s="25" t="e">
        <f t="shared" si="5"/>
        <v>#DIV/0!</v>
      </c>
      <c r="N27" s="25" t="e">
        <f t="shared" si="5"/>
        <v>#DIV/0!</v>
      </c>
    </row>
    <row r="28" spans="1:14" x14ac:dyDescent="0.2">
      <c r="A28" t="s">
        <v>287</v>
      </c>
      <c r="B28" t="s">
        <v>273</v>
      </c>
      <c r="C28">
        <v>3.1930000000000001</v>
      </c>
      <c r="D28">
        <v>0.41399999999999998</v>
      </c>
      <c r="E28">
        <v>0.97499999999999998</v>
      </c>
      <c r="F28">
        <v>128.13900000000001</v>
      </c>
      <c r="G28">
        <v>1.389</v>
      </c>
      <c r="H28">
        <v>0.32400000000000001</v>
      </c>
      <c r="I28">
        <v>0.622</v>
      </c>
      <c r="J28">
        <v>105.59099999999999</v>
      </c>
      <c r="K28">
        <v>23.184999999999999</v>
      </c>
      <c r="L28">
        <v>7.883</v>
      </c>
      <c r="M28">
        <v>-77.566666999999995</v>
      </c>
      <c r="N28">
        <v>-0.1</v>
      </c>
    </row>
    <row r="29" spans="1:14" x14ac:dyDescent="0.2">
      <c r="A29" t="s">
        <v>288</v>
      </c>
      <c r="B29" t="s">
        <v>273</v>
      </c>
      <c r="C29">
        <v>3.653</v>
      </c>
      <c r="D29">
        <v>0.29599999999999999</v>
      </c>
      <c r="E29">
        <v>1.0409999999999999</v>
      </c>
      <c r="F29">
        <v>136.68100000000001</v>
      </c>
      <c r="G29">
        <v>1.2070000000000001</v>
      </c>
      <c r="H29">
        <v>0.33900000000000002</v>
      </c>
      <c r="I29">
        <v>0.69699999999999995</v>
      </c>
      <c r="J29">
        <v>39.31</v>
      </c>
      <c r="K29">
        <v>14.211</v>
      </c>
      <c r="L29">
        <v>4.6870000000000003</v>
      </c>
      <c r="M29" t="s">
        <v>20</v>
      </c>
      <c r="N29" t="s">
        <v>20</v>
      </c>
    </row>
    <row r="30" spans="1:14" x14ac:dyDescent="0.2">
      <c r="A30" t="s">
        <v>288</v>
      </c>
      <c r="B30" t="s">
        <v>273</v>
      </c>
      <c r="C30">
        <v>3.323</v>
      </c>
      <c r="D30">
        <v>0.33100000000000002</v>
      </c>
      <c r="E30">
        <v>0.84399999999999997</v>
      </c>
      <c r="F30">
        <v>133.95599999999999</v>
      </c>
      <c r="G30">
        <v>1.3540000000000001</v>
      </c>
      <c r="H30">
        <v>0.28399999999999997</v>
      </c>
      <c r="I30">
        <v>0.67400000000000004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</row>
    <row r="31" spans="1:14" s="25" customFormat="1" x14ac:dyDescent="0.2">
      <c r="A31" t="s">
        <v>288</v>
      </c>
      <c r="B31" s="25" t="s">
        <v>273</v>
      </c>
      <c r="C31" s="25">
        <f>AVERAGE(C29:C30)</f>
        <v>3.488</v>
      </c>
      <c r="D31" s="25">
        <f t="shared" ref="D31:N31" si="6">AVERAGE(D29:D30)</f>
        <v>0.3135</v>
      </c>
      <c r="E31" s="25">
        <f t="shared" si="6"/>
        <v>0.94249999999999989</v>
      </c>
      <c r="F31" s="25">
        <f t="shared" si="6"/>
        <v>135.3185</v>
      </c>
      <c r="G31" s="25">
        <f t="shared" si="6"/>
        <v>1.2805</v>
      </c>
      <c r="H31" s="25">
        <f t="shared" si="6"/>
        <v>0.3115</v>
      </c>
      <c r="I31" s="25">
        <f t="shared" si="6"/>
        <v>0.6855</v>
      </c>
      <c r="J31" s="25">
        <f t="shared" si="6"/>
        <v>39.31</v>
      </c>
      <c r="K31" s="25">
        <f t="shared" si="6"/>
        <v>14.211</v>
      </c>
      <c r="L31" s="25">
        <f t="shared" si="6"/>
        <v>4.6870000000000003</v>
      </c>
      <c r="M31" s="25" t="e">
        <f t="shared" si="6"/>
        <v>#DIV/0!</v>
      </c>
      <c r="N31" s="25" t="e">
        <f t="shared" si="6"/>
        <v>#DIV/0!</v>
      </c>
    </row>
    <row r="32" spans="1:14" x14ac:dyDescent="0.2">
      <c r="A32" t="s">
        <v>289</v>
      </c>
      <c r="B32" t="s">
        <v>273</v>
      </c>
      <c r="C32">
        <v>2.8260000000000001</v>
      </c>
      <c r="D32">
        <v>0.28799999999999998</v>
      </c>
      <c r="E32">
        <v>0.98199999999999998</v>
      </c>
      <c r="F32">
        <v>145.01400000000001</v>
      </c>
      <c r="G32">
        <v>1.119</v>
      </c>
      <c r="H32">
        <v>0.27600000000000002</v>
      </c>
      <c r="I32">
        <v>0.52300000000000002</v>
      </c>
      <c r="J32">
        <v>145.12200000000001</v>
      </c>
      <c r="K32">
        <v>26.210999999999999</v>
      </c>
      <c r="L32">
        <v>8.8889999999999993</v>
      </c>
      <c r="M32">
        <v>-77.55</v>
      </c>
      <c r="N32">
        <v>-0.88333300000000003</v>
      </c>
    </row>
    <row r="33" spans="1:14" x14ac:dyDescent="0.2">
      <c r="A33" t="s">
        <v>289</v>
      </c>
      <c r="B33" t="s">
        <v>273</v>
      </c>
      <c r="C33">
        <v>2.9350000000000001</v>
      </c>
      <c r="D33">
        <v>0.38400000000000001</v>
      </c>
      <c r="E33">
        <v>1.006</v>
      </c>
      <c r="F33">
        <v>134.21899999999999</v>
      </c>
      <c r="G33">
        <v>1.0249999999999999</v>
      </c>
      <c r="H33">
        <v>0.31900000000000001</v>
      </c>
      <c r="I33">
        <v>0.55900000000000005</v>
      </c>
      <c r="J33" t="s">
        <v>20</v>
      </c>
      <c r="K33" t="s">
        <v>20</v>
      </c>
      <c r="L33" t="s">
        <v>20</v>
      </c>
      <c r="M33">
        <v>-77.55</v>
      </c>
      <c r="N33">
        <v>-0.88333300000000003</v>
      </c>
    </row>
    <row r="34" spans="1:14" s="25" customFormat="1" x14ac:dyDescent="0.2">
      <c r="A34" t="s">
        <v>289</v>
      </c>
      <c r="B34" s="25" t="s">
        <v>273</v>
      </c>
      <c r="C34" s="25">
        <f>AVERAGE(C32:C33)</f>
        <v>2.8805000000000001</v>
      </c>
      <c r="D34" s="25">
        <f t="shared" ref="D34:N34" si="7">AVERAGE(D32:D33)</f>
        <v>0.33599999999999997</v>
      </c>
      <c r="E34" s="25">
        <f t="shared" si="7"/>
        <v>0.99399999999999999</v>
      </c>
      <c r="F34" s="25">
        <f t="shared" si="7"/>
        <v>139.6165</v>
      </c>
      <c r="G34" s="25">
        <f t="shared" si="7"/>
        <v>1.0720000000000001</v>
      </c>
      <c r="H34" s="25">
        <f t="shared" si="7"/>
        <v>0.29749999999999999</v>
      </c>
      <c r="I34" s="25">
        <f t="shared" si="7"/>
        <v>0.54100000000000004</v>
      </c>
      <c r="J34" s="25">
        <f t="shared" si="7"/>
        <v>145.12200000000001</v>
      </c>
      <c r="K34" s="25">
        <f t="shared" si="7"/>
        <v>26.210999999999999</v>
      </c>
      <c r="L34" s="25">
        <f t="shared" si="7"/>
        <v>8.8889999999999993</v>
      </c>
      <c r="M34" s="25">
        <f t="shared" si="7"/>
        <v>-77.55</v>
      </c>
      <c r="N34" s="25">
        <f t="shared" si="7"/>
        <v>-0.88333300000000003</v>
      </c>
    </row>
    <row r="35" spans="1:14" x14ac:dyDescent="0.2">
      <c r="A35" t="s">
        <v>290</v>
      </c>
      <c r="B35" t="s">
        <v>273</v>
      </c>
      <c r="C35">
        <v>3.7210000000000001</v>
      </c>
      <c r="D35">
        <v>0.432</v>
      </c>
      <c r="E35">
        <v>1.236</v>
      </c>
      <c r="F35">
        <v>166.56100000000001</v>
      </c>
      <c r="G35" t="s">
        <v>20</v>
      </c>
      <c r="H35" t="s">
        <v>20</v>
      </c>
      <c r="I35" t="s">
        <v>20</v>
      </c>
      <c r="J35">
        <v>80.143000000000001</v>
      </c>
      <c r="K35">
        <v>17.84</v>
      </c>
      <c r="L35">
        <v>7.2460000000000004</v>
      </c>
      <c r="M35">
        <v>-77.533332999999999</v>
      </c>
      <c r="N35">
        <v>-0.73333300000000001</v>
      </c>
    </row>
    <row r="36" spans="1:14" x14ac:dyDescent="0.2">
      <c r="A36" t="s">
        <v>291</v>
      </c>
      <c r="B36" t="s">
        <v>273</v>
      </c>
      <c r="C36">
        <v>3.1440000000000001</v>
      </c>
      <c r="D36">
        <v>0.40500000000000003</v>
      </c>
      <c r="E36">
        <v>1.29</v>
      </c>
      <c r="F36">
        <v>142.06700000000001</v>
      </c>
      <c r="G36">
        <v>1.0940000000000001</v>
      </c>
      <c r="H36">
        <v>0.23200000000000001</v>
      </c>
      <c r="I36">
        <v>0.57699999999999996</v>
      </c>
      <c r="J36">
        <v>180.94800000000001</v>
      </c>
      <c r="K36">
        <v>27.128</v>
      </c>
      <c r="L36">
        <v>10.98</v>
      </c>
      <c r="M36">
        <v>-77.516666999999998</v>
      </c>
      <c r="N36">
        <v>-0.88333300000000003</v>
      </c>
    </row>
    <row r="37" spans="1:14" x14ac:dyDescent="0.2">
      <c r="A37" t="s">
        <v>292</v>
      </c>
      <c r="B37" t="s">
        <v>273</v>
      </c>
      <c r="C37">
        <v>3.46</v>
      </c>
      <c r="D37">
        <v>0.56499999999999995</v>
      </c>
      <c r="E37">
        <v>1.3240000000000001</v>
      </c>
      <c r="F37">
        <v>135.648</v>
      </c>
      <c r="G37">
        <v>1.927</v>
      </c>
      <c r="H37">
        <v>0.27400000000000002</v>
      </c>
      <c r="I37">
        <v>0.72099999999999997</v>
      </c>
      <c r="J37">
        <v>68.159000000000006</v>
      </c>
      <c r="K37">
        <v>15.627000000000001</v>
      </c>
      <c r="L37">
        <v>6.6210000000000004</v>
      </c>
      <c r="M37" t="s">
        <v>20</v>
      </c>
      <c r="N37" t="s">
        <v>20</v>
      </c>
    </row>
    <row r="38" spans="1:14" x14ac:dyDescent="0.2">
      <c r="A38" t="s">
        <v>293</v>
      </c>
      <c r="B38" t="s">
        <v>273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>
        <v>104.557</v>
      </c>
      <c r="K38">
        <v>17.574999999999999</v>
      </c>
      <c r="L38">
        <v>8.6739999999999995</v>
      </c>
      <c r="M38" t="s">
        <v>20</v>
      </c>
      <c r="N38" t="s">
        <v>20</v>
      </c>
    </row>
    <row r="39" spans="1:14" x14ac:dyDescent="0.2">
      <c r="A39" t="s">
        <v>293</v>
      </c>
      <c r="B39" t="s">
        <v>273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>
        <v>122.48699999999999</v>
      </c>
      <c r="K39">
        <v>20.474</v>
      </c>
      <c r="L39">
        <v>9.7789999999999999</v>
      </c>
      <c r="M39" t="s">
        <v>20</v>
      </c>
      <c r="N39" t="s">
        <v>20</v>
      </c>
    </row>
    <row r="40" spans="1:14" s="25" customFormat="1" x14ac:dyDescent="0.2">
      <c r="A40" t="s">
        <v>293</v>
      </c>
      <c r="B40" s="25" t="s">
        <v>273</v>
      </c>
      <c r="C40" s="25" t="e">
        <f>AVERAGE(C38:C39)</f>
        <v>#DIV/0!</v>
      </c>
      <c r="D40" s="25" t="e">
        <f t="shared" ref="D40:N40" si="8">AVERAGE(D38:D39)</f>
        <v>#DIV/0!</v>
      </c>
      <c r="E40" s="25" t="e">
        <f t="shared" si="8"/>
        <v>#DIV/0!</v>
      </c>
      <c r="F40" s="25" t="e">
        <f t="shared" si="8"/>
        <v>#DIV/0!</v>
      </c>
      <c r="G40" s="25" t="e">
        <f t="shared" si="8"/>
        <v>#DIV/0!</v>
      </c>
      <c r="H40" s="25" t="e">
        <f t="shared" si="8"/>
        <v>#DIV/0!</v>
      </c>
      <c r="I40" s="25" t="e">
        <f t="shared" si="8"/>
        <v>#DIV/0!</v>
      </c>
      <c r="J40" s="25">
        <f t="shared" si="8"/>
        <v>113.52199999999999</v>
      </c>
      <c r="K40" s="25">
        <f t="shared" si="8"/>
        <v>19.0245</v>
      </c>
      <c r="L40" s="25">
        <f t="shared" si="8"/>
        <v>9.2264999999999997</v>
      </c>
      <c r="M40" s="25" t="e">
        <f t="shared" si="8"/>
        <v>#DIV/0!</v>
      </c>
      <c r="N40" s="25" t="e">
        <f t="shared" si="8"/>
        <v>#DIV/0!</v>
      </c>
    </row>
    <row r="41" spans="1:14" x14ac:dyDescent="0.2">
      <c r="A41" t="s">
        <v>294</v>
      </c>
      <c r="B41" t="s">
        <v>273</v>
      </c>
      <c r="C41">
        <v>3.218</v>
      </c>
      <c r="D41">
        <v>0.42099999999999999</v>
      </c>
      <c r="E41">
        <v>1.0349999999999999</v>
      </c>
      <c r="F41">
        <v>134.22999999999999</v>
      </c>
      <c r="G41">
        <v>1.286</v>
      </c>
      <c r="H41">
        <v>0.28699999999999998</v>
      </c>
      <c r="I41">
        <v>0.51400000000000001</v>
      </c>
      <c r="J41">
        <v>116.422</v>
      </c>
      <c r="K41">
        <v>28.041</v>
      </c>
      <c r="L41">
        <v>7.4050000000000002</v>
      </c>
      <c r="M41" t="s">
        <v>20</v>
      </c>
      <c r="N41" t="s">
        <v>20</v>
      </c>
    </row>
    <row r="42" spans="1:14" x14ac:dyDescent="0.2">
      <c r="A42" t="s">
        <v>294</v>
      </c>
      <c r="B42" t="s">
        <v>273</v>
      </c>
      <c r="C42">
        <v>3.516</v>
      </c>
      <c r="D42">
        <v>0.56999999999999995</v>
      </c>
      <c r="E42">
        <v>1.1399999999999999</v>
      </c>
      <c r="F42">
        <v>135.36000000000001</v>
      </c>
      <c r="G42">
        <v>1.056</v>
      </c>
      <c r="H42">
        <v>0.17599999999999999</v>
      </c>
      <c r="I42">
        <v>0.48499999999999999</v>
      </c>
      <c r="J42">
        <v>83.004999999999995</v>
      </c>
      <c r="K42">
        <v>24.827999999999999</v>
      </c>
      <c r="L42">
        <v>6.0629999999999997</v>
      </c>
      <c r="M42" t="s">
        <v>20</v>
      </c>
      <c r="N42" t="s">
        <v>20</v>
      </c>
    </row>
    <row r="43" spans="1:14" s="25" customFormat="1" x14ac:dyDescent="0.2">
      <c r="A43" t="s">
        <v>294</v>
      </c>
      <c r="B43" s="25" t="s">
        <v>273</v>
      </c>
      <c r="C43" s="25">
        <f>AVERAGE(C41:C42)</f>
        <v>3.367</v>
      </c>
      <c r="D43" s="25">
        <f t="shared" ref="D43:N43" si="9">AVERAGE(D41:D42)</f>
        <v>0.49549999999999994</v>
      </c>
      <c r="E43" s="25">
        <f t="shared" si="9"/>
        <v>1.0874999999999999</v>
      </c>
      <c r="F43" s="25">
        <f t="shared" si="9"/>
        <v>134.79500000000002</v>
      </c>
      <c r="G43" s="25">
        <f t="shared" si="9"/>
        <v>1.171</v>
      </c>
      <c r="H43" s="25">
        <f t="shared" si="9"/>
        <v>0.23149999999999998</v>
      </c>
      <c r="I43" s="25">
        <f t="shared" si="9"/>
        <v>0.4995</v>
      </c>
      <c r="J43" s="25">
        <f t="shared" si="9"/>
        <v>99.713499999999996</v>
      </c>
      <c r="K43" s="25">
        <f t="shared" si="9"/>
        <v>26.4345</v>
      </c>
      <c r="L43" s="25">
        <f t="shared" si="9"/>
        <v>6.734</v>
      </c>
      <c r="M43" s="25" t="e">
        <f t="shared" si="9"/>
        <v>#DIV/0!</v>
      </c>
      <c r="N43" s="25" t="e">
        <f t="shared" si="9"/>
        <v>#DIV/0!</v>
      </c>
    </row>
    <row r="44" spans="1:14" x14ac:dyDescent="0.2">
      <c r="A44" t="s">
        <v>295</v>
      </c>
      <c r="B44" t="s">
        <v>273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>
        <v>69.533000000000001</v>
      </c>
      <c r="K44">
        <v>13.013999999999999</v>
      </c>
      <c r="L44">
        <v>7.726</v>
      </c>
      <c r="M44">
        <v>-78.633332999999993</v>
      </c>
      <c r="N44">
        <v>0.11666700000000001</v>
      </c>
    </row>
    <row r="45" spans="1:14" x14ac:dyDescent="0.2">
      <c r="A45" t="s">
        <v>295</v>
      </c>
      <c r="B45" t="s">
        <v>273</v>
      </c>
      <c r="C45" t="s">
        <v>20</v>
      </c>
      <c r="D45" t="s">
        <v>20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>
        <v>65.173000000000002</v>
      </c>
      <c r="K45">
        <v>13.489000000000001</v>
      </c>
      <c r="L45">
        <v>6.5720000000000001</v>
      </c>
      <c r="M45">
        <v>-78.633332999999993</v>
      </c>
      <c r="N45">
        <v>0.11666700000000001</v>
      </c>
    </row>
    <row r="46" spans="1:14" s="25" customFormat="1" x14ac:dyDescent="0.2">
      <c r="A46" t="s">
        <v>295</v>
      </c>
      <c r="B46" s="25" t="s">
        <v>273</v>
      </c>
      <c r="C46" s="25" t="e">
        <f>AVERAGE(C44:C45)</f>
        <v>#DIV/0!</v>
      </c>
      <c r="D46" s="25" t="e">
        <f t="shared" ref="D46:N46" si="10">AVERAGE(D44:D45)</f>
        <v>#DIV/0!</v>
      </c>
      <c r="E46" s="25" t="e">
        <f t="shared" si="10"/>
        <v>#DIV/0!</v>
      </c>
      <c r="F46" s="25" t="e">
        <f t="shared" si="10"/>
        <v>#DIV/0!</v>
      </c>
      <c r="G46" s="25" t="e">
        <f t="shared" si="10"/>
        <v>#DIV/0!</v>
      </c>
      <c r="H46" s="25" t="e">
        <f t="shared" si="10"/>
        <v>#DIV/0!</v>
      </c>
      <c r="I46" s="25" t="e">
        <f t="shared" si="10"/>
        <v>#DIV/0!</v>
      </c>
      <c r="J46" s="25">
        <f t="shared" si="10"/>
        <v>67.353000000000009</v>
      </c>
      <c r="K46" s="25">
        <f t="shared" si="10"/>
        <v>13.2515</v>
      </c>
      <c r="L46" s="25">
        <f t="shared" si="10"/>
        <v>7.149</v>
      </c>
      <c r="M46" s="25">
        <f t="shared" si="10"/>
        <v>-78.633332999999993</v>
      </c>
      <c r="N46" s="25">
        <f t="shared" si="10"/>
        <v>0.11666700000000001</v>
      </c>
    </row>
    <row r="47" spans="1:14" x14ac:dyDescent="0.2">
      <c r="A47" t="s">
        <v>296</v>
      </c>
      <c r="B47" t="s">
        <v>273</v>
      </c>
      <c r="C47">
        <v>3.0310000000000001</v>
      </c>
      <c r="D47">
        <v>0.38700000000000001</v>
      </c>
      <c r="E47">
        <v>0.84099999999999997</v>
      </c>
      <c r="F47">
        <v>133.91999999999999</v>
      </c>
      <c r="G47">
        <v>1.4219999999999999</v>
      </c>
      <c r="H47">
        <v>0.29899999999999999</v>
      </c>
      <c r="I47">
        <v>0.64800000000000002</v>
      </c>
      <c r="J47">
        <v>116.86199999999999</v>
      </c>
      <c r="K47">
        <v>20.76</v>
      </c>
      <c r="L47">
        <v>9.5719999999999992</v>
      </c>
      <c r="M47">
        <v>-78.150000000000006</v>
      </c>
      <c r="N47">
        <v>-2.3666670000000001</v>
      </c>
    </row>
    <row r="48" spans="1:14" x14ac:dyDescent="0.2">
      <c r="A48" t="s">
        <v>296</v>
      </c>
      <c r="B48" t="s">
        <v>273</v>
      </c>
      <c r="C48">
        <v>2.5499999999999998</v>
      </c>
      <c r="D48">
        <v>0.33500000000000002</v>
      </c>
      <c r="E48">
        <v>0.83199999999999996</v>
      </c>
      <c r="F48">
        <v>112.42400000000001</v>
      </c>
      <c r="G48">
        <v>1.1519999999999999</v>
      </c>
      <c r="H48">
        <v>0.26900000000000002</v>
      </c>
      <c r="I48">
        <v>0.61599999999999999</v>
      </c>
      <c r="J48" t="s">
        <v>20</v>
      </c>
      <c r="K48" t="s">
        <v>20</v>
      </c>
      <c r="L48" t="s">
        <v>20</v>
      </c>
      <c r="M48">
        <v>-78.150000000000006</v>
      </c>
      <c r="N48">
        <v>-2.3666670000000001</v>
      </c>
    </row>
    <row r="49" spans="1:14" s="25" customFormat="1" x14ac:dyDescent="0.2">
      <c r="A49" t="s">
        <v>296</v>
      </c>
      <c r="B49" s="25" t="s">
        <v>273</v>
      </c>
      <c r="C49" s="25">
        <f>AVERAGE(C47:C48)</f>
        <v>2.7904999999999998</v>
      </c>
      <c r="D49" s="25">
        <f t="shared" ref="D49:N49" si="11">AVERAGE(D47:D48)</f>
        <v>0.36099999999999999</v>
      </c>
      <c r="E49" s="25">
        <f t="shared" si="11"/>
        <v>0.83650000000000002</v>
      </c>
      <c r="F49" s="25">
        <f t="shared" si="11"/>
        <v>123.172</v>
      </c>
      <c r="G49" s="25">
        <f t="shared" si="11"/>
        <v>1.2869999999999999</v>
      </c>
      <c r="H49" s="25">
        <f t="shared" si="11"/>
        <v>0.28400000000000003</v>
      </c>
      <c r="I49" s="25">
        <f t="shared" si="11"/>
        <v>0.63200000000000001</v>
      </c>
      <c r="J49" s="25">
        <f t="shared" si="11"/>
        <v>116.86199999999999</v>
      </c>
      <c r="K49" s="25">
        <f t="shared" si="11"/>
        <v>20.76</v>
      </c>
      <c r="L49" s="25">
        <f t="shared" si="11"/>
        <v>9.5719999999999992</v>
      </c>
      <c r="M49" s="25">
        <f t="shared" si="11"/>
        <v>-78.150000000000006</v>
      </c>
      <c r="N49" s="25">
        <f t="shared" si="11"/>
        <v>-2.3666670000000001</v>
      </c>
    </row>
    <row r="50" spans="1:14" x14ac:dyDescent="0.2">
      <c r="A50" t="s">
        <v>297</v>
      </c>
      <c r="B50" t="s">
        <v>273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>
        <v>158.423</v>
      </c>
      <c r="K50">
        <v>27.135000000000002</v>
      </c>
      <c r="L50">
        <v>9.6199999999999992</v>
      </c>
      <c r="M50" t="s">
        <v>20</v>
      </c>
      <c r="N50" t="s">
        <v>20</v>
      </c>
    </row>
    <row r="51" spans="1:14" x14ac:dyDescent="0.2">
      <c r="A51" t="s">
        <v>298</v>
      </c>
      <c r="B51" t="s">
        <v>273</v>
      </c>
      <c r="C51">
        <v>3.3109999999999999</v>
      </c>
      <c r="D51">
        <v>0.45</v>
      </c>
      <c r="E51">
        <v>1.44</v>
      </c>
      <c r="F51">
        <v>120.005</v>
      </c>
      <c r="G51">
        <v>1.1719999999999999</v>
      </c>
      <c r="H51">
        <v>0.29699999999999999</v>
      </c>
      <c r="I51">
        <v>0.64700000000000002</v>
      </c>
      <c r="J51">
        <v>155.82499999999999</v>
      </c>
      <c r="K51">
        <v>24.498999999999999</v>
      </c>
      <c r="L51">
        <v>9.5670000000000002</v>
      </c>
      <c r="M51">
        <v>-78.033332999999999</v>
      </c>
      <c r="N51">
        <v>-1.483333</v>
      </c>
    </row>
    <row r="52" spans="1:14" x14ac:dyDescent="0.2">
      <c r="A52" t="s">
        <v>298</v>
      </c>
      <c r="B52" t="s">
        <v>273</v>
      </c>
      <c r="C52">
        <v>3.4729999999999999</v>
      </c>
      <c r="D52">
        <v>0.46500000000000002</v>
      </c>
      <c r="E52">
        <v>1.494</v>
      </c>
      <c r="F52">
        <v>142.24100000000001</v>
      </c>
      <c r="G52">
        <v>1.143</v>
      </c>
      <c r="H52">
        <v>0.32500000000000001</v>
      </c>
      <c r="I52">
        <v>0.66800000000000004</v>
      </c>
      <c r="J52">
        <v>126.634</v>
      </c>
      <c r="K52">
        <v>22.172000000000001</v>
      </c>
      <c r="L52">
        <v>9.5079999999999991</v>
      </c>
      <c r="M52">
        <v>-78.033332999999999</v>
      </c>
      <c r="N52">
        <v>-1.483333</v>
      </c>
    </row>
    <row r="53" spans="1:14" s="25" customFormat="1" x14ac:dyDescent="0.2">
      <c r="A53" t="s">
        <v>298</v>
      </c>
      <c r="B53" s="25" t="s">
        <v>273</v>
      </c>
      <c r="C53" s="25">
        <f>AVERAGE(C51:C52)</f>
        <v>3.3919999999999999</v>
      </c>
      <c r="D53" s="25">
        <f t="shared" ref="D53:N53" si="12">AVERAGE(D51:D52)</f>
        <v>0.45750000000000002</v>
      </c>
      <c r="E53" s="25">
        <f t="shared" si="12"/>
        <v>1.4670000000000001</v>
      </c>
      <c r="F53" s="25">
        <f t="shared" si="12"/>
        <v>131.12299999999999</v>
      </c>
      <c r="G53" s="25">
        <f t="shared" si="12"/>
        <v>1.1575</v>
      </c>
      <c r="H53" s="25">
        <f t="shared" si="12"/>
        <v>0.311</v>
      </c>
      <c r="I53" s="25">
        <f t="shared" si="12"/>
        <v>0.65749999999999997</v>
      </c>
      <c r="J53" s="25">
        <f t="shared" si="12"/>
        <v>141.2295</v>
      </c>
      <c r="K53" s="25">
        <f t="shared" si="12"/>
        <v>23.3355</v>
      </c>
      <c r="L53" s="25">
        <f t="shared" si="12"/>
        <v>9.5374999999999996</v>
      </c>
      <c r="M53" s="25">
        <f t="shared" si="12"/>
        <v>-78.033332999999999</v>
      </c>
      <c r="N53" s="25">
        <f t="shared" si="12"/>
        <v>-1.483333</v>
      </c>
    </row>
    <row r="54" spans="1:14" x14ac:dyDescent="0.2">
      <c r="A54" t="s">
        <v>299</v>
      </c>
      <c r="B54" t="s">
        <v>273</v>
      </c>
      <c r="C54">
        <v>3.746</v>
      </c>
      <c r="D54">
        <v>0.505</v>
      </c>
      <c r="E54">
        <v>1.0609999999999999</v>
      </c>
      <c r="F54">
        <v>138.346</v>
      </c>
      <c r="G54">
        <v>1.159</v>
      </c>
      <c r="H54">
        <v>0.26900000000000002</v>
      </c>
      <c r="I54">
        <v>0.61299999999999999</v>
      </c>
      <c r="J54">
        <v>95.608999999999995</v>
      </c>
      <c r="K54">
        <v>17.914999999999999</v>
      </c>
      <c r="L54">
        <v>8.0820000000000007</v>
      </c>
      <c r="M54">
        <v>-77.966667000000001</v>
      </c>
      <c r="N54">
        <v>-1.4166669999999999</v>
      </c>
    </row>
    <row r="55" spans="1:14" x14ac:dyDescent="0.2">
      <c r="A55" t="s">
        <v>300</v>
      </c>
      <c r="B55" t="s">
        <v>273</v>
      </c>
      <c r="C55">
        <v>3.0840000000000001</v>
      </c>
      <c r="D55">
        <v>0.504</v>
      </c>
      <c r="E55">
        <v>1.262</v>
      </c>
      <c r="F55">
        <v>150.75700000000001</v>
      </c>
      <c r="G55">
        <v>1.296</v>
      </c>
      <c r="H55">
        <v>0.27700000000000002</v>
      </c>
      <c r="I55">
        <v>0.63300000000000001</v>
      </c>
      <c r="J55">
        <v>125.65300000000001</v>
      </c>
      <c r="K55">
        <v>20.763999999999999</v>
      </c>
      <c r="L55">
        <v>9.6890000000000001</v>
      </c>
      <c r="M55" t="s">
        <v>20</v>
      </c>
      <c r="N55" t="s">
        <v>20</v>
      </c>
    </row>
    <row r="56" spans="1:14" x14ac:dyDescent="0.2">
      <c r="A56" t="s">
        <v>300</v>
      </c>
      <c r="B56" t="s">
        <v>273</v>
      </c>
      <c r="C56">
        <v>3.3969999999999998</v>
      </c>
      <c r="D56">
        <v>0.46100000000000002</v>
      </c>
      <c r="E56">
        <v>1.2170000000000001</v>
      </c>
      <c r="F56">
        <v>145.06100000000001</v>
      </c>
      <c r="G56">
        <v>1.1339999999999999</v>
      </c>
      <c r="H56">
        <v>0.29299999999999998</v>
      </c>
      <c r="I56">
        <v>0.64700000000000002</v>
      </c>
      <c r="J56">
        <v>119.88200000000001</v>
      </c>
      <c r="K56">
        <v>20.050999999999998</v>
      </c>
      <c r="L56">
        <v>9.2729999999999997</v>
      </c>
      <c r="M56" t="s">
        <v>20</v>
      </c>
      <c r="N56" t="s">
        <v>20</v>
      </c>
    </row>
    <row r="57" spans="1:14" s="25" customFormat="1" x14ac:dyDescent="0.2">
      <c r="A57" t="s">
        <v>300</v>
      </c>
      <c r="B57" s="25" t="s">
        <v>273</v>
      </c>
      <c r="C57" s="25">
        <f>AVERAGE(C55:C56)</f>
        <v>3.2404999999999999</v>
      </c>
      <c r="D57" s="25">
        <f t="shared" ref="D57:N57" si="13">AVERAGE(D55:D56)</f>
        <v>0.48250000000000004</v>
      </c>
      <c r="E57" s="25">
        <f t="shared" si="13"/>
        <v>1.2395</v>
      </c>
      <c r="F57" s="25">
        <f t="shared" si="13"/>
        <v>147.90899999999999</v>
      </c>
      <c r="G57" s="25">
        <f t="shared" si="13"/>
        <v>1.2149999999999999</v>
      </c>
      <c r="H57" s="25">
        <f t="shared" si="13"/>
        <v>0.28500000000000003</v>
      </c>
      <c r="I57" s="25">
        <f t="shared" si="13"/>
        <v>0.64</v>
      </c>
      <c r="J57" s="25">
        <f t="shared" si="13"/>
        <v>122.76750000000001</v>
      </c>
      <c r="K57" s="25">
        <f t="shared" si="13"/>
        <v>20.407499999999999</v>
      </c>
      <c r="L57" s="25">
        <f t="shared" si="13"/>
        <v>9.4809999999999999</v>
      </c>
      <c r="M57" s="25" t="e">
        <f t="shared" si="13"/>
        <v>#DIV/0!</v>
      </c>
      <c r="N57" s="25" t="e">
        <f t="shared" si="13"/>
        <v>#DIV/0!</v>
      </c>
    </row>
    <row r="58" spans="1:14" x14ac:dyDescent="0.2">
      <c r="A58" t="s">
        <v>301</v>
      </c>
      <c r="B58" t="s">
        <v>273</v>
      </c>
      <c r="C58">
        <v>3.069</v>
      </c>
      <c r="D58">
        <v>0.36499999999999999</v>
      </c>
      <c r="E58">
        <v>0.95099999999999996</v>
      </c>
      <c r="F58">
        <v>143.387</v>
      </c>
      <c r="G58">
        <v>0.96199999999999997</v>
      </c>
      <c r="H58">
        <v>0.312</v>
      </c>
      <c r="I58">
        <v>0.6</v>
      </c>
      <c r="J58">
        <v>38.814</v>
      </c>
      <c r="K58">
        <v>11.662000000000001</v>
      </c>
      <c r="L58">
        <v>5.3879999999999999</v>
      </c>
      <c r="M58" t="s">
        <v>20</v>
      </c>
      <c r="N58" t="s">
        <v>20</v>
      </c>
    </row>
    <row r="59" spans="1:14" x14ac:dyDescent="0.2">
      <c r="A59" t="s">
        <v>302</v>
      </c>
      <c r="B59" t="s">
        <v>273</v>
      </c>
      <c r="C59" t="s">
        <v>20</v>
      </c>
      <c r="D59" t="s">
        <v>20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>
        <v>56.307000000000002</v>
      </c>
      <c r="K59">
        <v>15.177</v>
      </c>
      <c r="L59">
        <v>6.0709999999999997</v>
      </c>
      <c r="M59" t="s">
        <v>20</v>
      </c>
      <c r="N59" t="s">
        <v>20</v>
      </c>
    </row>
    <row r="60" spans="1:14" x14ac:dyDescent="0.2">
      <c r="A60" t="s">
        <v>303</v>
      </c>
      <c r="B60" t="s">
        <v>273</v>
      </c>
      <c r="C60">
        <v>3.7730000000000001</v>
      </c>
      <c r="D60">
        <v>0.48399999999999999</v>
      </c>
      <c r="E60">
        <v>1.1910000000000001</v>
      </c>
      <c r="F60">
        <v>150.541</v>
      </c>
      <c r="G60">
        <v>1.1619999999999999</v>
      </c>
      <c r="H60">
        <v>0.30499999999999999</v>
      </c>
      <c r="I60">
        <v>0.69</v>
      </c>
      <c r="J60">
        <v>33.796999999999997</v>
      </c>
      <c r="K60">
        <v>10.26</v>
      </c>
      <c r="L60">
        <v>5.3369999999999997</v>
      </c>
      <c r="M60">
        <v>-77.400000000000006</v>
      </c>
      <c r="N60">
        <v>-8.3333000000000004E-2</v>
      </c>
    </row>
    <row r="61" spans="1:14" x14ac:dyDescent="0.2">
      <c r="A61" t="s">
        <v>303</v>
      </c>
      <c r="B61" t="s">
        <v>273</v>
      </c>
      <c r="C61">
        <v>3.9279999999999999</v>
      </c>
      <c r="D61">
        <v>0.43099999999999999</v>
      </c>
      <c r="E61">
        <v>1.411</v>
      </c>
      <c r="F61">
        <v>146.298</v>
      </c>
      <c r="G61">
        <v>1.17</v>
      </c>
      <c r="H61">
        <v>0.32400000000000001</v>
      </c>
      <c r="I61">
        <v>0.69799999999999995</v>
      </c>
      <c r="J61" t="s">
        <v>20</v>
      </c>
      <c r="K61" t="s">
        <v>20</v>
      </c>
      <c r="L61" t="s">
        <v>20</v>
      </c>
      <c r="M61">
        <v>-77.400000000000006</v>
      </c>
      <c r="N61">
        <v>-8.3333000000000004E-2</v>
      </c>
    </row>
    <row r="62" spans="1:14" s="25" customFormat="1" x14ac:dyDescent="0.2">
      <c r="A62" t="s">
        <v>303</v>
      </c>
      <c r="B62" s="25" t="s">
        <v>273</v>
      </c>
      <c r="C62" s="25">
        <f>AVERAGE(C60:C61)</f>
        <v>3.8505000000000003</v>
      </c>
      <c r="D62" s="25">
        <f t="shared" ref="D62:N62" si="14">AVERAGE(D60:D61)</f>
        <v>0.45750000000000002</v>
      </c>
      <c r="E62" s="25">
        <f t="shared" si="14"/>
        <v>1.3010000000000002</v>
      </c>
      <c r="F62" s="25">
        <f t="shared" si="14"/>
        <v>148.4195</v>
      </c>
      <c r="G62" s="25">
        <f t="shared" si="14"/>
        <v>1.1659999999999999</v>
      </c>
      <c r="H62" s="25">
        <f t="shared" si="14"/>
        <v>0.3145</v>
      </c>
      <c r="I62" s="25">
        <f t="shared" si="14"/>
        <v>0.69399999999999995</v>
      </c>
      <c r="J62" s="25">
        <f t="shared" si="14"/>
        <v>33.796999999999997</v>
      </c>
      <c r="K62" s="25">
        <f t="shared" si="14"/>
        <v>10.26</v>
      </c>
      <c r="L62" s="25">
        <f t="shared" si="14"/>
        <v>5.3369999999999997</v>
      </c>
      <c r="M62" s="25">
        <f t="shared" si="14"/>
        <v>-77.400000000000006</v>
      </c>
      <c r="N62" s="25">
        <f t="shared" si="14"/>
        <v>-8.3333000000000004E-2</v>
      </c>
    </row>
    <row r="63" spans="1:14" x14ac:dyDescent="0.2">
      <c r="A63" t="s">
        <v>304</v>
      </c>
      <c r="B63" t="s">
        <v>273</v>
      </c>
      <c r="C63">
        <v>3.399</v>
      </c>
      <c r="D63">
        <v>0.40100000000000002</v>
      </c>
      <c r="E63">
        <v>1.2709999999999999</v>
      </c>
      <c r="F63">
        <v>136.61600000000001</v>
      </c>
      <c r="G63">
        <v>1.008</v>
      </c>
      <c r="H63">
        <v>0.34100000000000003</v>
      </c>
      <c r="I63">
        <v>0.622</v>
      </c>
      <c r="J63">
        <v>69.046000000000006</v>
      </c>
      <c r="K63">
        <v>17.672000000000001</v>
      </c>
      <c r="L63">
        <v>6.6260000000000003</v>
      </c>
      <c r="M63">
        <v>-77.849999999999994</v>
      </c>
      <c r="N63">
        <v>-1.6166670000000001</v>
      </c>
    </row>
    <row r="64" spans="1:14" x14ac:dyDescent="0.2">
      <c r="A64" t="s">
        <v>304</v>
      </c>
      <c r="B64" t="s">
        <v>273</v>
      </c>
      <c r="C64">
        <v>2.9670000000000001</v>
      </c>
      <c r="D64">
        <v>0.36799999999999999</v>
      </c>
      <c r="E64">
        <v>1.151</v>
      </c>
      <c r="F64">
        <v>144.02500000000001</v>
      </c>
      <c r="G64">
        <v>0.92200000000000004</v>
      </c>
      <c r="H64">
        <v>0.32500000000000001</v>
      </c>
      <c r="I64">
        <v>0.65300000000000002</v>
      </c>
      <c r="J64">
        <v>77.105999999999995</v>
      </c>
      <c r="K64">
        <v>17.338000000000001</v>
      </c>
      <c r="L64">
        <v>7.2210000000000001</v>
      </c>
      <c r="M64">
        <v>-77.849999999999994</v>
      </c>
      <c r="N64">
        <v>-1.6166670000000001</v>
      </c>
    </row>
    <row r="65" spans="1:14" s="25" customFormat="1" x14ac:dyDescent="0.2">
      <c r="A65" t="s">
        <v>304</v>
      </c>
      <c r="B65" s="25" t="s">
        <v>273</v>
      </c>
      <c r="C65" s="25">
        <f>AVERAGE(C63:C64)</f>
        <v>3.1829999999999998</v>
      </c>
      <c r="D65" s="25">
        <f t="shared" ref="D65:N65" si="15">AVERAGE(D63:D64)</f>
        <v>0.38450000000000001</v>
      </c>
      <c r="E65" s="25">
        <f t="shared" si="15"/>
        <v>1.2109999999999999</v>
      </c>
      <c r="F65" s="25">
        <f t="shared" si="15"/>
        <v>140.32050000000001</v>
      </c>
      <c r="G65" s="25">
        <f t="shared" si="15"/>
        <v>0.96500000000000008</v>
      </c>
      <c r="H65" s="25">
        <f t="shared" si="15"/>
        <v>0.33300000000000002</v>
      </c>
      <c r="I65" s="25">
        <f t="shared" si="15"/>
        <v>0.63749999999999996</v>
      </c>
      <c r="J65" s="25">
        <f t="shared" si="15"/>
        <v>73.075999999999993</v>
      </c>
      <c r="K65" s="25">
        <f t="shared" si="15"/>
        <v>17.505000000000003</v>
      </c>
      <c r="L65" s="25">
        <f t="shared" si="15"/>
        <v>6.9235000000000007</v>
      </c>
      <c r="M65" s="25">
        <f t="shared" si="15"/>
        <v>-77.849999999999994</v>
      </c>
      <c r="N65" s="25">
        <f t="shared" si="15"/>
        <v>-1.6166670000000001</v>
      </c>
    </row>
    <row r="66" spans="1:14" x14ac:dyDescent="0.2">
      <c r="A66" t="s">
        <v>305</v>
      </c>
      <c r="B66" t="s">
        <v>273</v>
      </c>
      <c r="C66">
        <v>2.8069999999999999</v>
      </c>
      <c r="D66">
        <v>0.3</v>
      </c>
      <c r="E66">
        <v>1.2110000000000001</v>
      </c>
      <c r="F66">
        <v>136.71</v>
      </c>
      <c r="G66" t="s">
        <v>20</v>
      </c>
      <c r="H66" t="s">
        <v>20</v>
      </c>
      <c r="I66" t="s">
        <v>20</v>
      </c>
      <c r="J66">
        <v>99.412999999999997</v>
      </c>
      <c r="K66">
        <v>23.594999999999999</v>
      </c>
      <c r="L66">
        <v>7.1180000000000003</v>
      </c>
      <c r="M66" t="s">
        <v>20</v>
      </c>
      <c r="N66" t="s">
        <v>20</v>
      </c>
    </row>
    <row r="67" spans="1:14" x14ac:dyDescent="0.2">
      <c r="A67" t="s">
        <v>306</v>
      </c>
      <c r="B67" t="s">
        <v>273</v>
      </c>
      <c r="C67">
        <v>3.1549999999999998</v>
      </c>
      <c r="D67">
        <v>0.28599999999999998</v>
      </c>
      <c r="E67">
        <v>0.96499999999999997</v>
      </c>
      <c r="F67">
        <v>169.83099999999999</v>
      </c>
      <c r="G67">
        <v>1.6950000000000001</v>
      </c>
      <c r="H67">
        <v>0.252</v>
      </c>
      <c r="I67">
        <v>0.63600000000000001</v>
      </c>
      <c r="J67">
        <v>80.754999999999995</v>
      </c>
      <c r="K67">
        <v>15.329000000000001</v>
      </c>
      <c r="L67">
        <v>7.8310000000000004</v>
      </c>
      <c r="M67">
        <v>-77.433333000000005</v>
      </c>
      <c r="N67">
        <v>-0.76666699999999999</v>
      </c>
    </row>
    <row r="68" spans="1:14" x14ac:dyDescent="0.2">
      <c r="A68" t="s">
        <v>307</v>
      </c>
      <c r="B68" t="s">
        <v>273</v>
      </c>
      <c r="C68" t="s">
        <v>20</v>
      </c>
      <c r="D68" t="s">
        <v>20</v>
      </c>
      <c r="E68" t="s">
        <v>20</v>
      </c>
      <c r="F68" t="s">
        <v>20</v>
      </c>
      <c r="G68" t="s">
        <v>20</v>
      </c>
      <c r="H68" t="s">
        <v>20</v>
      </c>
      <c r="I68" t="s">
        <v>20</v>
      </c>
      <c r="J68">
        <v>118.77200000000001</v>
      </c>
      <c r="K68">
        <v>24.686</v>
      </c>
      <c r="L68">
        <v>7.9690000000000003</v>
      </c>
      <c r="M68" t="s">
        <v>20</v>
      </c>
      <c r="N68" t="s">
        <v>20</v>
      </c>
    </row>
    <row r="69" spans="1:14" x14ac:dyDescent="0.2">
      <c r="A69" t="s">
        <v>308</v>
      </c>
      <c r="B69" t="s">
        <v>273</v>
      </c>
      <c r="C69">
        <v>3.843</v>
      </c>
      <c r="D69">
        <v>0.44400000000000001</v>
      </c>
      <c r="E69">
        <v>0.83599999999999997</v>
      </c>
      <c r="F69">
        <v>172.553</v>
      </c>
      <c r="G69">
        <v>1.526</v>
      </c>
      <c r="H69">
        <v>0.22</v>
      </c>
      <c r="I69">
        <v>0.67700000000000005</v>
      </c>
      <c r="J69">
        <v>54.798999999999999</v>
      </c>
      <c r="K69">
        <v>12.786</v>
      </c>
      <c r="L69">
        <v>6.4880000000000004</v>
      </c>
      <c r="M69">
        <v>-77.633332999999993</v>
      </c>
      <c r="N69">
        <v>-0.71666700000000005</v>
      </c>
    </row>
    <row r="70" spans="1:14" x14ac:dyDescent="0.2">
      <c r="A70" t="s">
        <v>309</v>
      </c>
      <c r="B70" t="s">
        <v>273</v>
      </c>
      <c r="C70">
        <v>3.5750000000000002</v>
      </c>
      <c r="D70">
        <v>0.33900000000000002</v>
      </c>
      <c r="E70">
        <v>1.2450000000000001</v>
      </c>
      <c r="F70">
        <v>143.95099999999999</v>
      </c>
      <c r="G70">
        <v>1.024</v>
      </c>
      <c r="H70">
        <v>0.27800000000000002</v>
      </c>
      <c r="I70">
        <v>0.58699999999999997</v>
      </c>
      <c r="J70">
        <v>99.638000000000005</v>
      </c>
      <c r="K70">
        <v>20.853999999999999</v>
      </c>
      <c r="L70">
        <v>7.9109999999999996</v>
      </c>
      <c r="M70">
        <v>-77.366667000000007</v>
      </c>
      <c r="N70">
        <v>-0.65</v>
      </c>
    </row>
    <row r="71" spans="1:14" x14ac:dyDescent="0.2">
      <c r="A71" t="s">
        <v>309</v>
      </c>
      <c r="B71" t="s">
        <v>273</v>
      </c>
      <c r="C71">
        <v>3.383</v>
      </c>
      <c r="D71">
        <v>0.28499999999999998</v>
      </c>
      <c r="E71">
        <v>1.2350000000000001</v>
      </c>
      <c r="F71">
        <v>112.458</v>
      </c>
      <c r="G71" t="s">
        <v>20</v>
      </c>
      <c r="H71" t="s">
        <v>20</v>
      </c>
      <c r="I71" t="s">
        <v>20</v>
      </c>
      <c r="J71">
        <v>95.528999999999996</v>
      </c>
      <c r="K71">
        <v>19.681999999999999</v>
      </c>
      <c r="L71">
        <v>7.5990000000000002</v>
      </c>
      <c r="M71">
        <v>-77.366667000000007</v>
      </c>
      <c r="N71">
        <v>-0.65</v>
      </c>
    </row>
    <row r="72" spans="1:14" s="25" customFormat="1" x14ac:dyDescent="0.2">
      <c r="A72" t="s">
        <v>309</v>
      </c>
      <c r="B72" s="25" t="s">
        <v>273</v>
      </c>
      <c r="C72" s="25">
        <f>AVERAGE(C70:C71)</f>
        <v>3.4790000000000001</v>
      </c>
      <c r="D72" s="25">
        <f t="shared" ref="D72:N72" si="16">AVERAGE(D70:D71)</f>
        <v>0.312</v>
      </c>
      <c r="E72" s="25">
        <f t="shared" si="16"/>
        <v>1.2400000000000002</v>
      </c>
      <c r="F72" s="25">
        <f t="shared" si="16"/>
        <v>128.2045</v>
      </c>
      <c r="G72" s="25">
        <f t="shared" si="16"/>
        <v>1.024</v>
      </c>
      <c r="H72" s="25">
        <f t="shared" si="16"/>
        <v>0.27800000000000002</v>
      </c>
      <c r="I72" s="25">
        <f t="shared" si="16"/>
        <v>0.58699999999999997</v>
      </c>
      <c r="J72" s="25">
        <f t="shared" si="16"/>
        <v>97.583500000000001</v>
      </c>
      <c r="K72" s="25">
        <f t="shared" si="16"/>
        <v>20.268000000000001</v>
      </c>
      <c r="L72" s="25">
        <f t="shared" si="16"/>
        <v>7.7549999999999999</v>
      </c>
      <c r="M72" s="25">
        <f t="shared" si="16"/>
        <v>-77.366667000000007</v>
      </c>
      <c r="N72" s="25">
        <f t="shared" si="16"/>
        <v>-0.65</v>
      </c>
    </row>
    <row r="73" spans="1:14" x14ac:dyDescent="0.2">
      <c r="A73" t="s">
        <v>310</v>
      </c>
      <c r="B73" t="s">
        <v>273</v>
      </c>
      <c r="C73">
        <v>3.08</v>
      </c>
      <c r="D73">
        <v>0.33</v>
      </c>
      <c r="E73">
        <v>1.528</v>
      </c>
      <c r="F73">
        <v>133.928</v>
      </c>
      <c r="G73">
        <v>0.98</v>
      </c>
      <c r="H73">
        <v>0.28000000000000003</v>
      </c>
      <c r="I73">
        <v>0.69899999999999995</v>
      </c>
      <c r="J73">
        <v>164.86699999999999</v>
      </c>
      <c r="K73">
        <v>26.353999999999999</v>
      </c>
      <c r="L73">
        <v>9.7010000000000005</v>
      </c>
      <c r="M73">
        <v>-77.599999999999994</v>
      </c>
      <c r="N73">
        <v>-0.71666700000000005</v>
      </c>
    </row>
    <row r="74" spans="1:14" x14ac:dyDescent="0.2">
      <c r="A74" t="s">
        <v>310</v>
      </c>
      <c r="B74" t="s">
        <v>273</v>
      </c>
      <c r="C74">
        <v>2.9329999999999998</v>
      </c>
      <c r="D74">
        <v>0.443</v>
      </c>
      <c r="E74">
        <v>1.6830000000000001</v>
      </c>
      <c r="F74">
        <v>145.78299999999999</v>
      </c>
      <c r="G74">
        <v>1.034</v>
      </c>
      <c r="H74">
        <v>0.26100000000000001</v>
      </c>
      <c r="I74">
        <v>0.63200000000000001</v>
      </c>
      <c r="J74">
        <v>150.905</v>
      </c>
      <c r="K74">
        <v>25.797999999999998</v>
      </c>
      <c r="L74">
        <v>9.1509999999999998</v>
      </c>
      <c r="M74">
        <v>-77.599999999999994</v>
      </c>
      <c r="N74">
        <v>-0.71666700000000005</v>
      </c>
    </row>
    <row r="75" spans="1:14" s="25" customFormat="1" x14ac:dyDescent="0.2">
      <c r="A75" t="s">
        <v>310</v>
      </c>
      <c r="B75" s="25" t="s">
        <v>273</v>
      </c>
      <c r="C75" s="25">
        <f>AVERAGE(C73:C74)</f>
        <v>3.0065</v>
      </c>
      <c r="D75" s="25">
        <f t="shared" ref="D75:N75" si="17">AVERAGE(D73:D74)</f>
        <v>0.38650000000000001</v>
      </c>
      <c r="E75" s="25">
        <f t="shared" si="17"/>
        <v>1.6055000000000001</v>
      </c>
      <c r="F75" s="25">
        <f t="shared" si="17"/>
        <v>139.85550000000001</v>
      </c>
      <c r="G75" s="25">
        <f t="shared" si="17"/>
        <v>1.0070000000000001</v>
      </c>
      <c r="H75" s="25">
        <f t="shared" si="17"/>
        <v>0.27050000000000002</v>
      </c>
      <c r="I75" s="25">
        <f t="shared" si="17"/>
        <v>0.66549999999999998</v>
      </c>
      <c r="J75" s="25">
        <f t="shared" si="17"/>
        <v>157.886</v>
      </c>
      <c r="K75" s="25">
        <f t="shared" si="17"/>
        <v>26.076000000000001</v>
      </c>
      <c r="L75" s="25">
        <f t="shared" si="17"/>
        <v>9.4260000000000002</v>
      </c>
      <c r="M75" s="25">
        <f t="shared" si="17"/>
        <v>-77.599999999999994</v>
      </c>
      <c r="N75" s="25">
        <f t="shared" si="17"/>
        <v>-0.71666700000000005</v>
      </c>
    </row>
    <row r="76" spans="1:14" x14ac:dyDescent="0.2">
      <c r="A76" t="s">
        <v>311</v>
      </c>
      <c r="B76" t="s">
        <v>273</v>
      </c>
      <c r="C76" t="s">
        <v>20</v>
      </c>
      <c r="D76" t="s">
        <v>20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>
        <v>124.166</v>
      </c>
      <c r="K76">
        <v>20.678000000000001</v>
      </c>
      <c r="L76">
        <v>8.9819999999999993</v>
      </c>
      <c r="M76">
        <v>-77.45</v>
      </c>
      <c r="N76">
        <v>-0.63333300000000003</v>
      </c>
    </row>
    <row r="77" spans="1:14" x14ac:dyDescent="0.2">
      <c r="A77" t="s">
        <v>312</v>
      </c>
      <c r="B77" t="s">
        <v>273</v>
      </c>
      <c r="C77">
        <v>3.2909999999999999</v>
      </c>
      <c r="D77">
        <v>0.41299999999999998</v>
      </c>
      <c r="E77">
        <v>1.381</v>
      </c>
      <c r="F77">
        <v>121.788</v>
      </c>
      <c r="G77">
        <v>1.1459999999999999</v>
      </c>
      <c r="H77">
        <v>0.24299999999999999</v>
      </c>
      <c r="I77">
        <v>0.63</v>
      </c>
      <c r="J77">
        <v>117.053</v>
      </c>
      <c r="K77">
        <v>16.994</v>
      </c>
      <c r="L77">
        <v>9.4329999999999998</v>
      </c>
      <c r="M77">
        <v>-77.533332999999999</v>
      </c>
      <c r="N77">
        <v>-0.71666700000000005</v>
      </c>
    </row>
    <row r="78" spans="1:14" x14ac:dyDescent="0.2">
      <c r="A78" t="s">
        <v>313</v>
      </c>
      <c r="B78" t="s">
        <v>273</v>
      </c>
      <c r="C78" t="s">
        <v>20</v>
      </c>
      <c r="D78" t="s">
        <v>20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>
        <v>107.163</v>
      </c>
      <c r="K78">
        <v>20.872</v>
      </c>
      <c r="L78">
        <v>8.7100000000000009</v>
      </c>
      <c r="M78">
        <v>-78.403056000000007</v>
      </c>
      <c r="N78">
        <v>-3.5788890000000002</v>
      </c>
    </row>
    <row r="79" spans="1:14" x14ac:dyDescent="0.2">
      <c r="A79" t="s">
        <v>313</v>
      </c>
      <c r="B79" t="s">
        <v>273</v>
      </c>
      <c r="C79" t="s">
        <v>20</v>
      </c>
      <c r="D79" t="s">
        <v>20</v>
      </c>
      <c r="E79" t="s">
        <v>20</v>
      </c>
      <c r="F79" t="s">
        <v>20</v>
      </c>
      <c r="G79" t="s">
        <v>20</v>
      </c>
      <c r="H79" t="s">
        <v>20</v>
      </c>
      <c r="I79" t="s">
        <v>20</v>
      </c>
      <c r="J79">
        <v>117.70699999999999</v>
      </c>
      <c r="K79">
        <v>21.055</v>
      </c>
      <c r="L79">
        <v>8.4589999999999996</v>
      </c>
      <c r="M79">
        <v>-78.403056000000007</v>
      </c>
      <c r="N79">
        <v>-3.5788890000000002</v>
      </c>
    </row>
    <row r="80" spans="1:14" s="25" customFormat="1" x14ac:dyDescent="0.2">
      <c r="A80" t="s">
        <v>313</v>
      </c>
      <c r="B80" s="25" t="s">
        <v>273</v>
      </c>
      <c r="C80" s="25" t="e">
        <f>AVERAGE(C78:C79)</f>
        <v>#DIV/0!</v>
      </c>
      <c r="D80" s="25" t="e">
        <f t="shared" ref="D80:N80" si="18">AVERAGE(D78:D79)</f>
        <v>#DIV/0!</v>
      </c>
      <c r="E80" s="25" t="e">
        <f t="shared" si="18"/>
        <v>#DIV/0!</v>
      </c>
      <c r="F80" s="25" t="e">
        <f t="shared" si="18"/>
        <v>#DIV/0!</v>
      </c>
      <c r="G80" s="25" t="e">
        <f t="shared" si="18"/>
        <v>#DIV/0!</v>
      </c>
      <c r="H80" s="25" t="e">
        <f t="shared" si="18"/>
        <v>#DIV/0!</v>
      </c>
      <c r="I80" s="25" t="e">
        <f t="shared" si="18"/>
        <v>#DIV/0!</v>
      </c>
      <c r="J80" s="25">
        <f t="shared" si="18"/>
        <v>112.435</v>
      </c>
      <c r="K80" s="25">
        <f t="shared" si="18"/>
        <v>20.9635</v>
      </c>
      <c r="L80" s="25">
        <f t="shared" si="18"/>
        <v>8.5845000000000002</v>
      </c>
      <c r="M80" s="25">
        <f t="shared" si="18"/>
        <v>-78.403056000000007</v>
      </c>
      <c r="N80" s="25">
        <f t="shared" si="18"/>
        <v>-3.5788890000000002</v>
      </c>
    </row>
    <row r="81" spans="1:14" x14ac:dyDescent="0.2">
      <c r="A81" t="s">
        <v>314</v>
      </c>
      <c r="B81" t="s">
        <v>273</v>
      </c>
      <c r="C81">
        <v>3.0430000000000001</v>
      </c>
      <c r="D81">
        <v>0.26400000000000001</v>
      </c>
      <c r="E81">
        <v>1.1619999999999999</v>
      </c>
      <c r="F81">
        <v>129.077</v>
      </c>
      <c r="G81">
        <v>1.1519999999999999</v>
      </c>
      <c r="H81">
        <v>0.3</v>
      </c>
      <c r="I81">
        <v>0.65300000000000002</v>
      </c>
      <c r="J81">
        <v>134.90600000000001</v>
      </c>
      <c r="K81">
        <v>23.184000000000001</v>
      </c>
      <c r="L81">
        <v>9.6370000000000005</v>
      </c>
      <c r="M81">
        <v>-77.563056000000003</v>
      </c>
      <c r="N81">
        <v>-0.82750000000000001</v>
      </c>
    </row>
    <row r="82" spans="1:14" x14ac:dyDescent="0.2">
      <c r="A82" t="s">
        <v>315</v>
      </c>
      <c r="B82" t="s">
        <v>273</v>
      </c>
      <c r="C82">
        <v>2.6059999999999999</v>
      </c>
      <c r="D82">
        <v>0.41</v>
      </c>
      <c r="E82">
        <v>0.93</v>
      </c>
      <c r="F82">
        <v>127.98699999999999</v>
      </c>
      <c r="G82">
        <v>0.96099999999999997</v>
      </c>
      <c r="H82">
        <v>0.311</v>
      </c>
      <c r="I82">
        <v>0.78700000000000003</v>
      </c>
      <c r="J82">
        <v>117.836</v>
      </c>
      <c r="K82">
        <v>23.530999999999999</v>
      </c>
      <c r="L82">
        <v>8.5419999999999998</v>
      </c>
      <c r="M82">
        <v>-78.624167</v>
      </c>
      <c r="N82">
        <v>-3.936944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10E0-12F2-B446-A576-5187CA0DDFF4}">
  <dimension ref="A1:R10"/>
  <sheetViews>
    <sheetView tabSelected="1" workbookViewId="0"/>
  </sheetViews>
  <sheetFormatPr baseColWidth="10" defaultColWidth="11.5" defaultRowHeight="15" x14ac:dyDescent="0.2"/>
  <cols>
    <col min="1" max="1" width="16.33203125" customWidth="1"/>
    <col min="2" max="2" width="12.332031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316</v>
      </c>
      <c r="B2" t="s">
        <v>317</v>
      </c>
      <c r="C2">
        <v>2.778</v>
      </c>
      <c r="D2">
        <v>0.27600000000000002</v>
      </c>
      <c r="E2">
        <v>0.81599999999999995</v>
      </c>
      <c r="F2">
        <v>155.47999999999999</v>
      </c>
      <c r="G2">
        <v>1.056</v>
      </c>
      <c r="H2">
        <v>0.31900000000000001</v>
      </c>
      <c r="I2">
        <v>0.51100000000000001</v>
      </c>
      <c r="J2">
        <v>205.68199999999999</v>
      </c>
      <c r="K2">
        <v>30.587</v>
      </c>
      <c r="L2">
        <v>11.568</v>
      </c>
      <c r="M2">
        <v>-78.133332999999993</v>
      </c>
      <c r="N2">
        <v>0.86666699999999997</v>
      </c>
    </row>
    <row r="3" spans="1:18" x14ac:dyDescent="0.2">
      <c r="A3" t="s">
        <v>316</v>
      </c>
      <c r="B3" t="s">
        <v>317</v>
      </c>
      <c r="C3">
        <v>2.3660000000000001</v>
      </c>
      <c r="D3">
        <v>0.23</v>
      </c>
      <c r="E3">
        <v>0.71399999999999997</v>
      </c>
      <c r="F3">
        <v>151.53800000000001</v>
      </c>
      <c r="G3">
        <v>0.81</v>
      </c>
      <c r="H3">
        <v>0.223</v>
      </c>
      <c r="I3">
        <v>0.47699999999999998</v>
      </c>
      <c r="J3">
        <v>188.78</v>
      </c>
      <c r="K3">
        <v>27.050999999999998</v>
      </c>
      <c r="L3">
        <v>11.166</v>
      </c>
      <c r="M3">
        <v>-78.133332999999993</v>
      </c>
      <c r="N3">
        <v>0.86666699999999997</v>
      </c>
    </row>
    <row r="4" spans="1:18" x14ac:dyDescent="0.2">
      <c r="A4" t="s">
        <v>318</v>
      </c>
      <c r="B4" t="s">
        <v>317</v>
      </c>
      <c r="C4">
        <v>3.625</v>
      </c>
      <c r="D4">
        <v>0.41399999999999998</v>
      </c>
      <c r="E4">
        <v>0.91800000000000004</v>
      </c>
      <c r="F4">
        <v>162.03100000000001</v>
      </c>
      <c r="G4">
        <v>0.83699999999999997</v>
      </c>
      <c r="H4">
        <v>0.29699999999999999</v>
      </c>
      <c r="I4">
        <v>0.71099999999999997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</row>
    <row r="5" spans="1:18" x14ac:dyDescent="0.2">
      <c r="A5" t="s">
        <v>318</v>
      </c>
      <c r="B5" t="s">
        <v>317</v>
      </c>
      <c r="C5">
        <v>3.165</v>
      </c>
      <c r="D5">
        <v>0.47799999999999998</v>
      </c>
      <c r="E5">
        <v>0.69599999999999995</v>
      </c>
      <c r="F5">
        <v>162.14400000000001</v>
      </c>
      <c r="G5">
        <v>1.458</v>
      </c>
      <c r="H5">
        <v>0.29899999999999999</v>
      </c>
      <c r="I5">
        <v>0.60699999999999998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</row>
    <row r="6" spans="1:18" x14ac:dyDescent="0.2">
      <c r="A6" t="s">
        <v>319</v>
      </c>
      <c r="B6" t="s">
        <v>317</v>
      </c>
      <c r="C6">
        <v>3.512</v>
      </c>
      <c r="D6">
        <v>0.622</v>
      </c>
      <c r="E6">
        <v>1.216</v>
      </c>
      <c r="F6">
        <v>167.58199999999999</v>
      </c>
      <c r="G6">
        <v>1.2250000000000001</v>
      </c>
      <c r="H6">
        <v>0.34100000000000003</v>
      </c>
      <c r="I6">
        <v>0.92900000000000005</v>
      </c>
      <c r="J6">
        <v>150.44399999999999</v>
      </c>
      <c r="K6">
        <v>23.724</v>
      </c>
      <c r="L6">
        <v>9.6259999999999994</v>
      </c>
      <c r="M6" t="s">
        <v>20</v>
      </c>
      <c r="N6" t="s">
        <v>20</v>
      </c>
    </row>
    <row r="7" spans="1:18" x14ac:dyDescent="0.2">
      <c r="A7" t="s">
        <v>319</v>
      </c>
      <c r="B7" t="s">
        <v>317</v>
      </c>
      <c r="C7">
        <v>3.641</v>
      </c>
      <c r="D7">
        <v>0.54400000000000004</v>
      </c>
      <c r="E7">
        <v>1.278</v>
      </c>
      <c r="F7">
        <v>164.50700000000001</v>
      </c>
      <c r="G7">
        <v>0.81699999999999995</v>
      </c>
      <c r="H7">
        <v>0.28699999999999998</v>
      </c>
      <c r="I7">
        <v>0.63900000000000001</v>
      </c>
      <c r="J7">
        <v>169.304</v>
      </c>
      <c r="K7">
        <v>27.843</v>
      </c>
      <c r="L7">
        <v>9.5670000000000002</v>
      </c>
      <c r="M7" t="s">
        <v>20</v>
      </c>
      <c r="N7" t="s">
        <v>20</v>
      </c>
    </row>
    <row r="8" spans="1:18" x14ac:dyDescent="0.2">
      <c r="A8" t="s">
        <v>320</v>
      </c>
      <c r="B8" t="s">
        <v>317</v>
      </c>
      <c r="C8">
        <v>4.1929999999999996</v>
      </c>
      <c r="D8">
        <v>0.35799999999999998</v>
      </c>
      <c r="E8">
        <v>0.79900000000000004</v>
      </c>
      <c r="F8">
        <v>169.21600000000001</v>
      </c>
      <c r="G8">
        <v>1.1140000000000001</v>
      </c>
      <c r="H8">
        <v>0.28499999999999998</v>
      </c>
      <c r="I8">
        <v>0.71799999999999997</v>
      </c>
      <c r="J8">
        <v>246.333</v>
      </c>
      <c r="K8">
        <v>32.246000000000002</v>
      </c>
      <c r="L8">
        <v>13.166</v>
      </c>
      <c r="M8">
        <v>-78.55</v>
      </c>
      <c r="N8">
        <v>-2.5499999999999998</v>
      </c>
    </row>
    <row r="9" spans="1:18" x14ac:dyDescent="0.2">
      <c r="A9" t="s">
        <v>320</v>
      </c>
      <c r="B9" t="s">
        <v>317</v>
      </c>
      <c r="C9">
        <v>3.8769999999999998</v>
      </c>
      <c r="D9">
        <v>0.26900000000000002</v>
      </c>
      <c r="E9">
        <v>0.65900000000000003</v>
      </c>
      <c r="F9">
        <v>178.261</v>
      </c>
      <c r="G9">
        <v>1.117</v>
      </c>
      <c r="H9">
        <v>0.245</v>
      </c>
      <c r="I9">
        <v>0.69499999999999995</v>
      </c>
      <c r="J9">
        <v>131.554</v>
      </c>
      <c r="K9">
        <v>25.087</v>
      </c>
      <c r="L9">
        <v>8.5220000000000002</v>
      </c>
      <c r="M9">
        <v>-78.55</v>
      </c>
      <c r="N9">
        <v>-2.5499999999999998</v>
      </c>
    </row>
    <row r="10" spans="1:18" x14ac:dyDescent="0.2">
      <c r="A10" t="s">
        <v>321</v>
      </c>
      <c r="B10" t="s">
        <v>317</v>
      </c>
      <c r="C10">
        <v>3.82</v>
      </c>
      <c r="D10">
        <v>0.38700000000000001</v>
      </c>
      <c r="E10">
        <v>1.181</v>
      </c>
      <c r="F10">
        <v>166.53700000000001</v>
      </c>
      <c r="G10">
        <v>0.89900000000000002</v>
      </c>
      <c r="H10">
        <v>0.28199999999999997</v>
      </c>
      <c r="I10">
        <v>0.71299999999999997</v>
      </c>
      <c r="J10">
        <v>111.739</v>
      </c>
      <c r="K10">
        <v>24.047999999999998</v>
      </c>
      <c r="L10">
        <v>7.5069999999999997</v>
      </c>
      <c r="M10">
        <v>-78.765000000000001</v>
      </c>
      <c r="N10">
        <v>-5.0555560000000002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7E7F-5134-4006-AF38-CC03B7ACD737}">
  <sheetPr>
    <tabColor theme="9"/>
  </sheetPr>
  <dimension ref="A1:R6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14.83203125" customWidth="1"/>
    <col min="12" max="12" width="14.5" customWidth="1"/>
    <col min="13" max="13" width="15.33203125" customWidth="1"/>
    <col min="14" max="14" width="12.83203125" customWidth="1"/>
    <col min="15" max="15" width="26.5" customWidth="1"/>
    <col min="16" max="16" width="23.5" customWidth="1"/>
    <col min="17" max="17" width="27.832031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316</v>
      </c>
      <c r="B2" t="s">
        <v>317</v>
      </c>
      <c r="C2">
        <f>AVERAGE(centropogon_measurements_raw!C254:C255)</f>
        <v>2.5720000000000001</v>
      </c>
      <c r="D2">
        <f>AVERAGE(centropogon_measurements_raw!D254:D255)</f>
        <v>0.253</v>
      </c>
      <c r="E2">
        <f>AVERAGE(centropogon_measurements_raw!E254:E255)</f>
        <v>0.7649999999999999</v>
      </c>
      <c r="F2">
        <f>AVERAGE(centropogon_measurements_raw!F254:F255)</f>
        <v>153.50900000000001</v>
      </c>
      <c r="G2">
        <f>AVERAGE(centropogon_measurements_raw!G254:G255)</f>
        <v>0.93300000000000005</v>
      </c>
      <c r="H2">
        <f>AVERAGE(centropogon_measurements_raw!H254:H255)</f>
        <v>0.27100000000000002</v>
      </c>
      <c r="I2">
        <f>AVERAGE(centropogon_measurements_raw!I254:I255)</f>
        <v>0.49399999999999999</v>
      </c>
      <c r="J2">
        <f>AVERAGE(centropogon_measurements_raw!J254:J255)</f>
        <v>197.23099999999999</v>
      </c>
      <c r="K2">
        <f>AVERAGE(centropogon_measurements_raw!K254:K255)</f>
        <v>28.818999999999999</v>
      </c>
      <c r="L2">
        <f>AVERAGE(centropogon_measurements_raw!L254:L255)</f>
        <v>11.367000000000001</v>
      </c>
      <c r="M2">
        <f>AVERAGE(centropogon_measurements_raw!M254:M255)</f>
        <v>-78.133332999999993</v>
      </c>
      <c r="N2">
        <f>AVERAGE(centropogon_measurements_raw!N254:N255)</f>
        <v>0.86666699999999997</v>
      </c>
    </row>
    <row r="3" spans="1:18" x14ac:dyDescent="0.2">
      <c r="A3" t="s">
        <v>318</v>
      </c>
      <c r="B3" t="s">
        <v>317</v>
      </c>
      <c r="C3">
        <f>AVERAGE(centropogon_measurements_raw!C256:C257)</f>
        <v>3.395</v>
      </c>
      <c r="D3">
        <f>AVERAGE(centropogon_measurements_raw!D256:D257)</f>
        <v>0.44599999999999995</v>
      </c>
      <c r="E3">
        <f>AVERAGE(centropogon_measurements_raw!E256:E257)</f>
        <v>0.80699999999999994</v>
      </c>
      <c r="F3">
        <f>AVERAGE(centropogon_measurements_raw!F256:F257)</f>
        <v>162.08750000000001</v>
      </c>
      <c r="G3">
        <f>AVERAGE(centropogon_measurements_raw!G256:G257)</f>
        <v>1.1475</v>
      </c>
      <c r="H3">
        <f>AVERAGE(centropogon_measurements_raw!H256:H257)</f>
        <v>0.29799999999999999</v>
      </c>
      <c r="I3">
        <f>AVERAGE(centropogon_measurements_raw!I256:I257)</f>
        <v>0.65900000000000003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  <row r="4" spans="1:18" x14ac:dyDescent="0.2">
      <c r="A4" t="s">
        <v>319</v>
      </c>
      <c r="B4" t="s">
        <v>317</v>
      </c>
      <c r="C4">
        <f>AVERAGE(centropogon_measurements_raw!C258:C259)</f>
        <v>3.5765000000000002</v>
      </c>
      <c r="D4">
        <f>AVERAGE(centropogon_measurements_raw!D258:D259)</f>
        <v>0.58299999999999996</v>
      </c>
      <c r="E4">
        <f>AVERAGE(centropogon_measurements_raw!E258:E259)</f>
        <v>1.2469999999999999</v>
      </c>
      <c r="F4">
        <f>AVERAGE(centropogon_measurements_raw!F258:F259)</f>
        <v>166.0445</v>
      </c>
      <c r="G4">
        <f>AVERAGE(centropogon_measurements_raw!G258:G259)</f>
        <v>1.0209999999999999</v>
      </c>
      <c r="H4">
        <f>AVERAGE(centropogon_measurements_raw!H258:H259)</f>
        <v>0.314</v>
      </c>
      <c r="I4">
        <f>AVERAGE(centropogon_measurements_raw!I258:I259)</f>
        <v>0.78400000000000003</v>
      </c>
      <c r="J4">
        <f>AVERAGE(centropogon_measurements_raw!J258:J259)</f>
        <v>159.874</v>
      </c>
      <c r="K4">
        <f>AVERAGE(centropogon_measurements_raw!K258:K259)</f>
        <v>25.7835</v>
      </c>
      <c r="L4">
        <f>AVERAGE(centropogon_measurements_raw!L258:L259)</f>
        <v>9.5964999999999989</v>
      </c>
      <c r="M4" t="s">
        <v>20</v>
      </c>
      <c r="N4" t="s">
        <v>20</v>
      </c>
    </row>
    <row r="5" spans="1:18" x14ac:dyDescent="0.2">
      <c r="A5" t="s">
        <v>320</v>
      </c>
      <c r="B5" t="s">
        <v>317</v>
      </c>
      <c r="C5">
        <f>AVERAGE(centropogon_measurements_raw!C260:C261)</f>
        <v>4.0350000000000001</v>
      </c>
      <c r="D5">
        <f>AVERAGE(centropogon_measurements_raw!D260:D261)</f>
        <v>0.3135</v>
      </c>
      <c r="E5">
        <f>AVERAGE(centropogon_measurements_raw!E260:E261)</f>
        <v>0.72900000000000009</v>
      </c>
      <c r="F5">
        <f>AVERAGE(centropogon_measurements_raw!F260:F261)</f>
        <v>173.73849999999999</v>
      </c>
      <c r="G5">
        <f>AVERAGE(centropogon_measurements_raw!G260:G261)</f>
        <v>1.1154999999999999</v>
      </c>
      <c r="H5">
        <f>AVERAGE(centropogon_measurements_raw!H260:H261)</f>
        <v>0.26500000000000001</v>
      </c>
      <c r="I5">
        <f>AVERAGE(centropogon_measurements_raw!I260:I261)</f>
        <v>0.70649999999999991</v>
      </c>
      <c r="J5">
        <f>AVERAGE(centropogon_measurements_raw!J260:J261)</f>
        <v>188.9435</v>
      </c>
      <c r="K5">
        <f>AVERAGE(centropogon_measurements_raw!K260:K261)</f>
        <v>28.666499999999999</v>
      </c>
      <c r="L5">
        <f>AVERAGE(centropogon_measurements_raw!L260:L261)</f>
        <v>10.844000000000001</v>
      </c>
      <c r="M5">
        <f>AVERAGE(centropogon_measurements_raw!M260:M261)</f>
        <v>-78.55</v>
      </c>
      <c r="N5">
        <f>AVERAGE(centropogon_measurements_raw!N260:N261)</f>
        <v>-2.5499999999999998</v>
      </c>
    </row>
    <row r="6" spans="1:18" x14ac:dyDescent="0.2">
      <c r="A6" t="s">
        <v>321</v>
      </c>
      <c r="B6" t="s">
        <v>317</v>
      </c>
      <c r="C6">
        <f>centropogon_measurements_raw!C262</f>
        <v>3.82</v>
      </c>
      <c r="D6">
        <f>centropogon_measurements_raw!D262</f>
        <v>0.38700000000000001</v>
      </c>
      <c r="E6">
        <f>centropogon_measurements_raw!E262</f>
        <v>1.181</v>
      </c>
      <c r="F6">
        <f>centropogon_measurements_raw!F262</f>
        <v>166.53700000000001</v>
      </c>
      <c r="G6">
        <f>centropogon_measurements_raw!G262</f>
        <v>0.89900000000000002</v>
      </c>
      <c r="H6">
        <f>centropogon_measurements_raw!H262</f>
        <v>0.28199999999999997</v>
      </c>
      <c r="I6">
        <f>centropogon_measurements_raw!I262</f>
        <v>0.71299999999999997</v>
      </c>
      <c r="J6">
        <f>centropogon_measurements_raw!J262</f>
        <v>111.739</v>
      </c>
      <c r="K6">
        <f>centropogon_measurements_raw!K262</f>
        <v>24.047999999999998</v>
      </c>
      <c r="L6">
        <f>centropogon_measurements_raw!L262</f>
        <v>7.5069999999999997</v>
      </c>
      <c r="M6">
        <f>centropogon_measurements_raw!M262</f>
        <v>-78.765000000000001</v>
      </c>
      <c r="N6">
        <f>centropogon_measurements_raw!N262</f>
        <v>-5.0555560000000002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7AF0-6ACC-3E4F-BAA1-65CFA562829F}">
  <dimension ref="A1:R16"/>
  <sheetViews>
    <sheetView workbookViewId="0">
      <selection activeCell="A4" sqref="A4:XFD4"/>
    </sheetView>
  </sheetViews>
  <sheetFormatPr baseColWidth="10" defaultColWidth="11.5" defaultRowHeight="15" x14ac:dyDescent="0.2"/>
  <cols>
    <col min="1" max="1" width="20.16406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322</v>
      </c>
      <c r="B2" t="s">
        <v>323</v>
      </c>
      <c r="C2">
        <v>3.234</v>
      </c>
      <c r="D2">
        <v>0.42699999999999999</v>
      </c>
      <c r="E2">
        <v>0.79500000000000004</v>
      </c>
      <c r="F2">
        <v>134.476</v>
      </c>
      <c r="G2">
        <v>1.042</v>
      </c>
      <c r="H2">
        <v>0.218</v>
      </c>
      <c r="I2">
        <v>0.57299999999999995</v>
      </c>
      <c r="J2">
        <v>44.732999999999997</v>
      </c>
      <c r="K2">
        <v>15.846</v>
      </c>
      <c r="L2">
        <v>4.6420000000000003</v>
      </c>
      <c r="M2">
        <v>-78.083332999999996</v>
      </c>
      <c r="N2">
        <v>-9.6999999999999993</v>
      </c>
    </row>
    <row r="3" spans="1:18" x14ac:dyDescent="0.2">
      <c r="A3" t="s">
        <v>322</v>
      </c>
      <c r="B3" t="s">
        <v>323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>
        <v>37.429000000000002</v>
      </c>
      <c r="K3">
        <v>14.901999999999999</v>
      </c>
      <c r="L3">
        <v>3.988</v>
      </c>
      <c r="M3">
        <v>-78.083332999999996</v>
      </c>
      <c r="N3">
        <v>-9.6999999999999993</v>
      </c>
    </row>
    <row r="4" spans="1:18" s="25" customFormat="1" ht="16" customHeight="1" x14ac:dyDescent="0.2">
      <c r="A4" s="25" t="s">
        <v>322</v>
      </c>
      <c r="B4" s="25" t="s">
        <v>323</v>
      </c>
      <c r="C4" s="25">
        <f>AVERAGE(C2:C3)</f>
        <v>3.234</v>
      </c>
      <c r="D4" s="25">
        <f t="shared" ref="D4:N4" si="0">AVERAGE(D2:D3)</f>
        <v>0.42699999999999999</v>
      </c>
      <c r="E4" s="25">
        <f t="shared" si="0"/>
        <v>0.79500000000000004</v>
      </c>
      <c r="F4" s="25">
        <f t="shared" si="0"/>
        <v>134.476</v>
      </c>
      <c r="G4" s="25">
        <f t="shared" si="0"/>
        <v>1.042</v>
      </c>
      <c r="H4" s="25">
        <f t="shared" si="0"/>
        <v>0.218</v>
      </c>
      <c r="I4" s="25">
        <f t="shared" si="0"/>
        <v>0.57299999999999995</v>
      </c>
      <c r="J4" s="25">
        <f t="shared" si="0"/>
        <v>41.081000000000003</v>
      </c>
      <c r="K4" s="25">
        <f t="shared" si="0"/>
        <v>15.373999999999999</v>
      </c>
      <c r="L4" s="25">
        <f t="shared" si="0"/>
        <v>4.3150000000000004</v>
      </c>
      <c r="M4" s="25">
        <f t="shared" si="0"/>
        <v>-78.083332999999996</v>
      </c>
      <c r="N4" s="25">
        <f t="shared" si="0"/>
        <v>-9.6999999999999993</v>
      </c>
    </row>
    <row r="5" spans="1:18" x14ac:dyDescent="0.2">
      <c r="A5" t="s">
        <v>324</v>
      </c>
      <c r="B5" t="s">
        <v>323</v>
      </c>
      <c r="C5">
        <v>3.3149999999999999</v>
      </c>
      <c r="D5">
        <v>0.49099999999999999</v>
      </c>
      <c r="E5">
        <v>0.70199999999999996</v>
      </c>
      <c r="F5">
        <v>104.629</v>
      </c>
      <c r="G5">
        <v>0.56699999999999995</v>
      </c>
      <c r="H5">
        <v>0.222</v>
      </c>
      <c r="I5">
        <v>0.48599999999999999</v>
      </c>
      <c r="J5">
        <v>40.58</v>
      </c>
      <c r="K5">
        <v>18.036000000000001</v>
      </c>
      <c r="L5">
        <v>4.0010000000000003</v>
      </c>
      <c r="M5" t="s">
        <v>20</v>
      </c>
      <c r="N5" t="s">
        <v>20</v>
      </c>
    </row>
    <row r="6" spans="1:18" x14ac:dyDescent="0.2">
      <c r="A6" t="s">
        <v>324</v>
      </c>
      <c r="B6" t="s">
        <v>323</v>
      </c>
      <c r="C6">
        <v>2.4340000000000002</v>
      </c>
      <c r="D6">
        <v>0.46800000000000003</v>
      </c>
      <c r="E6">
        <v>0.80300000000000005</v>
      </c>
      <c r="F6">
        <v>146.697</v>
      </c>
      <c r="G6">
        <v>1.2</v>
      </c>
      <c r="H6">
        <v>0.26300000000000001</v>
      </c>
      <c r="I6">
        <v>0.69899999999999995</v>
      </c>
      <c r="J6">
        <v>39.19</v>
      </c>
      <c r="K6">
        <v>16.844000000000001</v>
      </c>
      <c r="L6">
        <v>3.6070000000000002</v>
      </c>
      <c r="M6" t="s">
        <v>20</v>
      </c>
      <c r="N6" t="s">
        <v>20</v>
      </c>
    </row>
    <row r="7" spans="1:18" s="25" customFormat="1" x14ac:dyDescent="0.2">
      <c r="A7" s="25" t="s">
        <v>324</v>
      </c>
      <c r="B7" s="25" t="s">
        <v>323</v>
      </c>
      <c r="C7" s="25">
        <f>AVERAGE(C5:C6)</f>
        <v>2.8745000000000003</v>
      </c>
      <c r="D7" s="25">
        <f t="shared" ref="D7:N7" si="1">AVERAGE(D5:D6)</f>
        <v>0.47950000000000004</v>
      </c>
      <c r="E7" s="25">
        <f t="shared" si="1"/>
        <v>0.75249999999999995</v>
      </c>
      <c r="F7" s="25">
        <f t="shared" si="1"/>
        <v>125.66300000000001</v>
      </c>
      <c r="G7" s="25">
        <f t="shared" si="1"/>
        <v>0.88349999999999995</v>
      </c>
      <c r="H7" s="25">
        <f t="shared" si="1"/>
        <v>0.24249999999999999</v>
      </c>
      <c r="I7" s="25">
        <f t="shared" si="1"/>
        <v>0.59250000000000003</v>
      </c>
      <c r="J7" s="25">
        <f t="shared" si="1"/>
        <v>39.884999999999998</v>
      </c>
      <c r="K7" s="25">
        <f t="shared" si="1"/>
        <v>17.440000000000001</v>
      </c>
      <c r="L7" s="25">
        <f t="shared" si="1"/>
        <v>3.8040000000000003</v>
      </c>
      <c r="M7" s="25" t="e">
        <f t="shared" si="1"/>
        <v>#DIV/0!</v>
      </c>
      <c r="N7" s="25" t="e">
        <f t="shared" si="1"/>
        <v>#DIV/0!</v>
      </c>
    </row>
    <row r="8" spans="1:18" x14ac:dyDescent="0.2">
      <c r="A8" t="s">
        <v>325</v>
      </c>
      <c r="B8" t="s">
        <v>323</v>
      </c>
      <c r="C8">
        <v>2.9750000000000001</v>
      </c>
      <c r="D8">
        <v>0.46700000000000003</v>
      </c>
      <c r="E8">
        <v>0.92300000000000004</v>
      </c>
      <c r="F8">
        <v>130.34299999999999</v>
      </c>
      <c r="G8">
        <v>1.1040000000000001</v>
      </c>
      <c r="H8">
        <v>0.23200000000000001</v>
      </c>
      <c r="I8">
        <v>0.55800000000000005</v>
      </c>
      <c r="J8">
        <v>43.685000000000002</v>
      </c>
      <c r="K8">
        <v>16.734999999999999</v>
      </c>
      <c r="L8">
        <v>4.0519999999999996</v>
      </c>
      <c r="M8" t="s">
        <v>20</v>
      </c>
      <c r="N8" t="s">
        <v>20</v>
      </c>
    </row>
    <row r="9" spans="1:18" x14ac:dyDescent="0.2">
      <c r="A9" t="s">
        <v>325</v>
      </c>
      <c r="B9" t="s">
        <v>323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>
        <v>50.917000000000002</v>
      </c>
      <c r="K9">
        <v>18.72</v>
      </c>
      <c r="L9">
        <v>4.149</v>
      </c>
      <c r="M9" t="s">
        <v>20</v>
      </c>
      <c r="N9" t="s">
        <v>20</v>
      </c>
    </row>
    <row r="10" spans="1:18" s="25" customFormat="1" x14ac:dyDescent="0.2">
      <c r="A10" s="25" t="s">
        <v>325</v>
      </c>
      <c r="B10" s="25" t="s">
        <v>323</v>
      </c>
      <c r="C10" s="25">
        <f>AVERAGE(C8:C9)</f>
        <v>2.9750000000000001</v>
      </c>
      <c r="D10" s="25">
        <f t="shared" ref="D10:N10" si="2">AVERAGE(D8:D9)</f>
        <v>0.46700000000000003</v>
      </c>
      <c r="E10" s="25">
        <f t="shared" si="2"/>
        <v>0.92300000000000004</v>
      </c>
      <c r="F10" s="25">
        <f t="shared" si="2"/>
        <v>130.34299999999999</v>
      </c>
      <c r="G10" s="25">
        <f t="shared" si="2"/>
        <v>1.1040000000000001</v>
      </c>
      <c r="H10" s="25">
        <f t="shared" si="2"/>
        <v>0.23200000000000001</v>
      </c>
      <c r="I10" s="25">
        <f t="shared" si="2"/>
        <v>0.55800000000000005</v>
      </c>
      <c r="J10" s="25">
        <f t="shared" si="2"/>
        <v>47.301000000000002</v>
      </c>
      <c r="K10" s="25">
        <f t="shared" si="2"/>
        <v>17.727499999999999</v>
      </c>
      <c r="L10" s="25">
        <f t="shared" si="2"/>
        <v>4.1005000000000003</v>
      </c>
      <c r="M10" s="25" t="e">
        <f t="shared" si="2"/>
        <v>#DIV/0!</v>
      </c>
      <c r="N10" s="25" t="e">
        <f t="shared" si="2"/>
        <v>#DIV/0!</v>
      </c>
    </row>
    <row r="11" spans="1:18" x14ac:dyDescent="0.2">
      <c r="A11" t="s">
        <v>326</v>
      </c>
      <c r="B11" t="s">
        <v>323</v>
      </c>
      <c r="C11">
        <v>3.0920000000000001</v>
      </c>
      <c r="D11">
        <v>0.71899999999999997</v>
      </c>
      <c r="E11">
        <v>0.81100000000000005</v>
      </c>
      <c r="F11">
        <v>136.67500000000001</v>
      </c>
      <c r="G11">
        <v>1.2250000000000001</v>
      </c>
      <c r="H11">
        <v>0.30499999999999999</v>
      </c>
      <c r="I11">
        <v>0.80400000000000005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</row>
    <row r="12" spans="1:18" x14ac:dyDescent="0.2">
      <c r="A12" t="s">
        <v>326</v>
      </c>
      <c r="B12" t="s">
        <v>323</v>
      </c>
      <c r="C12">
        <v>3.2330000000000001</v>
      </c>
      <c r="D12">
        <v>0.629</v>
      </c>
      <c r="E12">
        <v>0.81200000000000006</v>
      </c>
      <c r="F12">
        <v>132.316</v>
      </c>
      <c r="G12">
        <v>1.2310000000000001</v>
      </c>
      <c r="H12">
        <v>0.26900000000000002</v>
      </c>
      <c r="I12">
        <v>0.77500000000000002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</row>
    <row r="13" spans="1:18" s="25" customFormat="1" x14ac:dyDescent="0.2">
      <c r="A13" s="25" t="s">
        <v>326</v>
      </c>
      <c r="B13" s="25" t="s">
        <v>323</v>
      </c>
      <c r="C13" s="25">
        <f>AVERAGE(C11:C12)</f>
        <v>3.1625000000000001</v>
      </c>
      <c r="D13" s="25">
        <f t="shared" ref="D13:N13" si="3">AVERAGE(D11:D12)</f>
        <v>0.67399999999999993</v>
      </c>
      <c r="E13" s="25">
        <f t="shared" si="3"/>
        <v>0.81150000000000011</v>
      </c>
      <c r="F13" s="25">
        <f t="shared" si="3"/>
        <v>134.49549999999999</v>
      </c>
      <c r="G13" s="25">
        <f t="shared" si="3"/>
        <v>1.2280000000000002</v>
      </c>
      <c r="H13" s="25">
        <f t="shared" si="3"/>
        <v>0.28700000000000003</v>
      </c>
      <c r="I13" s="25">
        <f t="shared" si="3"/>
        <v>0.78950000000000009</v>
      </c>
      <c r="J13" s="25" t="e">
        <f t="shared" si="3"/>
        <v>#DIV/0!</v>
      </c>
      <c r="K13" s="25" t="e">
        <f t="shared" si="3"/>
        <v>#DIV/0!</v>
      </c>
      <c r="L13" s="25" t="e">
        <f t="shared" si="3"/>
        <v>#DIV/0!</v>
      </c>
      <c r="M13" s="25" t="e">
        <f t="shared" si="3"/>
        <v>#DIV/0!</v>
      </c>
      <c r="N13" s="25" t="e">
        <f t="shared" si="3"/>
        <v>#DIV/0!</v>
      </c>
    </row>
    <row r="14" spans="1:18" x14ac:dyDescent="0.2">
      <c r="A14" t="s">
        <v>327</v>
      </c>
      <c r="B14" t="s">
        <v>323</v>
      </c>
      <c r="C14">
        <v>3.5310000000000001</v>
      </c>
      <c r="D14">
        <v>0.33600000000000002</v>
      </c>
      <c r="E14">
        <v>0.66300000000000003</v>
      </c>
      <c r="F14">
        <v>167.71799999999999</v>
      </c>
      <c r="G14">
        <v>1.964</v>
      </c>
      <c r="H14">
        <v>0.219</v>
      </c>
      <c r="I14">
        <v>0.89600000000000002</v>
      </c>
      <c r="J14">
        <v>44.938000000000002</v>
      </c>
      <c r="K14">
        <v>16.408999999999999</v>
      </c>
      <c r="L14">
        <v>4.476</v>
      </c>
      <c r="M14">
        <v>-78.086667000000006</v>
      </c>
      <c r="N14">
        <v>-6.3080559999999997</v>
      </c>
    </row>
    <row r="15" spans="1:18" x14ac:dyDescent="0.2">
      <c r="A15" t="s">
        <v>327</v>
      </c>
      <c r="B15" t="s">
        <v>323</v>
      </c>
      <c r="C15">
        <v>3.4359999999999999</v>
      </c>
      <c r="D15">
        <v>0.45300000000000001</v>
      </c>
      <c r="E15">
        <v>0.83199999999999996</v>
      </c>
      <c r="F15">
        <v>169.09700000000001</v>
      </c>
      <c r="G15">
        <v>1.7310000000000001</v>
      </c>
      <c r="H15">
        <v>0.22700000000000001</v>
      </c>
      <c r="I15" t="s">
        <v>20</v>
      </c>
      <c r="J15">
        <v>32.009</v>
      </c>
      <c r="K15">
        <v>13.476000000000001</v>
      </c>
      <c r="L15">
        <v>3.9209999999999998</v>
      </c>
      <c r="M15">
        <v>-78.086667000000006</v>
      </c>
      <c r="N15">
        <v>-6.3080559999999997</v>
      </c>
    </row>
    <row r="16" spans="1:18" s="25" customFormat="1" x14ac:dyDescent="0.2">
      <c r="A16" s="25" t="s">
        <v>327</v>
      </c>
      <c r="B16" s="25" t="s">
        <v>323</v>
      </c>
      <c r="C16" s="25">
        <f>AVERAGE(C14:C15)</f>
        <v>3.4835000000000003</v>
      </c>
      <c r="D16" s="25">
        <f t="shared" ref="D16:N16" si="4">AVERAGE(D14:D15)</f>
        <v>0.39450000000000002</v>
      </c>
      <c r="E16" s="25">
        <f t="shared" si="4"/>
        <v>0.74750000000000005</v>
      </c>
      <c r="F16" s="25">
        <f t="shared" si="4"/>
        <v>168.4075</v>
      </c>
      <c r="G16" s="25">
        <f t="shared" si="4"/>
        <v>1.8475000000000001</v>
      </c>
      <c r="H16" s="25">
        <f t="shared" si="4"/>
        <v>0.223</v>
      </c>
      <c r="I16" s="25">
        <f t="shared" si="4"/>
        <v>0.89600000000000002</v>
      </c>
      <c r="J16" s="25">
        <f t="shared" si="4"/>
        <v>38.473500000000001</v>
      </c>
      <c r="K16" s="25">
        <f t="shared" si="4"/>
        <v>14.942499999999999</v>
      </c>
      <c r="L16" s="25">
        <f t="shared" si="4"/>
        <v>4.1985000000000001</v>
      </c>
      <c r="M16" s="25">
        <f t="shared" si="4"/>
        <v>-78.086667000000006</v>
      </c>
      <c r="N16" s="25">
        <f t="shared" si="4"/>
        <v>-6.3080559999999997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0367-D15C-5044-8CE3-A11776809838}">
  <sheetPr>
    <tabColor theme="9"/>
  </sheetPr>
  <dimension ref="A1:R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18.832031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322</v>
      </c>
      <c r="B2" t="s">
        <v>323</v>
      </c>
      <c r="C2">
        <v>3.234</v>
      </c>
      <c r="D2">
        <v>0.42699999999999999</v>
      </c>
      <c r="E2">
        <v>0.79500000000000004</v>
      </c>
      <c r="F2">
        <v>134.476</v>
      </c>
      <c r="G2">
        <v>1.042</v>
      </c>
      <c r="H2">
        <v>0.218</v>
      </c>
      <c r="I2">
        <v>0.57299999999999995</v>
      </c>
      <c r="J2">
        <v>41.081000000000003</v>
      </c>
      <c r="K2">
        <v>15.373999999999999</v>
      </c>
      <c r="L2">
        <v>4.3150000000000004</v>
      </c>
      <c r="M2">
        <v>-78.083332999999996</v>
      </c>
      <c r="N2">
        <v>-9.6999999999999993</v>
      </c>
    </row>
    <row r="3" spans="1:18" x14ac:dyDescent="0.2">
      <c r="A3" t="s">
        <v>324</v>
      </c>
      <c r="B3" t="s">
        <v>323</v>
      </c>
      <c r="C3">
        <v>2.8745000000000003</v>
      </c>
      <c r="D3">
        <v>0.47950000000000004</v>
      </c>
      <c r="E3">
        <v>0.75249999999999995</v>
      </c>
      <c r="F3">
        <v>125.66300000000001</v>
      </c>
      <c r="G3">
        <v>0.88349999999999995</v>
      </c>
      <c r="H3">
        <v>0.24249999999999999</v>
      </c>
      <c r="I3">
        <v>0.59250000000000003</v>
      </c>
      <c r="J3">
        <v>39.884999999999998</v>
      </c>
      <c r="K3">
        <v>17.440000000000001</v>
      </c>
      <c r="L3">
        <v>3.8040000000000003</v>
      </c>
      <c r="M3" t="s">
        <v>20</v>
      </c>
      <c r="N3" t="s">
        <v>20</v>
      </c>
    </row>
    <row r="4" spans="1:18" x14ac:dyDescent="0.2">
      <c r="A4" t="s">
        <v>325</v>
      </c>
      <c r="B4" t="s">
        <v>323</v>
      </c>
      <c r="C4">
        <v>2.9750000000000001</v>
      </c>
      <c r="D4">
        <v>0.46700000000000003</v>
      </c>
      <c r="E4">
        <v>0.92300000000000004</v>
      </c>
      <c r="F4">
        <v>130.34299999999999</v>
      </c>
      <c r="G4">
        <v>1.1040000000000001</v>
      </c>
      <c r="H4">
        <v>0.23200000000000001</v>
      </c>
      <c r="I4">
        <v>0.55800000000000005</v>
      </c>
      <c r="J4">
        <v>47.301000000000002</v>
      </c>
      <c r="K4">
        <v>17.727499999999999</v>
      </c>
      <c r="L4">
        <v>4.1005000000000003</v>
      </c>
      <c r="M4" t="s">
        <v>20</v>
      </c>
      <c r="N4" t="s">
        <v>20</v>
      </c>
    </row>
    <row r="5" spans="1:18" x14ac:dyDescent="0.2">
      <c r="A5" t="s">
        <v>326</v>
      </c>
      <c r="B5" t="s">
        <v>323</v>
      </c>
      <c r="C5">
        <v>3.1625000000000001</v>
      </c>
      <c r="D5">
        <v>0.67399999999999993</v>
      </c>
      <c r="E5">
        <v>0.81150000000000011</v>
      </c>
      <c r="F5">
        <v>134.49549999999999</v>
      </c>
      <c r="G5">
        <v>1.2280000000000002</v>
      </c>
      <c r="H5">
        <v>0.28700000000000003</v>
      </c>
      <c r="I5">
        <v>0.78950000000000009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</row>
    <row r="6" spans="1:18" x14ac:dyDescent="0.2">
      <c r="A6" t="s">
        <v>327</v>
      </c>
      <c r="B6" t="s">
        <v>323</v>
      </c>
      <c r="C6">
        <v>3.4835000000000003</v>
      </c>
      <c r="D6">
        <v>0.39450000000000002</v>
      </c>
      <c r="E6">
        <v>0.74750000000000005</v>
      </c>
      <c r="F6">
        <v>168.4075</v>
      </c>
      <c r="G6">
        <v>1.8475000000000001</v>
      </c>
      <c r="H6">
        <v>0.223</v>
      </c>
      <c r="I6">
        <v>0.89600000000000002</v>
      </c>
      <c r="J6">
        <v>38.473500000000001</v>
      </c>
      <c r="K6">
        <v>14.942499999999999</v>
      </c>
      <c r="L6">
        <v>4.1985000000000001</v>
      </c>
      <c r="M6">
        <v>-78.086667000000006</v>
      </c>
      <c r="N6">
        <v>-6.3080559999999997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4FDE-FEE6-054F-A819-F706B5A6A254}">
  <dimension ref="A1:R10"/>
  <sheetViews>
    <sheetView workbookViewId="0"/>
  </sheetViews>
  <sheetFormatPr baseColWidth="10" defaultColWidth="11.5" defaultRowHeight="15" x14ac:dyDescent="0.2"/>
  <cols>
    <col min="1" max="1" width="21.66406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332</v>
      </c>
      <c r="B2" t="s">
        <v>333</v>
      </c>
      <c r="C2">
        <v>2.532</v>
      </c>
      <c r="D2">
        <v>0.48099999999999998</v>
      </c>
      <c r="E2">
        <v>0.84899999999999998</v>
      </c>
      <c r="F2" t="s">
        <v>20</v>
      </c>
      <c r="G2">
        <v>1.2190000000000001</v>
      </c>
      <c r="H2">
        <v>0.22700000000000001</v>
      </c>
      <c r="I2">
        <v>0.60699999999999998</v>
      </c>
      <c r="J2">
        <v>68.088999999999999</v>
      </c>
      <c r="K2">
        <v>18.827999999999999</v>
      </c>
      <c r="L2">
        <v>6.0869999999999997</v>
      </c>
      <c r="M2" t="s">
        <v>20</v>
      </c>
      <c r="N2" t="s">
        <v>20</v>
      </c>
    </row>
    <row r="3" spans="1:18" x14ac:dyDescent="0.2">
      <c r="A3" t="s">
        <v>332</v>
      </c>
      <c r="B3" t="s">
        <v>333</v>
      </c>
      <c r="C3">
        <v>2.3889999999999998</v>
      </c>
      <c r="D3">
        <v>0.47</v>
      </c>
      <c r="E3">
        <v>0.92300000000000004</v>
      </c>
      <c r="F3">
        <v>137.87</v>
      </c>
      <c r="G3" t="s">
        <v>20</v>
      </c>
      <c r="H3" t="s">
        <v>20</v>
      </c>
      <c r="I3" t="s">
        <v>20</v>
      </c>
      <c r="J3">
        <v>63.405000000000001</v>
      </c>
      <c r="K3">
        <v>18.175000000000001</v>
      </c>
      <c r="L3">
        <v>5.7519999999999998</v>
      </c>
      <c r="M3" t="s">
        <v>20</v>
      </c>
      <c r="N3" t="s">
        <v>20</v>
      </c>
    </row>
    <row r="4" spans="1:18" s="25" customFormat="1" x14ac:dyDescent="0.2">
      <c r="A4" s="25" t="s">
        <v>332</v>
      </c>
      <c r="B4" s="25" t="s">
        <v>333</v>
      </c>
      <c r="C4" s="25">
        <f>AVERAGE(C2:C3)</f>
        <v>2.4604999999999997</v>
      </c>
      <c r="D4" s="25">
        <f t="shared" ref="D4:N4" si="0">AVERAGE(D2:D3)</f>
        <v>0.47549999999999998</v>
      </c>
      <c r="E4" s="25">
        <f t="shared" si="0"/>
        <v>0.88600000000000001</v>
      </c>
      <c r="F4" s="25">
        <f t="shared" si="0"/>
        <v>137.87</v>
      </c>
      <c r="G4" s="25">
        <f t="shared" si="0"/>
        <v>1.2190000000000001</v>
      </c>
      <c r="H4" s="25">
        <f t="shared" si="0"/>
        <v>0.22700000000000001</v>
      </c>
      <c r="I4" s="25">
        <f t="shared" si="0"/>
        <v>0.60699999999999998</v>
      </c>
      <c r="J4" s="25">
        <f t="shared" si="0"/>
        <v>65.747</v>
      </c>
      <c r="K4" s="25">
        <f t="shared" si="0"/>
        <v>18.5015</v>
      </c>
      <c r="L4" s="25">
        <f t="shared" si="0"/>
        <v>5.9194999999999993</v>
      </c>
      <c r="M4" s="25" t="e">
        <f t="shared" si="0"/>
        <v>#DIV/0!</v>
      </c>
      <c r="N4" s="25" t="e">
        <f t="shared" si="0"/>
        <v>#DIV/0!</v>
      </c>
    </row>
    <row r="5" spans="1:18" x14ac:dyDescent="0.2">
      <c r="A5" t="s">
        <v>334</v>
      </c>
      <c r="B5" t="s">
        <v>333</v>
      </c>
      <c r="C5">
        <v>3.0329999999999999</v>
      </c>
      <c r="D5">
        <v>0.50900000000000001</v>
      </c>
      <c r="E5">
        <v>1.079</v>
      </c>
      <c r="F5">
        <v>137.78200000000001</v>
      </c>
      <c r="G5">
        <v>1.3109999999999999</v>
      </c>
      <c r="H5">
        <v>0.30099999999999999</v>
      </c>
      <c r="I5">
        <v>0.68500000000000005</v>
      </c>
      <c r="J5">
        <v>73.712000000000003</v>
      </c>
      <c r="K5">
        <v>17.826000000000001</v>
      </c>
      <c r="L5">
        <v>6.6980000000000004</v>
      </c>
      <c r="M5" t="s">
        <v>20</v>
      </c>
      <c r="N5" t="s">
        <v>20</v>
      </c>
    </row>
    <row r="6" spans="1:18" x14ac:dyDescent="0.2">
      <c r="A6" t="s">
        <v>334</v>
      </c>
      <c r="B6" t="s">
        <v>333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>
        <v>69.721000000000004</v>
      </c>
      <c r="K6">
        <v>16.484999999999999</v>
      </c>
      <c r="L6">
        <v>6.3650000000000002</v>
      </c>
      <c r="M6" t="s">
        <v>20</v>
      </c>
      <c r="N6" t="s">
        <v>20</v>
      </c>
    </row>
    <row r="7" spans="1:18" s="25" customFormat="1" x14ac:dyDescent="0.2">
      <c r="A7" s="25" t="s">
        <v>334</v>
      </c>
      <c r="B7" s="25" t="s">
        <v>333</v>
      </c>
      <c r="C7" s="25">
        <f>AVERAGE(C5:C6)</f>
        <v>3.0329999999999999</v>
      </c>
      <c r="D7" s="25">
        <f t="shared" ref="D7:N7" si="1">AVERAGE(D5:D6)</f>
        <v>0.50900000000000001</v>
      </c>
      <c r="E7" s="25">
        <f t="shared" si="1"/>
        <v>1.079</v>
      </c>
      <c r="F7" s="25">
        <f t="shared" si="1"/>
        <v>137.78200000000001</v>
      </c>
      <c r="G7" s="25">
        <f t="shared" si="1"/>
        <v>1.3109999999999999</v>
      </c>
      <c r="H7" s="25">
        <f t="shared" si="1"/>
        <v>0.30099999999999999</v>
      </c>
      <c r="I7" s="25">
        <f t="shared" si="1"/>
        <v>0.68500000000000005</v>
      </c>
      <c r="J7" s="25">
        <f t="shared" si="1"/>
        <v>71.716499999999996</v>
      </c>
      <c r="K7" s="25">
        <f t="shared" si="1"/>
        <v>17.1555</v>
      </c>
      <c r="L7" s="25">
        <f t="shared" si="1"/>
        <v>6.5315000000000003</v>
      </c>
      <c r="M7" s="25" t="e">
        <f t="shared" si="1"/>
        <v>#DIV/0!</v>
      </c>
      <c r="N7" s="25" t="e">
        <f t="shared" si="1"/>
        <v>#DIV/0!</v>
      </c>
    </row>
    <row r="8" spans="1:18" x14ac:dyDescent="0.2">
      <c r="A8" t="s">
        <v>336</v>
      </c>
      <c r="B8" t="s">
        <v>333</v>
      </c>
      <c r="C8">
        <v>2.524</v>
      </c>
      <c r="D8">
        <v>0.28999999999999998</v>
      </c>
      <c r="E8">
        <v>0.86599999999999999</v>
      </c>
      <c r="F8">
        <v>159.107</v>
      </c>
      <c r="G8">
        <v>1.028</v>
      </c>
      <c r="H8">
        <v>0.217</v>
      </c>
      <c r="I8">
        <v>0.6</v>
      </c>
      <c r="J8">
        <v>59.698999999999998</v>
      </c>
      <c r="K8">
        <v>17.149999999999999</v>
      </c>
      <c r="L8">
        <v>5.9279999999999999</v>
      </c>
      <c r="M8" t="s">
        <v>20</v>
      </c>
      <c r="N8" t="s">
        <v>20</v>
      </c>
    </row>
    <row r="9" spans="1:18" x14ac:dyDescent="0.2">
      <c r="A9" t="s">
        <v>337</v>
      </c>
      <c r="B9" t="s">
        <v>333</v>
      </c>
      <c r="C9">
        <v>2.6070000000000002</v>
      </c>
      <c r="D9">
        <v>0.46600000000000003</v>
      </c>
      <c r="E9">
        <v>1.169</v>
      </c>
      <c r="F9">
        <v>138.54</v>
      </c>
      <c r="G9">
        <v>0.97599999999999998</v>
      </c>
      <c r="H9">
        <v>0.33900000000000002</v>
      </c>
      <c r="I9">
        <v>0.66200000000000003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</row>
    <row r="10" spans="1:18" x14ac:dyDescent="0.2">
      <c r="A10" t="s">
        <v>338</v>
      </c>
      <c r="B10" t="s">
        <v>333</v>
      </c>
      <c r="C10">
        <v>2.8809999999999998</v>
      </c>
      <c r="D10">
        <v>0.33100000000000002</v>
      </c>
      <c r="E10">
        <v>1.073</v>
      </c>
      <c r="F10">
        <v>150.22499999999999</v>
      </c>
      <c r="G10">
        <v>1.915</v>
      </c>
      <c r="H10">
        <v>0.28899999999999998</v>
      </c>
      <c r="I10">
        <v>0.88800000000000001</v>
      </c>
      <c r="J10">
        <v>132.70500000000001</v>
      </c>
      <c r="K10">
        <v>24.812000000000001</v>
      </c>
      <c r="L10">
        <v>8.6929999999999996</v>
      </c>
      <c r="M10">
        <v>-78.266666999999998</v>
      </c>
      <c r="N10">
        <v>-4.4166670000000003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3E78-49AF-3E47-B102-FA92425ED1BD}">
  <sheetPr>
    <tabColor theme="7"/>
  </sheetPr>
  <dimension ref="A1:R98"/>
  <sheetViews>
    <sheetView topLeftCell="A87" workbookViewId="0">
      <selection activeCell="C94" sqref="C94"/>
    </sheetView>
  </sheetViews>
  <sheetFormatPr baseColWidth="10" defaultColWidth="11.5" defaultRowHeight="15" x14ac:dyDescent="0.2"/>
  <cols>
    <col min="1" max="1" width="23.1640625" customWidth="1"/>
    <col min="2" max="2" width="12.83203125" customWidth="1"/>
    <col min="3" max="3" width="14.1640625" customWidth="1"/>
    <col min="4" max="4" width="13.6640625" customWidth="1"/>
    <col min="5" max="5" width="12.6640625" customWidth="1"/>
    <col min="6" max="6" width="13.5" customWidth="1"/>
    <col min="7" max="7" width="13.1640625" customWidth="1"/>
    <col min="8" max="8" width="13.83203125" customWidth="1"/>
    <col min="9" max="9" width="13" customWidth="1"/>
    <col min="10" max="10" width="13.83203125" customWidth="1"/>
    <col min="11" max="11" width="14.5" customWidth="1"/>
    <col min="12" max="12" width="12.83203125" customWidth="1"/>
    <col min="13" max="13" width="12.5" customWidth="1"/>
    <col min="14" max="14" width="12.832031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82</v>
      </c>
      <c r="B2" t="s">
        <v>83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>
        <v>196.98500000000001</v>
      </c>
      <c r="K2">
        <v>31.210999999999999</v>
      </c>
      <c r="L2">
        <v>9.798</v>
      </c>
      <c r="M2" t="s">
        <v>20</v>
      </c>
      <c r="N2" t="s">
        <v>20</v>
      </c>
    </row>
    <row r="3" spans="1:18" x14ac:dyDescent="0.2">
      <c r="A3" t="s">
        <v>82</v>
      </c>
      <c r="B3" t="s">
        <v>83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>
        <v>150.90100000000001</v>
      </c>
      <c r="K3">
        <v>26.960999999999999</v>
      </c>
      <c r="L3">
        <v>7.891</v>
      </c>
      <c r="M3" t="s">
        <v>20</v>
      </c>
      <c r="N3" t="s">
        <v>20</v>
      </c>
    </row>
    <row r="4" spans="1:18" x14ac:dyDescent="0.2">
      <c r="A4" t="s">
        <v>84</v>
      </c>
      <c r="B4" t="s">
        <v>83</v>
      </c>
      <c r="C4">
        <v>3.0840000000000001</v>
      </c>
      <c r="D4">
        <v>0.55000000000000004</v>
      </c>
      <c r="E4">
        <v>0.75600000000000001</v>
      </c>
      <c r="F4">
        <v>133.90799999999999</v>
      </c>
      <c r="G4">
        <v>1.081</v>
      </c>
      <c r="H4">
        <v>0.311</v>
      </c>
      <c r="I4">
        <v>0.63700000000000001</v>
      </c>
      <c r="J4">
        <v>113.572</v>
      </c>
      <c r="K4">
        <v>20.815999999999999</v>
      </c>
      <c r="L4">
        <v>8.6349999999999998</v>
      </c>
      <c r="M4" t="s">
        <v>20</v>
      </c>
      <c r="N4" t="s">
        <v>20</v>
      </c>
    </row>
    <row r="5" spans="1:18" x14ac:dyDescent="0.2">
      <c r="A5" t="s">
        <v>84</v>
      </c>
      <c r="B5" t="s">
        <v>83</v>
      </c>
      <c r="C5">
        <v>2.6269999999999998</v>
      </c>
      <c r="D5">
        <v>0.57699999999999996</v>
      </c>
      <c r="E5">
        <v>0.77900000000000003</v>
      </c>
      <c r="F5">
        <v>125.72799999999999</v>
      </c>
      <c r="G5">
        <v>0.68100000000000005</v>
      </c>
      <c r="H5">
        <v>0.3</v>
      </c>
      <c r="I5">
        <v>0.625</v>
      </c>
      <c r="J5">
        <v>116.479</v>
      </c>
      <c r="K5">
        <v>20.003</v>
      </c>
      <c r="L5">
        <v>8.8279999999999994</v>
      </c>
      <c r="M5" t="s">
        <v>20</v>
      </c>
      <c r="N5" t="s">
        <v>20</v>
      </c>
    </row>
    <row r="6" spans="1:18" x14ac:dyDescent="0.2">
      <c r="A6" t="s">
        <v>85</v>
      </c>
      <c r="B6" t="s">
        <v>83</v>
      </c>
      <c r="C6">
        <v>3.2789999999999999</v>
      </c>
      <c r="D6">
        <v>0.36299999999999999</v>
      </c>
      <c r="E6">
        <v>1.3480000000000001</v>
      </c>
      <c r="F6">
        <v>136.77699999999999</v>
      </c>
      <c r="G6">
        <v>1.2909999999999999</v>
      </c>
      <c r="H6">
        <v>0.34899999999999998</v>
      </c>
      <c r="I6">
        <v>0.83199999999999996</v>
      </c>
      <c r="J6">
        <v>176.131</v>
      </c>
      <c r="K6">
        <v>28.407</v>
      </c>
      <c r="L6">
        <v>8.8320000000000007</v>
      </c>
      <c r="M6">
        <v>-76.333332999999996</v>
      </c>
      <c r="N6">
        <v>-2.85</v>
      </c>
    </row>
    <row r="7" spans="1:18" x14ac:dyDescent="0.2">
      <c r="A7" t="s">
        <v>86</v>
      </c>
      <c r="B7" t="s">
        <v>83</v>
      </c>
      <c r="C7">
        <v>3.601</v>
      </c>
      <c r="D7">
        <v>0.56599999999999995</v>
      </c>
      <c r="E7">
        <v>1.0640000000000001</v>
      </c>
      <c r="F7">
        <v>127.753</v>
      </c>
      <c r="G7">
        <v>1.6519999999999999</v>
      </c>
      <c r="H7">
        <v>0.39100000000000001</v>
      </c>
      <c r="I7">
        <v>1.1759999999999999</v>
      </c>
      <c r="J7">
        <v>298.10899999999998</v>
      </c>
      <c r="K7">
        <v>33.509</v>
      </c>
      <c r="L7">
        <v>12.603</v>
      </c>
      <c r="M7">
        <v>-76.833332999999996</v>
      </c>
      <c r="N7">
        <v>0.11666700000000001</v>
      </c>
    </row>
    <row r="8" spans="1:18" x14ac:dyDescent="0.2">
      <c r="A8" t="s">
        <v>86</v>
      </c>
      <c r="B8" t="s">
        <v>83</v>
      </c>
      <c r="C8">
        <v>3.5750000000000002</v>
      </c>
      <c r="D8">
        <v>0.48599999999999999</v>
      </c>
      <c r="E8">
        <v>0.98399999999999999</v>
      </c>
      <c r="F8">
        <v>129.52000000000001</v>
      </c>
      <c r="G8">
        <v>1.784</v>
      </c>
      <c r="H8">
        <v>0.41799999999999998</v>
      </c>
      <c r="I8">
        <v>1.004</v>
      </c>
      <c r="J8">
        <v>273.8</v>
      </c>
      <c r="K8">
        <v>31.59</v>
      </c>
      <c r="L8">
        <v>11.494</v>
      </c>
      <c r="M8">
        <v>-76.833332999999996</v>
      </c>
      <c r="N8">
        <v>0.11666700000000001</v>
      </c>
    </row>
    <row r="9" spans="1:18" x14ac:dyDescent="0.2">
      <c r="A9" t="s">
        <v>87</v>
      </c>
      <c r="B9" t="s">
        <v>83</v>
      </c>
      <c r="C9">
        <v>3.8580000000000001</v>
      </c>
      <c r="D9">
        <v>0.33500000000000002</v>
      </c>
      <c r="E9">
        <v>1.21</v>
      </c>
      <c r="F9">
        <v>137.876</v>
      </c>
      <c r="G9">
        <v>1.589</v>
      </c>
      <c r="H9">
        <v>0.32800000000000001</v>
      </c>
      <c r="I9">
        <v>1.089</v>
      </c>
      <c r="J9">
        <v>175.95400000000001</v>
      </c>
      <c r="K9">
        <v>26.838000000000001</v>
      </c>
      <c r="L9">
        <v>9.4540000000000006</v>
      </c>
      <c r="M9" t="s">
        <v>20</v>
      </c>
      <c r="N9" t="s">
        <v>20</v>
      </c>
    </row>
    <row r="10" spans="1:18" x14ac:dyDescent="0.2">
      <c r="A10" t="s">
        <v>88</v>
      </c>
      <c r="B10" t="s">
        <v>83</v>
      </c>
      <c r="C10">
        <v>2.681</v>
      </c>
      <c r="D10">
        <v>0.38600000000000001</v>
      </c>
      <c r="E10">
        <v>0.93200000000000005</v>
      </c>
      <c r="F10">
        <v>146.298</v>
      </c>
      <c r="G10">
        <v>0.70899999999999996</v>
      </c>
      <c r="H10">
        <v>0.41399999999999998</v>
      </c>
      <c r="I10">
        <v>0.7</v>
      </c>
      <c r="J10">
        <v>151.97399999999999</v>
      </c>
      <c r="K10">
        <v>26.952999999999999</v>
      </c>
      <c r="L10">
        <v>7.6159999999999997</v>
      </c>
      <c r="M10">
        <v>-77.599999999999994</v>
      </c>
      <c r="N10">
        <v>-1.066667</v>
      </c>
    </row>
    <row r="11" spans="1:18" x14ac:dyDescent="0.2">
      <c r="A11" t="s">
        <v>89</v>
      </c>
      <c r="B11" t="s">
        <v>83</v>
      </c>
      <c r="C11">
        <v>3.4159999999999999</v>
      </c>
      <c r="D11">
        <v>0.4</v>
      </c>
      <c r="E11">
        <v>0.95699999999999996</v>
      </c>
      <c r="F11">
        <v>144.60900000000001</v>
      </c>
      <c r="G11">
        <v>1.833</v>
      </c>
      <c r="H11">
        <v>0.32800000000000001</v>
      </c>
      <c r="I11">
        <v>1.0349999999999999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</row>
    <row r="12" spans="1:18" x14ac:dyDescent="0.2">
      <c r="A12" t="s">
        <v>89</v>
      </c>
      <c r="B12" t="s">
        <v>83</v>
      </c>
      <c r="C12">
        <v>3.6989999999999998</v>
      </c>
      <c r="D12">
        <v>0.40500000000000003</v>
      </c>
      <c r="E12">
        <v>0.88400000000000001</v>
      </c>
      <c r="F12">
        <v>123.36799999999999</v>
      </c>
      <c r="G12">
        <v>1.319</v>
      </c>
      <c r="H12">
        <v>0.30499999999999999</v>
      </c>
      <c r="I12">
        <v>0.73399999999999999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</row>
    <row r="13" spans="1:18" x14ac:dyDescent="0.2">
      <c r="A13" t="s">
        <v>90</v>
      </c>
      <c r="B13" t="s">
        <v>83</v>
      </c>
      <c r="C13">
        <v>3.3719999999999999</v>
      </c>
      <c r="D13">
        <v>0.36499999999999999</v>
      </c>
      <c r="E13">
        <v>1.3169999999999999</v>
      </c>
      <c r="F13">
        <v>146.64599999999999</v>
      </c>
      <c r="G13">
        <v>1.4470000000000001</v>
      </c>
      <c r="H13">
        <v>0.377</v>
      </c>
      <c r="I13">
        <v>0.79400000000000004</v>
      </c>
      <c r="J13">
        <v>117.024</v>
      </c>
      <c r="K13">
        <v>20.399000000000001</v>
      </c>
      <c r="L13">
        <v>8.0429999999999993</v>
      </c>
      <c r="M13" t="s">
        <v>20</v>
      </c>
      <c r="N13" t="s">
        <v>20</v>
      </c>
    </row>
    <row r="14" spans="1:18" x14ac:dyDescent="0.2">
      <c r="A14" t="s">
        <v>90</v>
      </c>
      <c r="B14" t="s">
        <v>83</v>
      </c>
      <c r="C14">
        <v>3.41</v>
      </c>
      <c r="D14">
        <v>0.41799999999999998</v>
      </c>
      <c r="E14">
        <v>1.1379999999999999</v>
      </c>
      <c r="F14">
        <v>150.66999999999999</v>
      </c>
      <c r="G14">
        <v>1.8220000000000001</v>
      </c>
      <c r="H14">
        <v>0.33800000000000002</v>
      </c>
      <c r="I14">
        <v>0.752</v>
      </c>
      <c r="J14" t="s">
        <v>20</v>
      </c>
      <c r="K14" t="s">
        <v>20</v>
      </c>
      <c r="L14" t="s">
        <v>20</v>
      </c>
      <c r="M14" t="s">
        <v>20</v>
      </c>
      <c r="N14" t="s">
        <v>20</v>
      </c>
    </row>
    <row r="15" spans="1:18" x14ac:dyDescent="0.2">
      <c r="A15" t="s">
        <v>91</v>
      </c>
      <c r="B15" t="s">
        <v>83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>
        <v>582.73199999999997</v>
      </c>
      <c r="K15">
        <v>39.069000000000003</v>
      </c>
      <c r="L15">
        <v>20.157</v>
      </c>
      <c r="M15">
        <v>-77.316666999999995</v>
      </c>
      <c r="N15">
        <v>-0.71666700000000005</v>
      </c>
    </row>
    <row r="16" spans="1:18" x14ac:dyDescent="0.2">
      <c r="A16" t="s">
        <v>92</v>
      </c>
      <c r="B16" t="s">
        <v>83</v>
      </c>
      <c r="C16">
        <v>3.722</v>
      </c>
      <c r="D16">
        <v>0.48399999999999999</v>
      </c>
      <c r="E16">
        <v>1.3680000000000001</v>
      </c>
      <c r="F16">
        <v>139.071</v>
      </c>
      <c r="G16">
        <v>1.7969999999999999</v>
      </c>
      <c r="H16">
        <v>0.32800000000000001</v>
      </c>
      <c r="I16">
        <v>1.0980000000000001</v>
      </c>
      <c r="J16">
        <v>166.13900000000001</v>
      </c>
      <c r="K16">
        <v>24.936</v>
      </c>
      <c r="L16">
        <v>9.5389999999999997</v>
      </c>
      <c r="M16">
        <v>-76.183333000000005</v>
      </c>
      <c r="N16">
        <v>-0.91666999999999998</v>
      </c>
    </row>
    <row r="17" spans="1:14" x14ac:dyDescent="0.2">
      <c r="A17" t="s">
        <v>93</v>
      </c>
      <c r="B17" t="s">
        <v>83</v>
      </c>
      <c r="C17">
        <v>3.3370000000000002</v>
      </c>
      <c r="D17">
        <v>0.54900000000000004</v>
      </c>
      <c r="E17">
        <v>1.091</v>
      </c>
      <c r="F17">
        <v>117.88200000000001</v>
      </c>
      <c r="G17">
        <v>1.4159999999999999</v>
      </c>
      <c r="H17">
        <v>0.44900000000000001</v>
      </c>
      <c r="I17">
        <v>1.101</v>
      </c>
      <c r="J17">
        <v>139.88999999999999</v>
      </c>
      <c r="K17">
        <v>23.62</v>
      </c>
      <c r="L17">
        <v>8.6</v>
      </c>
      <c r="M17">
        <v>-77.916667000000004</v>
      </c>
      <c r="N17">
        <v>-1.3333330000000001</v>
      </c>
    </row>
    <row r="18" spans="1:14" x14ac:dyDescent="0.2">
      <c r="A18" t="s">
        <v>93</v>
      </c>
      <c r="B18" t="s">
        <v>83</v>
      </c>
      <c r="C18">
        <v>3.1509999999999998</v>
      </c>
      <c r="D18">
        <v>0.46500000000000002</v>
      </c>
      <c r="E18">
        <v>0.97199999999999998</v>
      </c>
      <c r="F18">
        <v>130.98699999999999</v>
      </c>
      <c r="G18">
        <v>1.4319999999999999</v>
      </c>
      <c r="H18">
        <v>0.47099999999999997</v>
      </c>
      <c r="I18">
        <v>0.96399999999999997</v>
      </c>
      <c r="J18">
        <v>127.611</v>
      </c>
      <c r="K18">
        <v>22.7</v>
      </c>
      <c r="L18">
        <v>8.3059999999999992</v>
      </c>
      <c r="M18">
        <v>-77.916667000000004</v>
      </c>
      <c r="N18">
        <v>-1.3333330000000001</v>
      </c>
    </row>
    <row r="19" spans="1:14" x14ac:dyDescent="0.2">
      <c r="A19" t="s">
        <v>94</v>
      </c>
      <c r="B19" t="s">
        <v>83</v>
      </c>
      <c r="C19">
        <v>3.4409999999999998</v>
      </c>
      <c r="D19">
        <v>0.38400000000000001</v>
      </c>
      <c r="E19">
        <v>1.2330000000000001</v>
      </c>
      <c r="F19">
        <v>146.352</v>
      </c>
      <c r="G19">
        <v>1.734</v>
      </c>
      <c r="H19">
        <v>0.33700000000000002</v>
      </c>
      <c r="I19">
        <v>1.038</v>
      </c>
      <c r="J19">
        <v>196.18199999999999</v>
      </c>
      <c r="K19">
        <v>28.59</v>
      </c>
      <c r="L19">
        <v>10.246</v>
      </c>
      <c r="M19">
        <v>-76.8</v>
      </c>
      <c r="N19">
        <v>-1.7833330000000001</v>
      </c>
    </row>
    <row r="20" spans="1:14" x14ac:dyDescent="0.2">
      <c r="A20" t="s">
        <v>94</v>
      </c>
      <c r="B20" t="s">
        <v>83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>
        <v>167.36</v>
      </c>
      <c r="K20">
        <v>27.207000000000001</v>
      </c>
      <c r="L20">
        <v>9.8030000000000008</v>
      </c>
      <c r="M20">
        <v>-76.8</v>
      </c>
      <c r="N20">
        <v>-1.7833330000000001</v>
      </c>
    </row>
    <row r="21" spans="1:14" x14ac:dyDescent="0.2">
      <c r="A21" t="s">
        <v>95</v>
      </c>
      <c r="B21" t="s">
        <v>83</v>
      </c>
      <c r="C21">
        <v>3.496</v>
      </c>
      <c r="D21">
        <v>0.57199999999999995</v>
      </c>
      <c r="E21">
        <v>1.044</v>
      </c>
      <c r="F21">
        <v>150.58699999999999</v>
      </c>
      <c r="G21">
        <v>1.6240000000000001</v>
      </c>
      <c r="H21">
        <v>0.42399999999999999</v>
      </c>
      <c r="I21">
        <v>0.97799999999999998</v>
      </c>
      <c r="J21" t="s">
        <v>20</v>
      </c>
      <c r="K21" t="s">
        <v>20</v>
      </c>
      <c r="L21" t="s">
        <v>20</v>
      </c>
      <c r="M21">
        <v>-77.416667000000004</v>
      </c>
      <c r="N21">
        <v>-0.91666700000000001</v>
      </c>
    </row>
    <row r="22" spans="1:14" x14ac:dyDescent="0.2">
      <c r="A22" t="s">
        <v>96</v>
      </c>
      <c r="B22" t="s">
        <v>83</v>
      </c>
      <c r="C22">
        <v>3.92</v>
      </c>
      <c r="D22">
        <v>0.60299999999999998</v>
      </c>
      <c r="E22">
        <v>1.3420000000000001</v>
      </c>
      <c r="F22">
        <v>135.95400000000001</v>
      </c>
      <c r="G22">
        <v>1.89</v>
      </c>
      <c r="H22">
        <v>0.40699999999999997</v>
      </c>
      <c r="I22">
        <v>1.1040000000000001</v>
      </c>
      <c r="J22" t="s">
        <v>20</v>
      </c>
      <c r="K22" t="s">
        <v>20</v>
      </c>
      <c r="L22" t="s">
        <v>20</v>
      </c>
      <c r="M22">
        <v>-76.7</v>
      </c>
      <c r="N22">
        <v>-3.3333000000000002E-2</v>
      </c>
    </row>
    <row r="23" spans="1:14" x14ac:dyDescent="0.2">
      <c r="A23" t="s">
        <v>96</v>
      </c>
      <c r="B23" t="s">
        <v>83</v>
      </c>
      <c r="C23">
        <v>3.8159999999999998</v>
      </c>
      <c r="D23">
        <v>0.55500000000000005</v>
      </c>
      <c r="E23">
        <v>1.3029999999999999</v>
      </c>
      <c r="F23">
        <v>138.107</v>
      </c>
      <c r="G23">
        <v>1.9139999999999999</v>
      </c>
      <c r="H23">
        <v>0.311</v>
      </c>
      <c r="I23">
        <v>1.0129999999999999</v>
      </c>
      <c r="J23" t="s">
        <v>20</v>
      </c>
      <c r="K23" t="s">
        <v>20</v>
      </c>
      <c r="L23" t="s">
        <v>20</v>
      </c>
      <c r="M23">
        <v>-76.7</v>
      </c>
      <c r="N23">
        <v>-3.3333000000000002E-2</v>
      </c>
    </row>
    <row r="24" spans="1:14" x14ac:dyDescent="0.2">
      <c r="A24" t="s">
        <v>97</v>
      </c>
      <c r="B24" t="s">
        <v>83</v>
      </c>
      <c r="C24">
        <v>4.4160000000000004</v>
      </c>
      <c r="D24">
        <v>0.70499999999999996</v>
      </c>
      <c r="E24">
        <v>1.59</v>
      </c>
      <c r="F24">
        <v>148.446</v>
      </c>
      <c r="G24">
        <v>1.484</v>
      </c>
      <c r="H24">
        <v>0.38300000000000001</v>
      </c>
      <c r="I24">
        <v>1.083</v>
      </c>
      <c r="J24">
        <v>122.79300000000001</v>
      </c>
      <c r="K24">
        <v>18.806999999999999</v>
      </c>
      <c r="L24">
        <v>8.5860000000000003</v>
      </c>
      <c r="M24">
        <v>-76.833332999999996</v>
      </c>
      <c r="N24">
        <v>-0.31666699999999998</v>
      </c>
    </row>
    <row r="25" spans="1:14" x14ac:dyDescent="0.2">
      <c r="A25" t="s">
        <v>97</v>
      </c>
      <c r="B25" t="s">
        <v>83</v>
      </c>
      <c r="C25">
        <v>3.9849999999999999</v>
      </c>
      <c r="D25">
        <v>0.59899999999999998</v>
      </c>
      <c r="E25">
        <v>1.272</v>
      </c>
      <c r="F25">
        <v>151.74199999999999</v>
      </c>
      <c r="G25">
        <v>2.2850000000000001</v>
      </c>
      <c r="H25">
        <v>0.38</v>
      </c>
      <c r="I25">
        <v>0.98499999999999999</v>
      </c>
      <c r="J25">
        <v>108.19799999999999</v>
      </c>
      <c r="K25">
        <v>19.791</v>
      </c>
      <c r="L25">
        <v>8.0449999999999999</v>
      </c>
      <c r="M25">
        <v>-76.833332999999996</v>
      </c>
      <c r="N25">
        <v>-0.31666699999999998</v>
      </c>
    </row>
    <row r="26" spans="1:14" x14ac:dyDescent="0.2">
      <c r="A26" t="s">
        <v>98</v>
      </c>
      <c r="B26" t="s">
        <v>83</v>
      </c>
      <c r="C26">
        <v>4.3769999999999998</v>
      </c>
      <c r="D26">
        <v>0.84499999999999997</v>
      </c>
      <c r="E26">
        <v>1.573</v>
      </c>
      <c r="F26">
        <v>138.185</v>
      </c>
      <c r="G26" t="s">
        <v>20</v>
      </c>
      <c r="H26" t="s">
        <v>20</v>
      </c>
      <c r="I26" t="s">
        <v>20</v>
      </c>
      <c r="J26">
        <v>176.77799999999999</v>
      </c>
      <c r="K26">
        <v>27.675999999999998</v>
      </c>
      <c r="L26">
        <v>8.9529999999999994</v>
      </c>
      <c r="M26">
        <v>-77.05</v>
      </c>
      <c r="N26">
        <v>-0.58333299999999999</v>
      </c>
    </row>
    <row r="27" spans="1:14" x14ac:dyDescent="0.2">
      <c r="A27" t="s">
        <v>98</v>
      </c>
      <c r="B27" t="s">
        <v>83</v>
      </c>
      <c r="C27">
        <v>4.5229999999999997</v>
      </c>
      <c r="D27">
        <v>0.88800000000000001</v>
      </c>
      <c r="E27">
        <v>1.4490000000000001</v>
      </c>
      <c r="F27">
        <v>134.98500000000001</v>
      </c>
      <c r="G27">
        <v>2.0249999999999999</v>
      </c>
      <c r="H27">
        <v>0.373</v>
      </c>
      <c r="I27">
        <v>0.97899999999999998</v>
      </c>
      <c r="J27">
        <v>133.51599999999999</v>
      </c>
      <c r="K27">
        <v>26.009</v>
      </c>
      <c r="L27">
        <v>7.4379999999999997</v>
      </c>
      <c r="M27">
        <v>-77.05</v>
      </c>
      <c r="N27">
        <v>-0.58333299999999999</v>
      </c>
    </row>
    <row r="28" spans="1:14" x14ac:dyDescent="0.2">
      <c r="A28" t="s">
        <v>99</v>
      </c>
      <c r="B28" t="s">
        <v>83</v>
      </c>
      <c r="C28">
        <v>3.8690000000000002</v>
      </c>
      <c r="D28">
        <v>0.66100000000000003</v>
      </c>
      <c r="E28">
        <v>1.3759999999999999</v>
      </c>
      <c r="F28">
        <v>143.31200000000001</v>
      </c>
      <c r="G28">
        <v>1.776</v>
      </c>
      <c r="H28">
        <v>0.34399999999999997</v>
      </c>
      <c r="I28">
        <v>0.98399999999999999</v>
      </c>
      <c r="J28">
        <v>127.57299999999999</v>
      </c>
      <c r="K28">
        <v>22.302</v>
      </c>
      <c r="L28">
        <v>8.7609999999999992</v>
      </c>
      <c r="M28">
        <v>-77.400000000000006</v>
      </c>
      <c r="N28">
        <v>-8.3333000000000004E-2</v>
      </c>
    </row>
    <row r="29" spans="1:14" x14ac:dyDescent="0.2">
      <c r="A29" t="s">
        <v>99</v>
      </c>
      <c r="B29" t="s">
        <v>83</v>
      </c>
      <c r="C29">
        <v>4.0209999999999999</v>
      </c>
      <c r="D29">
        <v>0.74199999999999999</v>
      </c>
      <c r="E29">
        <v>1.4330000000000001</v>
      </c>
      <c r="F29">
        <v>126.736</v>
      </c>
      <c r="G29">
        <v>1.304</v>
      </c>
      <c r="H29">
        <v>0.32700000000000001</v>
      </c>
      <c r="I29">
        <v>1.0009999999999999</v>
      </c>
      <c r="J29">
        <v>89.486999999999995</v>
      </c>
      <c r="K29">
        <v>18.582999999999998</v>
      </c>
      <c r="L29">
        <v>7.1509999999999998</v>
      </c>
      <c r="M29">
        <v>-77.400000000000006</v>
      </c>
      <c r="N29">
        <v>-8.3333000000000004E-2</v>
      </c>
    </row>
    <row r="30" spans="1:14" x14ac:dyDescent="0.2">
      <c r="A30" t="s">
        <v>100</v>
      </c>
      <c r="B30" t="s">
        <v>83</v>
      </c>
      <c r="C30">
        <v>3.0670000000000002</v>
      </c>
      <c r="D30">
        <v>0.439</v>
      </c>
      <c r="E30">
        <v>1.0489999999999999</v>
      </c>
      <c r="F30">
        <v>116.565</v>
      </c>
      <c r="G30">
        <v>1.296</v>
      </c>
      <c r="H30">
        <v>0.34200000000000003</v>
      </c>
      <c r="I30">
        <v>0.89600000000000002</v>
      </c>
      <c r="J30">
        <v>153.035</v>
      </c>
      <c r="K30">
        <v>26.396999999999998</v>
      </c>
      <c r="L30">
        <v>8.9979999999999993</v>
      </c>
      <c r="M30">
        <v>-77.883332999999993</v>
      </c>
      <c r="N30">
        <v>-1.6166670000000001</v>
      </c>
    </row>
    <row r="31" spans="1:14" x14ac:dyDescent="0.2">
      <c r="A31" t="s">
        <v>101</v>
      </c>
      <c r="B31" t="s">
        <v>83</v>
      </c>
      <c r="C31">
        <v>3.3420000000000001</v>
      </c>
      <c r="D31">
        <v>0.58299999999999996</v>
      </c>
      <c r="E31">
        <v>0.94899999999999995</v>
      </c>
      <c r="F31">
        <v>125.39100000000001</v>
      </c>
      <c r="G31">
        <v>1.6519999999999999</v>
      </c>
      <c r="H31">
        <v>0.32</v>
      </c>
      <c r="I31">
        <v>0.98099999999999998</v>
      </c>
      <c r="J31">
        <v>111.215</v>
      </c>
      <c r="K31">
        <v>23.068999999999999</v>
      </c>
      <c r="L31">
        <v>6.8890000000000002</v>
      </c>
      <c r="M31" t="s">
        <v>20</v>
      </c>
      <c r="N31" t="s">
        <v>20</v>
      </c>
    </row>
    <row r="32" spans="1:14" x14ac:dyDescent="0.2">
      <c r="A32" t="s">
        <v>101</v>
      </c>
      <c r="B32" t="s">
        <v>83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>
        <v>112.449</v>
      </c>
      <c r="K32">
        <v>24.123000000000001</v>
      </c>
      <c r="L32">
        <v>7.6150000000000002</v>
      </c>
      <c r="M32" t="s">
        <v>20</v>
      </c>
      <c r="N32" t="s">
        <v>20</v>
      </c>
    </row>
    <row r="33" spans="1:14" x14ac:dyDescent="0.2">
      <c r="A33" t="s">
        <v>102</v>
      </c>
      <c r="B33" t="s">
        <v>83</v>
      </c>
      <c r="C33">
        <v>3.3359999999999999</v>
      </c>
      <c r="D33">
        <v>0.47799999999999998</v>
      </c>
      <c r="E33">
        <v>0.90300000000000002</v>
      </c>
      <c r="F33">
        <v>137.983</v>
      </c>
      <c r="G33" t="s">
        <v>20</v>
      </c>
      <c r="H33" t="s">
        <v>20</v>
      </c>
      <c r="I33" t="s">
        <v>20</v>
      </c>
      <c r="J33">
        <v>136.483</v>
      </c>
      <c r="K33">
        <v>24.843</v>
      </c>
      <c r="L33">
        <v>8.6389999999999993</v>
      </c>
      <c r="M33">
        <v>-76.333332999999996</v>
      </c>
      <c r="N33">
        <v>-6.3333329999999997</v>
      </c>
    </row>
    <row r="34" spans="1:14" x14ac:dyDescent="0.2">
      <c r="A34" t="s">
        <v>102</v>
      </c>
      <c r="B34" t="s">
        <v>83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>
        <v>125.148</v>
      </c>
      <c r="K34">
        <v>22.49</v>
      </c>
      <c r="L34">
        <v>8.7750000000000004</v>
      </c>
      <c r="M34">
        <v>-76.333332999999996</v>
      </c>
      <c r="N34">
        <v>-6.3333329999999997</v>
      </c>
    </row>
    <row r="35" spans="1:14" x14ac:dyDescent="0.2">
      <c r="A35" t="s">
        <v>103</v>
      </c>
      <c r="B35" t="s">
        <v>83</v>
      </c>
      <c r="C35">
        <v>2.6339999999999999</v>
      </c>
      <c r="D35">
        <v>0.44700000000000001</v>
      </c>
      <c r="E35">
        <v>0.78700000000000003</v>
      </c>
      <c r="F35">
        <v>153.21</v>
      </c>
      <c r="G35">
        <v>0.89100000000000001</v>
      </c>
      <c r="H35">
        <v>0.39900000000000002</v>
      </c>
      <c r="I35">
        <v>0.64600000000000002</v>
      </c>
      <c r="J35">
        <v>241.78200000000001</v>
      </c>
      <c r="K35">
        <v>32.244</v>
      </c>
      <c r="L35">
        <v>11.52</v>
      </c>
      <c r="M35">
        <v>-77.599999999999994</v>
      </c>
      <c r="N35">
        <v>-1.066667</v>
      </c>
    </row>
    <row r="36" spans="1:14" x14ac:dyDescent="0.2">
      <c r="A36" t="s">
        <v>103</v>
      </c>
      <c r="B36" t="s">
        <v>83</v>
      </c>
      <c r="C36">
        <v>3.3530000000000002</v>
      </c>
      <c r="D36">
        <v>0.51200000000000001</v>
      </c>
      <c r="E36">
        <v>1.038</v>
      </c>
      <c r="F36">
        <v>148.84100000000001</v>
      </c>
      <c r="G36">
        <v>1.8380000000000001</v>
      </c>
      <c r="H36">
        <v>0.40500000000000003</v>
      </c>
      <c r="I36">
        <v>0.85799999999999998</v>
      </c>
      <c r="J36">
        <v>170.15</v>
      </c>
      <c r="K36">
        <v>25.064</v>
      </c>
      <c r="L36">
        <v>10.159000000000001</v>
      </c>
      <c r="M36">
        <v>-77.599999999999994</v>
      </c>
      <c r="N36">
        <v>-1.066667</v>
      </c>
    </row>
    <row r="37" spans="1:14" x14ac:dyDescent="0.2">
      <c r="A37" t="s">
        <v>104</v>
      </c>
      <c r="B37" t="s">
        <v>83</v>
      </c>
      <c r="C37">
        <v>3.802</v>
      </c>
      <c r="D37">
        <v>0.66700000000000004</v>
      </c>
      <c r="E37">
        <v>1.091</v>
      </c>
      <c r="F37">
        <v>133.22300000000001</v>
      </c>
      <c r="G37">
        <v>1.9039999999999999</v>
      </c>
      <c r="H37">
        <v>0.38</v>
      </c>
      <c r="I37">
        <v>1.02</v>
      </c>
      <c r="J37">
        <v>199.03700000000001</v>
      </c>
      <c r="K37">
        <v>24.794</v>
      </c>
      <c r="L37">
        <v>13.635</v>
      </c>
      <c r="M37">
        <v>-77.599999999999994</v>
      </c>
      <c r="N37">
        <v>-1.1166670000000001</v>
      </c>
    </row>
    <row r="38" spans="1:14" x14ac:dyDescent="0.2">
      <c r="A38" t="s">
        <v>104</v>
      </c>
      <c r="B38" t="s">
        <v>83</v>
      </c>
      <c r="C38">
        <v>4.0549999999999997</v>
      </c>
      <c r="D38">
        <v>0.59799999999999998</v>
      </c>
      <c r="E38">
        <v>1.0569999999999999</v>
      </c>
      <c r="F38">
        <v>136.102</v>
      </c>
      <c r="G38">
        <v>1.6950000000000001</v>
      </c>
      <c r="H38">
        <v>0.35099999999999998</v>
      </c>
      <c r="I38">
        <v>0.85099999999999998</v>
      </c>
      <c r="J38">
        <v>232.44900000000001</v>
      </c>
      <c r="K38">
        <v>27.053000000000001</v>
      </c>
      <c r="L38">
        <v>12.789</v>
      </c>
      <c r="M38">
        <v>-77.599999999999994</v>
      </c>
      <c r="N38">
        <v>-1.1166670000000001</v>
      </c>
    </row>
    <row r="39" spans="1:14" x14ac:dyDescent="0.2">
      <c r="A39" t="s">
        <v>105</v>
      </c>
      <c r="B39" t="s">
        <v>83</v>
      </c>
      <c r="C39">
        <v>3.956</v>
      </c>
      <c r="D39">
        <v>0.46600000000000003</v>
      </c>
      <c r="E39">
        <v>1.1890000000000001</v>
      </c>
      <c r="F39">
        <v>137.572</v>
      </c>
      <c r="G39">
        <v>1.671</v>
      </c>
      <c r="H39">
        <v>0.33500000000000002</v>
      </c>
      <c r="I39">
        <v>1.0469999999999999</v>
      </c>
      <c r="J39">
        <v>243.71700000000001</v>
      </c>
      <c r="K39">
        <v>30.518999999999998</v>
      </c>
      <c r="L39">
        <v>11.295</v>
      </c>
      <c r="M39">
        <v>-76.666667000000004</v>
      </c>
      <c r="N39">
        <v>-0.16666700000000001</v>
      </c>
    </row>
    <row r="40" spans="1:14" x14ac:dyDescent="0.2">
      <c r="A40" t="s">
        <v>105</v>
      </c>
      <c r="B40" t="s">
        <v>83</v>
      </c>
      <c r="C40">
        <v>3.9470000000000001</v>
      </c>
      <c r="D40">
        <v>0.55200000000000005</v>
      </c>
      <c r="E40">
        <v>1.2669999999999999</v>
      </c>
      <c r="F40">
        <v>137.03700000000001</v>
      </c>
      <c r="G40">
        <v>1.8180000000000001</v>
      </c>
      <c r="H40">
        <v>0.38500000000000001</v>
      </c>
      <c r="I40">
        <v>1.1639999999999999</v>
      </c>
      <c r="J40">
        <v>206.453</v>
      </c>
      <c r="K40">
        <v>27.241</v>
      </c>
      <c r="L40">
        <v>11.423</v>
      </c>
      <c r="M40">
        <v>-76.666667000000004</v>
      </c>
      <c r="N40">
        <v>-0.16666700000000001</v>
      </c>
    </row>
    <row r="41" spans="1:14" x14ac:dyDescent="0.2">
      <c r="A41" t="s">
        <v>106</v>
      </c>
      <c r="B41" t="s">
        <v>83</v>
      </c>
      <c r="C41">
        <v>4.2910000000000004</v>
      </c>
      <c r="D41">
        <v>0.622</v>
      </c>
      <c r="E41">
        <v>1.506</v>
      </c>
      <c r="F41">
        <v>141.43199999999999</v>
      </c>
      <c r="G41">
        <v>1.639</v>
      </c>
      <c r="H41">
        <v>0.41499999999999998</v>
      </c>
      <c r="I41">
        <v>0.90200000000000002</v>
      </c>
      <c r="J41">
        <v>169.988</v>
      </c>
      <c r="K41">
        <v>26.861999999999998</v>
      </c>
      <c r="L41">
        <v>9.359</v>
      </c>
      <c r="M41">
        <v>-77.016666999999998</v>
      </c>
      <c r="N41">
        <v>-0.33333299999999999</v>
      </c>
    </row>
    <row r="42" spans="1:14" x14ac:dyDescent="0.2">
      <c r="A42" t="s">
        <v>106</v>
      </c>
      <c r="B42" t="s">
        <v>83</v>
      </c>
      <c r="C42">
        <v>3.6619999999999999</v>
      </c>
      <c r="D42">
        <v>0.53300000000000003</v>
      </c>
      <c r="E42">
        <v>1.19</v>
      </c>
      <c r="F42">
        <v>158.136</v>
      </c>
      <c r="G42">
        <v>1.284</v>
      </c>
      <c r="H42">
        <v>0.40600000000000003</v>
      </c>
      <c r="I42">
        <v>0.89700000000000002</v>
      </c>
      <c r="J42">
        <v>181.887</v>
      </c>
      <c r="K42">
        <v>26.942</v>
      </c>
      <c r="L42">
        <v>10.093</v>
      </c>
      <c r="M42">
        <v>-77.016666999999998</v>
      </c>
      <c r="N42">
        <v>-0.33333299999999999</v>
      </c>
    </row>
    <row r="43" spans="1:14" x14ac:dyDescent="0.2">
      <c r="A43" t="s">
        <v>107</v>
      </c>
      <c r="B43" t="s">
        <v>83</v>
      </c>
      <c r="C43">
        <v>3.427</v>
      </c>
      <c r="D43">
        <v>0.45500000000000002</v>
      </c>
      <c r="E43">
        <v>0.79600000000000004</v>
      </c>
      <c r="F43">
        <v>109.21599999999999</v>
      </c>
      <c r="G43">
        <v>1.534</v>
      </c>
      <c r="H43">
        <v>0.307</v>
      </c>
      <c r="I43">
        <v>0.88800000000000001</v>
      </c>
      <c r="J43">
        <v>92.45</v>
      </c>
      <c r="K43">
        <v>21.776</v>
      </c>
      <c r="L43">
        <v>6.3719999999999999</v>
      </c>
      <c r="M43" t="s">
        <v>20</v>
      </c>
      <c r="N43" t="s">
        <v>20</v>
      </c>
    </row>
    <row r="44" spans="1:14" x14ac:dyDescent="0.2">
      <c r="A44" t="s">
        <v>107</v>
      </c>
      <c r="B44" t="s">
        <v>83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>
        <v>71.56</v>
      </c>
      <c r="K44">
        <v>18.257000000000001</v>
      </c>
      <c r="L44">
        <v>4.7919999999999998</v>
      </c>
      <c r="M44" t="s">
        <v>20</v>
      </c>
      <c r="N44" t="s">
        <v>20</v>
      </c>
    </row>
    <row r="45" spans="1:14" x14ac:dyDescent="0.2">
      <c r="A45" t="s">
        <v>108</v>
      </c>
      <c r="B45" t="s">
        <v>83</v>
      </c>
      <c r="C45">
        <v>4.165</v>
      </c>
      <c r="D45">
        <v>0.42299999999999999</v>
      </c>
      <c r="E45">
        <v>1.135</v>
      </c>
      <c r="F45">
        <v>127.003</v>
      </c>
      <c r="G45">
        <v>2.2250000000000001</v>
      </c>
      <c r="H45">
        <v>0.35299999999999998</v>
      </c>
      <c r="I45">
        <v>1.0409999999999999</v>
      </c>
      <c r="J45">
        <v>180.965</v>
      </c>
      <c r="K45">
        <v>24.7</v>
      </c>
      <c r="L45">
        <v>10.412000000000001</v>
      </c>
      <c r="M45">
        <v>-76.083332999999996</v>
      </c>
      <c r="N45">
        <v>-0.86666699999999997</v>
      </c>
    </row>
    <row r="46" spans="1:14" x14ac:dyDescent="0.2">
      <c r="A46" t="s">
        <v>108</v>
      </c>
      <c r="B46" t="s">
        <v>83</v>
      </c>
      <c r="C46">
        <v>4.0679999999999996</v>
      </c>
      <c r="D46">
        <v>0.40600000000000003</v>
      </c>
      <c r="E46">
        <v>1.1399999999999999</v>
      </c>
      <c r="F46">
        <v>144.536</v>
      </c>
      <c r="G46">
        <v>2.1110000000000002</v>
      </c>
      <c r="H46">
        <v>0.33900000000000002</v>
      </c>
      <c r="I46">
        <v>0.91200000000000003</v>
      </c>
      <c r="J46">
        <v>113.791</v>
      </c>
      <c r="K46">
        <v>18.323</v>
      </c>
      <c r="L46">
        <v>8.3160000000000007</v>
      </c>
      <c r="M46">
        <v>-76.083332999999996</v>
      </c>
      <c r="N46">
        <v>-0.86666699999999997</v>
      </c>
    </row>
    <row r="47" spans="1:14" x14ac:dyDescent="0.2">
      <c r="A47" t="s">
        <v>109</v>
      </c>
      <c r="B47" t="s">
        <v>83</v>
      </c>
      <c r="C47">
        <v>2.508</v>
      </c>
      <c r="D47">
        <v>0.439</v>
      </c>
      <c r="E47">
        <v>0.871</v>
      </c>
      <c r="F47">
        <v>121.488</v>
      </c>
      <c r="G47">
        <v>1.4139999999999999</v>
      </c>
      <c r="H47">
        <v>0.34699999999999998</v>
      </c>
      <c r="I47">
        <v>0.79500000000000004</v>
      </c>
      <c r="J47">
        <v>116.76</v>
      </c>
      <c r="K47">
        <v>24.494</v>
      </c>
      <c r="L47">
        <v>7.5289999999999999</v>
      </c>
      <c r="M47">
        <v>-77.666667000000004</v>
      </c>
      <c r="N47">
        <v>-0.71666700000000005</v>
      </c>
    </row>
    <row r="48" spans="1:14" x14ac:dyDescent="0.2">
      <c r="A48" t="s">
        <v>109</v>
      </c>
      <c r="B48" t="s">
        <v>83</v>
      </c>
      <c r="C48">
        <v>3.2879999999999998</v>
      </c>
      <c r="D48">
        <v>0.52700000000000002</v>
      </c>
      <c r="E48">
        <v>1.1020000000000001</v>
      </c>
      <c r="F48">
        <v>106.693</v>
      </c>
      <c r="G48">
        <v>1.528</v>
      </c>
      <c r="H48">
        <v>0.33900000000000002</v>
      </c>
      <c r="I48">
        <v>0.73899999999999999</v>
      </c>
      <c r="J48">
        <v>109.78</v>
      </c>
      <c r="K48">
        <v>26.62</v>
      </c>
      <c r="L48">
        <v>7.016</v>
      </c>
      <c r="M48">
        <v>-77.666667000000004</v>
      </c>
      <c r="N48">
        <v>-0.71666700000000005</v>
      </c>
    </row>
    <row r="49" spans="1:14" x14ac:dyDescent="0.2">
      <c r="A49" t="s">
        <v>110</v>
      </c>
      <c r="B49" t="s">
        <v>83</v>
      </c>
      <c r="C49">
        <v>2.1190000000000002</v>
      </c>
      <c r="D49">
        <v>0.27100000000000002</v>
      </c>
      <c r="E49">
        <v>0.496</v>
      </c>
      <c r="F49">
        <v>164.785</v>
      </c>
      <c r="G49" t="s">
        <v>20</v>
      </c>
      <c r="H49" t="s">
        <v>20</v>
      </c>
      <c r="I49" t="s">
        <v>20</v>
      </c>
      <c r="J49">
        <v>128.30099999999999</v>
      </c>
      <c r="K49">
        <v>22.786999999999999</v>
      </c>
      <c r="L49">
        <v>8.516</v>
      </c>
      <c r="M49">
        <v>-77.599999999999994</v>
      </c>
      <c r="N49">
        <v>-6.6667000000000004E-2</v>
      </c>
    </row>
    <row r="50" spans="1:14" x14ac:dyDescent="0.2">
      <c r="A50" t="s">
        <v>111</v>
      </c>
      <c r="B50" t="s">
        <v>83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>
        <v>239.73099999999999</v>
      </c>
      <c r="K50">
        <v>31.273</v>
      </c>
      <c r="L50">
        <v>12.044</v>
      </c>
      <c r="M50">
        <v>-77.016666999999998</v>
      </c>
      <c r="N50">
        <v>-0.5</v>
      </c>
    </row>
    <row r="51" spans="1:14" x14ac:dyDescent="0.2">
      <c r="A51" t="s">
        <v>112</v>
      </c>
      <c r="B51" t="s">
        <v>83</v>
      </c>
      <c r="C51">
        <v>3.3849999999999998</v>
      </c>
      <c r="D51">
        <v>0.47299999999999998</v>
      </c>
      <c r="E51">
        <v>1.091</v>
      </c>
      <c r="F51">
        <v>128.15700000000001</v>
      </c>
      <c r="G51">
        <v>1.5249999999999999</v>
      </c>
      <c r="H51">
        <v>0.318</v>
      </c>
      <c r="I51">
        <v>0.88600000000000001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</row>
    <row r="52" spans="1:14" x14ac:dyDescent="0.2">
      <c r="A52" t="s">
        <v>113</v>
      </c>
      <c r="B52" t="s">
        <v>83</v>
      </c>
      <c r="C52">
        <v>3.504</v>
      </c>
      <c r="D52">
        <v>0.314</v>
      </c>
      <c r="E52">
        <v>0.86399999999999999</v>
      </c>
      <c r="F52">
        <v>168.476</v>
      </c>
      <c r="G52">
        <v>1.736</v>
      </c>
      <c r="H52">
        <v>0.36499999999999999</v>
      </c>
      <c r="I52">
        <v>0.90800000000000003</v>
      </c>
      <c r="J52" t="s">
        <v>20</v>
      </c>
      <c r="K52" t="s">
        <v>20</v>
      </c>
      <c r="L52" t="s">
        <v>20</v>
      </c>
      <c r="M52">
        <v>-77.466667000000001</v>
      </c>
      <c r="N52">
        <v>-0.75</v>
      </c>
    </row>
    <row r="53" spans="1:14" x14ac:dyDescent="0.2">
      <c r="A53" t="s">
        <v>114</v>
      </c>
      <c r="B53" t="s">
        <v>83</v>
      </c>
      <c r="C53" t="s">
        <v>20</v>
      </c>
      <c r="D53" t="s">
        <v>20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>
        <v>131.066</v>
      </c>
      <c r="K53">
        <v>24.521999999999998</v>
      </c>
      <c r="L53">
        <v>7.9829999999999997</v>
      </c>
      <c r="M53" t="s">
        <v>20</v>
      </c>
      <c r="N53" t="s">
        <v>20</v>
      </c>
    </row>
    <row r="54" spans="1:14" x14ac:dyDescent="0.2">
      <c r="A54" t="s">
        <v>115</v>
      </c>
      <c r="B54" t="s">
        <v>83</v>
      </c>
      <c r="C54" t="s">
        <v>20</v>
      </c>
      <c r="D54" t="s">
        <v>20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>
        <v>110.827</v>
      </c>
      <c r="K54">
        <v>19.170000000000002</v>
      </c>
      <c r="L54">
        <v>8.4459999999999997</v>
      </c>
      <c r="M54" t="s">
        <v>20</v>
      </c>
      <c r="N54" t="s">
        <v>20</v>
      </c>
    </row>
    <row r="55" spans="1:14" x14ac:dyDescent="0.2">
      <c r="A55" t="s">
        <v>115</v>
      </c>
      <c r="B55" t="s">
        <v>83</v>
      </c>
      <c r="C55" t="s">
        <v>20</v>
      </c>
      <c r="D55" t="s">
        <v>20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>
        <v>84.548000000000002</v>
      </c>
      <c r="K55">
        <v>17.402000000000001</v>
      </c>
      <c r="L55">
        <v>6.8380000000000001</v>
      </c>
      <c r="M55" t="s">
        <v>20</v>
      </c>
      <c r="N55" t="s">
        <v>20</v>
      </c>
    </row>
    <row r="56" spans="1:14" x14ac:dyDescent="0.2">
      <c r="A56" t="s">
        <v>116</v>
      </c>
      <c r="B56" t="s">
        <v>83</v>
      </c>
      <c r="C56">
        <v>3.0430000000000001</v>
      </c>
      <c r="D56">
        <v>0.63</v>
      </c>
      <c r="E56">
        <v>1.2949999999999999</v>
      </c>
      <c r="F56">
        <v>137.38300000000001</v>
      </c>
      <c r="G56">
        <v>1.504</v>
      </c>
      <c r="H56">
        <v>0.40300000000000002</v>
      </c>
      <c r="I56">
        <v>0.9</v>
      </c>
      <c r="J56">
        <v>158.465</v>
      </c>
      <c r="K56">
        <v>29.123999999999999</v>
      </c>
      <c r="L56">
        <v>8.2479999999999993</v>
      </c>
      <c r="M56" t="s">
        <v>20</v>
      </c>
      <c r="N56" t="s">
        <v>20</v>
      </c>
    </row>
    <row r="57" spans="1:14" x14ac:dyDescent="0.2">
      <c r="A57" t="s">
        <v>116</v>
      </c>
      <c r="B57" t="s">
        <v>83</v>
      </c>
      <c r="C57">
        <v>2.6190000000000002</v>
      </c>
      <c r="D57">
        <v>0.30099999999999999</v>
      </c>
      <c r="E57">
        <v>0.68899999999999995</v>
      </c>
      <c r="F57">
        <v>142.03100000000001</v>
      </c>
      <c r="G57">
        <v>0.68</v>
      </c>
      <c r="H57">
        <v>0.34499999999999997</v>
      </c>
      <c r="I57">
        <v>0.59299999999999997</v>
      </c>
      <c r="J57">
        <v>171.11799999999999</v>
      </c>
      <c r="K57">
        <v>31.334</v>
      </c>
      <c r="L57">
        <v>7.6559999999999997</v>
      </c>
      <c r="M57" t="s">
        <v>20</v>
      </c>
      <c r="N57" t="s">
        <v>20</v>
      </c>
    </row>
    <row r="58" spans="1:14" x14ac:dyDescent="0.2">
      <c r="A58" t="s">
        <v>117</v>
      </c>
      <c r="B58" t="s">
        <v>83</v>
      </c>
      <c r="C58">
        <v>3.3010000000000002</v>
      </c>
      <c r="D58">
        <v>0.69199999999999995</v>
      </c>
      <c r="E58">
        <v>1.206</v>
      </c>
      <c r="F58">
        <v>128.12200000000001</v>
      </c>
      <c r="G58">
        <v>1.615</v>
      </c>
      <c r="H58">
        <v>0.36099999999999999</v>
      </c>
      <c r="I58">
        <v>1.0720000000000001</v>
      </c>
      <c r="J58">
        <v>142.04499999999999</v>
      </c>
      <c r="K58">
        <v>23.015000000000001</v>
      </c>
      <c r="L58">
        <v>9.6110000000000007</v>
      </c>
      <c r="M58" t="s">
        <v>20</v>
      </c>
      <c r="N58" t="s">
        <v>20</v>
      </c>
    </row>
    <row r="59" spans="1:14" x14ac:dyDescent="0.2">
      <c r="A59" t="s">
        <v>117</v>
      </c>
      <c r="B59" t="s">
        <v>83</v>
      </c>
      <c r="C59">
        <v>3.3260000000000001</v>
      </c>
      <c r="D59">
        <v>0.69799999999999995</v>
      </c>
      <c r="E59">
        <v>1.1539999999999999</v>
      </c>
      <c r="F59">
        <v>123.331</v>
      </c>
      <c r="G59">
        <v>1.52</v>
      </c>
      <c r="H59">
        <v>0.317</v>
      </c>
      <c r="I59">
        <v>0.94099999999999995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</row>
    <row r="60" spans="1:14" x14ac:dyDescent="0.2">
      <c r="A60" t="s">
        <v>118</v>
      </c>
      <c r="B60" t="s">
        <v>83</v>
      </c>
      <c r="C60" t="s">
        <v>20</v>
      </c>
      <c r="D60" t="s">
        <v>20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>
        <v>199.98599999999999</v>
      </c>
      <c r="K60">
        <v>29.579000000000001</v>
      </c>
      <c r="L60">
        <v>10.955</v>
      </c>
      <c r="M60" t="s">
        <v>20</v>
      </c>
      <c r="N60" t="s">
        <v>20</v>
      </c>
    </row>
    <row r="61" spans="1:14" x14ac:dyDescent="0.2">
      <c r="A61" t="s">
        <v>119</v>
      </c>
      <c r="B61" t="s">
        <v>83</v>
      </c>
      <c r="C61">
        <v>2.0659999999999998</v>
      </c>
      <c r="D61">
        <v>0.39700000000000002</v>
      </c>
      <c r="E61">
        <v>0.874</v>
      </c>
      <c r="F61">
        <v>139.78299999999999</v>
      </c>
      <c r="G61">
        <v>1.0229999999999999</v>
      </c>
      <c r="H61">
        <v>0.34799999999999998</v>
      </c>
      <c r="I61">
        <v>0.73199999999999998</v>
      </c>
      <c r="J61">
        <v>151.41999999999999</v>
      </c>
      <c r="K61">
        <v>23.719000000000001</v>
      </c>
      <c r="L61">
        <v>9.5280000000000005</v>
      </c>
      <c r="M61">
        <v>-77.599999999999994</v>
      </c>
      <c r="N61">
        <v>-0.71666700000000005</v>
      </c>
    </row>
    <row r="62" spans="1:14" x14ac:dyDescent="0.2">
      <c r="A62" t="s">
        <v>119</v>
      </c>
      <c r="B62" t="s">
        <v>83</v>
      </c>
      <c r="C62" t="s">
        <v>20</v>
      </c>
      <c r="D62" t="s">
        <v>20</v>
      </c>
      <c r="E62" t="s">
        <v>20</v>
      </c>
      <c r="F62" t="s">
        <v>20</v>
      </c>
      <c r="G62" t="s">
        <v>20</v>
      </c>
      <c r="H62" t="s">
        <v>20</v>
      </c>
      <c r="I62" t="s">
        <v>20</v>
      </c>
      <c r="J62">
        <v>119.758</v>
      </c>
      <c r="K62">
        <v>21.469000000000001</v>
      </c>
      <c r="L62">
        <v>8.39</v>
      </c>
      <c r="M62">
        <v>-77.599999999999994</v>
      </c>
      <c r="N62">
        <v>-0.71666700000000005</v>
      </c>
    </row>
    <row r="63" spans="1:14" x14ac:dyDescent="0.2">
      <c r="A63" t="s">
        <v>120</v>
      </c>
      <c r="B63" t="s">
        <v>83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>
        <v>156.24199999999999</v>
      </c>
      <c r="K63">
        <v>24.989000000000001</v>
      </c>
      <c r="L63">
        <v>9.5310000000000006</v>
      </c>
      <c r="M63">
        <v>-77.599999999999994</v>
      </c>
      <c r="N63">
        <v>-0.71666700000000005</v>
      </c>
    </row>
    <row r="64" spans="1:14" x14ac:dyDescent="0.2">
      <c r="A64" t="s">
        <v>120</v>
      </c>
      <c r="B64" t="s">
        <v>83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>
        <v>129.10400000000001</v>
      </c>
      <c r="K64">
        <v>21.734000000000002</v>
      </c>
      <c r="L64">
        <v>8.9130000000000003</v>
      </c>
      <c r="M64">
        <v>-77.599999999999994</v>
      </c>
      <c r="N64">
        <v>-0.71666700000000005</v>
      </c>
    </row>
    <row r="65" spans="1:14" x14ac:dyDescent="0.2">
      <c r="A65" t="s">
        <v>121</v>
      </c>
      <c r="B65" t="s">
        <v>83</v>
      </c>
      <c r="C65">
        <v>4.226</v>
      </c>
      <c r="D65">
        <v>0.622</v>
      </c>
      <c r="E65">
        <v>1.375</v>
      </c>
      <c r="F65">
        <v>193.91800000000001</v>
      </c>
      <c r="G65">
        <v>1.645</v>
      </c>
      <c r="H65">
        <v>0.40799999999999997</v>
      </c>
      <c r="I65">
        <v>1.097</v>
      </c>
      <c r="J65">
        <v>134.09399999999999</v>
      </c>
      <c r="K65">
        <v>26.838000000000001</v>
      </c>
      <c r="L65">
        <v>7.3460000000000001</v>
      </c>
      <c r="M65">
        <v>-77.083332999999996</v>
      </c>
      <c r="N65">
        <v>-1.016667</v>
      </c>
    </row>
    <row r="66" spans="1:14" x14ac:dyDescent="0.2">
      <c r="A66" t="s">
        <v>122</v>
      </c>
      <c r="B66" t="s">
        <v>83</v>
      </c>
      <c r="C66">
        <v>2.984</v>
      </c>
      <c r="D66">
        <v>0.56200000000000006</v>
      </c>
      <c r="E66">
        <v>1.0649999999999999</v>
      </c>
      <c r="F66">
        <v>140.62299999999999</v>
      </c>
      <c r="G66">
        <v>1.395</v>
      </c>
      <c r="H66">
        <v>0.47599999999999998</v>
      </c>
      <c r="I66">
        <v>0.95499999999999996</v>
      </c>
      <c r="J66">
        <v>140.922</v>
      </c>
      <c r="K66">
        <v>22.434999999999999</v>
      </c>
      <c r="L66">
        <v>8.9550000000000001</v>
      </c>
      <c r="M66">
        <v>-77.599999999999994</v>
      </c>
      <c r="N66">
        <v>-1.1166670000000001</v>
      </c>
    </row>
    <row r="67" spans="1:14" x14ac:dyDescent="0.2">
      <c r="A67" t="s">
        <v>122</v>
      </c>
      <c r="B67" t="s">
        <v>83</v>
      </c>
      <c r="C67">
        <v>3.46</v>
      </c>
      <c r="D67">
        <v>0.63800000000000001</v>
      </c>
      <c r="E67">
        <v>1.4370000000000001</v>
      </c>
      <c r="F67">
        <v>135.435</v>
      </c>
      <c r="G67">
        <v>1.369</v>
      </c>
      <c r="H67">
        <v>0.36599999999999999</v>
      </c>
      <c r="I67">
        <v>0.77500000000000002</v>
      </c>
      <c r="J67">
        <v>107.08199999999999</v>
      </c>
      <c r="K67">
        <v>18.21</v>
      </c>
      <c r="L67">
        <v>8.7379999999999995</v>
      </c>
      <c r="M67">
        <v>-77.599999999999994</v>
      </c>
      <c r="N67">
        <v>-1.1166670000000001</v>
      </c>
    </row>
    <row r="68" spans="1:14" x14ac:dyDescent="0.2">
      <c r="A68" t="s">
        <v>123</v>
      </c>
      <c r="B68" t="s">
        <v>83</v>
      </c>
      <c r="C68">
        <v>3.4359999999999999</v>
      </c>
      <c r="D68">
        <v>0.70199999999999996</v>
      </c>
      <c r="E68">
        <v>1.218</v>
      </c>
      <c r="F68">
        <v>142.40700000000001</v>
      </c>
      <c r="G68">
        <v>1.8320000000000001</v>
      </c>
      <c r="H68">
        <v>0.33400000000000002</v>
      </c>
      <c r="I68">
        <v>1.0309999999999999</v>
      </c>
      <c r="J68">
        <v>121.107</v>
      </c>
      <c r="K68">
        <v>20.094999999999999</v>
      </c>
      <c r="L68">
        <v>8.67</v>
      </c>
      <c r="M68">
        <v>-76.916667000000004</v>
      </c>
      <c r="N68">
        <v>-1.3666670000000001</v>
      </c>
    </row>
    <row r="69" spans="1:14" x14ac:dyDescent="0.2">
      <c r="A69" t="s">
        <v>123</v>
      </c>
      <c r="B69" t="s">
        <v>83</v>
      </c>
      <c r="C69">
        <v>3.617</v>
      </c>
      <c r="D69">
        <v>0.51100000000000001</v>
      </c>
      <c r="E69">
        <v>1.0840000000000001</v>
      </c>
      <c r="F69">
        <v>137.09399999999999</v>
      </c>
      <c r="G69">
        <v>1.716</v>
      </c>
      <c r="H69">
        <v>0.30599999999999999</v>
      </c>
      <c r="I69">
        <v>0.92300000000000004</v>
      </c>
      <c r="J69">
        <v>93.168999999999997</v>
      </c>
      <c r="K69">
        <v>19.911999999999999</v>
      </c>
      <c r="L69">
        <v>7.5609999999999999</v>
      </c>
      <c r="M69">
        <v>-76.916667000000004</v>
      </c>
      <c r="N69">
        <v>-1.3666670000000001</v>
      </c>
    </row>
    <row r="70" spans="1:14" x14ac:dyDescent="0.2">
      <c r="A70" t="s">
        <v>124</v>
      </c>
      <c r="B70" t="s">
        <v>83</v>
      </c>
      <c r="C70">
        <v>3.7389999999999999</v>
      </c>
      <c r="D70">
        <v>0.437</v>
      </c>
      <c r="E70">
        <v>1.153</v>
      </c>
      <c r="F70">
        <v>145.78899999999999</v>
      </c>
      <c r="G70">
        <v>1.3260000000000001</v>
      </c>
      <c r="H70">
        <v>0.35</v>
      </c>
      <c r="I70">
        <v>0.67</v>
      </c>
      <c r="J70">
        <v>69.951999999999998</v>
      </c>
      <c r="K70">
        <v>17.196000000000002</v>
      </c>
      <c r="L70">
        <v>5.81</v>
      </c>
      <c r="M70">
        <v>-76.212500000000006</v>
      </c>
      <c r="N70">
        <v>0</v>
      </c>
    </row>
    <row r="71" spans="1:14" x14ac:dyDescent="0.2">
      <c r="A71" t="s">
        <v>124</v>
      </c>
      <c r="B71" t="s">
        <v>83</v>
      </c>
      <c r="C71">
        <v>4.1719999999999997</v>
      </c>
      <c r="D71">
        <v>0.59399999999999997</v>
      </c>
      <c r="E71">
        <v>1.3169999999999999</v>
      </c>
      <c r="F71">
        <v>149.96700000000001</v>
      </c>
      <c r="G71">
        <v>2.0030000000000001</v>
      </c>
      <c r="H71">
        <v>0.36199999999999999</v>
      </c>
      <c r="I71">
        <v>0.997</v>
      </c>
      <c r="J71">
        <v>76.311000000000007</v>
      </c>
      <c r="K71">
        <v>16.827000000000002</v>
      </c>
      <c r="L71">
        <v>6.6680000000000001</v>
      </c>
      <c r="M71">
        <v>-76.212500000000006</v>
      </c>
      <c r="N71">
        <v>0</v>
      </c>
    </row>
    <row r="72" spans="1:14" x14ac:dyDescent="0.2">
      <c r="A72" t="s">
        <v>125</v>
      </c>
      <c r="B72" t="s">
        <v>83</v>
      </c>
      <c r="C72">
        <v>3.1709999999999998</v>
      </c>
      <c r="D72">
        <v>0.53900000000000003</v>
      </c>
      <c r="E72">
        <v>1.2370000000000001</v>
      </c>
      <c r="F72">
        <v>130.423</v>
      </c>
      <c r="G72">
        <v>1.3959999999999999</v>
      </c>
      <c r="H72">
        <v>0.32500000000000001</v>
      </c>
      <c r="I72">
        <v>0.81299999999999994</v>
      </c>
      <c r="J72">
        <v>119.908</v>
      </c>
      <c r="K72">
        <v>24.045000000000002</v>
      </c>
      <c r="L72">
        <v>7.484</v>
      </c>
      <c r="M72">
        <v>-77.966667000000001</v>
      </c>
      <c r="N72">
        <v>-1.4166669999999999</v>
      </c>
    </row>
    <row r="73" spans="1:14" x14ac:dyDescent="0.2">
      <c r="A73" t="s">
        <v>126</v>
      </c>
      <c r="B73" t="s">
        <v>83</v>
      </c>
      <c r="C73">
        <v>2.8719999999999999</v>
      </c>
      <c r="D73">
        <v>0.53200000000000003</v>
      </c>
      <c r="E73">
        <v>1.028</v>
      </c>
      <c r="F73">
        <v>135.37700000000001</v>
      </c>
      <c r="G73">
        <v>1.1759999999999999</v>
      </c>
      <c r="H73">
        <v>0.31</v>
      </c>
      <c r="I73">
        <v>0.746</v>
      </c>
      <c r="J73">
        <v>130.75700000000001</v>
      </c>
      <c r="K73">
        <v>25.361000000000001</v>
      </c>
      <c r="L73">
        <v>8.0079999999999991</v>
      </c>
      <c r="M73">
        <v>-77.883332999999993</v>
      </c>
      <c r="N73">
        <v>-1.5833330000000001</v>
      </c>
    </row>
    <row r="74" spans="1:14" x14ac:dyDescent="0.2">
      <c r="A74" t="s">
        <v>126</v>
      </c>
      <c r="B74" t="s">
        <v>83</v>
      </c>
      <c r="C74">
        <v>3.3540000000000001</v>
      </c>
      <c r="D74">
        <v>0.64900000000000002</v>
      </c>
      <c r="E74">
        <v>1.101</v>
      </c>
      <c r="F74">
        <v>129.69300000000001</v>
      </c>
      <c r="G74">
        <v>0.95699999999999996</v>
      </c>
      <c r="H74">
        <v>0.36799999999999999</v>
      </c>
      <c r="I74">
        <v>0.76700000000000002</v>
      </c>
      <c r="J74">
        <v>119.184</v>
      </c>
      <c r="K74">
        <v>25.123000000000001</v>
      </c>
      <c r="L74">
        <v>7.0979999999999999</v>
      </c>
      <c r="M74">
        <v>-77.883332999999993</v>
      </c>
      <c r="N74">
        <v>-1.5833330000000001</v>
      </c>
    </row>
    <row r="75" spans="1:14" x14ac:dyDescent="0.2">
      <c r="A75" t="s">
        <v>127</v>
      </c>
      <c r="B75" t="s">
        <v>83</v>
      </c>
      <c r="C75">
        <v>2.9849999999999999</v>
      </c>
      <c r="D75">
        <v>0.629</v>
      </c>
      <c r="E75">
        <v>1.4590000000000001</v>
      </c>
      <c r="F75">
        <v>131.66200000000001</v>
      </c>
      <c r="G75">
        <v>1.6519999999999999</v>
      </c>
      <c r="H75">
        <v>0.35399999999999998</v>
      </c>
      <c r="I75">
        <v>1.0229999999999999</v>
      </c>
      <c r="J75">
        <v>201.58600000000001</v>
      </c>
      <c r="K75">
        <v>25.62</v>
      </c>
      <c r="L75">
        <v>10.865</v>
      </c>
      <c r="M75">
        <v>-78.116667000000007</v>
      </c>
      <c r="N75">
        <v>-1.5833330000000001</v>
      </c>
    </row>
    <row r="76" spans="1:14" x14ac:dyDescent="0.2">
      <c r="A76" t="s">
        <v>127</v>
      </c>
      <c r="B76" t="s">
        <v>83</v>
      </c>
      <c r="C76">
        <v>3.0670000000000002</v>
      </c>
      <c r="D76">
        <v>0.436</v>
      </c>
      <c r="E76">
        <v>1.095</v>
      </c>
      <c r="F76">
        <v>128.68</v>
      </c>
      <c r="G76">
        <v>1.284</v>
      </c>
      <c r="H76">
        <v>0.38500000000000001</v>
      </c>
      <c r="I76">
        <v>0.875</v>
      </c>
      <c r="J76">
        <v>193.21</v>
      </c>
      <c r="K76">
        <v>25.838999999999999</v>
      </c>
      <c r="L76">
        <v>10.702999999999999</v>
      </c>
      <c r="M76">
        <v>-78.116667000000007</v>
      </c>
      <c r="N76">
        <v>-1.5833330000000001</v>
      </c>
    </row>
    <row r="77" spans="1:14" x14ac:dyDescent="0.2">
      <c r="A77" t="s">
        <v>128</v>
      </c>
      <c r="B77" t="s">
        <v>83</v>
      </c>
      <c r="C77">
        <v>3.399</v>
      </c>
      <c r="D77">
        <v>0.53500000000000003</v>
      </c>
      <c r="E77">
        <v>1.34</v>
      </c>
      <c r="F77">
        <v>148.71100000000001</v>
      </c>
      <c r="G77">
        <v>1.766</v>
      </c>
      <c r="H77">
        <v>0.36399999999999999</v>
      </c>
      <c r="I77">
        <v>0.96399999999999997</v>
      </c>
      <c r="J77">
        <v>111.212</v>
      </c>
      <c r="K77">
        <v>20.943999999999999</v>
      </c>
      <c r="L77">
        <v>8.0299999999999994</v>
      </c>
      <c r="M77" t="s">
        <v>20</v>
      </c>
      <c r="N77" t="s">
        <v>20</v>
      </c>
    </row>
    <row r="78" spans="1:14" x14ac:dyDescent="0.2">
      <c r="A78" t="s">
        <v>129</v>
      </c>
      <c r="B78" t="s">
        <v>83</v>
      </c>
      <c r="C78">
        <v>3.9729999999999999</v>
      </c>
      <c r="D78">
        <v>0.48299999999999998</v>
      </c>
      <c r="E78">
        <v>1.272</v>
      </c>
      <c r="F78">
        <v>142.31700000000001</v>
      </c>
      <c r="G78">
        <v>2.1040000000000001</v>
      </c>
      <c r="H78">
        <v>0.47199999999999998</v>
      </c>
      <c r="I78">
        <v>1.1779999999999999</v>
      </c>
      <c r="J78">
        <v>191.35</v>
      </c>
      <c r="K78">
        <v>26.506</v>
      </c>
      <c r="L78">
        <v>11.307</v>
      </c>
      <c r="M78">
        <v>-77.616667000000007</v>
      </c>
      <c r="N78">
        <v>-1.066667</v>
      </c>
    </row>
    <row r="79" spans="1:14" x14ac:dyDescent="0.2">
      <c r="A79" t="s">
        <v>129</v>
      </c>
      <c r="B79" t="s">
        <v>83</v>
      </c>
      <c r="C79">
        <v>3.8039999999999998</v>
      </c>
      <c r="D79">
        <v>0.36399999999999999</v>
      </c>
      <c r="E79">
        <v>1.1679999999999999</v>
      </c>
      <c r="F79">
        <v>125.502</v>
      </c>
      <c r="G79">
        <v>1.274</v>
      </c>
      <c r="H79">
        <v>0.40899999999999997</v>
      </c>
      <c r="I79">
        <v>1.034</v>
      </c>
      <c r="J79">
        <v>133.27000000000001</v>
      </c>
      <c r="K79">
        <v>21.957999999999998</v>
      </c>
      <c r="L79">
        <v>9.4390000000000001</v>
      </c>
      <c r="M79">
        <v>-77.616667000000007</v>
      </c>
      <c r="N79">
        <v>-1.066667</v>
      </c>
    </row>
    <row r="80" spans="1:14" x14ac:dyDescent="0.2">
      <c r="A80" t="s">
        <v>130</v>
      </c>
      <c r="B80" t="s">
        <v>83</v>
      </c>
      <c r="C80">
        <v>3.14</v>
      </c>
      <c r="D80">
        <v>0.61799999999999999</v>
      </c>
      <c r="E80">
        <v>1.0109999999999999</v>
      </c>
      <c r="F80">
        <v>126.294</v>
      </c>
      <c r="G80">
        <v>1.8280000000000001</v>
      </c>
      <c r="H80">
        <v>0.39800000000000002</v>
      </c>
      <c r="I80">
        <v>1.232</v>
      </c>
      <c r="J80">
        <v>150.75399999999999</v>
      </c>
      <c r="K80">
        <v>26.19</v>
      </c>
      <c r="L80">
        <v>8.5079999999999991</v>
      </c>
      <c r="M80">
        <v>-77.8</v>
      </c>
      <c r="N80">
        <v>-0.86666699999999997</v>
      </c>
    </row>
    <row r="81" spans="1:14" x14ac:dyDescent="0.2">
      <c r="A81" t="s">
        <v>130</v>
      </c>
      <c r="B81" t="s">
        <v>83</v>
      </c>
      <c r="C81">
        <v>3.1459999999999999</v>
      </c>
      <c r="D81">
        <v>0.74299999999999999</v>
      </c>
      <c r="E81">
        <v>1.1459999999999999</v>
      </c>
      <c r="F81">
        <v>126.197</v>
      </c>
      <c r="G81">
        <v>1.7030000000000001</v>
      </c>
      <c r="H81">
        <v>0.36299999999999999</v>
      </c>
      <c r="I81">
        <v>1.1060000000000001</v>
      </c>
      <c r="J81">
        <v>120.248</v>
      </c>
      <c r="K81">
        <v>23.245999999999999</v>
      </c>
      <c r="L81">
        <v>7.9530000000000003</v>
      </c>
      <c r="M81">
        <v>-77.8</v>
      </c>
      <c r="N81">
        <v>-0.86666699999999997</v>
      </c>
    </row>
    <row r="82" spans="1:14" x14ac:dyDescent="0.2">
      <c r="A82" t="s">
        <v>131</v>
      </c>
      <c r="B82" t="s">
        <v>83</v>
      </c>
      <c r="C82">
        <v>4.4059999999999997</v>
      </c>
      <c r="D82">
        <v>0.59799999999999998</v>
      </c>
      <c r="E82">
        <v>1.3220000000000001</v>
      </c>
      <c r="F82">
        <v>126.81699999999999</v>
      </c>
      <c r="G82">
        <v>1.9</v>
      </c>
      <c r="H82">
        <v>0.44500000000000001</v>
      </c>
      <c r="I82">
        <v>1.133</v>
      </c>
      <c r="J82">
        <v>205.816</v>
      </c>
      <c r="K82">
        <v>31.353000000000002</v>
      </c>
      <c r="L82">
        <v>9.6329999999999991</v>
      </c>
      <c r="M82">
        <v>-77.016666999999998</v>
      </c>
      <c r="N82">
        <v>-0.33333299999999999</v>
      </c>
    </row>
    <row r="83" spans="1:14" x14ac:dyDescent="0.2">
      <c r="A83" t="s">
        <v>131</v>
      </c>
      <c r="B83" t="s">
        <v>83</v>
      </c>
      <c r="C83">
        <v>4.2949999999999999</v>
      </c>
      <c r="D83">
        <v>0.623</v>
      </c>
      <c r="E83">
        <v>1.4510000000000001</v>
      </c>
      <c r="F83">
        <v>130.94300000000001</v>
      </c>
      <c r="G83">
        <v>1.984</v>
      </c>
      <c r="H83">
        <v>0.432</v>
      </c>
      <c r="I83">
        <v>1.147</v>
      </c>
      <c r="J83">
        <v>249.834</v>
      </c>
      <c r="K83">
        <v>34.270000000000003</v>
      </c>
      <c r="L83">
        <v>9.9909999999999997</v>
      </c>
      <c r="M83">
        <v>-77.016666999999998</v>
      </c>
      <c r="N83">
        <v>-0.33333299999999999</v>
      </c>
    </row>
    <row r="84" spans="1:14" x14ac:dyDescent="0.2">
      <c r="A84" t="s">
        <v>132</v>
      </c>
      <c r="B84" t="s">
        <v>83</v>
      </c>
      <c r="C84">
        <v>4.0759999999999996</v>
      </c>
      <c r="D84">
        <v>0.51900000000000002</v>
      </c>
      <c r="E84">
        <v>1.226</v>
      </c>
      <c r="F84">
        <v>140.25899999999999</v>
      </c>
      <c r="G84">
        <v>1.9</v>
      </c>
      <c r="H84">
        <v>0.38600000000000001</v>
      </c>
      <c r="I84">
        <v>1.103</v>
      </c>
      <c r="J84">
        <v>198.32</v>
      </c>
      <c r="K84">
        <v>31.853000000000002</v>
      </c>
      <c r="L84">
        <v>9.4390000000000001</v>
      </c>
      <c r="M84">
        <v>-77.599999999999994</v>
      </c>
      <c r="N84">
        <v>-1.066667</v>
      </c>
    </row>
    <row r="85" spans="1:14" x14ac:dyDescent="0.2">
      <c r="A85" t="s">
        <v>132</v>
      </c>
      <c r="B85" t="s">
        <v>83</v>
      </c>
      <c r="C85" t="s">
        <v>20</v>
      </c>
      <c r="D85" t="s">
        <v>20</v>
      </c>
      <c r="E85" t="s">
        <v>20</v>
      </c>
      <c r="F85" t="s">
        <v>20</v>
      </c>
      <c r="G85" t="s">
        <v>20</v>
      </c>
      <c r="H85" t="s">
        <v>20</v>
      </c>
      <c r="I85" t="s">
        <v>20</v>
      </c>
      <c r="J85">
        <v>197.07400000000001</v>
      </c>
      <c r="K85">
        <v>32.140999999999998</v>
      </c>
      <c r="L85">
        <v>8.1319999999999997</v>
      </c>
      <c r="M85">
        <v>-77.599999999999994</v>
      </c>
      <c r="N85">
        <v>-1.066667</v>
      </c>
    </row>
    <row r="86" spans="1:14" x14ac:dyDescent="0.2">
      <c r="A86" t="s">
        <v>133</v>
      </c>
      <c r="B86" t="s">
        <v>83</v>
      </c>
      <c r="C86" t="s">
        <v>20</v>
      </c>
      <c r="D86" t="s">
        <v>20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>
        <v>137.309</v>
      </c>
      <c r="K86">
        <v>29.98</v>
      </c>
      <c r="L86">
        <v>7.3559999999999999</v>
      </c>
      <c r="M86" t="s">
        <v>20</v>
      </c>
      <c r="N86" t="s">
        <v>20</v>
      </c>
    </row>
    <row r="87" spans="1:14" x14ac:dyDescent="0.2">
      <c r="A87" t="s">
        <v>134</v>
      </c>
      <c r="B87" t="s">
        <v>83</v>
      </c>
      <c r="C87" t="s">
        <v>20</v>
      </c>
      <c r="D87" t="s">
        <v>20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>
        <v>146.50700000000001</v>
      </c>
      <c r="K87">
        <v>24.736000000000001</v>
      </c>
      <c r="L87">
        <v>8.7620000000000005</v>
      </c>
      <c r="M87">
        <v>-76.849999999999994</v>
      </c>
      <c r="N87">
        <v>3.3333000000000002E-2</v>
      </c>
    </row>
    <row r="88" spans="1:14" x14ac:dyDescent="0.2">
      <c r="A88" t="s">
        <v>134</v>
      </c>
      <c r="B88" t="s">
        <v>83</v>
      </c>
      <c r="C88" t="s">
        <v>20</v>
      </c>
      <c r="D88" t="s">
        <v>20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>
        <v>131.36600000000001</v>
      </c>
      <c r="K88">
        <v>23.449000000000002</v>
      </c>
      <c r="L88">
        <v>8.23</v>
      </c>
      <c r="M88">
        <v>-76.849999999999994</v>
      </c>
      <c r="N88">
        <v>3.3333000000000002E-2</v>
      </c>
    </row>
    <row r="89" spans="1:14" x14ac:dyDescent="0.2">
      <c r="A89" t="s">
        <v>135</v>
      </c>
      <c r="B89" t="s">
        <v>83</v>
      </c>
      <c r="C89">
        <v>2.6890000000000001</v>
      </c>
      <c r="D89">
        <v>0.53600000000000003</v>
      </c>
      <c r="E89">
        <v>0.92300000000000004</v>
      </c>
      <c r="F89">
        <v>133.78200000000001</v>
      </c>
      <c r="G89">
        <v>1.3919999999999999</v>
      </c>
      <c r="H89">
        <v>0.35099999999999998</v>
      </c>
      <c r="I89">
        <v>0.79600000000000004</v>
      </c>
      <c r="J89">
        <v>111.721</v>
      </c>
      <c r="K89">
        <v>20.731999999999999</v>
      </c>
      <c r="L89">
        <v>7.7590000000000003</v>
      </c>
      <c r="M89" t="s">
        <v>20</v>
      </c>
      <c r="N89" t="s">
        <v>20</v>
      </c>
    </row>
    <row r="90" spans="1:14" x14ac:dyDescent="0.2">
      <c r="A90" t="s">
        <v>136</v>
      </c>
      <c r="B90" t="s">
        <v>83</v>
      </c>
      <c r="C90">
        <v>3.6019999999999999</v>
      </c>
      <c r="D90">
        <v>0.56999999999999995</v>
      </c>
      <c r="E90">
        <v>1.012</v>
      </c>
      <c r="F90">
        <v>136.05500000000001</v>
      </c>
      <c r="G90" t="s">
        <v>20</v>
      </c>
      <c r="H90" t="s">
        <v>20</v>
      </c>
      <c r="I90" t="s">
        <v>20</v>
      </c>
      <c r="J90">
        <v>307.54000000000002</v>
      </c>
      <c r="K90">
        <v>35.628999999999998</v>
      </c>
      <c r="L90">
        <v>13.489000000000001</v>
      </c>
      <c r="M90">
        <v>-77.616667000000007</v>
      </c>
      <c r="N90">
        <v>-1.066667</v>
      </c>
    </row>
    <row r="91" spans="1:14" x14ac:dyDescent="0.2">
      <c r="A91" t="s">
        <v>137</v>
      </c>
      <c r="B91" t="s">
        <v>83</v>
      </c>
      <c r="C91">
        <v>3.4359999999999999</v>
      </c>
      <c r="D91">
        <v>0.70299999999999996</v>
      </c>
      <c r="E91">
        <v>1.246</v>
      </c>
      <c r="F91">
        <v>120.148</v>
      </c>
      <c r="G91">
        <v>1.462</v>
      </c>
      <c r="H91">
        <v>0.33800000000000002</v>
      </c>
      <c r="I91">
        <v>0.81100000000000005</v>
      </c>
      <c r="J91">
        <v>142.06100000000001</v>
      </c>
      <c r="K91">
        <v>26.504999999999999</v>
      </c>
      <c r="L91">
        <v>7.6790000000000003</v>
      </c>
      <c r="M91" t="s">
        <v>20</v>
      </c>
      <c r="N91" t="s">
        <v>20</v>
      </c>
    </row>
    <row r="92" spans="1:14" x14ac:dyDescent="0.2">
      <c r="A92" t="s">
        <v>137</v>
      </c>
      <c r="B92" t="s">
        <v>83</v>
      </c>
      <c r="C92" t="s">
        <v>20</v>
      </c>
      <c r="D92" t="s">
        <v>20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>
        <v>140.923</v>
      </c>
      <c r="K92">
        <v>27.817</v>
      </c>
      <c r="L92">
        <v>7.665</v>
      </c>
      <c r="M92" t="s">
        <v>20</v>
      </c>
      <c r="N92" t="s">
        <v>20</v>
      </c>
    </row>
    <row r="93" spans="1:14" x14ac:dyDescent="0.2">
      <c r="A93" t="s">
        <v>138</v>
      </c>
      <c r="B93" t="s">
        <v>83</v>
      </c>
      <c r="C93">
        <v>4.2149999999999999</v>
      </c>
      <c r="D93">
        <v>0.48399999999999999</v>
      </c>
      <c r="E93">
        <v>1.3009999999999999</v>
      </c>
      <c r="F93">
        <v>165.90100000000001</v>
      </c>
      <c r="G93">
        <v>1.986</v>
      </c>
      <c r="H93">
        <v>0.23899999999999999</v>
      </c>
      <c r="I93">
        <v>0.89400000000000002</v>
      </c>
      <c r="J93">
        <v>186.06399999999999</v>
      </c>
      <c r="K93">
        <v>33.063000000000002</v>
      </c>
      <c r="L93">
        <v>8.3510000000000009</v>
      </c>
      <c r="M93">
        <v>-76.616667000000007</v>
      </c>
      <c r="N93">
        <v>-0.41666700000000001</v>
      </c>
    </row>
    <row r="94" spans="1:14" x14ac:dyDescent="0.2">
      <c r="A94" t="s">
        <v>139</v>
      </c>
      <c r="B94" t="s">
        <v>83</v>
      </c>
    </row>
    <row r="95" spans="1:14" x14ac:dyDescent="0.2">
      <c r="A95" t="s">
        <v>140</v>
      </c>
      <c r="B95" t="s">
        <v>83</v>
      </c>
    </row>
    <row r="96" spans="1:14" x14ac:dyDescent="0.2">
      <c r="A96" t="s">
        <v>140</v>
      </c>
      <c r="B96" t="s">
        <v>83</v>
      </c>
    </row>
    <row r="97" spans="1:2" x14ac:dyDescent="0.2">
      <c r="A97" t="s">
        <v>140</v>
      </c>
      <c r="B97" t="s">
        <v>83</v>
      </c>
    </row>
    <row r="98" spans="1:2" x14ac:dyDescent="0.2">
      <c r="A98" t="s">
        <v>140</v>
      </c>
      <c r="B98" t="s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396C-4255-4248-A23E-A694D7329ED7}">
  <sheetPr>
    <tabColor theme="9"/>
  </sheetPr>
  <dimension ref="A1:R6"/>
  <sheetViews>
    <sheetView workbookViewId="0">
      <selection activeCell="M4" sqref="M2:N4"/>
    </sheetView>
  </sheetViews>
  <sheetFormatPr baseColWidth="10" defaultColWidth="11.5" defaultRowHeight="15" x14ac:dyDescent="0.2"/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332</v>
      </c>
      <c r="B2" t="s">
        <v>333</v>
      </c>
      <c r="C2">
        <v>2.4604999999999997</v>
      </c>
      <c r="D2">
        <v>0.47549999999999998</v>
      </c>
      <c r="E2">
        <v>0.88600000000000001</v>
      </c>
      <c r="F2">
        <v>137.87</v>
      </c>
      <c r="G2">
        <v>1.2190000000000001</v>
      </c>
      <c r="H2">
        <v>0.22700000000000001</v>
      </c>
      <c r="I2">
        <v>0.60699999999999998</v>
      </c>
      <c r="J2">
        <v>65.747</v>
      </c>
      <c r="K2">
        <v>18.5015</v>
      </c>
      <c r="L2">
        <v>5.9194999999999993</v>
      </c>
      <c r="M2" t="s">
        <v>20</v>
      </c>
      <c r="N2" t="s">
        <v>20</v>
      </c>
    </row>
    <row r="3" spans="1:18" x14ac:dyDescent="0.2">
      <c r="A3" t="s">
        <v>334</v>
      </c>
      <c r="B3" t="s">
        <v>333</v>
      </c>
      <c r="C3">
        <v>3.0329999999999999</v>
      </c>
      <c r="D3">
        <v>0.50900000000000001</v>
      </c>
      <c r="E3">
        <v>1.079</v>
      </c>
      <c r="F3">
        <v>137.78200000000001</v>
      </c>
      <c r="G3">
        <v>1.3109999999999999</v>
      </c>
      <c r="H3">
        <v>0.30099999999999999</v>
      </c>
      <c r="I3">
        <v>0.68500000000000005</v>
      </c>
      <c r="J3">
        <v>71.716499999999996</v>
      </c>
      <c r="K3">
        <v>17.1555</v>
      </c>
      <c r="L3">
        <v>6.5315000000000003</v>
      </c>
      <c r="M3" t="s">
        <v>20</v>
      </c>
      <c r="N3" t="s">
        <v>20</v>
      </c>
    </row>
    <row r="4" spans="1:18" x14ac:dyDescent="0.2">
      <c r="A4" t="s">
        <v>336</v>
      </c>
      <c r="B4" t="s">
        <v>333</v>
      </c>
      <c r="C4">
        <v>2.524</v>
      </c>
      <c r="D4">
        <v>0.28999999999999998</v>
      </c>
      <c r="E4">
        <v>0.86599999999999999</v>
      </c>
      <c r="F4">
        <v>159.107</v>
      </c>
      <c r="G4">
        <v>1.028</v>
      </c>
      <c r="H4">
        <v>0.217</v>
      </c>
      <c r="I4">
        <v>0.6</v>
      </c>
      <c r="J4">
        <v>59.698999999999998</v>
      </c>
      <c r="K4">
        <v>17.149999999999999</v>
      </c>
      <c r="L4">
        <v>5.9279999999999999</v>
      </c>
      <c r="M4" t="s">
        <v>20</v>
      </c>
      <c r="N4" t="s">
        <v>20</v>
      </c>
    </row>
    <row r="5" spans="1:18" x14ac:dyDescent="0.2">
      <c r="A5" t="s">
        <v>337</v>
      </c>
      <c r="B5" t="s">
        <v>333</v>
      </c>
      <c r="C5">
        <v>2.6070000000000002</v>
      </c>
      <c r="D5">
        <v>0.46600000000000003</v>
      </c>
      <c r="E5">
        <v>1.169</v>
      </c>
      <c r="F5">
        <v>138.54</v>
      </c>
      <c r="G5">
        <v>0.97599999999999998</v>
      </c>
      <c r="H5">
        <v>0.33900000000000002</v>
      </c>
      <c r="I5">
        <v>0.66200000000000003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</row>
    <row r="6" spans="1:18" x14ac:dyDescent="0.2">
      <c r="A6" t="s">
        <v>338</v>
      </c>
      <c r="B6" t="s">
        <v>333</v>
      </c>
      <c r="C6">
        <v>2.8809999999999998</v>
      </c>
      <c r="D6">
        <v>0.33100000000000002</v>
      </c>
      <c r="E6">
        <v>1.073</v>
      </c>
      <c r="F6">
        <v>150.22499999999999</v>
      </c>
      <c r="G6">
        <v>1.915</v>
      </c>
      <c r="H6">
        <v>0.28899999999999998</v>
      </c>
      <c r="I6">
        <v>0.88800000000000001</v>
      </c>
      <c r="J6">
        <v>132.70500000000001</v>
      </c>
      <c r="K6">
        <v>24.812000000000001</v>
      </c>
      <c r="L6">
        <v>8.6929999999999996</v>
      </c>
      <c r="M6">
        <v>-78.266666999999998</v>
      </c>
      <c r="N6">
        <v>-4.4166670000000003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B2DC-1B95-6D43-BC57-92415B52E4D9}">
  <dimension ref="A1:R26"/>
  <sheetViews>
    <sheetView workbookViewId="0"/>
  </sheetViews>
  <sheetFormatPr baseColWidth="10" defaultColWidth="11.5" defaultRowHeight="15" x14ac:dyDescent="0.2"/>
  <cols>
    <col min="1" max="1" width="24.83203125" customWidth="1"/>
    <col min="2" max="2" width="13.16406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344</v>
      </c>
      <c r="B2" t="s">
        <v>345</v>
      </c>
      <c r="C2">
        <v>2.3420000000000001</v>
      </c>
      <c r="D2">
        <v>0.4</v>
      </c>
      <c r="E2">
        <v>0.871</v>
      </c>
      <c r="F2">
        <v>126.371</v>
      </c>
      <c r="G2" t="s">
        <v>20</v>
      </c>
      <c r="H2" t="s">
        <v>20</v>
      </c>
      <c r="I2" t="s">
        <v>20</v>
      </c>
      <c r="J2">
        <v>83.721000000000004</v>
      </c>
      <c r="K2">
        <v>19.637</v>
      </c>
      <c r="L2">
        <v>7.0389999999999997</v>
      </c>
      <c r="M2" t="s">
        <v>20</v>
      </c>
      <c r="N2" t="s">
        <v>20</v>
      </c>
    </row>
    <row r="3" spans="1:18" x14ac:dyDescent="0.2">
      <c r="A3" s="6" t="s">
        <v>344</v>
      </c>
      <c r="B3" t="s">
        <v>345</v>
      </c>
      <c r="C3">
        <v>2.7709999999999999</v>
      </c>
      <c r="D3">
        <v>0.32</v>
      </c>
      <c r="E3">
        <v>0.85299999999999998</v>
      </c>
      <c r="F3">
        <v>127.21899999999999</v>
      </c>
      <c r="G3" t="s">
        <v>20</v>
      </c>
      <c r="H3" t="s">
        <v>346</v>
      </c>
      <c r="I3" t="s">
        <v>20</v>
      </c>
      <c r="J3">
        <v>43.374000000000002</v>
      </c>
      <c r="K3">
        <v>15.19</v>
      </c>
      <c r="L3">
        <v>4.3689999999999998</v>
      </c>
      <c r="M3" t="s">
        <v>20</v>
      </c>
      <c r="N3" t="s">
        <v>20</v>
      </c>
    </row>
    <row r="4" spans="1:18" s="25" customFormat="1" x14ac:dyDescent="0.2">
      <c r="A4" s="26" t="s">
        <v>344</v>
      </c>
      <c r="B4" s="25" t="s">
        <v>345</v>
      </c>
      <c r="C4" s="25">
        <f>AVERAGE(C2:C3)</f>
        <v>2.5564999999999998</v>
      </c>
      <c r="D4" s="25">
        <f t="shared" ref="D4:N4" si="0">AVERAGE(D2:D3)</f>
        <v>0.36</v>
      </c>
      <c r="E4" s="25">
        <f t="shared" si="0"/>
        <v>0.86199999999999999</v>
      </c>
      <c r="F4" s="25">
        <f t="shared" si="0"/>
        <v>126.79499999999999</v>
      </c>
      <c r="G4" s="25" t="e">
        <f t="shared" si="0"/>
        <v>#DIV/0!</v>
      </c>
      <c r="H4" s="25" t="e">
        <f t="shared" si="0"/>
        <v>#DIV/0!</v>
      </c>
      <c r="I4" s="25" t="e">
        <f t="shared" si="0"/>
        <v>#DIV/0!</v>
      </c>
      <c r="J4" s="25">
        <f t="shared" si="0"/>
        <v>63.547499999999999</v>
      </c>
      <c r="K4" s="25">
        <f t="shared" si="0"/>
        <v>17.413499999999999</v>
      </c>
      <c r="L4" s="25">
        <f t="shared" si="0"/>
        <v>5.7039999999999997</v>
      </c>
      <c r="M4" s="25" t="e">
        <f t="shared" si="0"/>
        <v>#DIV/0!</v>
      </c>
      <c r="N4" s="25" t="e">
        <f t="shared" si="0"/>
        <v>#DIV/0!</v>
      </c>
    </row>
    <row r="5" spans="1:18" x14ac:dyDescent="0.2">
      <c r="A5" s="6" t="s">
        <v>347</v>
      </c>
      <c r="B5" t="s">
        <v>345</v>
      </c>
      <c r="C5">
        <v>2.931</v>
      </c>
      <c r="D5">
        <v>0.45500000000000002</v>
      </c>
      <c r="E5">
        <v>0.83099999999999996</v>
      </c>
      <c r="F5">
        <v>126.608</v>
      </c>
      <c r="G5">
        <v>1.389</v>
      </c>
      <c r="H5">
        <v>0.27200000000000002</v>
      </c>
      <c r="I5">
        <v>0.75</v>
      </c>
      <c r="J5">
        <v>109.004</v>
      </c>
      <c r="K5">
        <v>23.652000000000001</v>
      </c>
      <c r="L5">
        <v>7.6219999999999999</v>
      </c>
      <c r="M5">
        <v>-74.383332999999993</v>
      </c>
      <c r="N5">
        <v>-10.75</v>
      </c>
    </row>
    <row r="6" spans="1:18" x14ac:dyDescent="0.2">
      <c r="A6" s="6" t="s">
        <v>347</v>
      </c>
      <c r="B6" t="s">
        <v>345</v>
      </c>
      <c r="C6">
        <v>2.59</v>
      </c>
      <c r="D6">
        <v>0.497</v>
      </c>
      <c r="E6">
        <v>0.997</v>
      </c>
      <c r="F6">
        <v>124.545</v>
      </c>
      <c r="G6">
        <v>1.387</v>
      </c>
      <c r="H6">
        <v>0.32</v>
      </c>
      <c r="I6">
        <v>0.78800000000000003</v>
      </c>
      <c r="J6">
        <v>119.239</v>
      </c>
      <c r="K6">
        <v>19.373999999999999</v>
      </c>
      <c r="L6">
        <v>8.7439999999999998</v>
      </c>
      <c r="M6">
        <v>-74.383332999999993</v>
      </c>
      <c r="N6">
        <v>-10.75</v>
      </c>
    </row>
    <row r="7" spans="1:18" s="25" customFormat="1" x14ac:dyDescent="0.2">
      <c r="A7" s="26" t="s">
        <v>347</v>
      </c>
      <c r="B7" s="25" t="s">
        <v>345</v>
      </c>
      <c r="C7" s="25">
        <f>AVERAGE(C5:C6)</f>
        <v>2.7605</v>
      </c>
      <c r="D7" s="25">
        <f t="shared" ref="D7:N7" si="1">AVERAGE(D5:D6)</f>
        <v>0.47599999999999998</v>
      </c>
      <c r="E7" s="25">
        <f t="shared" si="1"/>
        <v>0.91399999999999992</v>
      </c>
      <c r="F7" s="25">
        <f t="shared" si="1"/>
        <v>125.57650000000001</v>
      </c>
      <c r="G7" s="25">
        <f t="shared" si="1"/>
        <v>1.3879999999999999</v>
      </c>
      <c r="H7" s="25">
        <f t="shared" si="1"/>
        <v>0.29600000000000004</v>
      </c>
      <c r="I7" s="25">
        <f t="shared" si="1"/>
        <v>0.76900000000000002</v>
      </c>
      <c r="J7" s="25">
        <f t="shared" si="1"/>
        <v>114.1215</v>
      </c>
      <c r="K7" s="25">
        <f t="shared" si="1"/>
        <v>21.512999999999998</v>
      </c>
      <c r="L7" s="25">
        <f t="shared" si="1"/>
        <v>8.1829999999999998</v>
      </c>
      <c r="M7" s="25">
        <f t="shared" si="1"/>
        <v>-74.383332999999993</v>
      </c>
      <c r="N7" s="25">
        <f t="shared" si="1"/>
        <v>-10.75</v>
      </c>
    </row>
    <row r="8" spans="1:18" x14ac:dyDescent="0.2">
      <c r="A8" s="6" t="s">
        <v>348</v>
      </c>
      <c r="B8" t="s">
        <v>345</v>
      </c>
      <c r="C8">
        <v>3.2730000000000001</v>
      </c>
      <c r="D8">
        <v>0.372</v>
      </c>
      <c r="E8">
        <v>1.06</v>
      </c>
      <c r="F8">
        <v>126.039</v>
      </c>
      <c r="G8">
        <v>1.1299999999999999</v>
      </c>
      <c r="H8">
        <v>0.28299999999999997</v>
      </c>
      <c r="I8">
        <v>0.73399999999999999</v>
      </c>
      <c r="J8">
        <v>276.28699999999998</v>
      </c>
      <c r="K8">
        <v>45.039000000000001</v>
      </c>
      <c r="L8">
        <v>11.491</v>
      </c>
      <c r="M8" t="s">
        <v>20</v>
      </c>
      <c r="N8" t="s">
        <v>20</v>
      </c>
    </row>
    <row r="9" spans="1:18" x14ac:dyDescent="0.2">
      <c r="A9" s="6" t="s">
        <v>349</v>
      </c>
      <c r="B9" t="s">
        <v>345</v>
      </c>
      <c r="C9">
        <v>3.1259999999999999</v>
      </c>
      <c r="D9">
        <v>0.46400000000000002</v>
      </c>
      <c r="E9">
        <v>0.86799999999999999</v>
      </c>
      <c r="F9">
        <v>133.911</v>
      </c>
      <c r="G9">
        <v>0.80700000000000005</v>
      </c>
      <c r="H9">
        <v>0.255</v>
      </c>
      <c r="I9">
        <v>0.54</v>
      </c>
      <c r="J9">
        <v>147.006</v>
      </c>
      <c r="K9">
        <v>29.404</v>
      </c>
      <c r="L9">
        <v>7.8719999999999999</v>
      </c>
      <c r="M9" t="s">
        <v>20</v>
      </c>
      <c r="N9" t="s">
        <v>20</v>
      </c>
    </row>
    <row r="10" spans="1:18" x14ac:dyDescent="0.2">
      <c r="A10" s="6" t="s">
        <v>350</v>
      </c>
      <c r="B10" t="s">
        <v>345</v>
      </c>
      <c r="C10">
        <v>2.387</v>
      </c>
      <c r="D10">
        <v>0.443</v>
      </c>
      <c r="E10">
        <v>0.55300000000000005</v>
      </c>
      <c r="F10">
        <v>157.386</v>
      </c>
      <c r="G10">
        <v>0.88900000000000001</v>
      </c>
      <c r="H10">
        <v>0.223</v>
      </c>
      <c r="I10">
        <v>0.49399999999999999</v>
      </c>
      <c r="J10">
        <v>59.11</v>
      </c>
      <c r="K10">
        <v>16.492000000000001</v>
      </c>
      <c r="L10">
        <v>6.0919999999999996</v>
      </c>
      <c r="M10">
        <v>-72.333332999999996</v>
      </c>
      <c r="N10">
        <v>-11.333333</v>
      </c>
    </row>
    <row r="11" spans="1:18" x14ac:dyDescent="0.2">
      <c r="A11" s="6" t="s">
        <v>351</v>
      </c>
      <c r="B11" t="s">
        <v>345</v>
      </c>
      <c r="C11">
        <v>2.88</v>
      </c>
      <c r="D11">
        <v>0.56699999999999995</v>
      </c>
      <c r="E11">
        <v>0.76600000000000001</v>
      </c>
      <c r="F11">
        <v>155.99100000000001</v>
      </c>
      <c r="G11">
        <v>1.52</v>
      </c>
      <c r="H11">
        <v>0.27700000000000002</v>
      </c>
      <c r="I11">
        <v>0.58699999999999997</v>
      </c>
      <c r="J11">
        <v>172.76900000000001</v>
      </c>
      <c r="K11">
        <v>31.870999999999999</v>
      </c>
      <c r="L11">
        <v>9.5719999999999992</v>
      </c>
      <c r="M11" t="s">
        <v>20</v>
      </c>
      <c r="N11" t="s">
        <v>20</v>
      </c>
    </row>
    <row r="12" spans="1:18" x14ac:dyDescent="0.2">
      <c r="A12" s="6" t="s">
        <v>351</v>
      </c>
      <c r="B12" t="s">
        <v>345</v>
      </c>
      <c r="C12">
        <v>2.673</v>
      </c>
      <c r="D12">
        <v>0.42699999999999999</v>
      </c>
      <c r="E12">
        <v>0.89400000000000002</v>
      </c>
      <c r="F12">
        <v>148.41</v>
      </c>
      <c r="G12">
        <v>1.44</v>
      </c>
      <c r="H12">
        <v>0.23699999999999999</v>
      </c>
      <c r="I12">
        <v>0.56599999999999995</v>
      </c>
      <c r="J12">
        <v>125.47799999999999</v>
      </c>
      <c r="K12">
        <v>26.451000000000001</v>
      </c>
      <c r="L12">
        <v>8.2360000000000007</v>
      </c>
      <c r="M12" t="s">
        <v>20</v>
      </c>
      <c r="N12" t="s">
        <v>20</v>
      </c>
    </row>
    <row r="13" spans="1:18" s="25" customFormat="1" x14ac:dyDescent="0.2">
      <c r="A13" s="26" t="s">
        <v>351</v>
      </c>
      <c r="B13" s="25" t="s">
        <v>345</v>
      </c>
      <c r="C13" s="25">
        <f>AVERAGE(C11:C12)</f>
        <v>2.7765</v>
      </c>
      <c r="D13" s="25">
        <f t="shared" ref="D13:N13" si="2">AVERAGE(D11:D12)</f>
        <v>0.497</v>
      </c>
      <c r="E13" s="25">
        <f t="shared" si="2"/>
        <v>0.83000000000000007</v>
      </c>
      <c r="F13" s="25">
        <f t="shared" si="2"/>
        <v>152.20050000000001</v>
      </c>
      <c r="G13" s="25">
        <f t="shared" si="2"/>
        <v>1.48</v>
      </c>
      <c r="H13" s="25">
        <f t="shared" si="2"/>
        <v>0.25700000000000001</v>
      </c>
      <c r="I13" s="25">
        <f t="shared" si="2"/>
        <v>0.57650000000000001</v>
      </c>
      <c r="J13" s="25">
        <f t="shared" si="2"/>
        <v>149.12350000000001</v>
      </c>
      <c r="K13" s="25">
        <f t="shared" si="2"/>
        <v>29.161000000000001</v>
      </c>
      <c r="L13" s="25">
        <f t="shared" si="2"/>
        <v>8.9039999999999999</v>
      </c>
      <c r="M13" s="25" t="e">
        <f t="shared" si="2"/>
        <v>#DIV/0!</v>
      </c>
      <c r="N13" s="25" t="e">
        <f t="shared" si="2"/>
        <v>#DIV/0!</v>
      </c>
    </row>
    <row r="14" spans="1:18" x14ac:dyDescent="0.2">
      <c r="A14" s="6" t="s">
        <v>352</v>
      </c>
      <c r="B14" t="s">
        <v>345</v>
      </c>
      <c r="C14">
        <v>2.593</v>
      </c>
      <c r="D14">
        <v>0.439</v>
      </c>
      <c r="E14">
        <v>0.71599999999999997</v>
      </c>
      <c r="F14">
        <v>154.255</v>
      </c>
      <c r="G14">
        <v>1.169</v>
      </c>
      <c r="H14">
        <v>0.222</v>
      </c>
      <c r="I14">
        <v>0.56100000000000005</v>
      </c>
      <c r="J14">
        <v>124.41</v>
      </c>
      <c r="K14">
        <v>28.222000000000001</v>
      </c>
      <c r="L14">
        <v>7.9740000000000002</v>
      </c>
      <c r="M14">
        <v>-75.8</v>
      </c>
      <c r="N14">
        <v>-9.0833329999999997</v>
      </c>
    </row>
    <row r="15" spans="1:18" x14ac:dyDescent="0.2">
      <c r="A15" s="6" t="s">
        <v>352</v>
      </c>
      <c r="B15" t="s">
        <v>345</v>
      </c>
      <c r="C15">
        <v>2.835</v>
      </c>
      <c r="D15">
        <v>0.53400000000000003</v>
      </c>
      <c r="E15">
        <v>0.83399999999999996</v>
      </c>
      <c r="F15">
        <v>135.858</v>
      </c>
      <c r="G15">
        <v>1.05</v>
      </c>
      <c r="H15">
        <v>0.28499999999999998</v>
      </c>
      <c r="I15">
        <v>0.69599999999999995</v>
      </c>
      <c r="J15">
        <v>123.36199999999999</v>
      </c>
      <c r="K15">
        <v>27.155000000000001</v>
      </c>
      <c r="L15">
        <v>7.516</v>
      </c>
      <c r="M15">
        <v>-75.8</v>
      </c>
      <c r="N15">
        <v>-9.0833329999999997</v>
      </c>
    </row>
    <row r="16" spans="1:18" s="25" customFormat="1" x14ac:dyDescent="0.2">
      <c r="A16" s="26" t="s">
        <v>352</v>
      </c>
      <c r="B16" s="25" t="s">
        <v>345</v>
      </c>
      <c r="C16" s="25">
        <f>AVERAGE(C14:C15)</f>
        <v>2.714</v>
      </c>
      <c r="D16" s="25">
        <f t="shared" ref="D16:N16" si="3">AVERAGE(D14:D15)</f>
        <v>0.48650000000000004</v>
      </c>
      <c r="E16" s="25">
        <f t="shared" si="3"/>
        <v>0.77499999999999991</v>
      </c>
      <c r="F16" s="25">
        <f t="shared" si="3"/>
        <v>145.0565</v>
      </c>
      <c r="G16" s="25">
        <f t="shared" si="3"/>
        <v>1.1095000000000002</v>
      </c>
      <c r="H16" s="25">
        <f t="shared" si="3"/>
        <v>0.2535</v>
      </c>
      <c r="I16" s="25">
        <f t="shared" si="3"/>
        <v>0.62850000000000006</v>
      </c>
      <c r="J16" s="25">
        <f t="shared" si="3"/>
        <v>123.886</v>
      </c>
      <c r="K16" s="25">
        <f t="shared" si="3"/>
        <v>27.688500000000001</v>
      </c>
      <c r="L16" s="25">
        <f t="shared" si="3"/>
        <v>7.7450000000000001</v>
      </c>
      <c r="M16" s="25">
        <f t="shared" si="3"/>
        <v>-75.8</v>
      </c>
      <c r="N16" s="25">
        <f t="shared" si="3"/>
        <v>-9.0833329999999997</v>
      </c>
    </row>
    <row r="17" spans="1:14" x14ac:dyDescent="0.2">
      <c r="A17" s="6" t="s">
        <v>353</v>
      </c>
      <c r="B17" t="s">
        <v>345</v>
      </c>
      <c r="C17">
        <v>2.5630000000000002</v>
      </c>
      <c r="D17">
        <v>0.35899999999999999</v>
      </c>
      <c r="E17">
        <v>0.68899999999999995</v>
      </c>
      <c r="F17">
        <v>131.21299999999999</v>
      </c>
      <c r="G17">
        <v>0.95899999999999996</v>
      </c>
      <c r="H17">
        <v>0.254</v>
      </c>
      <c r="I17">
        <v>0.65500000000000003</v>
      </c>
      <c r="J17">
        <v>74.132999999999996</v>
      </c>
      <c r="K17">
        <v>20.126000000000001</v>
      </c>
      <c r="L17">
        <v>6.3380000000000001</v>
      </c>
      <c r="M17">
        <v>-75.25</v>
      </c>
      <c r="N17">
        <v>-11.25</v>
      </c>
    </row>
    <row r="18" spans="1:14" x14ac:dyDescent="0.2">
      <c r="A18" s="6" t="s">
        <v>354</v>
      </c>
      <c r="B18" t="s">
        <v>345</v>
      </c>
      <c r="C18">
        <v>3.7360000000000002</v>
      </c>
      <c r="D18">
        <v>0.57099999999999995</v>
      </c>
      <c r="E18">
        <v>1.258</v>
      </c>
      <c r="F18">
        <v>164.01400000000001</v>
      </c>
      <c r="G18">
        <v>1.341</v>
      </c>
      <c r="H18">
        <v>0.28699999999999998</v>
      </c>
      <c r="I18">
        <v>0.78200000000000003</v>
      </c>
      <c r="J18">
        <v>211.57400000000001</v>
      </c>
      <c r="K18">
        <v>26.439</v>
      </c>
      <c r="L18">
        <v>13.369</v>
      </c>
      <c r="M18" t="s">
        <v>20</v>
      </c>
      <c r="N18" t="s">
        <v>20</v>
      </c>
    </row>
    <row r="19" spans="1:14" x14ac:dyDescent="0.2">
      <c r="A19" s="6" t="s">
        <v>354</v>
      </c>
      <c r="B19" t="s">
        <v>345</v>
      </c>
      <c r="C19">
        <v>4.1459999999999999</v>
      </c>
      <c r="D19">
        <v>0.52200000000000002</v>
      </c>
      <c r="E19">
        <v>1.1240000000000001</v>
      </c>
      <c r="F19">
        <v>172.47399999999999</v>
      </c>
      <c r="G19">
        <v>1.0069999999999999</v>
      </c>
      <c r="H19">
        <v>0.36199999999999999</v>
      </c>
      <c r="I19">
        <v>0.69199999999999995</v>
      </c>
      <c r="J19">
        <v>151.94399999999999</v>
      </c>
      <c r="K19">
        <v>25.388999999999999</v>
      </c>
      <c r="L19">
        <v>10.968</v>
      </c>
      <c r="M19" t="s">
        <v>20</v>
      </c>
      <c r="N19" t="s">
        <v>20</v>
      </c>
    </row>
    <row r="20" spans="1:14" s="25" customFormat="1" x14ac:dyDescent="0.2">
      <c r="A20" s="26" t="s">
        <v>354</v>
      </c>
      <c r="B20" s="25" t="s">
        <v>345</v>
      </c>
      <c r="C20" s="25">
        <f>AVERAGE(C18:C19)</f>
        <v>3.9409999999999998</v>
      </c>
      <c r="D20" s="25">
        <f t="shared" ref="D20:N20" si="4">AVERAGE(D18:D19)</f>
        <v>0.54649999999999999</v>
      </c>
      <c r="E20" s="25">
        <f t="shared" si="4"/>
        <v>1.1910000000000001</v>
      </c>
      <c r="F20" s="25">
        <f t="shared" si="4"/>
        <v>168.244</v>
      </c>
      <c r="G20" s="25">
        <f t="shared" si="4"/>
        <v>1.1739999999999999</v>
      </c>
      <c r="H20" s="25">
        <f t="shared" si="4"/>
        <v>0.32450000000000001</v>
      </c>
      <c r="I20" s="25">
        <f t="shared" si="4"/>
        <v>0.73699999999999999</v>
      </c>
      <c r="J20" s="25">
        <f t="shared" si="4"/>
        <v>181.75900000000001</v>
      </c>
      <c r="K20" s="25">
        <f t="shared" si="4"/>
        <v>25.914000000000001</v>
      </c>
      <c r="L20" s="25">
        <f t="shared" si="4"/>
        <v>12.1685</v>
      </c>
      <c r="M20" s="25" t="e">
        <f t="shared" si="4"/>
        <v>#DIV/0!</v>
      </c>
      <c r="N20" s="25" t="e">
        <f t="shared" si="4"/>
        <v>#DIV/0!</v>
      </c>
    </row>
    <row r="21" spans="1:14" x14ac:dyDescent="0.2">
      <c r="A21" s="6" t="s">
        <v>355</v>
      </c>
      <c r="B21" t="s">
        <v>345</v>
      </c>
      <c r="C21">
        <v>3.379</v>
      </c>
      <c r="D21">
        <v>0.46200000000000002</v>
      </c>
      <c r="E21">
        <v>1.1519999999999999</v>
      </c>
      <c r="F21">
        <v>145.52600000000001</v>
      </c>
      <c r="G21">
        <v>1.5349999999999999</v>
      </c>
      <c r="H21">
        <v>0.315</v>
      </c>
      <c r="I21">
        <v>0.61199999999999999</v>
      </c>
      <c r="J21">
        <v>47.524000000000001</v>
      </c>
      <c r="K21">
        <v>12.992000000000001</v>
      </c>
      <c r="L21">
        <v>6.3129999999999997</v>
      </c>
      <c r="M21">
        <v>-78.666667000000004</v>
      </c>
      <c r="N21">
        <v>-4.3</v>
      </c>
    </row>
    <row r="22" spans="1:14" x14ac:dyDescent="0.2">
      <c r="A22" s="6" t="s">
        <v>355</v>
      </c>
      <c r="B22" t="s">
        <v>345</v>
      </c>
      <c r="C22">
        <v>3.2109999999999999</v>
      </c>
      <c r="D22">
        <v>0.41099999999999998</v>
      </c>
      <c r="E22">
        <v>1.1950000000000001</v>
      </c>
      <c r="F22">
        <v>138.85</v>
      </c>
      <c r="G22" t="s">
        <v>20</v>
      </c>
      <c r="H22" t="s">
        <v>20</v>
      </c>
      <c r="I22" t="s">
        <v>20</v>
      </c>
      <c r="J22">
        <v>43.790999999999997</v>
      </c>
      <c r="K22">
        <v>11.615</v>
      </c>
      <c r="L22">
        <v>5.774</v>
      </c>
      <c r="M22">
        <v>-78.666667000000004</v>
      </c>
      <c r="N22">
        <v>-4.3</v>
      </c>
    </row>
    <row r="23" spans="1:14" s="25" customFormat="1" x14ac:dyDescent="0.2">
      <c r="A23" s="26" t="s">
        <v>355</v>
      </c>
      <c r="B23" s="25" t="s">
        <v>345</v>
      </c>
      <c r="C23" s="25">
        <f>AVERAGE(C21:C22)</f>
        <v>3.2949999999999999</v>
      </c>
      <c r="D23" s="25">
        <f t="shared" ref="D23:N23" si="5">AVERAGE(D21:D22)</f>
        <v>0.4365</v>
      </c>
      <c r="E23" s="25">
        <f t="shared" si="5"/>
        <v>1.1735</v>
      </c>
      <c r="F23" s="25">
        <f t="shared" si="5"/>
        <v>142.18799999999999</v>
      </c>
      <c r="G23" s="25">
        <f t="shared" si="5"/>
        <v>1.5349999999999999</v>
      </c>
      <c r="H23" s="25">
        <f t="shared" si="5"/>
        <v>0.315</v>
      </c>
      <c r="I23" s="25">
        <f t="shared" si="5"/>
        <v>0.61199999999999999</v>
      </c>
      <c r="J23" s="25">
        <f t="shared" si="5"/>
        <v>45.657499999999999</v>
      </c>
      <c r="K23" s="25">
        <f t="shared" si="5"/>
        <v>12.3035</v>
      </c>
      <c r="L23" s="25">
        <f t="shared" si="5"/>
        <v>6.0434999999999999</v>
      </c>
      <c r="M23" s="25">
        <f t="shared" si="5"/>
        <v>-78.666667000000004</v>
      </c>
      <c r="N23" s="25">
        <f t="shared" si="5"/>
        <v>-4.3</v>
      </c>
    </row>
    <row r="24" spans="1:14" x14ac:dyDescent="0.2">
      <c r="A24" s="6" t="s">
        <v>356</v>
      </c>
      <c r="B24" t="s">
        <v>345</v>
      </c>
      <c r="C24">
        <v>4.2039999999999997</v>
      </c>
      <c r="D24">
        <v>0.68300000000000005</v>
      </c>
      <c r="E24">
        <v>1.7729999999999999</v>
      </c>
      <c r="F24">
        <v>165.077</v>
      </c>
      <c r="G24">
        <v>1.0589999999999999</v>
      </c>
      <c r="H24">
        <v>0.38700000000000001</v>
      </c>
      <c r="I24">
        <v>0.82099999999999995</v>
      </c>
      <c r="J24">
        <v>254.01400000000001</v>
      </c>
      <c r="K24">
        <v>34.698</v>
      </c>
      <c r="L24">
        <v>11.417999999999999</v>
      </c>
      <c r="M24" t="s">
        <v>20</v>
      </c>
      <c r="N24" t="s">
        <v>20</v>
      </c>
    </row>
    <row r="25" spans="1:14" x14ac:dyDescent="0.2">
      <c r="A25" s="6" t="s">
        <v>356</v>
      </c>
      <c r="B25" t="s">
        <v>345</v>
      </c>
      <c r="C25">
        <v>4.306</v>
      </c>
      <c r="D25">
        <v>0.63</v>
      </c>
      <c r="E25">
        <v>1.7230000000000001</v>
      </c>
      <c r="F25">
        <v>160.82300000000001</v>
      </c>
      <c r="G25">
        <v>0.97</v>
      </c>
      <c r="H25">
        <v>0.376</v>
      </c>
      <c r="I25">
        <v>0.78200000000000003</v>
      </c>
      <c r="J25">
        <v>244.54</v>
      </c>
      <c r="K25">
        <v>32.786000000000001</v>
      </c>
      <c r="L25">
        <v>11.657999999999999</v>
      </c>
      <c r="M25" t="s">
        <v>20</v>
      </c>
      <c r="N25" t="s">
        <v>20</v>
      </c>
    </row>
    <row r="26" spans="1:14" s="25" customFormat="1" x14ac:dyDescent="0.2">
      <c r="A26" s="26" t="s">
        <v>356</v>
      </c>
      <c r="B26" s="25" t="s">
        <v>345</v>
      </c>
      <c r="C26" s="25">
        <f>AVERAGE(C24:C25)</f>
        <v>4.2549999999999999</v>
      </c>
      <c r="D26" s="25">
        <f t="shared" ref="D26:N26" si="6">AVERAGE(D24:D25)</f>
        <v>0.65650000000000008</v>
      </c>
      <c r="E26" s="25">
        <f t="shared" si="6"/>
        <v>1.748</v>
      </c>
      <c r="F26" s="25">
        <f t="shared" si="6"/>
        <v>162.94999999999999</v>
      </c>
      <c r="G26" s="25">
        <f t="shared" si="6"/>
        <v>1.0145</v>
      </c>
      <c r="H26" s="25">
        <f t="shared" si="6"/>
        <v>0.38150000000000001</v>
      </c>
      <c r="I26" s="25">
        <f t="shared" si="6"/>
        <v>0.80149999999999999</v>
      </c>
      <c r="J26" s="25">
        <f t="shared" si="6"/>
        <v>249.27699999999999</v>
      </c>
      <c r="K26" s="25">
        <f t="shared" si="6"/>
        <v>33.742000000000004</v>
      </c>
      <c r="L26" s="25">
        <f t="shared" si="6"/>
        <v>11.538</v>
      </c>
      <c r="M26" s="25" t="e">
        <f t="shared" si="6"/>
        <v>#DIV/0!</v>
      </c>
      <c r="N26" s="25" t="e">
        <f t="shared" si="6"/>
        <v>#DIV/0!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BAC4-92D9-8C44-844F-B79C52D56107}">
  <sheetPr>
    <tabColor theme="9"/>
  </sheetPr>
  <dimension ref="A1:R12"/>
  <sheetViews>
    <sheetView workbookViewId="0">
      <selection activeCell="N12" sqref="N12"/>
    </sheetView>
  </sheetViews>
  <sheetFormatPr baseColWidth="10" defaultColWidth="11.5" defaultRowHeight="15" x14ac:dyDescent="0.2"/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344</v>
      </c>
      <c r="B2" t="s">
        <v>345</v>
      </c>
      <c r="C2">
        <v>2.5564999999999998</v>
      </c>
      <c r="D2">
        <v>0.36</v>
      </c>
      <c r="E2">
        <v>0.86199999999999999</v>
      </c>
      <c r="F2">
        <v>126.79499999999999</v>
      </c>
      <c r="G2" t="s">
        <v>20</v>
      </c>
      <c r="H2" t="s">
        <v>20</v>
      </c>
      <c r="I2" t="s">
        <v>20</v>
      </c>
      <c r="J2">
        <v>63.547499999999999</v>
      </c>
      <c r="K2">
        <v>17.413499999999999</v>
      </c>
      <c r="L2">
        <v>5.7039999999999997</v>
      </c>
      <c r="M2" t="s">
        <v>20</v>
      </c>
      <c r="N2" t="s">
        <v>20</v>
      </c>
    </row>
    <row r="3" spans="1:18" x14ac:dyDescent="0.2">
      <c r="A3" t="s">
        <v>347</v>
      </c>
      <c r="B3" t="s">
        <v>345</v>
      </c>
      <c r="C3">
        <v>2.7605</v>
      </c>
      <c r="D3">
        <v>0.47599999999999998</v>
      </c>
      <c r="E3">
        <v>0.91399999999999992</v>
      </c>
      <c r="F3">
        <v>125.57650000000001</v>
      </c>
      <c r="G3">
        <v>1.3879999999999999</v>
      </c>
      <c r="H3">
        <v>0.29600000000000004</v>
      </c>
      <c r="I3">
        <v>0.76900000000000002</v>
      </c>
      <c r="J3">
        <v>114.1215</v>
      </c>
      <c r="K3">
        <v>21.512999999999998</v>
      </c>
      <c r="L3">
        <v>8.1829999999999998</v>
      </c>
      <c r="M3">
        <v>-74.383332999999993</v>
      </c>
      <c r="N3">
        <v>-10.75</v>
      </c>
    </row>
    <row r="4" spans="1:18" x14ac:dyDescent="0.2">
      <c r="A4" s="6" t="s">
        <v>348</v>
      </c>
      <c r="B4" t="s">
        <v>345</v>
      </c>
      <c r="C4">
        <v>3.2730000000000001</v>
      </c>
      <c r="D4">
        <v>0.372</v>
      </c>
      <c r="E4">
        <v>1.06</v>
      </c>
      <c r="F4">
        <v>126.039</v>
      </c>
      <c r="G4">
        <v>1.1299999999999999</v>
      </c>
      <c r="H4">
        <v>0.28299999999999997</v>
      </c>
      <c r="I4">
        <v>0.73399999999999999</v>
      </c>
      <c r="J4">
        <v>276.28699999999998</v>
      </c>
      <c r="K4">
        <v>45.039000000000001</v>
      </c>
      <c r="L4">
        <v>11.491</v>
      </c>
      <c r="M4" t="s">
        <v>20</v>
      </c>
      <c r="N4" t="s">
        <v>20</v>
      </c>
    </row>
    <row r="5" spans="1:18" x14ac:dyDescent="0.2">
      <c r="A5" s="6" t="s">
        <v>349</v>
      </c>
      <c r="B5" t="s">
        <v>345</v>
      </c>
      <c r="C5">
        <v>3.1259999999999999</v>
      </c>
      <c r="D5">
        <v>0.46400000000000002</v>
      </c>
      <c r="E5">
        <v>0.86799999999999999</v>
      </c>
      <c r="F5">
        <v>133.911</v>
      </c>
      <c r="G5">
        <v>0.80700000000000005</v>
      </c>
      <c r="H5">
        <v>0.255</v>
      </c>
      <c r="I5">
        <v>0.54</v>
      </c>
      <c r="J5">
        <v>147.006</v>
      </c>
      <c r="K5">
        <v>29.404</v>
      </c>
      <c r="L5">
        <v>7.8719999999999999</v>
      </c>
      <c r="M5" t="s">
        <v>20</v>
      </c>
      <c r="N5" t="s">
        <v>20</v>
      </c>
    </row>
    <row r="6" spans="1:18" x14ac:dyDescent="0.2">
      <c r="A6" s="6" t="s">
        <v>350</v>
      </c>
      <c r="B6" t="s">
        <v>345</v>
      </c>
      <c r="C6">
        <v>2.387</v>
      </c>
      <c r="D6">
        <v>0.443</v>
      </c>
      <c r="E6">
        <v>0.55300000000000005</v>
      </c>
      <c r="F6">
        <v>157.386</v>
      </c>
      <c r="G6">
        <v>0.88900000000000001</v>
      </c>
      <c r="H6">
        <v>0.223</v>
      </c>
      <c r="I6">
        <v>0.49399999999999999</v>
      </c>
      <c r="J6">
        <v>59.11</v>
      </c>
      <c r="K6">
        <v>16.492000000000001</v>
      </c>
      <c r="L6">
        <v>6.0919999999999996</v>
      </c>
      <c r="M6">
        <v>-72.333332999999996</v>
      </c>
      <c r="N6">
        <v>-11.333333</v>
      </c>
    </row>
    <row r="7" spans="1:18" x14ac:dyDescent="0.2">
      <c r="A7" t="s">
        <v>351</v>
      </c>
      <c r="B7" t="s">
        <v>345</v>
      </c>
      <c r="C7">
        <v>2.7765</v>
      </c>
      <c r="D7">
        <v>0.497</v>
      </c>
      <c r="E7">
        <v>0.83000000000000007</v>
      </c>
      <c r="F7">
        <v>152.20050000000001</v>
      </c>
      <c r="G7">
        <v>1.48</v>
      </c>
      <c r="H7">
        <v>0.25700000000000001</v>
      </c>
      <c r="I7">
        <v>0.57650000000000001</v>
      </c>
      <c r="J7">
        <v>149.12350000000001</v>
      </c>
      <c r="K7">
        <v>29.161000000000001</v>
      </c>
      <c r="L7">
        <v>8.9039999999999999</v>
      </c>
      <c r="M7" t="s">
        <v>20</v>
      </c>
      <c r="N7" t="s">
        <v>20</v>
      </c>
    </row>
    <row r="8" spans="1:18" x14ac:dyDescent="0.2">
      <c r="A8" t="s">
        <v>352</v>
      </c>
      <c r="B8" t="s">
        <v>345</v>
      </c>
      <c r="C8">
        <v>2.714</v>
      </c>
      <c r="D8">
        <v>0.48650000000000004</v>
      </c>
      <c r="E8">
        <v>0.77499999999999991</v>
      </c>
      <c r="F8">
        <v>145.0565</v>
      </c>
      <c r="G8">
        <v>1.1095000000000002</v>
      </c>
      <c r="H8">
        <v>0.2535</v>
      </c>
      <c r="I8">
        <v>0.62850000000000006</v>
      </c>
      <c r="J8">
        <v>123.886</v>
      </c>
      <c r="K8">
        <v>27.688500000000001</v>
      </c>
      <c r="L8">
        <v>7.7450000000000001</v>
      </c>
      <c r="M8">
        <v>-75.8</v>
      </c>
      <c r="N8">
        <v>-9.0833329999999997</v>
      </c>
    </row>
    <row r="9" spans="1:18" x14ac:dyDescent="0.2">
      <c r="A9" s="6" t="s">
        <v>353</v>
      </c>
      <c r="B9" t="s">
        <v>345</v>
      </c>
      <c r="C9">
        <v>2.5630000000000002</v>
      </c>
      <c r="D9">
        <v>0.35899999999999999</v>
      </c>
      <c r="E9">
        <v>0.68899999999999995</v>
      </c>
      <c r="F9">
        <v>131.21299999999999</v>
      </c>
      <c r="G9">
        <v>0.95899999999999996</v>
      </c>
      <c r="H9">
        <v>0.254</v>
      </c>
      <c r="I9">
        <v>0.65500000000000003</v>
      </c>
      <c r="J9">
        <v>74.132999999999996</v>
      </c>
      <c r="K9">
        <v>20.126000000000001</v>
      </c>
      <c r="L9">
        <v>6.3380000000000001</v>
      </c>
      <c r="M9">
        <v>-75.25</v>
      </c>
      <c r="N9">
        <v>-11.25</v>
      </c>
    </row>
    <row r="10" spans="1:18" x14ac:dyDescent="0.2">
      <c r="A10" t="s">
        <v>354</v>
      </c>
      <c r="B10" t="s">
        <v>345</v>
      </c>
      <c r="C10">
        <v>3.9409999999999998</v>
      </c>
      <c r="D10">
        <v>0.54649999999999999</v>
      </c>
      <c r="E10">
        <v>1.1910000000000001</v>
      </c>
      <c r="F10">
        <v>168.244</v>
      </c>
      <c r="G10">
        <v>1.1739999999999999</v>
      </c>
      <c r="H10">
        <v>0.32450000000000001</v>
      </c>
      <c r="I10">
        <v>0.73699999999999999</v>
      </c>
      <c r="J10">
        <v>181.75900000000001</v>
      </c>
      <c r="K10">
        <v>25.914000000000001</v>
      </c>
      <c r="L10">
        <v>12.1685</v>
      </c>
      <c r="M10" t="s">
        <v>20</v>
      </c>
      <c r="N10" t="s">
        <v>20</v>
      </c>
    </row>
    <row r="11" spans="1:18" x14ac:dyDescent="0.2">
      <c r="A11" t="s">
        <v>355</v>
      </c>
      <c r="B11" t="s">
        <v>345</v>
      </c>
      <c r="C11">
        <v>3.2949999999999999</v>
      </c>
      <c r="D11">
        <v>0.4365</v>
      </c>
      <c r="E11">
        <v>1.1735</v>
      </c>
      <c r="F11">
        <v>142.18799999999999</v>
      </c>
      <c r="G11">
        <v>1.5349999999999999</v>
      </c>
      <c r="H11">
        <v>0.315</v>
      </c>
      <c r="I11">
        <v>0.61199999999999999</v>
      </c>
      <c r="J11">
        <v>45.657499999999999</v>
      </c>
      <c r="K11">
        <v>12.3035</v>
      </c>
      <c r="L11">
        <v>6.0434999999999999</v>
      </c>
      <c r="M11">
        <v>-78.666667000000004</v>
      </c>
      <c r="N11">
        <v>-4.3</v>
      </c>
    </row>
    <row r="12" spans="1:18" x14ac:dyDescent="0.2">
      <c r="A12" t="s">
        <v>356</v>
      </c>
      <c r="B12" t="s">
        <v>345</v>
      </c>
      <c r="C12">
        <v>4.2549999999999999</v>
      </c>
      <c r="D12">
        <v>0.65650000000000008</v>
      </c>
      <c r="E12">
        <v>1.748</v>
      </c>
      <c r="F12">
        <v>162.94999999999999</v>
      </c>
      <c r="G12">
        <v>1.0145</v>
      </c>
      <c r="H12">
        <v>0.38150000000000001</v>
      </c>
      <c r="I12">
        <v>0.80149999999999999</v>
      </c>
      <c r="J12">
        <v>249.27699999999999</v>
      </c>
      <c r="K12">
        <v>33.742000000000004</v>
      </c>
      <c r="L12">
        <v>11.538</v>
      </c>
      <c r="M12" t="s">
        <v>20</v>
      </c>
      <c r="N12" t="s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40A7-047E-4DD7-98B0-F904DCCB0EF1}">
  <dimension ref="A1:H137"/>
  <sheetViews>
    <sheetView workbookViewId="0"/>
  </sheetViews>
  <sheetFormatPr baseColWidth="10" defaultColWidth="8.83203125" defaultRowHeight="15" x14ac:dyDescent="0.2"/>
  <cols>
    <col min="1" max="1" width="33.83203125" customWidth="1"/>
    <col min="2" max="2" width="37.1640625" customWidth="1"/>
    <col min="3" max="3" width="11.5" customWidth="1"/>
    <col min="4" max="4" width="20.83203125" customWidth="1"/>
    <col min="5" max="5" width="20.5" customWidth="1"/>
    <col min="6" max="6" width="24" customWidth="1"/>
    <col min="7" max="7" width="11" customWidth="1"/>
  </cols>
  <sheetData>
    <row r="1" spans="1:8" x14ac:dyDescent="0.2">
      <c r="A1" t="s">
        <v>362</v>
      </c>
      <c r="B1" t="s">
        <v>363</v>
      </c>
      <c r="C1" t="s">
        <v>364</v>
      </c>
      <c r="D1" t="s">
        <v>13</v>
      </c>
      <c r="E1" t="s">
        <v>365</v>
      </c>
      <c r="F1" t="s">
        <v>366</v>
      </c>
      <c r="G1" t="s">
        <v>367</v>
      </c>
      <c r="H1" t="s">
        <v>17</v>
      </c>
    </row>
    <row r="2" spans="1:8" x14ac:dyDescent="0.2">
      <c r="A2" t="s">
        <v>368</v>
      </c>
      <c r="B2" t="s">
        <v>369</v>
      </c>
      <c r="C2" t="s">
        <v>370</v>
      </c>
      <c r="D2" t="s">
        <v>20</v>
      </c>
      <c r="E2" t="s">
        <v>20</v>
      </c>
      <c r="F2">
        <v>115.123</v>
      </c>
      <c r="G2" t="s">
        <v>371</v>
      </c>
    </row>
    <row r="3" spans="1:8" x14ac:dyDescent="0.2">
      <c r="A3" t="s">
        <v>372</v>
      </c>
      <c r="B3" t="s">
        <v>369</v>
      </c>
      <c r="C3" t="s">
        <v>370</v>
      </c>
      <c r="D3" t="s">
        <v>20</v>
      </c>
      <c r="E3" t="s">
        <v>20</v>
      </c>
      <c r="F3">
        <v>110.479</v>
      </c>
      <c r="G3" t="s">
        <v>371</v>
      </c>
    </row>
    <row r="4" spans="1:8" x14ac:dyDescent="0.2">
      <c r="A4" t="s">
        <v>373</v>
      </c>
      <c r="B4" t="s">
        <v>369</v>
      </c>
      <c r="C4" t="s">
        <v>370</v>
      </c>
      <c r="D4" t="s">
        <v>20</v>
      </c>
      <c r="E4" t="s">
        <v>20</v>
      </c>
      <c r="F4">
        <v>111.88200000000001</v>
      </c>
      <c r="G4" t="s">
        <v>371</v>
      </c>
    </row>
    <row r="5" spans="1:8" x14ac:dyDescent="0.2">
      <c r="A5" t="s">
        <v>374</v>
      </c>
      <c r="B5" t="s">
        <v>369</v>
      </c>
      <c r="C5" t="s">
        <v>370</v>
      </c>
      <c r="D5">
        <v>-5.0674999999999999</v>
      </c>
      <c r="E5">
        <v>-78.869167000000004</v>
      </c>
      <c r="F5">
        <v>111.68899999999999</v>
      </c>
      <c r="G5" t="s">
        <v>371</v>
      </c>
    </row>
    <row r="6" spans="1:8" x14ac:dyDescent="0.2">
      <c r="A6" t="s">
        <v>375</v>
      </c>
      <c r="B6" t="s">
        <v>369</v>
      </c>
      <c r="C6" t="s">
        <v>370</v>
      </c>
      <c r="D6">
        <v>-5.2847220000000004</v>
      </c>
      <c r="E6">
        <v>-78.652221999999995</v>
      </c>
      <c r="F6">
        <v>113.015</v>
      </c>
      <c r="G6" t="s">
        <v>371</v>
      </c>
    </row>
    <row r="7" spans="1:8" x14ac:dyDescent="0.2">
      <c r="A7" t="s">
        <v>376</v>
      </c>
      <c r="B7" t="s">
        <v>369</v>
      </c>
      <c r="C7" t="s">
        <v>370</v>
      </c>
      <c r="D7">
        <v>-5.2833329999999998</v>
      </c>
      <c r="E7">
        <v>-78.652221999999995</v>
      </c>
      <c r="F7">
        <v>112.64700000000001</v>
      </c>
      <c r="G7" t="s">
        <v>371</v>
      </c>
    </row>
    <row r="8" spans="1:8" x14ac:dyDescent="0.2">
      <c r="A8" t="s">
        <v>377</v>
      </c>
      <c r="B8" t="s">
        <v>369</v>
      </c>
      <c r="C8" t="s">
        <v>370</v>
      </c>
      <c r="D8">
        <v>-4.895556</v>
      </c>
      <c r="E8">
        <v>-78.892222000000004</v>
      </c>
      <c r="F8">
        <v>113.021</v>
      </c>
      <c r="G8" t="s">
        <v>371</v>
      </c>
    </row>
    <row r="9" spans="1:8" x14ac:dyDescent="0.2">
      <c r="A9" t="s">
        <v>378</v>
      </c>
      <c r="B9" t="s">
        <v>369</v>
      </c>
      <c r="C9" t="s">
        <v>370</v>
      </c>
      <c r="D9">
        <v>-4.8755559999999996</v>
      </c>
      <c r="E9">
        <v>-78.889443999999997</v>
      </c>
      <c r="F9">
        <v>112.49</v>
      </c>
      <c r="G9" t="s">
        <v>371</v>
      </c>
    </row>
    <row r="10" spans="1:8" x14ac:dyDescent="0.2">
      <c r="A10" t="s">
        <v>379</v>
      </c>
      <c r="B10" t="s">
        <v>369</v>
      </c>
      <c r="C10" t="s">
        <v>370</v>
      </c>
      <c r="D10" t="s">
        <v>20</v>
      </c>
      <c r="E10" t="s">
        <v>20</v>
      </c>
      <c r="F10">
        <v>118.639</v>
      </c>
      <c r="G10" t="s">
        <v>371</v>
      </c>
    </row>
    <row r="11" spans="1:8" x14ac:dyDescent="0.2">
      <c r="A11" t="s">
        <v>380</v>
      </c>
      <c r="B11" t="s">
        <v>369</v>
      </c>
      <c r="C11" t="s">
        <v>370</v>
      </c>
      <c r="D11" t="s">
        <v>20</v>
      </c>
      <c r="E11" t="s">
        <v>20</v>
      </c>
      <c r="F11">
        <v>113.53400000000001</v>
      </c>
      <c r="G11" t="s">
        <v>371</v>
      </c>
    </row>
    <row r="12" spans="1:8" x14ac:dyDescent="0.2">
      <c r="A12" t="s">
        <v>381</v>
      </c>
      <c r="B12" t="s">
        <v>369</v>
      </c>
      <c r="C12" t="s">
        <v>370</v>
      </c>
      <c r="D12" t="s">
        <v>20</v>
      </c>
      <c r="E12" t="s">
        <v>20</v>
      </c>
      <c r="F12">
        <v>107.04</v>
      </c>
      <c r="G12" t="s">
        <v>371</v>
      </c>
    </row>
    <row r="13" spans="1:8" x14ac:dyDescent="0.2">
      <c r="A13" t="s">
        <v>382</v>
      </c>
      <c r="B13" t="s">
        <v>369</v>
      </c>
      <c r="C13" t="s">
        <v>370</v>
      </c>
      <c r="D13" t="s">
        <v>20</v>
      </c>
      <c r="E13" t="s">
        <v>20</v>
      </c>
      <c r="F13">
        <v>108.60299999999999</v>
      </c>
      <c r="G13" t="s">
        <v>371</v>
      </c>
    </row>
    <row r="14" spans="1:8" x14ac:dyDescent="0.2">
      <c r="A14" t="s">
        <v>383</v>
      </c>
      <c r="B14" t="s">
        <v>369</v>
      </c>
      <c r="C14" t="s">
        <v>370</v>
      </c>
      <c r="D14" t="s">
        <v>20</v>
      </c>
      <c r="E14" t="s">
        <v>20</v>
      </c>
      <c r="F14">
        <v>110.226</v>
      </c>
      <c r="G14" t="s">
        <v>371</v>
      </c>
    </row>
    <row r="15" spans="1:8" x14ac:dyDescent="0.2">
      <c r="A15" t="s">
        <v>384</v>
      </c>
      <c r="B15" t="s">
        <v>369</v>
      </c>
      <c r="C15" t="s">
        <v>370</v>
      </c>
      <c r="D15" t="s">
        <v>20</v>
      </c>
      <c r="E15" t="s">
        <v>20</v>
      </c>
      <c r="F15">
        <v>109.64400000000001</v>
      </c>
      <c r="G15" t="s">
        <v>371</v>
      </c>
    </row>
    <row r="16" spans="1:8" x14ac:dyDescent="0.2">
      <c r="A16" t="s">
        <v>385</v>
      </c>
      <c r="B16" t="s">
        <v>369</v>
      </c>
      <c r="C16" t="s">
        <v>370</v>
      </c>
      <c r="D16" t="s">
        <v>20</v>
      </c>
      <c r="E16" t="s">
        <v>20</v>
      </c>
      <c r="F16">
        <v>110.931</v>
      </c>
      <c r="G16" t="s">
        <v>371</v>
      </c>
    </row>
    <row r="17" spans="1:7" x14ac:dyDescent="0.2">
      <c r="A17" t="s">
        <v>386</v>
      </c>
      <c r="B17" t="s">
        <v>369</v>
      </c>
      <c r="C17" t="s">
        <v>370</v>
      </c>
      <c r="D17" t="s">
        <v>20</v>
      </c>
      <c r="E17" t="s">
        <v>20</v>
      </c>
      <c r="F17">
        <v>112.91200000000001</v>
      </c>
      <c r="G17" t="s">
        <v>371</v>
      </c>
    </row>
    <row r="18" spans="1:7" x14ac:dyDescent="0.2">
      <c r="A18" t="s">
        <v>387</v>
      </c>
      <c r="B18" t="s">
        <v>369</v>
      </c>
      <c r="C18" t="s">
        <v>388</v>
      </c>
      <c r="D18" t="s">
        <v>20</v>
      </c>
      <c r="E18" t="s">
        <v>20</v>
      </c>
      <c r="F18">
        <v>121.235</v>
      </c>
      <c r="G18" t="s">
        <v>389</v>
      </c>
    </row>
    <row r="19" spans="1:7" x14ac:dyDescent="0.2">
      <c r="A19" t="s">
        <v>390</v>
      </c>
      <c r="B19" t="s">
        <v>369</v>
      </c>
      <c r="C19" t="s">
        <v>370</v>
      </c>
      <c r="D19" t="s">
        <v>20</v>
      </c>
      <c r="E19" t="s">
        <v>20</v>
      </c>
      <c r="F19">
        <v>115.01600000000001</v>
      </c>
      <c r="G19" t="s">
        <v>389</v>
      </c>
    </row>
    <row r="20" spans="1:7" x14ac:dyDescent="0.2">
      <c r="A20" t="s">
        <v>391</v>
      </c>
      <c r="B20" t="s">
        <v>369</v>
      </c>
      <c r="C20" t="s">
        <v>370</v>
      </c>
      <c r="D20" t="s">
        <v>20</v>
      </c>
      <c r="E20" t="s">
        <v>20</v>
      </c>
      <c r="F20">
        <v>113.90300000000001</v>
      </c>
      <c r="G20" t="s">
        <v>389</v>
      </c>
    </row>
    <row r="21" spans="1:7" x14ac:dyDescent="0.2">
      <c r="A21" t="s">
        <v>392</v>
      </c>
      <c r="B21" t="s">
        <v>369</v>
      </c>
      <c r="C21" t="s">
        <v>370</v>
      </c>
      <c r="D21" t="s">
        <v>20</v>
      </c>
      <c r="E21" t="s">
        <v>20</v>
      </c>
      <c r="F21">
        <v>121.117</v>
      </c>
      <c r="G21" t="s">
        <v>389</v>
      </c>
    </row>
    <row r="22" spans="1:7" x14ac:dyDescent="0.2">
      <c r="A22" t="s">
        <v>393</v>
      </c>
      <c r="B22" t="s">
        <v>369</v>
      </c>
      <c r="C22" t="s">
        <v>370</v>
      </c>
      <c r="D22" t="s">
        <v>20</v>
      </c>
      <c r="E22" t="s">
        <v>20</v>
      </c>
      <c r="F22">
        <v>109.19799999999999</v>
      </c>
      <c r="G22" t="s">
        <v>389</v>
      </c>
    </row>
    <row r="23" spans="1:7" x14ac:dyDescent="0.2">
      <c r="A23" t="s">
        <v>394</v>
      </c>
      <c r="B23" t="s">
        <v>369</v>
      </c>
      <c r="C23" t="s">
        <v>370</v>
      </c>
      <c r="D23" t="s">
        <v>20</v>
      </c>
      <c r="E23" t="s">
        <v>20</v>
      </c>
      <c r="F23">
        <v>112.25</v>
      </c>
      <c r="G23" t="s">
        <v>389</v>
      </c>
    </row>
    <row r="24" spans="1:7" x14ac:dyDescent="0.2">
      <c r="A24" t="s">
        <v>395</v>
      </c>
      <c r="B24" t="s">
        <v>369</v>
      </c>
      <c r="C24" t="s">
        <v>370</v>
      </c>
      <c r="D24" t="s">
        <v>20</v>
      </c>
      <c r="E24" t="s">
        <v>20</v>
      </c>
      <c r="F24">
        <v>109.47499999999999</v>
      </c>
      <c r="G24" t="s">
        <v>389</v>
      </c>
    </row>
    <row r="25" spans="1:7" x14ac:dyDescent="0.2">
      <c r="A25" t="s">
        <v>396</v>
      </c>
      <c r="B25" t="s">
        <v>369</v>
      </c>
      <c r="C25" t="s">
        <v>370</v>
      </c>
      <c r="D25" t="s">
        <v>20</v>
      </c>
      <c r="E25" t="s">
        <v>20</v>
      </c>
      <c r="F25">
        <v>116.474</v>
      </c>
      <c r="G25" t="s">
        <v>389</v>
      </c>
    </row>
    <row r="26" spans="1:7" x14ac:dyDescent="0.2">
      <c r="A26" t="s">
        <v>397</v>
      </c>
      <c r="B26" t="s">
        <v>369</v>
      </c>
      <c r="C26" t="s">
        <v>370</v>
      </c>
      <c r="D26">
        <v>-5.0674999999999999</v>
      </c>
      <c r="E26">
        <v>-78.952500000000001</v>
      </c>
      <c r="F26">
        <v>115.575</v>
      </c>
      <c r="G26" t="s">
        <v>389</v>
      </c>
    </row>
    <row r="27" spans="1:7" x14ac:dyDescent="0.2">
      <c r="A27" t="s">
        <v>398</v>
      </c>
      <c r="B27" t="s">
        <v>369</v>
      </c>
      <c r="C27" t="s">
        <v>370</v>
      </c>
      <c r="D27">
        <v>-7.5666669999999998</v>
      </c>
      <c r="E27">
        <v>-75.893056000000001</v>
      </c>
      <c r="F27">
        <v>117.804</v>
      </c>
      <c r="G27" t="s">
        <v>389</v>
      </c>
    </row>
    <row r="28" spans="1:7" x14ac:dyDescent="0.2">
      <c r="A28" t="s">
        <v>399</v>
      </c>
      <c r="B28" t="s">
        <v>369</v>
      </c>
      <c r="C28" t="s">
        <v>370</v>
      </c>
      <c r="D28">
        <v>-7.5611110000000004</v>
      </c>
      <c r="E28">
        <v>-75.916111000000001</v>
      </c>
      <c r="F28">
        <v>118.798</v>
      </c>
      <c r="G28" t="s">
        <v>389</v>
      </c>
    </row>
    <row r="29" spans="1:7" x14ac:dyDescent="0.2">
      <c r="A29" t="s">
        <v>400</v>
      </c>
      <c r="B29" t="s">
        <v>369</v>
      </c>
      <c r="C29" t="s">
        <v>370</v>
      </c>
      <c r="D29">
        <v>-5.2847220000000004</v>
      </c>
      <c r="E29">
        <v>-78.652221999999995</v>
      </c>
      <c r="F29">
        <v>114.794</v>
      </c>
      <c r="G29" t="s">
        <v>389</v>
      </c>
    </row>
    <row r="30" spans="1:7" x14ac:dyDescent="0.2">
      <c r="A30" t="s">
        <v>401</v>
      </c>
      <c r="B30" t="s">
        <v>369</v>
      </c>
      <c r="C30" t="s">
        <v>370</v>
      </c>
      <c r="D30">
        <v>-4.895556</v>
      </c>
      <c r="E30">
        <v>-78.892222000000004</v>
      </c>
      <c r="F30">
        <v>112.65600000000001</v>
      </c>
      <c r="G30" t="s">
        <v>389</v>
      </c>
    </row>
    <row r="31" spans="1:7" x14ac:dyDescent="0.2">
      <c r="A31" t="s">
        <v>402</v>
      </c>
      <c r="B31" t="s">
        <v>369</v>
      </c>
      <c r="C31" t="s">
        <v>370</v>
      </c>
      <c r="D31">
        <v>-4.865278</v>
      </c>
      <c r="E31">
        <v>-78.904443999999998</v>
      </c>
      <c r="F31">
        <v>112.61799999999999</v>
      </c>
      <c r="G31" t="s">
        <v>389</v>
      </c>
    </row>
    <row r="32" spans="1:7" x14ac:dyDescent="0.2">
      <c r="A32" t="s">
        <v>403</v>
      </c>
      <c r="B32" t="s">
        <v>369</v>
      </c>
      <c r="C32" t="s">
        <v>370</v>
      </c>
      <c r="D32" t="s">
        <v>20</v>
      </c>
      <c r="E32" t="s">
        <v>20</v>
      </c>
      <c r="F32">
        <v>120.788</v>
      </c>
      <c r="G32" t="s">
        <v>389</v>
      </c>
    </row>
    <row r="33" spans="1:7" x14ac:dyDescent="0.2">
      <c r="A33" t="s">
        <v>404</v>
      </c>
      <c r="B33" t="s">
        <v>369</v>
      </c>
      <c r="C33" t="s">
        <v>370</v>
      </c>
      <c r="D33" t="s">
        <v>20</v>
      </c>
      <c r="E33" t="s">
        <v>20</v>
      </c>
      <c r="F33">
        <v>119.42</v>
      </c>
      <c r="G33" t="s">
        <v>389</v>
      </c>
    </row>
    <row r="34" spans="1:7" x14ac:dyDescent="0.2">
      <c r="A34" t="s">
        <v>405</v>
      </c>
      <c r="B34" t="s">
        <v>369</v>
      </c>
      <c r="C34" t="s">
        <v>370</v>
      </c>
      <c r="D34" t="s">
        <v>20</v>
      </c>
      <c r="E34" t="s">
        <v>20</v>
      </c>
      <c r="F34">
        <v>111.729</v>
      </c>
      <c r="G34" t="s">
        <v>389</v>
      </c>
    </row>
    <row r="35" spans="1:7" x14ac:dyDescent="0.2">
      <c r="A35" t="s">
        <v>406</v>
      </c>
      <c r="B35" t="s">
        <v>369</v>
      </c>
      <c r="C35" t="s">
        <v>370</v>
      </c>
      <c r="D35" t="s">
        <v>20</v>
      </c>
      <c r="E35" t="s">
        <v>20</v>
      </c>
      <c r="F35">
        <v>112.172</v>
      </c>
      <c r="G35" t="s">
        <v>389</v>
      </c>
    </row>
    <row r="36" spans="1:7" x14ac:dyDescent="0.2">
      <c r="A36" t="s">
        <v>407</v>
      </c>
      <c r="B36" t="s">
        <v>369</v>
      </c>
      <c r="C36" t="s">
        <v>370</v>
      </c>
      <c r="D36" t="s">
        <v>20</v>
      </c>
      <c r="E36" t="s">
        <v>20</v>
      </c>
      <c r="F36">
        <v>119.87</v>
      </c>
      <c r="G36" t="s">
        <v>389</v>
      </c>
    </row>
    <row r="37" spans="1:7" x14ac:dyDescent="0.2">
      <c r="A37" t="s">
        <v>408</v>
      </c>
      <c r="B37" t="s">
        <v>369</v>
      </c>
      <c r="C37" t="s">
        <v>370</v>
      </c>
      <c r="D37" t="s">
        <v>20</v>
      </c>
      <c r="E37" t="s">
        <v>20</v>
      </c>
      <c r="F37">
        <v>116.319</v>
      </c>
      <c r="G37" t="s">
        <v>389</v>
      </c>
    </row>
    <row r="38" spans="1:7" x14ac:dyDescent="0.2">
      <c r="A38" t="s">
        <v>409</v>
      </c>
      <c r="B38" t="s">
        <v>369</v>
      </c>
      <c r="C38" t="s">
        <v>370</v>
      </c>
      <c r="D38" t="s">
        <v>20</v>
      </c>
      <c r="E38" t="s">
        <v>20</v>
      </c>
      <c r="F38">
        <v>114.589</v>
      </c>
      <c r="G38" t="s">
        <v>389</v>
      </c>
    </row>
    <row r="39" spans="1:7" x14ac:dyDescent="0.2">
      <c r="A39" t="s">
        <v>410</v>
      </c>
      <c r="B39" t="s">
        <v>411</v>
      </c>
      <c r="C39" t="s">
        <v>412</v>
      </c>
      <c r="D39" t="s">
        <v>20</v>
      </c>
      <c r="E39" t="s">
        <v>20</v>
      </c>
      <c r="F39">
        <v>126.488</v>
      </c>
      <c r="G39" t="s">
        <v>371</v>
      </c>
    </row>
    <row r="40" spans="1:7" x14ac:dyDescent="0.2">
      <c r="A40" t="s">
        <v>413</v>
      </c>
      <c r="B40" t="s">
        <v>411</v>
      </c>
      <c r="C40" t="s">
        <v>412</v>
      </c>
      <c r="D40" t="s">
        <v>20</v>
      </c>
      <c r="E40" t="s">
        <v>20</v>
      </c>
      <c r="F40">
        <v>120.624</v>
      </c>
      <c r="G40" t="s">
        <v>371</v>
      </c>
    </row>
    <row r="41" spans="1:7" x14ac:dyDescent="0.2">
      <c r="A41" t="s">
        <v>414</v>
      </c>
      <c r="B41" t="s">
        <v>411</v>
      </c>
      <c r="C41" t="s">
        <v>412</v>
      </c>
      <c r="D41" t="s">
        <v>20</v>
      </c>
      <c r="E41" t="s">
        <v>20</v>
      </c>
      <c r="F41">
        <v>124.807</v>
      </c>
      <c r="G41" t="s">
        <v>371</v>
      </c>
    </row>
    <row r="42" spans="1:7" x14ac:dyDescent="0.2">
      <c r="A42" t="s">
        <v>415</v>
      </c>
      <c r="B42" t="s">
        <v>411</v>
      </c>
      <c r="C42" t="s">
        <v>412</v>
      </c>
      <c r="D42" t="s">
        <v>20</v>
      </c>
      <c r="E42" t="s">
        <v>20</v>
      </c>
      <c r="F42">
        <v>123.54600000000001</v>
      </c>
      <c r="G42" t="s">
        <v>371</v>
      </c>
    </row>
    <row r="43" spans="1:7" x14ac:dyDescent="0.2">
      <c r="A43" t="s">
        <v>416</v>
      </c>
      <c r="B43" t="s">
        <v>411</v>
      </c>
      <c r="C43" t="s">
        <v>412</v>
      </c>
      <c r="D43" t="s">
        <v>20</v>
      </c>
      <c r="E43" t="s">
        <v>20</v>
      </c>
      <c r="F43">
        <v>127.536</v>
      </c>
      <c r="G43" t="s">
        <v>371</v>
      </c>
    </row>
    <row r="44" spans="1:7" x14ac:dyDescent="0.2">
      <c r="A44" t="s">
        <v>417</v>
      </c>
      <c r="B44" t="s">
        <v>411</v>
      </c>
      <c r="C44" t="s">
        <v>412</v>
      </c>
      <c r="D44" t="s">
        <v>20</v>
      </c>
      <c r="E44" t="s">
        <v>20</v>
      </c>
      <c r="F44">
        <v>124.7</v>
      </c>
      <c r="G44" t="s">
        <v>389</v>
      </c>
    </row>
    <row r="45" spans="1:7" x14ac:dyDescent="0.2">
      <c r="A45" t="s">
        <v>418</v>
      </c>
      <c r="B45" t="s">
        <v>411</v>
      </c>
      <c r="C45" t="s">
        <v>412</v>
      </c>
      <c r="D45" t="s">
        <v>20</v>
      </c>
      <c r="E45" t="s">
        <v>20</v>
      </c>
      <c r="F45">
        <v>124.358</v>
      </c>
      <c r="G45" t="s">
        <v>389</v>
      </c>
    </row>
    <row r="46" spans="1:7" x14ac:dyDescent="0.2">
      <c r="A46" t="s">
        <v>419</v>
      </c>
      <c r="B46" t="s">
        <v>411</v>
      </c>
      <c r="C46" t="s">
        <v>412</v>
      </c>
      <c r="D46" t="s">
        <v>20</v>
      </c>
      <c r="E46" t="s">
        <v>20</v>
      </c>
      <c r="F46">
        <v>121.304</v>
      </c>
      <c r="G46" t="s">
        <v>389</v>
      </c>
    </row>
    <row r="47" spans="1:7" x14ac:dyDescent="0.2">
      <c r="A47" t="s">
        <v>420</v>
      </c>
      <c r="B47" t="s">
        <v>411</v>
      </c>
      <c r="C47" t="s">
        <v>412</v>
      </c>
      <c r="D47" t="s">
        <v>20</v>
      </c>
      <c r="E47" t="s">
        <v>20</v>
      </c>
      <c r="F47">
        <v>120.252</v>
      </c>
      <c r="G47" t="s">
        <v>389</v>
      </c>
    </row>
    <row r="48" spans="1:7" x14ac:dyDescent="0.2">
      <c r="A48" t="s">
        <v>421</v>
      </c>
      <c r="B48" t="s">
        <v>411</v>
      </c>
      <c r="C48" t="s">
        <v>388</v>
      </c>
      <c r="D48" t="s">
        <v>20</v>
      </c>
      <c r="E48" t="s">
        <v>20</v>
      </c>
      <c r="F48">
        <v>109.818</v>
      </c>
      <c r="G48" t="s">
        <v>389</v>
      </c>
    </row>
    <row r="49" spans="1:7" x14ac:dyDescent="0.2">
      <c r="A49" t="s">
        <v>422</v>
      </c>
      <c r="B49" t="s">
        <v>423</v>
      </c>
      <c r="C49" t="s">
        <v>412</v>
      </c>
      <c r="D49" t="s">
        <v>20</v>
      </c>
      <c r="E49" t="s">
        <v>20</v>
      </c>
      <c r="F49">
        <v>121.337</v>
      </c>
      <c r="G49" t="s">
        <v>371</v>
      </c>
    </row>
    <row r="50" spans="1:7" x14ac:dyDescent="0.2">
      <c r="A50" t="s">
        <v>424</v>
      </c>
      <c r="B50" t="s">
        <v>423</v>
      </c>
      <c r="C50" t="s">
        <v>20</v>
      </c>
      <c r="D50" t="s">
        <v>20</v>
      </c>
      <c r="E50" t="s">
        <v>20</v>
      </c>
      <c r="F50">
        <v>117.56399999999999</v>
      </c>
      <c r="G50" t="s">
        <v>371</v>
      </c>
    </row>
    <row r="51" spans="1:7" x14ac:dyDescent="0.2">
      <c r="A51" t="s">
        <v>425</v>
      </c>
      <c r="B51" t="s">
        <v>423</v>
      </c>
      <c r="C51" t="s">
        <v>426</v>
      </c>
      <c r="D51" t="s">
        <v>20</v>
      </c>
      <c r="E51" t="s">
        <v>20</v>
      </c>
      <c r="F51">
        <v>124.18300000000001</v>
      </c>
      <c r="G51" t="s">
        <v>371</v>
      </c>
    </row>
    <row r="52" spans="1:7" x14ac:dyDescent="0.2">
      <c r="A52" t="s">
        <v>427</v>
      </c>
      <c r="B52" t="s">
        <v>423</v>
      </c>
      <c r="C52" t="s">
        <v>426</v>
      </c>
      <c r="D52">
        <v>10.066361000000001</v>
      </c>
      <c r="E52">
        <v>-83.623472000000007</v>
      </c>
      <c r="F52">
        <v>119.018</v>
      </c>
      <c r="G52" t="s">
        <v>389</v>
      </c>
    </row>
    <row r="53" spans="1:7" x14ac:dyDescent="0.2">
      <c r="A53" t="s">
        <v>428</v>
      </c>
      <c r="B53" t="s">
        <v>423</v>
      </c>
      <c r="C53" t="s">
        <v>426</v>
      </c>
      <c r="D53" t="s">
        <v>20</v>
      </c>
      <c r="E53" t="s">
        <v>20</v>
      </c>
      <c r="F53">
        <v>132.63999999999999</v>
      </c>
      <c r="G53" t="s">
        <v>389</v>
      </c>
    </row>
    <row r="54" spans="1:7" x14ac:dyDescent="0.2">
      <c r="A54" t="s">
        <v>429</v>
      </c>
      <c r="B54" t="s">
        <v>430</v>
      </c>
      <c r="C54" t="s">
        <v>370</v>
      </c>
      <c r="D54" t="s">
        <v>20</v>
      </c>
      <c r="E54" t="s">
        <v>20</v>
      </c>
      <c r="F54">
        <v>119.68899999999999</v>
      </c>
      <c r="G54" t="s">
        <v>371</v>
      </c>
    </row>
    <row r="55" spans="1:7" x14ac:dyDescent="0.2">
      <c r="A55" t="s">
        <v>431</v>
      </c>
      <c r="B55" t="s">
        <v>430</v>
      </c>
      <c r="C55" t="s">
        <v>388</v>
      </c>
      <c r="D55" t="s">
        <v>20</v>
      </c>
      <c r="E55" t="s">
        <v>20</v>
      </c>
      <c r="F55">
        <v>114.224</v>
      </c>
      <c r="G55" t="s">
        <v>371</v>
      </c>
    </row>
    <row r="56" spans="1:7" x14ac:dyDescent="0.2">
      <c r="A56" t="s">
        <v>432</v>
      </c>
      <c r="B56" t="s">
        <v>430</v>
      </c>
      <c r="C56" t="s">
        <v>370</v>
      </c>
      <c r="D56" t="s">
        <v>20</v>
      </c>
      <c r="E56" t="s">
        <v>20</v>
      </c>
      <c r="F56">
        <v>121.262</v>
      </c>
      <c r="G56" t="s">
        <v>371</v>
      </c>
    </row>
    <row r="57" spans="1:7" x14ac:dyDescent="0.2">
      <c r="A57" t="s">
        <v>433</v>
      </c>
      <c r="B57" t="s">
        <v>430</v>
      </c>
      <c r="C57" t="s">
        <v>388</v>
      </c>
      <c r="D57" t="s">
        <v>20</v>
      </c>
      <c r="E57" t="s">
        <v>20</v>
      </c>
      <c r="F57">
        <v>114.012</v>
      </c>
      <c r="G57" t="s">
        <v>389</v>
      </c>
    </row>
    <row r="58" spans="1:7" x14ac:dyDescent="0.2">
      <c r="A58" t="s">
        <v>434</v>
      </c>
      <c r="B58" t="s">
        <v>430</v>
      </c>
      <c r="C58" t="s">
        <v>435</v>
      </c>
      <c r="D58">
        <v>-0.4</v>
      </c>
      <c r="E58">
        <v>-76.616667000000007</v>
      </c>
      <c r="F58">
        <v>119.18300000000001</v>
      </c>
      <c r="G58" t="s">
        <v>389</v>
      </c>
    </row>
    <row r="59" spans="1:7" x14ac:dyDescent="0.2">
      <c r="A59" t="s">
        <v>436</v>
      </c>
      <c r="B59" t="s">
        <v>430</v>
      </c>
      <c r="C59" t="s">
        <v>435</v>
      </c>
      <c r="D59">
        <v>-0.4</v>
      </c>
      <c r="E59">
        <v>-76.616667000000007</v>
      </c>
      <c r="F59">
        <v>119.34</v>
      </c>
      <c r="G59" t="s">
        <v>389</v>
      </c>
    </row>
    <row r="60" spans="1:7" x14ac:dyDescent="0.2">
      <c r="A60" t="s">
        <v>437</v>
      </c>
      <c r="B60" t="s">
        <v>430</v>
      </c>
      <c r="C60" t="s">
        <v>370</v>
      </c>
      <c r="D60" t="s">
        <v>20</v>
      </c>
      <c r="E60" t="s">
        <v>20</v>
      </c>
      <c r="F60">
        <v>108.98699999999999</v>
      </c>
      <c r="G60" t="s">
        <v>389</v>
      </c>
    </row>
    <row r="61" spans="1:7" x14ac:dyDescent="0.2">
      <c r="A61" t="s">
        <v>438</v>
      </c>
      <c r="B61" t="s">
        <v>430</v>
      </c>
      <c r="C61" t="s">
        <v>370</v>
      </c>
      <c r="D61">
        <v>-4.266667</v>
      </c>
      <c r="E61">
        <v>-78.150000000000006</v>
      </c>
      <c r="F61">
        <v>116.38200000000001</v>
      </c>
      <c r="G61" t="s">
        <v>389</v>
      </c>
    </row>
    <row r="62" spans="1:7" x14ac:dyDescent="0.2">
      <c r="A62" t="s">
        <v>439</v>
      </c>
      <c r="B62" t="s">
        <v>430</v>
      </c>
      <c r="C62" t="s">
        <v>370</v>
      </c>
      <c r="D62" t="s">
        <v>20</v>
      </c>
      <c r="E62" t="s">
        <v>20</v>
      </c>
      <c r="F62">
        <v>118.036</v>
      </c>
      <c r="G62" t="s">
        <v>389</v>
      </c>
    </row>
    <row r="63" spans="1:7" x14ac:dyDescent="0.2">
      <c r="A63" t="s">
        <v>440</v>
      </c>
      <c r="B63" t="s">
        <v>430</v>
      </c>
      <c r="C63" t="s">
        <v>370</v>
      </c>
      <c r="D63" t="s">
        <v>20</v>
      </c>
      <c r="E63" t="s">
        <v>20</v>
      </c>
      <c r="F63">
        <v>118.925</v>
      </c>
      <c r="G63" t="s">
        <v>389</v>
      </c>
    </row>
    <row r="64" spans="1:7" x14ac:dyDescent="0.2">
      <c r="A64" t="s">
        <v>441</v>
      </c>
      <c r="B64" t="s">
        <v>430</v>
      </c>
      <c r="C64" t="s">
        <v>370</v>
      </c>
      <c r="D64" t="s">
        <v>20</v>
      </c>
      <c r="E64" t="s">
        <v>20</v>
      </c>
      <c r="F64">
        <v>117.675</v>
      </c>
      <c r="G64" t="s">
        <v>389</v>
      </c>
    </row>
    <row r="65" spans="1:7" x14ac:dyDescent="0.2">
      <c r="A65" t="s">
        <v>442</v>
      </c>
      <c r="B65" t="s">
        <v>443</v>
      </c>
      <c r="C65" t="s">
        <v>370</v>
      </c>
      <c r="D65" t="s">
        <v>20</v>
      </c>
      <c r="E65" t="s">
        <v>20</v>
      </c>
      <c r="F65">
        <v>115.782</v>
      </c>
      <c r="G65" t="s">
        <v>371</v>
      </c>
    </row>
    <row r="66" spans="1:7" x14ac:dyDescent="0.2">
      <c r="A66" t="s">
        <v>444</v>
      </c>
      <c r="B66" t="s">
        <v>443</v>
      </c>
      <c r="C66" t="s">
        <v>370</v>
      </c>
      <c r="D66" t="s">
        <v>20</v>
      </c>
      <c r="E66" t="s">
        <v>20</v>
      </c>
      <c r="F66">
        <v>111.70399999999999</v>
      </c>
      <c r="G66" t="s">
        <v>371</v>
      </c>
    </row>
    <row r="67" spans="1:7" x14ac:dyDescent="0.2">
      <c r="A67" t="s">
        <v>445</v>
      </c>
      <c r="B67" t="s">
        <v>443</v>
      </c>
      <c r="C67" t="s">
        <v>370</v>
      </c>
      <c r="D67" t="s">
        <v>20</v>
      </c>
      <c r="E67" t="s">
        <v>20</v>
      </c>
      <c r="F67">
        <v>118.371</v>
      </c>
      <c r="G67" t="s">
        <v>371</v>
      </c>
    </row>
    <row r="68" spans="1:7" x14ac:dyDescent="0.2">
      <c r="A68" t="s">
        <v>446</v>
      </c>
      <c r="B68" t="s">
        <v>443</v>
      </c>
      <c r="C68" t="s">
        <v>370</v>
      </c>
      <c r="D68" t="s">
        <v>20</v>
      </c>
      <c r="E68" t="s">
        <v>20</v>
      </c>
      <c r="F68">
        <v>119.065</v>
      </c>
      <c r="G68" t="s">
        <v>371</v>
      </c>
    </row>
    <row r="69" spans="1:7" x14ac:dyDescent="0.2">
      <c r="A69" t="s">
        <v>447</v>
      </c>
      <c r="B69" t="s">
        <v>443</v>
      </c>
      <c r="C69" t="s">
        <v>370</v>
      </c>
      <c r="D69" t="s">
        <v>20</v>
      </c>
      <c r="E69" t="s">
        <v>20</v>
      </c>
      <c r="F69">
        <v>113.694</v>
      </c>
      <c r="G69" t="s">
        <v>371</v>
      </c>
    </row>
    <row r="70" spans="1:7" x14ac:dyDescent="0.2">
      <c r="A70" t="s">
        <v>448</v>
      </c>
      <c r="B70" t="s">
        <v>443</v>
      </c>
      <c r="C70" t="s">
        <v>370</v>
      </c>
      <c r="D70" t="s">
        <v>20</v>
      </c>
      <c r="E70" t="s">
        <v>20</v>
      </c>
      <c r="F70">
        <v>120.8</v>
      </c>
      <c r="G70" t="s">
        <v>371</v>
      </c>
    </row>
    <row r="71" spans="1:7" x14ac:dyDescent="0.2">
      <c r="A71" t="s">
        <v>449</v>
      </c>
      <c r="B71" t="s">
        <v>443</v>
      </c>
      <c r="C71" t="s">
        <v>370</v>
      </c>
      <c r="D71" t="s">
        <v>20</v>
      </c>
      <c r="E71" t="s">
        <v>20</v>
      </c>
      <c r="F71">
        <v>113.148</v>
      </c>
      <c r="G71" t="s">
        <v>371</v>
      </c>
    </row>
    <row r="72" spans="1:7" x14ac:dyDescent="0.2">
      <c r="A72" t="s">
        <v>450</v>
      </c>
      <c r="B72" t="s">
        <v>443</v>
      </c>
      <c r="C72" t="s">
        <v>370</v>
      </c>
      <c r="D72" t="s">
        <v>20</v>
      </c>
      <c r="E72" t="s">
        <v>20</v>
      </c>
      <c r="F72">
        <v>108.621</v>
      </c>
      <c r="G72" t="s">
        <v>371</v>
      </c>
    </row>
    <row r="73" spans="1:7" x14ac:dyDescent="0.2">
      <c r="A73" t="s">
        <v>451</v>
      </c>
      <c r="B73" t="s">
        <v>443</v>
      </c>
      <c r="C73" t="s">
        <v>370</v>
      </c>
      <c r="D73" t="s">
        <v>20</v>
      </c>
      <c r="E73" t="s">
        <v>20</v>
      </c>
      <c r="F73">
        <v>112.761</v>
      </c>
      <c r="G73" t="s">
        <v>371</v>
      </c>
    </row>
    <row r="74" spans="1:7" x14ac:dyDescent="0.2">
      <c r="A74" t="s">
        <v>452</v>
      </c>
      <c r="B74" t="s">
        <v>443</v>
      </c>
      <c r="C74" t="s">
        <v>370</v>
      </c>
      <c r="D74" t="s">
        <v>20</v>
      </c>
      <c r="E74" t="s">
        <v>20</v>
      </c>
      <c r="F74">
        <v>125.17100000000001</v>
      </c>
      <c r="G74" t="s">
        <v>371</v>
      </c>
    </row>
    <row r="75" spans="1:7" x14ac:dyDescent="0.2">
      <c r="A75" t="s">
        <v>453</v>
      </c>
      <c r="B75" t="s">
        <v>443</v>
      </c>
      <c r="C75" t="s">
        <v>370</v>
      </c>
      <c r="D75" t="s">
        <v>20</v>
      </c>
      <c r="E75" t="s">
        <v>20</v>
      </c>
      <c r="F75">
        <v>117.809</v>
      </c>
      <c r="G75" t="s">
        <v>371</v>
      </c>
    </row>
    <row r="76" spans="1:7" x14ac:dyDescent="0.2">
      <c r="A76" t="s">
        <v>454</v>
      </c>
      <c r="B76" t="s">
        <v>443</v>
      </c>
      <c r="C76" t="s">
        <v>370</v>
      </c>
      <c r="D76" t="s">
        <v>20</v>
      </c>
      <c r="E76" t="s">
        <v>20</v>
      </c>
      <c r="F76">
        <v>117.02200000000001</v>
      </c>
      <c r="G76" t="s">
        <v>371</v>
      </c>
    </row>
    <row r="77" spans="1:7" x14ac:dyDescent="0.2">
      <c r="A77" t="s">
        <v>455</v>
      </c>
      <c r="B77" t="s">
        <v>443</v>
      </c>
      <c r="C77" t="s">
        <v>370</v>
      </c>
      <c r="D77" t="s">
        <v>20</v>
      </c>
      <c r="E77" t="s">
        <v>20</v>
      </c>
      <c r="F77">
        <v>116.565</v>
      </c>
      <c r="G77" t="s">
        <v>371</v>
      </c>
    </row>
    <row r="78" spans="1:7" x14ac:dyDescent="0.2">
      <c r="A78" t="s">
        <v>456</v>
      </c>
      <c r="B78" t="s">
        <v>443</v>
      </c>
      <c r="C78" t="s">
        <v>370</v>
      </c>
      <c r="D78" t="s">
        <v>20</v>
      </c>
      <c r="E78" t="s">
        <v>20</v>
      </c>
      <c r="F78">
        <v>114.733</v>
      </c>
      <c r="G78" t="s">
        <v>371</v>
      </c>
    </row>
    <row r="79" spans="1:7" x14ac:dyDescent="0.2">
      <c r="A79" t="s">
        <v>457</v>
      </c>
      <c r="B79" t="s">
        <v>443</v>
      </c>
      <c r="C79" t="s">
        <v>370</v>
      </c>
      <c r="D79" t="s">
        <v>20</v>
      </c>
      <c r="E79" t="s">
        <v>20</v>
      </c>
      <c r="F79">
        <v>111.61</v>
      </c>
      <c r="G79" t="s">
        <v>371</v>
      </c>
    </row>
    <row r="80" spans="1:7" x14ac:dyDescent="0.2">
      <c r="A80" t="s">
        <v>458</v>
      </c>
      <c r="B80" t="s">
        <v>443</v>
      </c>
      <c r="C80" t="s">
        <v>370</v>
      </c>
      <c r="D80" t="s">
        <v>20</v>
      </c>
      <c r="E80" t="s">
        <v>20</v>
      </c>
      <c r="F80">
        <v>116.712</v>
      </c>
      <c r="G80" t="s">
        <v>371</v>
      </c>
    </row>
    <row r="81" spans="1:7" x14ac:dyDescent="0.2">
      <c r="A81" t="s">
        <v>459</v>
      </c>
      <c r="B81" t="s">
        <v>443</v>
      </c>
      <c r="C81" t="s">
        <v>370</v>
      </c>
      <c r="D81">
        <v>-10.7</v>
      </c>
      <c r="E81">
        <v>-74.25</v>
      </c>
      <c r="F81">
        <v>107.559</v>
      </c>
      <c r="G81" t="s">
        <v>371</v>
      </c>
    </row>
    <row r="82" spans="1:7" x14ac:dyDescent="0.2">
      <c r="A82" t="s">
        <v>460</v>
      </c>
      <c r="B82" t="s">
        <v>443</v>
      </c>
      <c r="C82" t="s">
        <v>370</v>
      </c>
      <c r="D82">
        <v>-10.784444000000001</v>
      </c>
      <c r="E82">
        <v>-73.772221999999999</v>
      </c>
      <c r="F82">
        <v>113.58799999999999</v>
      </c>
      <c r="G82" t="s">
        <v>371</v>
      </c>
    </row>
    <row r="83" spans="1:7" x14ac:dyDescent="0.2">
      <c r="A83" t="s">
        <v>461</v>
      </c>
      <c r="B83" t="s">
        <v>443</v>
      </c>
      <c r="C83" t="s">
        <v>370</v>
      </c>
      <c r="D83" t="s">
        <v>20</v>
      </c>
      <c r="E83" t="s">
        <v>20</v>
      </c>
      <c r="F83">
        <v>116.587</v>
      </c>
      <c r="G83" t="s">
        <v>371</v>
      </c>
    </row>
    <row r="84" spans="1:7" x14ac:dyDescent="0.2">
      <c r="A84" t="s">
        <v>462</v>
      </c>
      <c r="B84" t="s">
        <v>443</v>
      </c>
      <c r="C84" t="s">
        <v>370</v>
      </c>
      <c r="D84" t="s">
        <v>20</v>
      </c>
      <c r="E84" t="s">
        <v>20</v>
      </c>
      <c r="F84">
        <v>117.254</v>
      </c>
      <c r="G84" t="s">
        <v>371</v>
      </c>
    </row>
    <row r="85" spans="1:7" x14ac:dyDescent="0.2">
      <c r="A85" t="s">
        <v>463</v>
      </c>
      <c r="B85" t="s">
        <v>443</v>
      </c>
      <c r="C85" t="s">
        <v>370</v>
      </c>
      <c r="D85" t="s">
        <v>20</v>
      </c>
      <c r="E85" t="s">
        <v>20</v>
      </c>
      <c r="F85">
        <v>119.986</v>
      </c>
      <c r="G85" t="s">
        <v>371</v>
      </c>
    </row>
    <row r="86" spans="1:7" x14ac:dyDescent="0.2">
      <c r="A86" t="s">
        <v>464</v>
      </c>
      <c r="B86" t="s">
        <v>443</v>
      </c>
      <c r="C86" t="s">
        <v>370</v>
      </c>
      <c r="D86" t="s">
        <v>20</v>
      </c>
      <c r="E86" t="s">
        <v>20</v>
      </c>
      <c r="F86">
        <v>114.7</v>
      </c>
      <c r="G86" t="s">
        <v>371</v>
      </c>
    </row>
    <row r="87" spans="1:7" x14ac:dyDescent="0.2">
      <c r="A87" t="s">
        <v>465</v>
      </c>
      <c r="B87" t="s">
        <v>443</v>
      </c>
      <c r="C87" t="s">
        <v>370</v>
      </c>
      <c r="D87" t="s">
        <v>20</v>
      </c>
      <c r="E87" t="s">
        <v>20</v>
      </c>
      <c r="F87">
        <v>120.146</v>
      </c>
      <c r="G87" t="s">
        <v>371</v>
      </c>
    </row>
    <row r="88" spans="1:7" x14ac:dyDescent="0.2">
      <c r="A88" t="s">
        <v>466</v>
      </c>
      <c r="B88" t="s">
        <v>443</v>
      </c>
      <c r="C88" t="s">
        <v>370</v>
      </c>
      <c r="D88" t="s">
        <v>20</v>
      </c>
      <c r="E88" t="s">
        <v>20</v>
      </c>
      <c r="F88">
        <v>113.83499999999999</v>
      </c>
      <c r="G88" t="s">
        <v>371</v>
      </c>
    </row>
    <row r="89" spans="1:7" x14ac:dyDescent="0.2">
      <c r="A89" t="s">
        <v>467</v>
      </c>
      <c r="B89" t="s">
        <v>443</v>
      </c>
      <c r="C89" t="s">
        <v>370</v>
      </c>
      <c r="D89" t="s">
        <v>20</v>
      </c>
      <c r="E89" t="s">
        <v>20</v>
      </c>
      <c r="F89">
        <v>118.556</v>
      </c>
      <c r="G89" t="s">
        <v>371</v>
      </c>
    </row>
    <row r="90" spans="1:7" x14ac:dyDescent="0.2">
      <c r="A90" t="s">
        <v>468</v>
      </c>
      <c r="B90" t="s">
        <v>443</v>
      </c>
      <c r="C90" t="s">
        <v>370</v>
      </c>
      <c r="D90" t="s">
        <v>20</v>
      </c>
      <c r="E90" t="s">
        <v>20</v>
      </c>
      <c r="F90">
        <v>116.825</v>
      </c>
      <c r="G90" t="s">
        <v>371</v>
      </c>
    </row>
    <row r="91" spans="1:7" x14ac:dyDescent="0.2">
      <c r="A91" t="s">
        <v>469</v>
      </c>
      <c r="B91" t="s">
        <v>443</v>
      </c>
      <c r="C91" t="s">
        <v>370</v>
      </c>
      <c r="D91" t="s">
        <v>20</v>
      </c>
      <c r="E91" t="s">
        <v>20</v>
      </c>
      <c r="F91">
        <v>116.907</v>
      </c>
      <c r="G91" t="s">
        <v>371</v>
      </c>
    </row>
    <row r="92" spans="1:7" x14ac:dyDescent="0.2">
      <c r="A92" t="s">
        <v>470</v>
      </c>
      <c r="B92" t="s">
        <v>443</v>
      </c>
      <c r="C92" t="s">
        <v>370</v>
      </c>
      <c r="D92" t="s">
        <v>20</v>
      </c>
      <c r="E92" t="s">
        <v>20</v>
      </c>
      <c r="F92">
        <v>121.928</v>
      </c>
      <c r="G92" t="s">
        <v>371</v>
      </c>
    </row>
    <row r="93" spans="1:7" x14ac:dyDescent="0.2">
      <c r="A93" t="s">
        <v>471</v>
      </c>
      <c r="B93" t="s">
        <v>443</v>
      </c>
      <c r="C93" t="s">
        <v>370</v>
      </c>
      <c r="D93" t="s">
        <v>20</v>
      </c>
      <c r="E93" t="s">
        <v>20</v>
      </c>
      <c r="F93">
        <v>115.06</v>
      </c>
      <c r="G93" t="s">
        <v>371</v>
      </c>
    </row>
    <row r="94" spans="1:7" x14ac:dyDescent="0.2">
      <c r="A94" t="s">
        <v>472</v>
      </c>
      <c r="B94" t="s">
        <v>443</v>
      </c>
      <c r="C94" t="s">
        <v>370</v>
      </c>
      <c r="D94" t="s">
        <v>20</v>
      </c>
      <c r="E94" t="s">
        <v>20</v>
      </c>
      <c r="F94">
        <v>118.244</v>
      </c>
      <c r="G94" t="s">
        <v>371</v>
      </c>
    </row>
    <row r="95" spans="1:7" x14ac:dyDescent="0.2">
      <c r="A95" t="s">
        <v>473</v>
      </c>
      <c r="B95" t="s">
        <v>443</v>
      </c>
      <c r="C95" t="s">
        <v>370</v>
      </c>
      <c r="D95" t="s">
        <v>20</v>
      </c>
      <c r="E95" t="s">
        <v>20</v>
      </c>
      <c r="F95">
        <v>114.789</v>
      </c>
      <c r="G95" t="s">
        <v>371</v>
      </c>
    </row>
    <row r="96" spans="1:7" x14ac:dyDescent="0.2">
      <c r="A96" t="s">
        <v>474</v>
      </c>
      <c r="B96" t="s">
        <v>443</v>
      </c>
      <c r="C96" t="s">
        <v>370</v>
      </c>
      <c r="D96" t="s">
        <v>20</v>
      </c>
      <c r="E96" t="s">
        <v>20</v>
      </c>
      <c r="F96">
        <v>126.504</v>
      </c>
      <c r="G96" t="s">
        <v>389</v>
      </c>
    </row>
    <row r="97" spans="1:7" x14ac:dyDescent="0.2">
      <c r="A97" t="s">
        <v>475</v>
      </c>
      <c r="B97" t="s">
        <v>443</v>
      </c>
      <c r="C97" t="s">
        <v>370</v>
      </c>
      <c r="D97" t="s">
        <v>20</v>
      </c>
      <c r="E97" t="s">
        <v>20</v>
      </c>
      <c r="F97">
        <v>118.283</v>
      </c>
      <c r="G97" t="s">
        <v>389</v>
      </c>
    </row>
    <row r="98" spans="1:7" x14ac:dyDescent="0.2">
      <c r="A98" t="s">
        <v>476</v>
      </c>
      <c r="B98" t="s">
        <v>443</v>
      </c>
      <c r="C98" t="s">
        <v>370</v>
      </c>
      <c r="D98" t="s">
        <v>20</v>
      </c>
      <c r="E98" t="s">
        <v>20</v>
      </c>
      <c r="F98">
        <v>119.863</v>
      </c>
      <c r="G98" t="s">
        <v>389</v>
      </c>
    </row>
    <row r="99" spans="1:7" x14ac:dyDescent="0.2">
      <c r="A99" t="s">
        <v>477</v>
      </c>
      <c r="B99" t="s">
        <v>443</v>
      </c>
      <c r="C99" t="s">
        <v>370</v>
      </c>
      <c r="D99" t="s">
        <v>20</v>
      </c>
      <c r="E99" t="s">
        <v>20</v>
      </c>
      <c r="F99">
        <v>118.614</v>
      </c>
      <c r="G99" t="s">
        <v>389</v>
      </c>
    </row>
    <row r="100" spans="1:7" x14ac:dyDescent="0.2">
      <c r="A100" t="s">
        <v>478</v>
      </c>
      <c r="B100" t="s">
        <v>443</v>
      </c>
      <c r="C100" t="s">
        <v>370</v>
      </c>
      <c r="D100" t="s">
        <v>20</v>
      </c>
      <c r="E100" t="s">
        <v>20</v>
      </c>
      <c r="F100">
        <v>122.435</v>
      </c>
      <c r="G100" t="s">
        <v>389</v>
      </c>
    </row>
    <row r="101" spans="1:7" x14ac:dyDescent="0.2">
      <c r="A101" t="s">
        <v>479</v>
      </c>
      <c r="B101" t="s">
        <v>443</v>
      </c>
      <c r="C101" t="s">
        <v>370</v>
      </c>
      <c r="D101" t="s">
        <v>20</v>
      </c>
      <c r="E101" t="s">
        <v>20</v>
      </c>
      <c r="F101">
        <v>110.279</v>
      </c>
      <c r="G101" t="s">
        <v>389</v>
      </c>
    </row>
    <row r="102" spans="1:7" x14ac:dyDescent="0.2">
      <c r="A102" t="s">
        <v>480</v>
      </c>
      <c r="B102" t="s">
        <v>443</v>
      </c>
      <c r="C102" t="s">
        <v>370</v>
      </c>
      <c r="D102" t="s">
        <v>20</v>
      </c>
      <c r="E102" t="s">
        <v>20</v>
      </c>
      <c r="F102">
        <v>119.81699999999999</v>
      </c>
      <c r="G102" t="s">
        <v>389</v>
      </c>
    </row>
    <row r="103" spans="1:7" x14ac:dyDescent="0.2">
      <c r="A103" t="s">
        <v>481</v>
      </c>
      <c r="B103" t="s">
        <v>443</v>
      </c>
      <c r="C103" t="s">
        <v>370</v>
      </c>
      <c r="D103" t="s">
        <v>20</v>
      </c>
      <c r="E103" t="s">
        <v>20</v>
      </c>
      <c r="F103">
        <v>118.941</v>
      </c>
      <c r="G103" t="s">
        <v>389</v>
      </c>
    </row>
    <row r="104" spans="1:7" x14ac:dyDescent="0.2">
      <c r="A104" t="s">
        <v>482</v>
      </c>
      <c r="B104" t="s">
        <v>443</v>
      </c>
      <c r="C104" t="s">
        <v>370</v>
      </c>
      <c r="D104" t="s">
        <v>20</v>
      </c>
      <c r="E104" t="s">
        <v>20</v>
      </c>
      <c r="F104">
        <v>119.985</v>
      </c>
      <c r="G104" t="s">
        <v>389</v>
      </c>
    </row>
    <row r="105" spans="1:7" x14ac:dyDescent="0.2">
      <c r="A105" t="s">
        <v>483</v>
      </c>
      <c r="B105" t="s">
        <v>443</v>
      </c>
      <c r="C105" t="s">
        <v>370</v>
      </c>
      <c r="D105" t="s">
        <v>20</v>
      </c>
      <c r="E105" t="s">
        <v>20</v>
      </c>
      <c r="F105">
        <v>117.48</v>
      </c>
      <c r="G105" t="s">
        <v>389</v>
      </c>
    </row>
    <row r="106" spans="1:7" x14ac:dyDescent="0.2">
      <c r="A106" t="s">
        <v>484</v>
      </c>
      <c r="B106" t="s">
        <v>443</v>
      </c>
      <c r="C106" t="s">
        <v>370</v>
      </c>
      <c r="D106" t="s">
        <v>20</v>
      </c>
      <c r="E106" t="s">
        <v>20</v>
      </c>
      <c r="F106">
        <v>114.282</v>
      </c>
      <c r="G106" t="s">
        <v>389</v>
      </c>
    </row>
    <row r="107" spans="1:7" x14ac:dyDescent="0.2">
      <c r="A107" t="s">
        <v>485</v>
      </c>
      <c r="B107" t="s">
        <v>443</v>
      </c>
      <c r="C107" t="s">
        <v>370</v>
      </c>
      <c r="D107" t="s">
        <v>20</v>
      </c>
      <c r="E107" t="s">
        <v>20</v>
      </c>
      <c r="F107">
        <v>122.628</v>
      </c>
      <c r="G107" t="s">
        <v>389</v>
      </c>
    </row>
    <row r="108" spans="1:7" x14ac:dyDescent="0.2">
      <c r="A108" t="s">
        <v>486</v>
      </c>
      <c r="B108" t="s">
        <v>443</v>
      </c>
      <c r="C108" t="s">
        <v>370</v>
      </c>
      <c r="D108" t="s">
        <v>20</v>
      </c>
      <c r="E108" t="s">
        <v>20</v>
      </c>
      <c r="F108">
        <v>112.658</v>
      </c>
      <c r="G108" t="s">
        <v>389</v>
      </c>
    </row>
    <row r="109" spans="1:7" x14ac:dyDescent="0.2">
      <c r="A109" t="s">
        <v>487</v>
      </c>
      <c r="B109" t="s">
        <v>443</v>
      </c>
      <c r="C109" t="s">
        <v>370</v>
      </c>
      <c r="D109" t="s">
        <v>20</v>
      </c>
      <c r="E109" t="s">
        <v>20</v>
      </c>
      <c r="F109">
        <v>118.73399999999999</v>
      </c>
      <c r="G109" t="s">
        <v>389</v>
      </c>
    </row>
    <row r="110" spans="1:7" x14ac:dyDescent="0.2">
      <c r="A110" t="s">
        <v>488</v>
      </c>
      <c r="B110" t="s">
        <v>443</v>
      </c>
      <c r="C110" t="s">
        <v>370</v>
      </c>
      <c r="D110" t="s">
        <v>20</v>
      </c>
      <c r="E110" t="s">
        <v>20</v>
      </c>
      <c r="F110">
        <v>121.51300000000001</v>
      </c>
      <c r="G110" t="s">
        <v>389</v>
      </c>
    </row>
    <row r="111" spans="1:7" x14ac:dyDescent="0.2">
      <c r="A111" t="s">
        <v>489</v>
      </c>
      <c r="B111" t="s">
        <v>443</v>
      </c>
      <c r="C111" t="s">
        <v>370</v>
      </c>
      <c r="D111" t="s">
        <v>20</v>
      </c>
      <c r="E111" t="s">
        <v>20</v>
      </c>
      <c r="F111">
        <v>120.093</v>
      </c>
      <c r="G111" t="s">
        <v>389</v>
      </c>
    </row>
    <row r="112" spans="1:7" x14ac:dyDescent="0.2">
      <c r="A112" t="s">
        <v>490</v>
      </c>
      <c r="B112" t="s">
        <v>443</v>
      </c>
      <c r="C112" t="s">
        <v>370</v>
      </c>
      <c r="D112" t="s">
        <v>20</v>
      </c>
      <c r="E112" t="s">
        <v>20</v>
      </c>
      <c r="F112">
        <v>120.398</v>
      </c>
      <c r="G112" t="s">
        <v>389</v>
      </c>
    </row>
    <row r="113" spans="1:7" x14ac:dyDescent="0.2">
      <c r="A113" t="s">
        <v>491</v>
      </c>
      <c r="B113" t="s">
        <v>443</v>
      </c>
      <c r="C113" t="s">
        <v>370</v>
      </c>
      <c r="D113" t="s">
        <v>20</v>
      </c>
      <c r="E113" t="s">
        <v>20</v>
      </c>
      <c r="F113">
        <v>116.417</v>
      </c>
      <c r="G113" t="s">
        <v>389</v>
      </c>
    </row>
    <row r="114" spans="1:7" x14ac:dyDescent="0.2">
      <c r="A114" t="s">
        <v>492</v>
      </c>
      <c r="B114" t="s">
        <v>443</v>
      </c>
      <c r="C114" t="s">
        <v>370</v>
      </c>
      <c r="D114" t="s">
        <v>20</v>
      </c>
      <c r="E114" t="s">
        <v>20</v>
      </c>
      <c r="F114">
        <v>117.697</v>
      </c>
      <c r="G114" t="s">
        <v>389</v>
      </c>
    </row>
    <row r="115" spans="1:7" x14ac:dyDescent="0.2">
      <c r="A115" t="s">
        <v>493</v>
      </c>
      <c r="B115" t="s">
        <v>443</v>
      </c>
      <c r="C115" t="s">
        <v>370</v>
      </c>
      <c r="D115" t="s">
        <v>20</v>
      </c>
      <c r="E115" t="s">
        <v>20</v>
      </c>
      <c r="F115">
        <v>118.94</v>
      </c>
      <c r="G115" t="s">
        <v>389</v>
      </c>
    </row>
    <row r="116" spans="1:7" x14ac:dyDescent="0.2">
      <c r="A116" t="s">
        <v>494</v>
      </c>
      <c r="B116" t="s">
        <v>443</v>
      </c>
      <c r="C116" t="s">
        <v>370</v>
      </c>
      <c r="D116" t="s">
        <v>20</v>
      </c>
      <c r="E116" t="s">
        <v>20</v>
      </c>
      <c r="F116">
        <v>113.187</v>
      </c>
      <c r="G116" t="s">
        <v>389</v>
      </c>
    </row>
    <row r="117" spans="1:7" x14ac:dyDescent="0.2">
      <c r="A117" t="s">
        <v>495</v>
      </c>
      <c r="B117" t="s">
        <v>443</v>
      </c>
      <c r="C117" t="s">
        <v>370</v>
      </c>
      <c r="D117">
        <v>-7.5944440000000002</v>
      </c>
      <c r="E117">
        <v>-75.901667000000003</v>
      </c>
      <c r="F117">
        <v>118.84399999999999</v>
      </c>
      <c r="G117" t="s">
        <v>389</v>
      </c>
    </row>
    <row r="118" spans="1:7" x14ac:dyDescent="0.2">
      <c r="A118" t="s">
        <v>496</v>
      </c>
      <c r="B118" t="s">
        <v>443</v>
      </c>
      <c r="C118" t="s">
        <v>370</v>
      </c>
      <c r="D118">
        <v>-5.7230559999999997</v>
      </c>
      <c r="E118">
        <v>-77.750277999999994</v>
      </c>
      <c r="F118">
        <v>115.86</v>
      </c>
      <c r="G118" t="s">
        <v>389</v>
      </c>
    </row>
    <row r="119" spans="1:7" x14ac:dyDescent="0.2">
      <c r="A119" t="s">
        <v>497</v>
      </c>
      <c r="B119" t="s">
        <v>443</v>
      </c>
      <c r="C119" t="s">
        <v>370</v>
      </c>
      <c r="D119">
        <v>-5.6872220000000002</v>
      </c>
      <c r="E119">
        <v>-77.635833000000005</v>
      </c>
      <c r="F119">
        <v>116.71299999999999</v>
      </c>
      <c r="G119" t="s">
        <v>389</v>
      </c>
    </row>
    <row r="120" spans="1:7" x14ac:dyDescent="0.2">
      <c r="A120" t="s">
        <v>498</v>
      </c>
      <c r="B120" t="s">
        <v>443</v>
      </c>
      <c r="C120" t="s">
        <v>370</v>
      </c>
      <c r="D120">
        <v>-10.7</v>
      </c>
      <c r="E120">
        <v>-74.25</v>
      </c>
      <c r="F120">
        <v>126.87</v>
      </c>
      <c r="G120" t="s">
        <v>389</v>
      </c>
    </row>
    <row r="121" spans="1:7" x14ac:dyDescent="0.2">
      <c r="A121" t="s">
        <v>499</v>
      </c>
      <c r="B121" t="s">
        <v>443</v>
      </c>
      <c r="C121" t="s">
        <v>370</v>
      </c>
      <c r="D121">
        <v>-10.733333</v>
      </c>
      <c r="E121">
        <v>-74.25</v>
      </c>
      <c r="F121">
        <v>115.098</v>
      </c>
      <c r="G121" t="s">
        <v>389</v>
      </c>
    </row>
    <row r="122" spans="1:7" x14ac:dyDescent="0.2">
      <c r="A122" t="s">
        <v>500</v>
      </c>
      <c r="B122" t="s">
        <v>443</v>
      </c>
      <c r="C122" t="s">
        <v>370</v>
      </c>
      <c r="D122">
        <v>-10.7</v>
      </c>
      <c r="E122">
        <v>-74.25</v>
      </c>
      <c r="F122">
        <v>121.501</v>
      </c>
      <c r="G122" t="s">
        <v>389</v>
      </c>
    </row>
    <row r="123" spans="1:7" x14ac:dyDescent="0.2">
      <c r="A123" t="s">
        <v>501</v>
      </c>
      <c r="B123" t="s">
        <v>443</v>
      </c>
      <c r="C123" t="s">
        <v>370</v>
      </c>
      <c r="D123">
        <v>-10.067778000000001</v>
      </c>
      <c r="E123">
        <v>-73.772082999999995</v>
      </c>
      <c r="F123">
        <v>117.759</v>
      </c>
      <c r="G123" t="s">
        <v>389</v>
      </c>
    </row>
    <row r="124" spans="1:7" x14ac:dyDescent="0.2">
      <c r="A124" t="s">
        <v>502</v>
      </c>
      <c r="B124" t="s">
        <v>443</v>
      </c>
      <c r="C124" t="s">
        <v>370</v>
      </c>
      <c r="D124">
        <v>-10.498056</v>
      </c>
      <c r="E124">
        <v>-74.806471999999999</v>
      </c>
      <c r="F124">
        <v>118.205</v>
      </c>
      <c r="G124" t="s">
        <v>389</v>
      </c>
    </row>
    <row r="125" spans="1:7" x14ac:dyDescent="0.2">
      <c r="A125" t="s">
        <v>503</v>
      </c>
      <c r="B125" t="s">
        <v>443</v>
      </c>
      <c r="C125" t="s">
        <v>370</v>
      </c>
      <c r="D125">
        <v>-10.701000000000001</v>
      </c>
      <c r="E125">
        <v>-74.212999999999994</v>
      </c>
      <c r="F125">
        <v>118.496</v>
      </c>
      <c r="G125" t="s">
        <v>389</v>
      </c>
    </row>
    <row r="126" spans="1:7" x14ac:dyDescent="0.2">
      <c r="A126" t="s">
        <v>504</v>
      </c>
      <c r="B126" t="s">
        <v>443</v>
      </c>
      <c r="C126" t="s">
        <v>370</v>
      </c>
      <c r="D126" t="s">
        <v>20</v>
      </c>
      <c r="E126" t="s">
        <v>20</v>
      </c>
      <c r="F126">
        <v>121.20399999999999</v>
      </c>
      <c r="G126" t="s">
        <v>389</v>
      </c>
    </row>
    <row r="127" spans="1:7" x14ac:dyDescent="0.2">
      <c r="A127" t="s">
        <v>505</v>
      </c>
      <c r="B127" t="s">
        <v>443</v>
      </c>
      <c r="C127" t="s">
        <v>370</v>
      </c>
      <c r="D127" t="s">
        <v>20</v>
      </c>
      <c r="E127" t="s">
        <v>20</v>
      </c>
      <c r="F127">
        <v>119.508</v>
      </c>
      <c r="G127" t="s">
        <v>389</v>
      </c>
    </row>
    <row r="128" spans="1:7" x14ac:dyDescent="0.2">
      <c r="A128" t="s">
        <v>506</v>
      </c>
      <c r="B128" t="s">
        <v>443</v>
      </c>
      <c r="C128" t="s">
        <v>370</v>
      </c>
      <c r="D128" t="s">
        <v>20</v>
      </c>
      <c r="E128" t="s">
        <v>20</v>
      </c>
      <c r="F128">
        <v>116.236</v>
      </c>
      <c r="G128" t="s">
        <v>389</v>
      </c>
    </row>
    <row r="129" spans="1:7" x14ac:dyDescent="0.2">
      <c r="A129" t="s">
        <v>507</v>
      </c>
      <c r="B129" t="s">
        <v>443</v>
      </c>
      <c r="C129" t="s">
        <v>370</v>
      </c>
      <c r="D129" t="s">
        <v>20</v>
      </c>
      <c r="E129" t="s">
        <v>20</v>
      </c>
      <c r="F129">
        <v>118.3</v>
      </c>
      <c r="G129" t="s">
        <v>389</v>
      </c>
    </row>
    <row r="130" spans="1:7" x14ac:dyDescent="0.2">
      <c r="A130" t="s">
        <v>508</v>
      </c>
      <c r="B130" t="s">
        <v>443</v>
      </c>
      <c r="C130" t="s">
        <v>370</v>
      </c>
      <c r="D130" t="s">
        <v>20</v>
      </c>
      <c r="E130" t="s">
        <v>20</v>
      </c>
      <c r="F130">
        <v>119.35599999999999</v>
      </c>
      <c r="G130" t="s">
        <v>389</v>
      </c>
    </row>
    <row r="131" spans="1:7" x14ac:dyDescent="0.2">
      <c r="A131" t="s">
        <v>509</v>
      </c>
      <c r="B131" t="s">
        <v>443</v>
      </c>
      <c r="C131" t="s">
        <v>370</v>
      </c>
      <c r="D131" t="s">
        <v>20</v>
      </c>
      <c r="E131" t="s">
        <v>20</v>
      </c>
      <c r="F131">
        <v>120.39700000000001</v>
      </c>
      <c r="G131" t="s">
        <v>389</v>
      </c>
    </row>
    <row r="132" spans="1:7" x14ac:dyDescent="0.2">
      <c r="A132" t="s">
        <v>510</v>
      </c>
      <c r="B132" t="s">
        <v>443</v>
      </c>
      <c r="C132" t="s">
        <v>370</v>
      </c>
      <c r="D132" t="s">
        <v>20</v>
      </c>
      <c r="E132" t="s">
        <v>20</v>
      </c>
      <c r="F132">
        <v>115.069</v>
      </c>
      <c r="G132" t="s">
        <v>389</v>
      </c>
    </row>
    <row r="133" spans="1:7" x14ac:dyDescent="0.2">
      <c r="A133" t="s">
        <v>511</v>
      </c>
      <c r="B133" t="s">
        <v>443</v>
      </c>
      <c r="C133" t="s">
        <v>370</v>
      </c>
      <c r="D133" t="s">
        <v>20</v>
      </c>
      <c r="E133" t="s">
        <v>20</v>
      </c>
      <c r="F133">
        <v>120.274</v>
      </c>
      <c r="G133" t="s">
        <v>389</v>
      </c>
    </row>
    <row r="134" spans="1:7" x14ac:dyDescent="0.2">
      <c r="A134" t="s">
        <v>512</v>
      </c>
      <c r="B134" t="s">
        <v>513</v>
      </c>
      <c r="C134" t="s">
        <v>514</v>
      </c>
      <c r="D134" t="s">
        <v>20</v>
      </c>
      <c r="E134" t="s">
        <v>20</v>
      </c>
      <c r="F134">
        <v>116.435</v>
      </c>
      <c r="G134" t="s">
        <v>371</v>
      </c>
    </row>
    <row r="135" spans="1:7" x14ac:dyDescent="0.2">
      <c r="A135" t="s">
        <v>515</v>
      </c>
      <c r="B135" t="s">
        <v>513</v>
      </c>
      <c r="C135" t="s">
        <v>514</v>
      </c>
      <c r="D135" t="s">
        <v>20</v>
      </c>
      <c r="E135" t="s">
        <v>20</v>
      </c>
      <c r="F135">
        <v>116.666</v>
      </c>
      <c r="G135" t="s">
        <v>371</v>
      </c>
    </row>
    <row r="136" spans="1:7" x14ac:dyDescent="0.2">
      <c r="A136" t="s">
        <v>516</v>
      </c>
      <c r="B136" t="s">
        <v>513</v>
      </c>
      <c r="C136" t="s">
        <v>514</v>
      </c>
      <c r="D136" t="s">
        <v>20</v>
      </c>
      <c r="E136" t="s">
        <v>20</v>
      </c>
      <c r="F136">
        <v>115.437</v>
      </c>
      <c r="G136" t="s">
        <v>371</v>
      </c>
    </row>
    <row r="137" spans="1:7" x14ac:dyDescent="0.2">
      <c r="A137" t="s">
        <v>517</v>
      </c>
      <c r="B137" t="s">
        <v>513</v>
      </c>
      <c r="C137" t="s">
        <v>514</v>
      </c>
      <c r="D137" t="s">
        <v>20</v>
      </c>
      <c r="E137" t="s">
        <v>20</v>
      </c>
      <c r="F137">
        <v>111.41800000000001</v>
      </c>
      <c r="G137" t="s">
        <v>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4"/>
  <sheetViews>
    <sheetView topLeftCell="A451" workbookViewId="0"/>
  </sheetViews>
  <sheetFormatPr baseColWidth="10" defaultColWidth="8.83203125" defaultRowHeight="15" x14ac:dyDescent="0.2"/>
  <cols>
    <col min="1" max="1" width="36" customWidth="1"/>
    <col min="2" max="2" width="23.5" customWidth="1"/>
    <col min="3" max="3" width="19.6640625" customWidth="1"/>
    <col min="4" max="4" width="16.5" customWidth="1"/>
    <col min="5" max="5" width="19.5" customWidth="1"/>
    <col min="6" max="6" width="18.6640625" customWidth="1"/>
    <col min="7" max="7" width="17.6640625" customWidth="1"/>
    <col min="8" max="8" width="18.1640625" customWidth="1"/>
    <col min="9" max="9" width="25.5" customWidth="1"/>
    <col min="10" max="10" width="23" customWidth="1"/>
    <col min="11" max="11" width="31.33203125" customWidth="1"/>
    <col min="12" max="14" width="32" customWidth="1"/>
    <col min="15" max="15" width="57.5" customWidth="1"/>
    <col min="16" max="16" width="6.33203125" customWidth="1"/>
    <col min="17" max="17" width="4.5" customWidth="1"/>
  </cols>
  <sheetData>
    <row r="1" spans="1:19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9" x14ac:dyDescent="0.2">
      <c r="A2" t="s">
        <v>141</v>
      </c>
      <c r="B2" t="s">
        <v>142</v>
      </c>
      <c r="C2">
        <v>3.6179999999999999</v>
      </c>
      <c r="D2">
        <v>0.84299999999999997</v>
      </c>
      <c r="E2">
        <v>1.3120000000000001</v>
      </c>
      <c r="F2">
        <v>109.045</v>
      </c>
      <c r="G2">
        <v>1.173</v>
      </c>
      <c r="H2">
        <v>0.371</v>
      </c>
      <c r="I2">
        <v>1.022</v>
      </c>
      <c r="J2">
        <v>119.45099999999999</v>
      </c>
      <c r="K2">
        <v>23.516999999999999</v>
      </c>
      <c r="L2">
        <v>7.4240000000000004</v>
      </c>
      <c r="M2">
        <v>-77.599999999999994</v>
      </c>
      <c r="N2">
        <v>-1.066667</v>
      </c>
      <c r="R2" s="24"/>
      <c r="S2" t="s">
        <v>143</v>
      </c>
    </row>
    <row r="3" spans="1:19" x14ac:dyDescent="0.2">
      <c r="A3" t="s">
        <v>141</v>
      </c>
      <c r="B3" t="s">
        <v>142</v>
      </c>
      <c r="C3">
        <v>3.3639999999999999</v>
      </c>
      <c r="D3">
        <v>0.46</v>
      </c>
      <c r="E3">
        <v>0.96</v>
      </c>
      <c r="F3">
        <v>136.892</v>
      </c>
      <c r="G3">
        <v>1.2709999999999999</v>
      </c>
      <c r="H3">
        <v>0.27900000000000003</v>
      </c>
      <c r="I3">
        <v>0.80200000000000005</v>
      </c>
      <c r="J3">
        <v>116.161</v>
      </c>
      <c r="K3">
        <v>23.268999999999998</v>
      </c>
      <c r="L3">
        <v>7.1660000000000004</v>
      </c>
      <c r="M3">
        <v>-77.599999999999994</v>
      </c>
      <c r="N3">
        <v>-1.066667</v>
      </c>
      <c r="R3" s="22"/>
      <c r="S3" t="s">
        <v>144</v>
      </c>
    </row>
    <row r="4" spans="1:19" x14ac:dyDescent="0.2">
      <c r="A4" t="s">
        <v>145</v>
      </c>
      <c r="B4" t="s">
        <v>142</v>
      </c>
      <c r="C4">
        <v>3.488</v>
      </c>
      <c r="D4">
        <v>0.60199999999999998</v>
      </c>
      <c r="E4">
        <v>0.72</v>
      </c>
      <c r="F4">
        <v>162.43100000000001</v>
      </c>
      <c r="G4">
        <v>1.04</v>
      </c>
      <c r="H4">
        <v>0.313</v>
      </c>
      <c r="I4">
        <v>0.80900000000000005</v>
      </c>
      <c r="J4">
        <v>32.113</v>
      </c>
      <c r="K4">
        <v>12.198</v>
      </c>
      <c r="L4">
        <v>4.03</v>
      </c>
      <c r="M4">
        <v>-78.866667000000007</v>
      </c>
      <c r="N4">
        <v>-3.9666670000000002</v>
      </c>
    </row>
    <row r="5" spans="1:19" x14ac:dyDescent="0.2">
      <c r="A5" t="s">
        <v>145</v>
      </c>
      <c r="B5" t="s">
        <v>142</v>
      </c>
      <c r="C5">
        <v>2.8250000000000002</v>
      </c>
      <c r="D5">
        <v>0.39800000000000002</v>
      </c>
      <c r="E5">
        <v>0.61299999999999999</v>
      </c>
      <c r="F5">
        <v>167.64099999999999</v>
      </c>
      <c r="G5">
        <v>1.7689999999999999</v>
      </c>
      <c r="H5">
        <v>0.32300000000000001</v>
      </c>
      <c r="I5">
        <v>1.135</v>
      </c>
      <c r="J5">
        <v>69.27</v>
      </c>
      <c r="K5">
        <v>15.914999999999999</v>
      </c>
      <c r="L5">
        <v>6.3319999999999999</v>
      </c>
      <c r="M5">
        <v>-78.866667000000007</v>
      </c>
      <c r="N5">
        <v>-3.9666670000000002</v>
      </c>
    </row>
    <row r="6" spans="1:19" x14ac:dyDescent="0.2">
      <c r="A6" t="s">
        <v>146</v>
      </c>
      <c r="B6" t="s">
        <v>142</v>
      </c>
      <c r="C6">
        <v>2.2719999999999998</v>
      </c>
      <c r="D6">
        <v>0.501</v>
      </c>
      <c r="E6">
        <v>0.57299999999999995</v>
      </c>
      <c r="F6">
        <v>142.05000000000001</v>
      </c>
      <c r="G6">
        <v>1.181</v>
      </c>
      <c r="H6">
        <v>0.248</v>
      </c>
      <c r="I6">
        <v>0.82299999999999995</v>
      </c>
      <c r="J6">
        <v>49.822000000000003</v>
      </c>
      <c r="K6">
        <v>11.382</v>
      </c>
      <c r="L6">
        <v>6.0380000000000003</v>
      </c>
      <c r="M6">
        <v>-76.95</v>
      </c>
      <c r="N6">
        <v>-6.0333329999999998</v>
      </c>
    </row>
    <row r="7" spans="1:19" x14ac:dyDescent="0.2">
      <c r="A7" t="s">
        <v>146</v>
      </c>
      <c r="B7" t="s">
        <v>142</v>
      </c>
      <c r="C7">
        <v>2.226</v>
      </c>
      <c r="D7">
        <v>0.53700000000000003</v>
      </c>
      <c r="E7">
        <v>0.86699999999999999</v>
      </c>
      <c r="F7">
        <v>155.65700000000001</v>
      </c>
      <c r="G7">
        <v>0.59</v>
      </c>
      <c r="H7">
        <v>0.26700000000000002</v>
      </c>
      <c r="I7">
        <v>0.54100000000000004</v>
      </c>
      <c r="J7">
        <v>36.354999999999997</v>
      </c>
      <c r="K7">
        <v>10.007</v>
      </c>
      <c r="L7">
        <v>5.1669999999999998</v>
      </c>
      <c r="M7">
        <v>-76.95</v>
      </c>
      <c r="N7">
        <v>-6.0333329999999998</v>
      </c>
    </row>
    <row r="8" spans="1:19" x14ac:dyDescent="0.2">
      <c r="A8" t="s">
        <v>147</v>
      </c>
      <c r="B8" t="s">
        <v>142</v>
      </c>
      <c r="C8">
        <v>4.1820000000000004</v>
      </c>
      <c r="D8">
        <v>0.63300000000000001</v>
      </c>
      <c r="E8">
        <v>0.77500000000000002</v>
      </c>
      <c r="F8">
        <v>150.685</v>
      </c>
      <c r="G8">
        <v>0.22500000000000001</v>
      </c>
      <c r="H8">
        <v>0.28299999999999997</v>
      </c>
      <c r="I8">
        <v>0.22500000000000001</v>
      </c>
      <c r="J8">
        <v>84.545000000000002</v>
      </c>
      <c r="K8">
        <v>16.933</v>
      </c>
      <c r="L8">
        <v>6.9189999999999996</v>
      </c>
      <c r="M8">
        <v>-76.466667000000001</v>
      </c>
      <c r="N8">
        <v>-2.8</v>
      </c>
    </row>
    <row r="9" spans="1:19" x14ac:dyDescent="0.2">
      <c r="A9" t="s">
        <v>147</v>
      </c>
      <c r="B9" t="s">
        <v>142</v>
      </c>
      <c r="C9">
        <v>5.8330000000000002</v>
      </c>
      <c r="D9">
        <v>0.48899999999999999</v>
      </c>
      <c r="E9">
        <v>0.46400000000000002</v>
      </c>
      <c r="F9">
        <v>156.26</v>
      </c>
      <c r="G9">
        <v>0.77700000000000002</v>
      </c>
      <c r="H9">
        <v>0.19700000000000001</v>
      </c>
      <c r="I9">
        <v>0.61499999999999999</v>
      </c>
      <c r="J9">
        <v>98.600999999999999</v>
      </c>
      <c r="K9">
        <v>18.023</v>
      </c>
      <c r="L9">
        <v>7.2050000000000001</v>
      </c>
      <c r="M9">
        <v>-76.466667000000001</v>
      </c>
      <c r="N9">
        <v>-2.8</v>
      </c>
    </row>
    <row r="10" spans="1:19" x14ac:dyDescent="0.2">
      <c r="A10" t="s">
        <v>148</v>
      </c>
      <c r="B10" t="s">
        <v>142</v>
      </c>
      <c r="C10">
        <v>3.2389999999999999</v>
      </c>
      <c r="D10">
        <v>0.49</v>
      </c>
      <c r="E10">
        <v>0.71599999999999997</v>
      </c>
      <c r="F10">
        <v>124.491</v>
      </c>
      <c r="G10">
        <v>1.109</v>
      </c>
      <c r="H10">
        <v>0.26300000000000001</v>
      </c>
      <c r="I10">
        <v>0.84899999999999998</v>
      </c>
      <c r="J10">
        <v>73.003</v>
      </c>
      <c r="K10">
        <v>17.687000000000001</v>
      </c>
      <c r="L10">
        <v>6.4660000000000002</v>
      </c>
      <c r="M10" t="s">
        <v>20</v>
      </c>
      <c r="N10" t="s">
        <v>20</v>
      </c>
    </row>
    <row r="11" spans="1:19" x14ac:dyDescent="0.2">
      <c r="A11" t="s">
        <v>148</v>
      </c>
      <c r="B11" t="s">
        <v>142</v>
      </c>
      <c r="C11">
        <v>2.85</v>
      </c>
      <c r="D11">
        <v>0.504</v>
      </c>
      <c r="E11">
        <v>0.67400000000000004</v>
      </c>
      <c r="F11">
        <v>146.333</v>
      </c>
      <c r="G11">
        <v>0</v>
      </c>
      <c r="H11">
        <v>0</v>
      </c>
      <c r="I11">
        <v>0</v>
      </c>
      <c r="J11">
        <v>51.811999999999998</v>
      </c>
      <c r="K11">
        <v>13.917</v>
      </c>
      <c r="L11">
        <v>4.8769999999999998</v>
      </c>
      <c r="M11" t="s">
        <v>20</v>
      </c>
      <c r="N11" t="s">
        <v>20</v>
      </c>
    </row>
    <row r="12" spans="1:19" x14ac:dyDescent="0.2">
      <c r="A12" t="s">
        <v>149</v>
      </c>
      <c r="B12" t="s">
        <v>142</v>
      </c>
      <c r="C12">
        <v>3.5710000000000002</v>
      </c>
      <c r="D12">
        <v>0.47599999999999998</v>
      </c>
      <c r="E12">
        <v>0.66100000000000003</v>
      </c>
      <c r="F12">
        <v>152.608</v>
      </c>
      <c r="G12">
        <v>0.6</v>
      </c>
      <c r="H12">
        <v>0.19</v>
      </c>
      <c r="I12">
        <v>0.6</v>
      </c>
      <c r="J12">
        <v>65.584999999999994</v>
      </c>
      <c r="K12">
        <v>16.042999999999999</v>
      </c>
      <c r="L12">
        <v>6.0839999999999996</v>
      </c>
      <c r="M12" t="s">
        <v>20</v>
      </c>
      <c r="N12" t="s">
        <v>20</v>
      </c>
    </row>
    <row r="13" spans="1:19" x14ac:dyDescent="0.2">
      <c r="A13" t="s">
        <v>149</v>
      </c>
      <c r="B13" t="s">
        <v>142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>
        <v>54.969000000000001</v>
      </c>
      <c r="K13">
        <v>13.879</v>
      </c>
      <c r="L13">
        <v>5.399</v>
      </c>
      <c r="M13" t="s">
        <v>20</v>
      </c>
      <c r="N13" t="s">
        <v>20</v>
      </c>
    </row>
    <row r="14" spans="1:19" x14ac:dyDescent="0.2">
      <c r="A14" t="s">
        <v>150</v>
      </c>
      <c r="B14" t="s">
        <v>142</v>
      </c>
      <c r="C14">
        <v>3.2559999999999998</v>
      </c>
      <c r="D14">
        <v>0.42599999999999999</v>
      </c>
      <c r="E14">
        <v>0.31</v>
      </c>
      <c r="F14">
        <v>124.08</v>
      </c>
      <c r="G14">
        <v>0</v>
      </c>
      <c r="H14">
        <v>0</v>
      </c>
      <c r="I14">
        <v>0</v>
      </c>
      <c r="J14">
        <v>14.42</v>
      </c>
      <c r="K14">
        <v>8.6720000000000006</v>
      </c>
      <c r="L14">
        <v>2.181</v>
      </c>
      <c r="M14" t="s">
        <v>20</v>
      </c>
      <c r="N14" t="s">
        <v>20</v>
      </c>
    </row>
    <row r="15" spans="1:19" x14ac:dyDescent="0.2">
      <c r="A15" t="s">
        <v>150</v>
      </c>
      <c r="B15" t="s">
        <v>142</v>
      </c>
      <c r="C15">
        <v>3.8439999999999999</v>
      </c>
      <c r="D15">
        <v>0.53500000000000003</v>
      </c>
      <c r="E15">
        <v>0.73099999999999998</v>
      </c>
      <c r="F15">
        <v>159.00700000000001</v>
      </c>
      <c r="G15">
        <v>0</v>
      </c>
      <c r="H15">
        <v>0</v>
      </c>
      <c r="I15">
        <v>0</v>
      </c>
      <c r="J15">
        <v>11.526999999999999</v>
      </c>
      <c r="K15">
        <v>7.2859999999999996</v>
      </c>
      <c r="L15">
        <v>2.0390000000000001</v>
      </c>
      <c r="M15" t="s">
        <v>20</v>
      </c>
      <c r="N15" t="s">
        <v>20</v>
      </c>
    </row>
    <row r="16" spans="1:19" x14ac:dyDescent="0.2">
      <c r="A16" t="s">
        <v>151</v>
      </c>
      <c r="B16" t="s">
        <v>142</v>
      </c>
      <c r="C16">
        <v>3.5230000000000001</v>
      </c>
      <c r="D16">
        <v>0.48</v>
      </c>
      <c r="E16">
        <v>0.69799999999999995</v>
      </c>
      <c r="F16">
        <v>155.11699999999999</v>
      </c>
      <c r="G16">
        <v>0.92100000000000004</v>
      </c>
      <c r="H16">
        <v>0.25</v>
      </c>
      <c r="I16">
        <v>0.625</v>
      </c>
      <c r="J16">
        <v>101.25700000000001</v>
      </c>
      <c r="K16">
        <v>22.013999999999999</v>
      </c>
      <c r="L16">
        <v>6.7409999999999997</v>
      </c>
      <c r="M16">
        <v>-76.416667000000004</v>
      </c>
      <c r="N16">
        <v>-2.9166669999999999</v>
      </c>
    </row>
    <row r="17" spans="1:14" x14ac:dyDescent="0.2">
      <c r="A17" t="s">
        <v>151</v>
      </c>
      <c r="B17" t="s">
        <v>142</v>
      </c>
      <c r="C17">
        <v>3.83</v>
      </c>
      <c r="D17">
        <v>0.57799999999999996</v>
      </c>
      <c r="E17">
        <v>1.0429999999999999</v>
      </c>
      <c r="F17">
        <v>147.44999999999999</v>
      </c>
      <c r="G17">
        <v>0.78500000000000003</v>
      </c>
      <c r="H17">
        <v>0.26200000000000001</v>
      </c>
      <c r="I17">
        <v>0.78500000000000003</v>
      </c>
      <c r="J17" t="s">
        <v>20</v>
      </c>
      <c r="K17" t="s">
        <v>20</v>
      </c>
      <c r="L17" t="s">
        <v>20</v>
      </c>
      <c r="M17">
        <v>-76.416667000000004</v>
      </c>
      <c r="N17">
        <v>-2.9166669999999999</v>
      </c>
    </row>
    <row r="18" spans="1:14" x14ac:dyDescent="0.2">
      <c r="A18" t="s">
        <v>152</v>
      </c>
      <c r="B18" t="s">
        <v>142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>
        <v>139.46299999999999</v>
      </c>
      <c r="K18">
        <v>23.771999999999998</v>
      </c>
      <c r="L18">
        <v>7.8769999999999998</v>
      </c>
      <c r="M18">
        <v>-76.866667000000007</v>
      </c>
      <c r="N18">
        <v>-0.83333299999999999</v>
      </c>
    </row>
    <row r="19" spans="1:14" x14ac:dyDescent="0.2">
      <c r="A19" t="s">
        <v>152</v>
      </c>
      <c r="B19" t="s">
        <v>142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>
        <v>96.484999999999999</v>
      </c>
      <c r="K19">
        <v>18.968</v>
      </c>
      <c r="L19">
        <v>7.6079999999999997</v>
      </c>
      <c r="M19">
        <v>-76.866667000000007</v>
      </c>
      <c r="N19">
        <v>-0.83333299999999999</v>
      </c>
    </row>
    <row r="20" spans="1:14" x14ac:dyDescent="0.2">
      <c r="A20" t="s">
        <v>153</v>
      </c>
      <c r="B20" t="s">
        <v>142</v>
      </c>
      <c r="C20">
        <v>4.1429999999999998</v>
      </c>
      <c r="D20">
        <v>0.66700000000000004</v>
      </c>
      <c r="E20">
        <v>1.196</v>
      </c>
      <c r="F20">
        <v>154.77799999999999</v>
      </c>
      <c r="G20">
        <v>1.0920000000000001</v>
      </c>
      <c r="H20">
        <v>0.36899999999999999</v>
      </c>
      <c r="I20">
        <v>0.82899999999999996</v>
      </c>
      <c r="J20">
        <v>78.373999999999995</v>
      </c>
      <c r="K20">
        <v>14.782999999999999</v>
      </c>
      <c r="L20">
        <v>7.45</v>
      </c>
      <c r="M20">
        <v>-78.425832999999997</v>
      </c>
      <c r="N20">
        <v>-3.5280559999999999</v>
      </c>
    </row>
    <row r="21" spans="1:14" x14ac:dyDescent="0.2">
      <c r="A21" t="s">
        <v>153</v>
      </c>
      <c r="B21" t="s">
        <v>142</v>
      </c>
      <c r="C21">
        <v>3.1709999999999998</v>
      </c>
      <c r="D21">
        <v>0.61899999999999999</v>
      </c>
      <c r="E21">
        <v>1.0109999999999999</v>
      </c>
      <c r="F21">
        <v>154.36699999999999</v>
      </c>
      <c r="J21">
        <v>80.304000000000002</v>
      </c>
      <c r="K21">
        <v>16.78</v>
      </c>
      <c r="L21">
        <v>6.84</v>
      </c>
      <c r="M21">
        <v>-78.425832999999997</v>
      </c>
      <c r="N21">
        <v>-3.5280559999999999</v>
      </c>
    </row>
    <row r="22" spans="1:14" x14ac:dyDescent="0.2">
      <c r="A22" t="s">
        <v>154</v>
      </c>
      <c r="B22" t="s">
        <v>142</v>
      </c>
      <c r="C22">
        <v>3.496</v>
      </c>
      <c r="D22">
        <v>0.49299999999999999</v>
      </c>
      <c r="E22">
        <v>0.84799999999999998</v>
      </c>
      <c r="F22">
        <v>165.50200000000001</v>
      </c>
      <c r="G22">
        <v>0.98599999999999999</v>
      </c>
      <c r="H22">
        <v>0.35199999999999998</v>
      </c>
      <c r="I22">
        <v>0.72099999999999997</v>
      </c>
      <c r="J22">
        <v>91.391999999999996</v>
      </c>
      <c r="K22">
        <v>16.518999999999998</v>
      </c>
      <c r="L22">
        <v>8.3859999999999992</v>
      </c>
      <c r="M22">
        <v>-78.666666669999998</v>
      </c>
      <c r="N22">
        <v>-4.3499999999999996</v>
      </c>
    </row>
    <row r="23" spans="1:14" x14ac:dyDescent="0.2">
      <c r="A23" t="s">
        <v>154</v>
      </c>
      <c r="B23" t="s">
        <v>142</v>
      </c>
      <c r="C23">
        <v>3.177</v>
      </c>
      <c r="D23">
        <v>0.65</v>
      </c>
      <c r="E23">
        <v>0.63900000000000001</v>
      </c>
      <c r="F23">
        <v>140.84200000000001</v>
      </c>
      <c r="G23">
        <v>1.4930000000000001</v>
      </c>
      <c r="H23">
        <v>0.255</v>
      </c>
      <c r="I23">
        <v>0.86799999999999999</v>
      </c>
      <c r="J23" t="s">
        <v>20</v>
      </c>
      <c r="K23" t="s">
        <v>20</v>
      </c>
      <c r="L23" t="s">
        <v>20</v>
      </c>
      <c r="M23">
        <v>-78.666666669999998</v>
      </c>
      <c r="N23">
        <v>-4.3499999999999996</v>
      </c>
    </row>
    <row r="24" spans="1:14" x14ac:dyDescent="0.2">
      <c r="A24" t="s">
        <v>155</v>
      </c>
      <c r="B24" t="s">
        <v>142</v>
      </c>
      <c r="C24">
        <v>3.661</v>
      </c>
      <c r="D24">
        <v>0.32300000000000001</v>
      </c>
      <c r="E24">
        <v>1.0489999999999999</v>
      </c>
      <c r="F24">
        <v>139.803</v>
      </c>
      <c r="G24">
        <v>1.2569999999999999</v>
      </c>
      <c r="H24">
        <v>0.47599999999999998</v>
      </c>
      <c r="I24">
        <v>1.151</v>
      </c>
      <c r="J24">
        <v>121.97199999999999</v>
      </c>
      <c r="K24">
        <v>21.885000000000002</v>
      </c>
      <c r="L24">
        <v>8.6760000000000002</v>
      </c>
      <c r="M24">
        <v>-77.599999999999994</v>
      </c>
      <c r="N24">
        <v>-1.45</v>
      </c>
    </row>
    <row r="25" spans="1:14" x14ac:dyDescent="0.2">
      <c r="A25" t="s">
        <v>155</v>
      </c>
      <c r="B25" t="s">
        <v>142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>
        <v>104.583</v>
      </c>
      <c r="K25">
        <v>22.59</v>
      </c>
      <c r="L25">
        <v>7.4640000000000004</v>
      </c>
      <c r="M25">
        <v>-77.599999999999994</v>
      </c>
      <c r="N25">
        <v>-1.45</v>
      </c>
    </row>
    <row r="26" spans="1:14" x14ac:dyDescent="0.2">
      <c r="A26" t="s">
        <v>156</v>
      </c>
      <c r="B26" t="s">
        <v>142</v>
      </c>
      <c r="C26">
        <v>1.794</v>
      </c>
      <c r="D26">
        <v>0.28100000000000003</v>
      </c>
      <c r="E26">
        <v>0.5</v>
      </c>
      <c r="F26">
        <v>151.35599999999999</v>
      </c>
      <c r="G26">
        <v>0.34300000000000003</v>
      </c>
      <c r="H26">
        <v>0.153</v>
      </c>
      <c r="I26">
        <v>0.34200000000000003</v>
      </c>
      <c r="J26">
        <v>49.789000000000001</v>
      </c>
      <c r="K26">
        <v>13.676</v>
      </c>
      <c r="L26">
        <v>4.931</v>
      </c>
      <c r="M26">
        <v>-78.658333299999995</v>
      </c>
      <c r="N26">
        <v>-4.2288888900000003</v>
      </c>
    </row>
    <row r="27" spans="1:14" x14ac:dyDescent="0.2">
      <c r="A27" t="s">
        <v>157</v>
      </c>
      <c r="B27" t="s">
        <v>142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  <c r="J27">
        <v>78.504999999999995</v>
      </c>
      <c r="K27">
        <v>13.491</v>
      </c>
      <c r="L27">
        <v>8.1999999999999993</v>
      </c>
      <c r="M27">
        <v>-78.666666000000006</v>
      </c>
      <c r="N27">
        <v>-4.0833332999999996</v>
      </c>
    </row>
    <row r="28" spans="1:14" x14ac:dyDescent="0.2">
      <c r="A28" t="s">
        <v>158</v>
      </c>
      <c r="B28" t="s">
        <v>142</v>
      </c>
      <c r="C28">
        <v>3.7210000000000001</v>
      </c>
      <c r="D28">
        <v>0.46100000000000002</v>
      </c>
      <c r="E28">
        <v>0.77600000000000002</v>
      </c>
      <c r="F28">
        <v>138.559</v>
      </c>
      <c r="G28">
        <v>1.3819999999999999</v>
      </c>
      <c r="H28">
        <v>0.28799999999999998</v>
      </c>
      <c r="I28">
        <v>0.76800000000000002</v>
      </c>
      <c r="J28" t="s">
        <v>20</v>
      </c>
      <c r="K28" t="s">
        <v>20</v>
      </c>
      <c r="L28" t="s">
        <v>20</v>
      </c>
      <c r="M28">
        <v>-78.452777699999999</v>
      </c>
      <c r="N28">
        <v>-3.5319444400000002</v>
      </c>
    </row>
    <row r="29" spans="1:14" x14ac:dyDescent="0.2">
      <c r="A29" t="s">
        <v>158</v>
      </c>
      <c r="B29" t="s">
        <v>142</v>
      </c>
      <c r="C29">
        <v>3.5720000000000001</v>
      </c>
      <c r="D29">
        <v>0.46899999999999997</v>
      </c>
      <c r="E29">
        <v>0.56599999999999995</v>
      </c>
      <c r="F29">
        <v>162.959</v>
      </c>
      <c r="G29">
        <v>1.3089999999999999</v>
      </c>
      <c r="H29">
        <v>0.20499999999999999</v>
      </c>
      <c r="I29">
        <v>0.751</v>
      </c>
      <c r="J29" t="s">
        <v>20</v>
      </c>
      <c r="K29" t="s">
        <v>20</v>
      </c>
      <c r="L29" t="s">
        <v>20</v>
      </c>
      <c r="M29">
        <v>-78.452777699999999</v>
      </c>
      <c r="N29">
        <v>-3.5319444400000002</v>
      </c>
    </row>
    <row r="30" spans="1:14" x14ac:dyDescent="0.2">
      <c r="A30" t="s">
        <v>159</v>
      </c>
      <c r="B30" t="s">
        <v>160</v>
      </c>
      <c r="C30">
        <v>3.298</v>
      </c>
      <c r="D30">
        <v>0.36299999999999999</v>
      </c>
      <c r="E30">
        <v>1.026</v>
      </c>
      <c r="F30">
        <v>128.37299999999999</v>
      </c>
      <c r="G30">
        <v>1.635</v>
      </c>
      <c r="H30">
        <v>0.13500000000000001</v>
      </c>
      <c r="I30">
        <v>1.1559999999999999</v>
      </c>
      <c r="J30">
        <v>62.91</v>
      </c>
      <c r="K30">
        <v>13.356</v>
      </c>
      <c r="L30">
        <v>6.726</v>
      </c>
      <c r="M30">
        <v>-76.013889000000006</v>
      </c>
      <c r="N30">
        <v>-9.3491669999999996</v>
      </c>
    </row>
    <row r="31" spans="1:14" x14ac:dyDescent="0.2">
      <c r="A31" t="s">
        <v>159</v>
      </c>
      <c r="B31" t="s">
        <v>160</v>
      </c>
      <c r="C31">
        <v>3.2709999999999999</v>
      </c>
      <c r="D31">
        <v>0.30499999999999999</v>
      </c>
      <c r="E31">
        <v>0.98199999999999998</v>
      </c>
      <c r="F31">
        <v>139.80000000000001</v>
      </c>
      <c r="G31">
        <v>1.405</v>
      </c>
      <c r="H31">
        <v>0.245</v>
      </c>
      <c r="I31">
        <v>1.0169999999999999</v>
      </c>
      <c r="J31">
        <v>38.598999999999997</v>
      </c>
      <c r="K31">
        <v>10.707000000000001</v>
      </c>
      <c r="L31">
        <v>5.2629999999999999</v>
      </c>
      <c r="M31">
        <v>-76.013889000000006</v>
      </c>
      <c r="N31">
        <v>-9.3491669999999996</v>
      </c>
    </row>
    <row r="32" spans="1:14" x14ac:dyDescent="0.2">
      <c r="A32" t="s">
        <v>161</v>
      </c>
      <c r="B32" t="s">
        <v>160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>
        <v>57.8</v>
      </c>
      <c r="K32">
        <v>13.956</v>
      </c>
      <c r="L32">
        <v>6.5970000000000004</v>
      </c>
      <c r="M32" t="s">
        <v>20</v>
      </c>
      <c r="N32" t="s">
        <v>20</v>
      </c>
    </row>
    <row r="33" spans="1:14" x14ac:dyDescent="0.2">
      <c r="A33" t="s">
        <v>161</v>
      </c>
      <c r="B33" t="s">
        <v>160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>
        <v>83.198999999999998</v>
      </c>
      <c r="K33">
        <v>15.286</v>
      </c>
      <c r="L33">
        <v>8.3460000000000001</v>
      </c>
      <c r="M33" t="s">
        <v>20</v>
      </c>
      <c r="N33" t="s">
        <v>20</v>
      </c>
    </row>
    <row r="34" spans="1:14" x14ac:dyDescent="0.2">
      <c r="A34" t="s">
        <v>162</v>
      </c>
      <c r="B34" t="s">
        <v>160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>
        <v>39.392000000000003</v>
      </c>
      <c r="K34">
        <v>12.268000000000001</v>
      </c>
      <c r="L34">
        <v>4.4800000000000004</v>
      </c>
      <c r="M34">
        <v>-77.933329999999998</v>
      </c>
      <c r="N34">
        <v>-0.25</v>
      </c>
    </row>
    <row r="35" spans="1:14" x14ac:dyDescent="0.2">
      <c r="A35" t="s">
        <v>163</v>
      </c>
      <c r="B35" t="s">
        <v>160</v>
      </c>
      <c r="C35" t="s">
        <v>20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>
        <v>35.662999999999997</v>
      </c>
      <c r="K35">
        <v>10.552</v>
      </c>
      <c r="L35">
        <v>5.306</v>
      </c>
      <c r="M35">
        <v>-77.916667000000004</v>
      </c>
      <c r="N35">
        <v>-0.68333299999999997</v>
      </c>
    </row>
    <row r="36" spans="1:14" x14ac:dyDescent="0.2">
      <c r="A36" t="s">
        <v>164</v>
      </c>
      <c r="B36" t="s">
        <v>160</v>
      </c>
      <c r="C36">
        <v>3.4609999999999999</v>
      </c>
      <c r="D36">
        <v>0.82399999999999995</v>
      </c>
      <c r="E36">
        <v>0.96</v>
      </c>
      <c r="F36">
        <v>127.928</v>
      </c>
      <c r="G36">
        <v>1.4770000000000001</v>
      </c>
      <c r="H36">
        <v>0.34200000000000003</v>
      </c>
      <c r="I36">
        <v>0.97799999999999998</v>
      </c>
      <c r="J36">
        <v>67.775000000000006</v>
      </c>
      <c r="K36">
        <v>14.99</v>
      </c>
      <c r="L36">
        <v>6.7729999999999997</v>
      </c>
      <c r="M36">
        <v>-77.650000000000006</v>
      </c>
      <c r="N36">
        <v>-0.183333</v>
      </c>
    </row>
    <row r="37" spans="1:14" x14ac:dyDescent="0.2">
      <c r="A37" t="s">
        <v>164</v>
      </c>
      <c r="B37" t="s">
        <v>160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>
        <v>66.638999999999996</v>
      </c>
      <c r="K37">
        <v>15.183999999999999</v>
      </c>
      <c r="L37">
        <v>6.6580000000000004</v>
      </c>
      <c r="M37">
        <v>-77.650000000000006</v>
      </c>
      <c r="N37">
        <v>-0.183333</v>
      </c>
    </row>
    <row r="38" spans="1:14" x14ac:dyDescent="0.2">
      <c r="A38" t="s">
        <v>165</v>
      </c>
      <c r="B38" t="s">
        <v>160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>
        <v>34.777999999999999</v>
      </c>
      <c r="K38">
        <v>9.6790000000000003</v>
      </c>
      <c r="L38">
        <v>5.3209999999999997</v>
      </c>
      <c r="M38">
        <v>-77.933329999999998</v>
      </c>
      <c r="N38">
        <v>-0.6</v>
      </c>
    </row>
    <row r="39" spans="1:14" x14ac:dyDescent="0.2">
      <c r="A39" t="s">
        <v>165</v>
      </c>
      <c r="B39" t="s">
        <v>160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>
        <v>25.904</v>
      </c>
      <c r="K39">
        <v>8.1639999999999997</v>
      </c>
      <c r="L39">
        <v>4.5199999999999996</v>
      </c>
      <c r="M39">
        <v>-77.933329999999998</v>
      </c>
      <c r="N39">
        <v>-0.6</v>
      </c>
    </row>
    <row r="40" spans="1:14" x14ac:dyDescent="0.2">
      <c r="A40" t="s">
        <v>166</v>
      </c>
      <c r="B40" t="s">
        <v>160</v>
      </c>
      <c r="C40">
        <v>2.6190000000000002</v>
      </c>
      <c r="D40">
        <v>0.66</v>
      </c>
      <c r="E40">
        <v>0.98099999999999998</v>
      </c>
      <c r="F40">
        <v>132.553</v>
      </c>
      <c r="G40">
        <v>0.93700000000000006</v>
      </c>
      <c r="H40">
        <v>0.35199999999999998</v>
      </c>
      <c r="I40">
        <v>0.89900000000000002</v>
      </c>
      <c r="J40">
        <v>196.995</v>
      </c>
      <c r="K40">
        <v>27.265000000000001</v>
      </c>
      <c r="L40">
        <v>10.919</v>
      </c>
      <c r="M40">
        <v>-77.650000000000006</v>
      </c>
      <c r="N40">
        <v>-0.2</v>
      </c>
    </row>
    <row r="41" spans="1:14" x14ac:dyDescent="0.2">
      <c r="A41" t="s">
        <v>167</v>
      </c>
      <c r="B41" t="s">
        <v>160</v>
      </c>
      <c r="C41">
        <v>2.6680000000000001</v>
      </c>
      <c r="D41">
        <v>0.627</v>
      </c>
      <c r="E41">
        <v>1.161</v>
      </c>
      <c r="F41">
        <v>118.492</v>
      </c>
      <c r="G41">
        <v>0.5</v>
      </c>
      <c r="H41">
        <v>0.216</v>
      </c>
      <c r="I41">
        <v>0.25</v>
      </c>
      <c r="J41">
        <v>85.724000000000004</v>
      </c>
      <c r="K41">
        <v>15.651</v>
      </c>
      <c r="L41">
        <v>7.6989999999999998</v>
      </c>
      <c r="M41">
        <v>-77.833332999999996</v>
      </c>
      <c r="N41">
        <v>-0.73333300000000001</v>
      </c>
    </row>
    <row r="42" spans="1:14" x14ac:dyDescent="0.2">
      <c r="A42" t="s">
        <v>167</v>
      </c>
      <c r="B42" t="s">
        <v>160</v>
      </c>
      <c r="C42">
        <v>3.1219999999999999</v>
      </c>
      <c r="D42">
        <v>0.88500000000000001</v>
      </c>
      <c r="E42">
        <v>1.2450000000000001</v>
      </c>
      <c r="F42">
        <v>128.93600000000001</v>
      </c>
      <c r="G42">
        <v>1.2150000000000001</v>
      </c>
      <c r="H42">
        <v>0.38</v>
      </c>
      <c r="I42">
        <v>0.86399999999999999</v>
      </c>
      <c r="J42">
        <v>59.223999999999997</v>
      </c>
      <c r="K42">
        <v>12.113</v>
      </c>
      <c r="L42">
        <v>6.7409999999999997</v>
      </c>
      <c r="M42">
        <v>-77.833332999999996</v>
      </c>
      <c r="N42">
        <v>-0.73333300000000001</v>
      </c>
    </row>
    <row r="43" spans="1:14" x14ac:dyDescent="0.2">
      <c r="A43" t="s">
        <v>168</v>
      </c>
      <c r="B43" t="s">
        <v>160</v>
      </c>
      <c r="C43">
        <v>3.1040000000000001</v>
      </c>
      <c r="D43">
        <v>0.82599999999999996</v>
      </c>
      <c r="E43">
        <v>0.82399999999999995</v>
      </c>
      <c r="F43">
        <v>138.08799999999999</v>
      </c>
      <c r="G43">
        <v>1.83</v>
      </c>
      <c r="H43">
        <v>0.34699999999999998</v>
      </c>
      <c r="I43">
        <v>0.75700000000000001</v>
      </c>
      <c r="J43">
        <v>70.447000000000003</v>
      </c>
      <c r="K43">
        <v>15.351000000000001</v>
      </c>
      <c r="L43">
        <v>7.101</v>
      </c>
      <c r="M43">
        <v>-77.583332999999996</v>
      </c>
      <c r="N43">
        <v>-8.3333000000000004E-2</v>
      </c>
    </row>
    <row r="44" spans="1:14" x14ac:dyDescent="0.2">
      <c r="A44" t="s">
        <v>168</v>
      </c>
      <c r="B44" t="s">
        <v>160</v>
      </c>
      <c r="C44">
        <v>2.7559999999999998</v>
      </c>
      <c r="D44">
        <v>0.41</v>
      </c>
      <c r="E44">
        <v>0.83599999999999997</v>
      </c>
      <c r="F44">
        <v>131.13800000000001</v>
      </c>
      <c r="G44">
        <v>1.484</v>
      </c>
      <c r="H44">
        <v>0.33100000000000002</v>
      </c>
      <c r="I44">
        <v>0.83299999999999996</v>
      </c>
      <c r="J44">
        <v>115.404</v>
      </c>
      <c r="K44">
        <v>17.843</v>
      </c>
      <c r="L44">
        <v>9.65</v>
      </c>
      <c r="M44">
        <v>-77.583332999999996</v>
      </c>
      <c r="N44">
        <v>-8.3333000000000004E-2</v>
      </c>
    </row>
    <row r="45" spans="1:14" x14ac:dyDescent="0.2">
      <c r="A45" t="s">
        <v>169</v>
      </c>
      <c r="B45" t="s">
        <v>160</v>
      </c>
      <c r="C45">
        <v>2.8559999999999999</v>
      </c>
      <c r="D45">
        <v>0.66500000000000004</v>
      </c>
      <c r="E45">
        <v>0.80600000000000005</v>
      </c>
      <c r="F45">
        <v>137.547</v>
      </c>
      <c r="G45">
        <v>2.069</v>
      </c>
      <c r="H45">
        <v>0.29599999999999999</v>
      </c>
      <c r="I45">
        <v>0.92700000000000005</v>
      </c>
      <c r="J45">
        <v>102.559</v>
      </c>
      <c r="K45">
        <v>14.288</v>
      </c>
      <c r="L45">
        <v>9.5549999999999997</v>
      </c>
      <c r="M45">
        <v>-77.666667000000004</v>
      </c>
      <c r="N45">
        <v>-0.16666700000000001</v>
      </c>
    </row>
    <row r="46" spans="1:14" x14ac:dyDescent="0.2">
      <c r="A46" t="s">
        <v>170</v>
      </c>
      <c r="B46" t="s">
        <v>160</v>
      </c>
      <c r="C46">
        <v>2.9809999999999999</v>
      </c>
      <c r="D46">
        <v>0.58499999999999996</v>
      </c>
      <c r="E46">
        <v>0.88600000000000001</v>
      </c>
      <c r="F46">
        <v>127.527</v>
      </c>
      <c r="G46">
        <v>1.609</v>
      </c>
      <c r="H46">
        <v>0.38300000000000001</v>
      </c>
      <c r="I46">
        <v>0.94</v>
      </c>
      <c r="J46">
        <v>100.983</v>
      </c>
      <c r="K46">
        <v>18.015000000000001</v>
      </c>
      <c r="L46">
        <v>8.4440000000000008</v>
      </c>
      <c r="M46">
        <v>-77.916667000000004</v>
      </c>
      <c r="N46">
        <v>-0.66666700000000001</v>
      </c>
    </row>
    <row r="47" spans="1:14" x14ac:dyDescent="0.2">
      <c r="A47" t="s">
        <v>170</v>
      </c>
      <c r="B47" t="s">
        <v>160</v>
      </c>
      <c r="C47">
        <v>2.0670000000000002</v>
      </c>
      <c r="D47">
        <v>0.39100000000000001</v>
      </c>
      <c r="E47">
        <v>0.68899999999999995</v>
      </c>
      <c r="F47">
        <v>134.78899999999999</v>
      </c>
      <c r="G47">
        <v>0.89600000000000002</v>
      </c>
      <c r="H47">
        <v>0.30199999999999999</v>
      </c>
      <c r="I47">
        <v>0.82699999999999996</v>
      </c>
      <c r="J47">
        <v>76.713999999999999</v>
      </c>
      <c r="K47">
        <v>16.495000000000001</v>
      </c>
      <c r="L47">
        <v>6.758</v>
      </c>
      <c r="M47">
        <v>-77.916667000000004</v>
      </c>
      <c r="N47">
        <v>-0.66666700000000001</v>
      </c>
    </row>
    <row r="48" spans="1:14" x14ac:dyDescent="0.2">
      <c r="A48" t="s">
        <v>171</v>
      </c>
      <c r="B48" t="s">
        <v>160</v>
      </c>
      <c r="C48">
        <v>2.96</v>
      </c>
      <c r="D48">
        <v>0.72199999999999998</v>
      </c>
      <c r="E48">
        <v>1.105</v>
      </c>
      <c r="F48">
        <v>120.59699999999999</v>
      </c>
      <c r="G48">
        <v>1.5660000000000001</v>
      </c>
      <c r="H48">
        <v>0.32900000000000001</v>
      </c>
      <c r="I48">
        <v>0.87</v>
      </c>
      <c r="J48">
        <v>115.348</v>
      </c>
      <c r="K48">
        <v>19.061</v>
      </c>
      <c r="L48">
        <v>9.7910000000000004</v>
      </c>
      <c r="M48" t="s">
        <v>20</v>
      </c>
      <c r="N48" t="s">
        <v>20</v>
      </c>
    </row>
    <row r="49" spans="1:14" x14ac:dyDescent="0.2">
      <c r="A49" t="s">
        <v>172</v>
      </c>
      <c r="B49" t="s">
        <v>160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>
        <v>60.585999999999999</v>
      </c>
      <c r="K49">
        <v>12.541</v>
      </c>
      <c r="L49">
        <v>6.8849999999999998</v>
      </c>
      <c r="M49">
        <v>-77.650000000000006</v>
      </c>
      <c r="N49">
        <v>-0.2</v>
      </c>
    </row>
    <row r="50" spans="1:14" x14ac:dyDescent="0.2">
      <c r="A50" t="s">
        <v>172</v>
      </c>
      <c r="B50" t="s">
        <v>160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>
        <v>93.52</v>
      </c>
      <c r="K50">
        <v>16.533000000000001</v>
      </c>
      <c r="L50">
        <v>7.7880000000000003</v>
      </c>
      <c r="M50">
        <v>-77.650000000000006</v>
      </c>
      <c r="N50">
        <v>-0.2</v>
      </c>
    </row>
    <row r="51" spans="1:14" x14ac:dyDescent="0.2">
      <c r="A51" t="s">
        <v>173</v>
      </c>
      <c r="B51" t="s">
        <v>160</v>
      </c>
      <c r="C51">
        <v>3.169</v>
      </c>
      <c r="D51">
        <v>0.76300000000000001</v>
      </c>
      <c r="E51">
        <v>1.17</v>
      </c>
      <c r="F51">
        <v>135.917</v>
      </c>
      <c r="G51">
        <v>1.194</v>
      </c>
      <c r="H51">
        <v>0.34300000000000003</v>
      </c>
      <c r="I51">
        <v>0.91</v>
      </c>
      <c r="J51">
        <v>111.381</v>
      </c>
      <c r="K51">
        <v>18.132000000000001</v>
      </c>
      <c r="L51">
        <v>9.0850000000000009</v>
      </c>
      <c r="M51">
        <v>-77.900000000000006</v>
      </c>
      <c r="N51">
        <v>-0.61666699999999997</v>
      </c>
    </row>
    <row r="52" spans="1:14" x14ac:dyDescent="0.2">
      <c r="A52" t="s">
        <v>173</v>
      </c>
      <c r="B52" t="s">
        <v>160</v>
      </c>
      <c r="C52" t="s">
        <v>20</v>
      </c>
      <c r="D52" t="s">
        <v>20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>
        <v>94.649000000000001</v>
      </c>
      <c r="K52">
        <v>17.109000000000002</v>
      </c>
      <c r="L52">
        <v>8.2560000000000002</v>
      </c>
      <c r="M52">
        <v>-77.900000000000006</v>
      </c>
      <c r="N52">
        <v>-0.61666699999999997</v>
      </c>
    </row>
    <row r="53" spans="1:14" x14ac:dyDescent="0.2">
      <c r="A53" t="s">
        <v>174</v>
      </c>
      <c r="B53" t="s">
        <v>160</v>
      </c>
      <c r="C53">
        <v>2.7189999999999999</v>
      </c>
      <c r="D53">
        <v>0.40300000000000002</v>
      </c>
      <c r="E53">
        <v>0.92300000000000004</v>
      </c>
      <c r="F53">
        <v>114.857</v>
      </c>
      <c r="G53">
        <v>1.397</v>
      </c>
      <c r="H53">
        <v>0.28299999999999997</v>
      </c>
      <c r="I53">
        <v>0.93500000000000005</v>
      </c>
      <c r="J53">
        <v>88.531999999999996</v>
      </c>
      <c r="K53">
        <v>18.404</v>
      </c>
      <c r="L53">
        <v>6.9080000000000004</v>
      </c>
      <c r="M53" t="s">
        <v>20</v>
      </c>
      <c r="N53" t="s">
        <v>20</v>
      </c>
    </row>
    <row r="54" spans="1:14" x14ac:dyDescent="0.2">
      <c r="A54" t="s">
        <v>174</v>
      </c>
      <c r="B54" t="s">
        <v>160</v>
      </c>
      <c r="C54">
        <v>3.129</v>
      </c>
      <c r="D54">
        <v>0.38300000000000001</v>
      </c>
      <c r="E54">
        <v>0.78900000000000003</v>
      </c>
      <c r="F54">
        <v>135.09700000000001</v>
      </c>
      <c r="G54">
        <v>1.72</v>
      </c>
      <c r="H54">
        <v>0.26400000000000001</v>
      </c>
      <c r="I54">
        <v>0.93100000000000005</v>
      </c>
      <c r="J54">
        <v>71.245999999999995</v>
      </c>
      <c r="K54">
        <v>16.672000000000001</v>
      </c>
      <c r="L54">
        <v>6.55</v>
      </c>
      <c r="M54" t="s">
        <v>20</v>
      </c>
      <c r="N54" t="s">
        <v>20</v>
      </c>
    </row>
    <row r="55" spans="1:14" x14ac:dyDescent="0.2">
      <c r="A55" t="s">
        <v>175</v>
      </c>
      <c r="B55" t="s">
        <v>160</v>
      </c>
      <c r="C55">
        <v>3.282</v>
      </c>
      <c r="D55">
        <v>0.61199999999999999</v>
      </c>
      <c r="E55">
        <v>1.1319999999999999</v>
      </c>
      <c r="F55">
        <v>134.86500000000001</v>
      </c>
      <c r="G55">
        <v>0.98399999999999999</v>
      </c>
      <c r="H55">
        <v>0.32100000000000001</v>
      </c>
      <c r="I55">
        <v>0.73</v>
      </c>
      <c r="J55" t="s">
        <v>20</v>
      </c>
      <c r="K55" t="s">
        <v>20</v>
      </c>
      <c r="L55" t="s">
        <v>20</v>
      </c>
      <c r="M55">
        <v>-77.933333000000005</v>
      </c>
      <c r="N55">
        <v>-0.68333299999999997</v>
      </c>
    </row>
    <row r="56" spans="1:14" x14ac:dyDescent="0.2">
      <c r="A56" t="s">
        <v>176</v>
      </c>
      <c r="B56" t="s">
        <v>160</v>
      </c>
      <c r="C56">
        <v>2.73</v>
      </c>
      <c r="D56">
        <v>0.71799999999999997</v>
      </c>
      <c r="E56">
        <v>1.0489999999999999</v>
      </c>
      <c r="F56">
        <v>139.05099999999999</v>
      </c>
      <c r="G56" t="s">
        <v>20</v>
      </c>
      <c r="H56" t="s">
        <v>20</v>
      </c>
      <c r="I56" t="s">
        <v>20</v>
      </c>
      <c r="J56">
        <v>85.611000000000004</v>
      </c>
      <c r="K56">
        <v>17.641999999999999</v>
      </c>
      <c r="L56">
        <v>7.681</v>
      </c>
      <c r="M56">
        <v>-77.916667000000004</v>
      </c>
      <c r="N56">
        <v>-0.51666699999999999</v>
      </c>
    </row>
    <row r="57" spans="1:14" x14ac:dyDescent="0.2">
      <c r="A57" t="s">
        <v>176</v>
      </c>
      <c r="B57" t="s">
        <v>160</v>
      </c>
      <c r="C57" t="s">
        <v>20</v>
      </c>
      <c r="D57" t="s">
        <v>20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>
        <v>56.546999999999997</v>
      </c>
      <c r="K57">
        <v>14.4</v>
      </c>
      <c r="L57">
        <v>6.1580000000000004</v>
      </c>
      <c r="M57">
        <v>-77.916667000000004</v>
      </c>
      <c r="N57">
        <v>-0.51666699999999999</v>
      </c>
    </row>
    <row r="58" spans="1:14" x14ac:dyDescent="0.2">
      <c r="A58" t="s">
        <v>177</v>
      </c>
      <c r="B58" t="s">
        <v>160</v>
      </c>
      <c r="C58">
        <v>2.3980000000000001</v>
      </c>
      <c r="D58">
        <v>0.67100000000000004</v>
      </c>
      <c r="E58">
        <v>0.97899999999999998</v>
      </c>
      <c r="F58">
        <v>145.39599999999999</v>
      </c>
      <c r="G58">
        <v>1.111</v>
      </c>
      <c r="H58">
        <v>0.27300000000000002</v>
      </c>
      <c r="I58">
        <v>0.67900000000000005</v>
      </c>
      <c r="J58">
        <v>49.790999999999997</v>
      </c>
      <c r="K58">
        <v>12.744999999999999</v>
      </c>
      <c r="L58">
        <v>5.4619999999999997</v>
      </c>
      <c r="M58">
        <v>-77.900000000000006</v>
      </c>
      <c r="N58">
        <v>-0.68333299999999997</v>
      </c>
    </row>
    <row r="59" spans="1:14" x14ac:dyDescent="0.2">
      <c r="A59" t="s">
        <v>178</v>
      </c>
      <c r="B59" t="s">
        <v>160</v>
      </c>
      <c r="C59">
        <v>3.0449999999999999</v>
      </c>
      <c r="D59">
        <v>0.79800000000000004</v>
      </c>
      <c r="E59">
        <v>1.1859999999999999</v>
      </c>
      <c r="F59">
        <v>133.51400000000001</v>
      </c>
      <c r="G59">
        <v>1.1000000000000001</v>
      </c>
      <c r="H59">
        <v>0.34799999999999998</v>
      </c>
      <c r="I59">
        <v>0.745</v>
      </c>
      <c r="J59">
        <v>88.953999999999994</v>
      </c>
      <c r="K59">
        <v>18.547000000000001</v>
      </c>
      <c r="L59">
        <v>7.3179999999999996</v>
      </c>
      <c r="M59">
        <v>-77.616667000000007</v>
      </c>
      <c r="N59">
        <v>-8.3333000000000004E-2</v>
      </c>
    </row>
    <row r="60" spans="1:14" x14ac:dyDescent="0.2">
      <c r="A60" t="s">
        <v>178</v>
      </c>
      <c r="B60" t="s">
        <v>160</v>
      </c>
      <c r="C60" t="s">
        <v>20</v>
      </c>
      <c r="D60" t="s">
        <v>20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>
        <v>145.511</v>
      </c>
      <c r="K60">
        <v>22.425000000000001</v>
      </c>
      <c r="L60">
        <v>9.2029999999999994</v>
      </c>
      <c r="M60">
        <v>-77.616667000000007</v>
      </c>
      <c r="N60">
        <v>-8.3333000000000004E-2</v>
      </c>
    </row>
    <row r="61" spans="1:14" x14ac:dyDescent="0.2">
      <c r="A61" t="s">
        <v>179</v>
      </c>
      <c r="B61" t="s">
        <v>160</v>
      </c>
      <c r="C61">
        <v>2.8610000000000002</v>
      </c>
      <c r="D61">
        <v>0.68700000000000006</v>
      </c>
      <c r="E61">
        <v>1.081</v>
      </c>
      <c r="F61">
        <v>155.654</v>
      </c>
      <c r="G61">
        <v>1.069</v>
      </c>
      <c r="H61">
        <v>0.52900000000000003</v>
      </c>
      <c r="I61">
        <v>1.0580000000000001</v>
      </c>
      <c r="J61">
        <v>205.06100000000001</v>
      </c>
      <c r="K61">
        <v>29.007999999999999</v>
      </c>
      <c r="L61">
        <v>9.9550000000000001</v>
      </c>
      <c r="M61">
        <v>-77.816666999999995</v>
      </c>
      <c r="N61">
        <v>-0.71666700000000005</v>
      </c>
    </row>
    <row r="62" spans="1:14" s="22" customFormat="1" x14ac:dyDescent="0.2">
      <c r="A62" s="22" t="s">
        <v>180</v>
      </c>
      <c r="B62" s="22" t="s">
        <v>181</v>
      </c>
      <c r="C62" s="22">
        <v>1.863</v>
      </c>
      <c r="D62" s="22">
        <v>0.309</v>
      </c>
      <c r="E62" s="22">
        <v>0.78400000000000003</v>
      </c>
      <c r="F62" s="22">
        <v>156.048</v>
      </c>
      <c r="G62" s="22">
        <v>0.747</v>
      </c>
      <c r="H62" s="22">
        <v>0.223</v>
      </c>
      <c r="I62" s="22">
        <v>0.51500000000000001</v>
      </c>
      <c r="J62" s="22">
        <v>44.204999999999998</v>
      </c>
      <c r="K62" s="22">
        <v>13.927</v>
      </c>
      <c r="L62" s="22">
        <v>5.1580000000000004</v>
      </c>
      <c r="M62" s="22" t="s">
        <v>20</v>
      </c>
      <c r="N62" s="22" t="s">
        <v>20</v>
      </c>
    </row>
    <row r="63" spans="1:14" s="22" customFormat="1" x14ac:dyDescent="0.2">
      <c r="A63" s="22" t="s">
        <v>182</v>
      </c>
      <c r="B63" s="22" t="s">
        <v>183</v>
      </c>
      <c r="C63" s="22" t="s">
        <v>20</v>
      </c>
      <c r="D63" s="22" t="s">
        <v>20</v>
      </c>
      <c r="E63" s="22" t="s">
        <v>20</v>
      </c>
      <c r="F63" s="22" t="s">
        <v>20</v>
      </c>
      <c r="G63" s="22" t="s">
        <v>20</v>
      </c>
      <c r="H63" s="22" t="s">
        <v>20</v>
      </c>
      <c r="I63" s="22" t="s">
        <v>20</v>
      </c>
      <c r="J63" s="22">
        <v>74.073999999999998</v>
      </c>
      <c r="K63" s="22">
        <v>13.265000000000001</v>
      </c>
      <c r="L63" s="22">
        <v>7.6539999999999999</v>
      </c>
      <c r="M63" s="22" t="s">
        <v>20</v>
      </c>
      <c r="N63" s="22" t="s">
        <v>20</v>
      </c>
    </row>
    <row r="64" spans="1:14" s="22" customFormat="1" x14ac:dyDescent="0.2">
      <c r="A64" s="22" t="s">
        <v>184</v>
      </c>
      <c r="B64" s="22" t="s">
        <v>185</v>
      </c>
      <c r="C64" s="22" t="s">
        <v>20</v>
      </c>
      <c r="D64" s="22" t="s">
        <v>20</v>
      </c>
      <c r="E64" s="22" t="s">
        <v>20</v>
      </c>
      <c r="F64" s="22" t="s">
        <v>20</v>
      </c>
      <c r="G64" s="22" t="s">
        <v>20</v>
      </c>
      <c r="H64" s="22" t="s">
        <v>20</v>
      </c>
      <c r="I64" s="22" t="s">
        <v>20</v>
      </c>
      <c r="J64" s="22">
        <v>106.235</v>
      </c>
      <c r="K64" s="22">
        <v>21.265999999999998</v>
      </c>
      <c r="L64" s="22">
        <v>8.6449999999999996</v>
      </c>
      <c r="M64" s="22">
        <v>-78.418056000000007</v>
      </c>
      <c r="N64" s="22">
        <v>-28.944167</v>
      </c>
    </row>
    <row r="65" spans="1:14" s="22" customFormat="1" x14ac:dyDescent="0.2">
      <c r="A65" s="22" t="s">
        <v>186</v>
      </c>
      <c r="B65" s="22" t="s">
        <v>187</v>
      </c>
      <c r="C65" s="22">
        <v>2.1120000000000001</v>
      </c>
      <c r="D65" s="22">
        <v>0.23599999999999999</v>
      </c>
      <c r="E65" s="22">
        <v>0.621</v>
      </c>
      <c r="F65" s="22">
        <v>155.965</v>
      </c>
      <c r="G65" s="22">
        <v>0.86599999999999999</v>
      </c>
      <c r="H65" s="22">
        <v>0.253</v>
      </c>
      <c r="I65" s="22">
        <v>0.63600000000000001</v>
      </c>
      <c r="J65" s="22">
        <v>33.344000000000001</v>
      </c>
      <c r="K65" s="22">
        <v>14.193</v>
      </c>
      <c r="L65" s="22">
        <v>4.2329999999999997</v>
      </c>
      <c r="M65" s="22">
        <v>-76.083332999999996</v>
      </c>
      <c r="N65" s="22">
        <v>-9.6999999999999993</v>
      </c>
    </row>
    <row r="66" spans="1:14" x14ac:dyDescent="0.2">
      <c r="A66" t="s">
        <v>188</v>
      </c>
      <c r="B66" t="s">
        <v>189</v>
      </c>
      <c r="C66">
        <v>2.6459999999999999</v>
      </c>
      <c r="D66">
        <v>0.32600000000000001</v>
      </c>
      <c r="E66">
        <v>0.94</v>
      </c>
      <c r="F66">
        <v>131.49700000000001</v>
      </c>
      <c r="G66">
        <v>1.444</v>
      </c>
      <c r="H66">
        <v>0.26900000000000002</v>
      </c>
      <c r="I66">
        <v>0.45400000000000001</v>
      </c>
      <c r="J66">
        <v>90.034999999999997</v>
      </c>
      <c r="K66">
        <v>19.318999999999999</v>
      </c>
      <c r="L66">
        <v>6.8230000000000004</v>
      </c>
      <c r="M66" t="s">
        <v>20</v>
      </c>
      <c r="N66" t="s">
        <v>20</v>
      </c>
    </row>
    <row r="67" spans="1:14" x14ac:dyDescent="0.2">
      <c r="A67" t="s">
        <v>188</v>
      </c>
      <c r="B67" t="s">
        <v>189</v>
      </c>
      <c r="C67" t="s">
        <v>20</v>
      </c>
      <c r="D67" t="s">
        <v>20</v>
      </c>
      <c r="E67" t="s">
        <v>20</v>
      </c>
      <c r="F67" t="s">
        <v>20</v>
      </c>
      <c r="G67" t="s">
        <v>20</v>
      </c>
      <c r="H67" t="s">
        <v>20</v>
      </c>
      <c r="I67" t="s">
        <v>20</v>
      </c>
      <c r="J67">
        <v>106.676</v>
      </c>
      <c r="K67">
        <v>21.614999999999998</v>
      </c>
      <c r="L67">
        <v>7.258</v>
      </c>
      <c r="M67" t="s">
        <v>20</v>
      </c>
      <c r="N67" t="s">
        <v>20</v>
      </c>
    </row>
    <row r="68" spans="1:14" x14ac:dyDescent="0.2">
      <c r="A68" t="s">
        <v>190</v>
      </c>
      <c r="B68" t="s">
        <v>189</v>
      </c>
      <c r="C68">
        <v>3.0139999999999998</v>
      </c>
      <c r="D68">
        <v>0.28599999999999998</v>
      </c>
      <c r="E68">
        <v>1.1619999999999999</v>
      </c>
      <c r="F68">
        <v>134.36099999999999</v>
      </c>
      <c r="G68">
        <v>0.63200000000000001</v>
      </c>
      <c r="H68">
        <v>0.23799999999999999</v>
      </c>
      <c r="I68">
        <v>0.58899999999999997</v>
      </c>
      <c r="J68">
        <v>83.885999999999996</v>
      </c>
      <c r="K68">
        <v>19.079999999999998</v>
      </c>
      <c r="L68">
        <v>7.0679999999999996</v>
      </c>
      <c r="M68">
        <v>-83.783332999999999</v>
      </c>
      <c r="N68">
        <v>9.75</v>
      </c>
    </row>
    <row r="69" spans="1:14" x14ac:dyDescent="0.2">
      <c r="A69" t="s">
        <v>190</v>
      </c>
      <c r="B69" t="s">
        <v>189</v>
      </c>
      <c r="C69">
        <v>3.1890000000000001</v>
      </c>
      <c r="D69">
        <v>0.22700000000000001</v>
      </c>
      <c r="E69">
        <v>0.91900000000000004</v>
      </c>
      <c r="F69">
        <v>143.012</v>
      </c>
      <c r="G69" t="s">
        <v>20</v>
      </c>
      <c r="H69" t="s">
        <v>20</v>
      </c>
      <c r="I69" t="s">
        <v>20</v>
      </c>
      <c r="J69">
        <v>107.503</v>
      </c>
      <c r="K69">
        <v>21.873000000000001</v>
      </c>
      <c r="L69">
        <v>8.0239999999999991</v>
      </c>
      <c r="M69">
        <v>-83.783332999999999</v>
      </c>
      <c r="N69">
        <v>9.75</v>
      </c>
    </row>
    <row r="70" spans="1:14" x14ac:dyDescent="0.2">
      <c r="A70" t="s">
        <v>191</v>
      </c>
      <c r="B70" t="s">
        <v>189</v>
      </c>
      <c r="C70">
        <v>2.774</v>
      </c>
      <c r="D70">
        <v>0.378</v>
      </c>
      <c r="E70">
        <v>1.089</v>
      </c>
      <c r="F70">
        <v>141.38300000000001</v>
      </c>
      <c r="G70" t="s">
        <v>20</v>
      </c>
      <c r="H70" t="s">
        <v>20</v>
      </c>
      <c r="I70" t="s">
        <v>20</v>
      </c>
      <c r="J70">
        <v>177.80199999999999</v>
      </c>
      <c r="K70">
        <v>24.117999999999999</v>
      </c>
      <c r="L70">
        <v>11.497</v>
      </c>
      <c r="M70">
        <v>-82.961111000000002</v>
      </c>
      <c r="N70">
        <v>9.0250000000000004</v>
      </c>
    </row>
    <row r="71" spans="1:14" x14ac:dyDescent="0.2">
      <c r="A71" t="s">
        <v>191</v>
      </c>
      <c r="B71" t="s">
        <v>189</v>
      </c>
      <c r="C71" t="s">
        <v>20</v>
      </c>
      <c r="D71" t="s">
        <v>20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>
        <v>184.93</v>
      </c>
      <c r="K71">
        <v>25.651</v>
      </c>
      <c r="L71">
        <v>11.587999999999999</v>
      </c>
      <c r="M71">
        <v>-82.961111000000002</v>
      </c>
      <c r="N71">
        <v>9.0250000000000004</v>
      </c>
    </row>
    <row r="72" spans="1:14" x14ac:dyDescent="0.2">
      <c r="A72" t="s">
        <v>192</v>
      </c>
      <c r="B72" t="s">
        <v>189</v>
      </c>
      <c r="C72">
        <v>2.851</v>
      </c>
      <c r="D72">
        <v>0.41599999999999998</v>
      </c>
      <c r="E72">
        <v>0.873</v>
      </c>
      <c r="F72">
        <v>129.23599999999999</v>
      </c>
      <c r="G72">
        <v>0.623</v>
      </c>
      <c r="H72">
        <v>0.28399999999999997</v>
      </c>
      <c r="I72">
        <v>0.623</v>
      </c>
      <c r="J72">
        <v>87.146000000000001</v>
      </c>
      <c r="K72">
        <v>15.973000000000001</v>
      </c>
      <c r="L72">
        <v>9.1489999999999991</v>
      </c>
      <c r="M72">
        <v>-83.825000000000003</v>
      </c>
      <c r="N72">
        <v>10.113889</v>
      </c>
    </row>
    <row r="73" spans="1:14" x14ac:dyDescent="0.2">
      <c r="A73" t="s">
        <v>192</v>
      </c>
      <c r="B73" t="s">
        <v>189</v>
      </c>
      <c r="C73">
        <v>3.0630000000000002</v>
      </c>
      <c r="D73">
        <v>0.35</v>
      </c>
      <c r="E73">
        <v>0.77500000000000002</v>
      </c>
      <c r="F73">
        <v>121.05</v>
      </c>
      <c r="G73">
        <v>0.58099999999999996</v>
      </c>
      <c r="H73">
        <v>0.25900000000000001</v>
      </c>
      <c r="I73">
        <v>0.58099999999999996</v>
      </c>
      <c r="J73">
        <v>101.69499999999999</v>
      </c>
      <c r="K73">
        <v>17.190999999999999</v>
      </c>
      <c r="L73">
        <v>8.8160000000000007</v>
      </c>
      <c r="M73">
        <v>-83.825000000000003</v>
      </c>
      <c r="N73">
        <v>10.113889</v>
      </c>
    </row>
    <row r="74" spans="1:14" x14ac:dyDescent="0.2">
      <c r="A74" t="s">
        <v>193</v>
      </c>
      <c r="B74" t="s">
        <v>189</v>
      </c>
      <c r="C74">
        <v>2.5089999999999999</v>
      </c>
      <c r="D74">
        <v>0.33</v>
      </c>
      <c r="E74">
        <v>0.93500000000000005</v>
      </c>
      <c r="F74">
        <v>144.589</v>
      </c>
      <c r="G74">
        <v>1.149</v>
      </c>
      <c r="H74">
        <v>0.27900000000000003</v>
      </c>
      <c r="I74">
        <v>0.64700000000000002</v>
      </c>
      <c r="J74">
        <v>53.311999999999998</v>
      </c>
      <c r="K74">
        <v>14.042999999999999</v>
      </c>
      <c r="L74">
        <v>6.2690000000000001</v>
      </c>
      <c r="M74">
        <v>-82.983333000000002</v>
      </c>
      <c r="N74">
        <v>9.233333</v>
      </c>
    </row>
    <row r="75" spans="1:14" x14ac:dyDescent="0.2">
      <c r="A75" t="s">
        <v>193</v>
      </c>
      <c r="B75" t="s">
        <v>189</v>
      </c>
      <c r="C75">
        <v>2.6819999999999999</v>
      </c>
      <c r="D75">
        <v>0.47799999999999998</v>
      </c>
      <c r="E75">
        <v>0.93500000000000005</v>
      </c>
      <c r="F75">
        <v>146.24299999999999</v>
      </c>
      <c r="G75">
        <v>0.623</v>
      </c>
      <c r="H75">
        <v>0.249</v>
      </c>
      <c r="I75">
        <v>0.623</v>
      </c>
      <c r="J75" t="s">
        <v>20</v>
      </c>
      <c r="K75" t="s">
        <v>20</v>
      </c>
      <c r="L75" t="s">
        <v>20</v>
      </c>
      <c r="M75">
        <v>-82.983333000000002</v>
      </c>
      <c r="N75">
        <v>9.233333</v>
      </c>
    </row>
    <row r="76" spans="1:14" x14ac:dyDescent="0.2">
      <c r="A76" t="s">
        <v>194</v>
      </c>
      <c r="B76" t="s">
        <v>189</v>
      </c>
      <c r="C76">
        <v>3.1890000000000001</v>
      </c>
      <c r="D76">
        <v>0.42599999999999999</v>
      </c>
      <c r="E76">
        <v>0.89</v>
      </c>
      <c r="F76">
        <v>134.096</v>
      </c>
      <c r="G76">
        <v>0.82199999999999995</v>
      </c>
      <c r="H76">
        <v>0.23899999999999999</v>
      </c>
      <c r="I76">
        <v>0.59199999999999997</v>
      </c>
      <c r="J76">
        <v>126.291</v>
      </c>
      <c r="K76">
        <v>22.260999999999999</v>
      </c>
      <c r="L76">
        <v>9.5310000000000006</v>
      </c>
      <c r="M76">
        <v>-82.35</v>
      </c>
      <c r="N76">
        <v>8.7833330000000007</v>
      </c>
    </row>
    <row r="77" spans="1:14" x14ac:dyDescent="0.2">
      <c r="A77" t="s">
        <v>194</v>
      </c>
      <c r="B77" t="s">
        <v>189</v>
      </c>
      <c r="C77">
        <v>3.278</v>
      </c>
      <c r="D77">
        <v>0.39300000000000002</v>
      </c>
      <c r="E77">
        <v>1.0089999999999999</v>
      </c>
      <c r="F77">
        <v>131.53200000000001</v>
      </c>
      <c r="G77">
        <v>1.0109999999999999</v>
      </c>
      <c r="H77">
        <v>0.22800000000000001</v>
      </c>
      <c r="I77">
        <v>0.56299999999999994</v>
      </c>
      <c r="J77">
        <v>58.750999999999998</v>
      </c>
      <c r="K77">
        <v>15.385</v>
      </c>
      <c r="L77">
        <v>6.4509999999999996</v>
      </c>
      <c r="M77">
        <v>-82.35</v>
      </c>
      <c r="N77">
        <v>8.7833330000000007</v>
      </c>
    </row>
    <row r="78" spans="1:14" x14ac:dyDescent="0.2">
      <c r="A78" t="s">
        <v>195</v>
      </c>
      <c r="B78" t="s">
        <v>189</v>
      </c>
      <c r="C78">
        <v>2.782</v>
      </c>
      <c r="D78">
        <v>0.42399999999999999</v>
      </c>
      <c r="E78">
        <v>0.748</v>
      </c>
      <c r="F78">
        <v>137.107</v>
      </c>
      <c r="G78">
        <v>1.1659999999999999</v>
      </c>
      <c r="H78">
        <v>0.30099999999999999</v>
      </c>
      <c r="I78">
        <v>0.58799999999999997</v>
      </c>
      <c r="J78">
        <v>125.992</v>
      </c>
      <c r="K78">
        <v>22.327999999999999</v>
      </c>
      <c r="L78">
        <v>8.7490000000000006</v>
      </c>
      <c r="M78">
        <v>-82.733333000000002</v>
      </c>
      <c r="N78">
        <v>8.8333329999999997</v>
      </c>
    </row>
    <row r="79" spans="1:14" x14ac:dyDescent="0.2">
      <c r="A79" t="s">
        <v>195</v>
      </c>
      <c r="B79" t="s">
        <v>189</v>
      </c>
      <c r="C79">
        <v>2.9710000000000001</v>
      </c>
      <c r="D79">
        <v>0.36399999999999999</v>
      </c>
      <c r="E79">
        <v>0.79900000000000004</v>
      </c>
      <c r="F79">
        <v>156.85599999999999</v>
      </c>
      <c r="G79">
        <v>0.52700000000000002</v>
      </c>
      <c r="H79">
        <v>0.22700000000000001</v>
      </c>
      <c r="I79">
        <v>0.52700000000000002</v>
      </c>
      <c r="J79">
        <v>109.68899999999999</v>
      </c>
      <c r="K79">
        <v>19.727</v>
      </c>
      <c r="L79">
        <v>8.6509999999999998</v>
      </c>
      <c r="M79">
        <v>-82.733333000000002</v>
      </c>
      <c r="N79">
        <v>8.8333329999999997</v>
      </c>
    </row>
    <row r="80" spans="1:14" x14ac:dyDescent="0.2">
      <c r="A80" t="s">
        <v>196</v>
      </c>
      <c r="B80" t="s">
        <v>189</v>
      </c>
      <c r="C80">
        <v>3.355</v>
      </c>
      <c r="D80">
        <v>0.5</v>
      </c>
      <c r="E80">
        <v>1.026</v>
      </c>
      <c r="F80">
        <v>145.17699999999999</v>
      </c>
      <c r="G80">
        <v>0.75700000000000001</v>
      </c>
      <c r="H80">
        <v>0.27400000000000002</v>
      </c>
      <c r="I80">
        <v>0.52600000000000002</v>
      </c>
      <c r="J80">
        <v>160.24299999999999</v>
      </c>
      <c r="K80">
        <v>22.388999999999999</v>
      </c>
      <c r="L80">
        <v>10.920999999999999</v>
      </c>
      <c r="M80">
        <v>-82.55</v>
      </c>
      <c r="N80">
        <v>8.8666669999999996</v>
      </c>
    </row>
    <row r="81" spans="1:14" x14ac:dyDescent="0.2">
      <c r="A81" t="s">
        <v>196</v>
      </c>
      <c r="B81" t="s">
        <v>189</v>
      </c>
      <c r="C81">
        <v>3.1459999999999999</v>
      </c>
      <c r="D81">
        <v>0.51200000000000001</v>
      </c>
      <c r="E81">
        <v>1.071</v>
      </c>
      <c r="F81">
        <v>148.24700000000001</v>
      </c>
      <c r="G81" t="s">
        <v>20</v>
      </c>
      <c r="H81" t="s">
        <v>20</v>
      </c>
      <c r="I81" t="s">
        <v>20</v>
      </c>
      <c r="J81">
        <v>60.829000000000001</v>
      </c>
      <c r="K81">
        <v>15.433999999999999</v>
      </c>
      <c r="L81">
        <v>6.3650000000000002</v>
      </c>
      <c r="M81">
        <v>-82.55</v>
      </c>
      <c r="N81">
        <v>8.8666669999999996</v>
      </c>
    </row>
    <row r="82" spans="1:14" x14ac:dyDescent="0.2">
      <c r="A82" t="s">
        <v>197</v>
      </c>
      <c r="B82" t="s">
        <v>189</v>
      </c>
      <c r="C82">
        <v>2.6120000000000001</v>
      </c>
      <c r="D82">
        <v>0.35099999999999998</v>
      </c>
      <c r="E82">
        <v>0.88300000000000001</v>
      </c>
      <c r="F82">
        <v>133.02000000000001</v>
      </c>
      <c r="G82" t="s">
        <v>20</v>
      </c>
      <c r="H82" t="s">
        <v>20</v>
      </c>
      <c r="I82" t="s">
        <v>20</v>
      </c>
      <c r="J82">
        <v>40.085000000000001</v>
      </c>
      <c r="K82">
        <v>11.513999999999999</v>
      </c>
      <c r="L82">
        <v>5.2770000000000001</v>
      </c>
      <c r="M82" t="s">
        <v>20</v>
      </c>
      <c r="N82" t="s">
        <v>20</v>
      </c>
    </row>
    <row r="83" spans="1:14" x14ac:dyDescent="0.2">
      <c r="A83" t="s">
        <v>197</v>
      </c>
      <c r="B83" t="s">
        <v>189</v>
      </c>
      <c r="C83">
        <v>2.5289999999999999</v>
      </c>
      <c r="D83">
        <v>0.38100000000000001</v>
      </c>
      <c r="E83">
        <v>0.81100000000000005</v>
      </c>
      <c r="F83">
        <v>121.20699999999999</v>
      </c>
      <c r="G83">
        <v>0.81399999999999995</v>
      </c>
      <c r="H83">
        <v>0.26300000000000001</v>
      </c>
      <c r="I83">
        <v>0.48499999999999999</v>
      </c>
      <c r="J83">
        <v>25.149000000000001</v>
      </c>
      <c r="K83">
        <v>9.4160000000000004</v>
      </c>
      <c r="L83">
        <v>4.3680000000000003</v>
      </c>
      <c r="M83" t="s">
        <v>20</v>
      </c>
      <c r="N83" t="s">
        <v>20</v>
      </c>
    </row>
    <row r="84" spans="1:14" x14ac:dyDescent="0.2">
      <c r="A84" t="s">
        <v>198</v>
      </c>
      <c r="B84" t="s">
        <v>189</v>
      </c>
      <c r="C84">
        <v>2.5270000000000001</v>
      </c>
      <c r="D84">
        <v>0.39100000000000001</v>
      </c>
      <c r="E84">
        <v>0.81299999999999994</v>
      </c>
      <c r="F84">
        <v>144.84800000000001</v>
      </c>
      <c r="G84">
        <v>0.93899999999999995</v>
      </c>
      <c r="H84">
        <v>0.27300000000000002</v>
      </c>
      <c r="I84">
        <v>0.53900000000000003</v>
      </c>
      <c r="J84">
        <v>153.78299999999999</v>
      </c>
      <c r="K84">
        <v>22.704000000000001</v>
      </c>
      <c r="L84">
        <v>11.323</v>
      </c>
      <c r="M84" t="s">
        <v>20</v>
      </c>
      <c r="N84" t="s">
        <v>20</v>
      </c>
    </row>
    <row r="85" spans="1:14" x14ac:dyDescent="0.2">
      <c r="A85" t="s">
        <v>198</v>
      </c>
      <c r="B85" t="s">
        <v>189</v>
      </c>
      <c r="C85">
        <v>2.3460000000000001</v>
      </c>
      <c r="D85">
        <v>0.32500000000000001</v>
      </c>
      <c r="E85">
        <v>0.81699999999999995</v>
      </c>
      <c r="F85">
        <v>158.62899999999999</v>
      </c>
      <c r="G85">
        <v>0.64</v>
      </c>
      <c r="H85">
        <v>0.26700000000000002</v>
      </c>
      <c r="I85">
        <v>0.64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</row>
    <row r="86" spans="1:14" x14ac:dyDescent="0.2">
      <c r="A86" t="s">
        <v>199</v>
      </c>
      <c r="B86" t="s">
        <v>189</v>
      </c>
      <c r="C86">
        <v>2.6520000000000001</v>
      </c>
      <c r="D86">
        <v>0.27400000000000002</v>
      </c>
      <c r="E86">
        <v>0.875</v>
      </c>
      <c r="F86">
        <v>129.80500000000001</v>
      </c>
      <c r="G86">
        <v>1.216</v>
      </c>
      <c r="H86">
        <v>0.22900000000000001</v>
      </c>
      <c r="I86">
        <v>0.66200000000000003</v>
      </c>
      <c r="J86">
        <v>187.08199999999999</v>
      </c>
      <c r="K86">
        <v>23.274999999999999</v>
      </c>
      <c r="L86">
        <v>12.609</v>
      </c>
      <c r="M86" t="s">
        <v>20</v>
      </c>
      <c r="N86" t="s">
        <v>20</v>
      </c>
    </row>
    <row r="87" spans="1:14" x14ac:dyDescent="0.2">
      <c r="A87" t="s">
        <v>199</v>
      </c>
      <c r="B87" t="s">
        <v>189</v>
      </c>
      <c r="C87">
        <v>2.6960000000000002</v>
      </c>
      <c r="D87">
        <v>0.36699999999999999</v>
      </c>
      <c r="E87">
        <v>0.94</v>
      </c>
      <c r="F87">
        <v>137.072</v>
      </c>
      <c r="G87">
        <v>1.2669999999999999</v>
      </c>
      <c r="H87">
        <v>0.107</v>
      </c>
      <c r="I87">
        <v>0.42099999999999999</v>
      </c>
      <c r="J87">
        <v>103.794</v>
      </c>
      <c r="K87">
        <v>18.766999999999999</v>
      </c>
      <c r="L87">
        <v>9.0649999999999995</v>
      </c>
      <c r="M87" t="s">
        <v>20</v>
      </c>
      <c r="N87" t="s">
        <v>20</v>
      </c>
    </row>
    <row r="88" spans="1:14" x14ac:dyDescent="0.2">
      <c r="A88" t="s">
        <v>200</v>
      </c>
      <c r="B88" t="s">
        <v>189</v>
      </c>
      <c r="C88">
        <v>2.9729999999999999</v>
      </c>
      <c r="D88">
        <v>0.46</v>
      </c>
      <c r="E88">
        <v>1.0580000000000001</v>
      </c>
      <c r="F88">
        <v>132.80699999999999</v>
      </c>
      <c r="G88">
        <v>1.3540000000000001</v>
      </c>
      <c r="H88">
        <v>0.27700000000000002</v>
      </c>
      <c r="I88">
        <v>0.68799999999999994</v>
      </c>
      <c r="J88">
        <v>139.31899999999999</v>
      </c>
      <c r="K88">
        <v>25.494</v>
      </c>
      <c r="L88">
        <v>8.2379999999999995</v>
      </c>
      <c r="M88" t="s">
        <v>20</v>
      </c>
      <c r="N88" t="s">
        <v>20</v>
      </c>
    </row>
    <row r="89" spans="1:14" x14ac:dyDescent="0.2">
      <c r="A89" t="s">
        <v>200</v>
      </c>
      <c r="B89" t="s">
        <v>189</v>
      </c>
      <c r="C89" t="s">
        <v>20</v>
      </c>
      <c r="D89" t="s">
        <v>20</v>
      </c>
      <c r="E89" t="s">
        <v>20</v>
      </c>
      <c r="F89" t="s">
        <v>20</v>
      </c>
      <c r="G89" t="s">
        <v>20</v>
      </c>
      <c r="H89" t="s">
        <v>20</v>
      </c>
      <c r="I89" t="s">
        <v>20</v>
      </c>
      <c r="J89">
        <v>106.488</v>
      </c>
      <c r="K89">
        <v>20.538</v>
      </c>
      <c r="L89">
        <v>9.048</v>
      </c>
      <c r="M89" t="s">
        <v>20</v>
      </c>
      <c r="N89" t="s">
        <v>20</v>
      </c>
    </row>
    <row r="90" spans="1:14" x14ac:dyDescent="0.2">
      <c r="A90" t="s">
        <v>201</v>
      </c>
      <c r="B90" t="s">
        <v>189</v>
      </c>
      <c r="C90">
        <v>2.4260000000000002</v>
      </c>
      <c r="D90">
        <v>0.58299999999999996</v>
      </c>
      <c r="E90">
        <v>0.77700000000000002</v>
      </c>
      <c r="F90">
        <v>143.62799999999999</v>
      </c>
      <c r="G90">
        <v>1.401</v>
      </c>
      <c r="H90">
        <v>0.312</v>
      </c>
      <c r="I90">
        <v>0.57499999999999996</v>
      </c>
      <c r="J90" t="s">
        <v>20</v>
      </c>
      <c r="K90" t="s">
        <v>20</v>
      </c>
      <c r="L90" t="s">
        <v>20</v>
      </c>
      <c r="M90">
        <v>-77.521388999999999</v>
      </c>
      <c r="N90">
        <v>2.4927779999999999</v>
      </c>
    </row>
    <row r="91" spans="1:14" x14ac:dyDescent="0.2">
      <c r="A91" t="s">
        <v>202</v>
      </c>
      <c r="B91" t="s">
        <v>189</v>
      </c>
      <c r="C91">
        <v>2.2669999999999999</v>
      </c>
      <c r="D91">
        <v>0.52500000000000002</v>
      </c>
      <c r="E91">
        <v>0.95699999999999996</v>
      </c>
      <c r="F91">
        <v>131.624</v>
      </c>
      <c r="G91" t="s">
        <v>20</v>
      </c>
      <c r="H91" t="s">
        <v>20</v>
      </c>
      <c r="I91" t="s">
        <v>20</v>
      </c>
      <c r="J91">
        <v>220.654</v>
      </c>
      <c r="K91">
        <v>28.366</v>
      </c>
      <c r="L91">
        <v>11.808</v>
      </c>
      <c r="M91" t="s">
        <v>20</v>
      </c>
      <c r="N91" t="s">
        <v>20</v>
      </c>
    </row>
    <row r="92" spans="1:14" x14ac:dyDescent="0.2">
      <c r="A92" t="s">
        <v>203</v>
      </c>
      <c r="B92" t="s">
        <v>189</v>
      </c>
      <c r="C92">
        <v>2.2599999999999998</v>
      </c>
      <c r="D92">
        <v>0.40600000000000003</v>
      </c>
      <c r="E92">
        <v>0.85199999999999998</v>
      </c>
      <c r="F92">
        <v>126.687</v>
      </c>
      <c r="G92">
        <v>1.22</v>
      </c>
      <c r="H92">
        <v>0.27</v>
      </c>
      <c r="I92">
        <v>0.63100000000000001</v>
      </c>
      <c r="J92">
        <v>114.505</v>
      </c>
      <c r="K92">
        <v>19.846</v>
      </c>
      <c r="L92">
        <v>8.6630000000000003</v>
      </c>
      <c r="M92">
        <v>-76.650000000000006</v>
      </c>
      <c r="N92">
        <v>18.516667000000002</v>
      </c>
    </row>
    <row r="93" spans="1:14" x14ac:dyDescent="0.2">
      <c r="A93" t="s">
        <v>204</v>
      </c>
      <c r="B93" t="s">
        <v>189</v>
      </c>
      <c r="C93">
        <v>2.6520000000000001</v>
      </c>
      <c r="D93">
        <v>0.36199999999999999</v>
      </c>
      <c r="E93">
        <v>0.93100000000000005</v>
      </c>
      <c r="F93">
        <v>140</v>
      </c>
      <c r="G93">
        <v>1.4350000000000001</v>
      </c>
      <c r="H93">
        <v>0.193</v>
      </c>
      <c r="I93">
        <v>0.50900000000000001</v>
      </c>
      <c r="J93">
        <v>157.35499999999999</v>
      </c>
      <c r="K93">
        <v>26.786999999999999</v>
      </c>
      <c r="L93">
        <v>9.9629999999999992</v>
      </c>
      <c r="M93" t="s">
        <v>20</v>
      </c>
      <c r="N93" t="s">
        <v>20</v>
      </c>
    </row>
    <row r="94" spans="1:14" x14ac:dyDescent="0.2">
      <c r="A94" t="s">
        <v>205</v>
      </c>
      <c r="B94" t="s">
        <v>189</v>
      </c>
      <c r="C94">
        <v>2.4940000000000002</v>
      </c>
      <c r="D94">
        <v>0.54900000000000004</v>
      </c>
      <c r="E94">
        <v>1.135</v>
      </c>
      <c r="F94">
        <v>149.86799999999999</v>
      </c>
      <c r="G94">
        <v>1.339</v>
      </c>
      <c r="H94">
        <v>0.22900000000000001</v>
      </c>
      <c r="I94">
        <v>0.53200000000000003</v>
      </c>
      <c r="J94">
        <v>236.124</v>
      </c>
      <c r="K94">
        <v>30.646000000000001</v>
      </c>
      <c r="L94">
        <v>11.885999999999999</v>
      </c>
      <c r="M94" t="s">
        <v>20</v>
      </c>
      <c r="N94" t="s">
        <v>20</v>
      </c>
    </row>
    <row r="95" spans="1:14" x14ac:dyDescent="0.2">
      <c r="A95" t="s">
        <v>206</v>
      </c>
      <c r="B95" t="s">
        <v>189</v>
      </c>
      <c r="C95">
        <v>3.052</v>
      </c>
      <c r="D95">
        <v>0.42199999999999999</v>
      </c>
      <c r="E95">
        <v>1.1180000000000001</v>
      </c>
      <c r="F95">
        <v>139.81899999999999</v>
      </c>
      <c r="G95">
        <v>1.1970000000000001</v>
      </c>
      <c r="H95">
        <v>0.28199999999999997</v>
      </c>
      <c r="I95">
        <v>0.70899999999999996</v>
      </c>
      <c r="J95">
        <v>109.35599999999999</v>
      </c>
      <c r="K95">
        <v>23.173999999999999</v>
      </c>
      <c r="L95">
        <v>7.5540000000000003</v>
      </c>
      <c r="M95" t="s">
        <v>20</v>
      </c>
      <c r="N95" t="s">
        <v>20</v>
      </c>
    </row>
    <row r="96" spans="1:14" x14ac:dyDescent="0.2">
      <c r="A96" t="s">
        <v>206</v>
      </c>
      <c r="B96" t="s">
        <v>189</v>
      </c>
      <c r="C96">
        <v>3.1219999999999999</v>
      </c>
      <c r="D96">
        <v>0.39200000000000002</v>
      </c>
      <c r="E96">
        <v>0.84199999999999997</v>
      </c>
      <c r="F96">
        <v>138.07</v>
      </c>
      <c r="G96">
        <v>1.393</v>
      </c>
      <c r="H96">
        <v>0.26300000000000001</v>
      </c>
      <c r="I96">
        <v>0.63500000000000001</v>
      </c>
      <c r="J96">
        <v>89.195999999999998</v>
      </c>
      <c r="K96">
        <v>19.709</v>
      </c>
      <c r="L96">
        <v>7.0579999999999998</v>
      </c>
      <c r="M96" t="s">
        <v>20</v>
      </c>
      <c r="N96" t="s">
        <v>20</v>
      </c>
    </row>
    <row r="97" spans="1:15" x14ac:dyDescent="0.2">
      <c r="A97" t="s">
        <v>207</v>
      </c>
      <c r="B97" t="s">
        <v>189</v>
      </c>
      <c r="C97">
        <v>2.2879999999999998</v>
      </c>
      <c r="D97">
        <v>0.38700000000000001</v>
      </c>
      <c r="E97">
        <v>0.89500000000000002</v>
      </c>
      <c r="F97">
        <v>148.941</v>
      </c>
      <c r="G97">
        <v>0.81699999999999995</v>
      </c>
      <c r="H97">
        <v>0.23799999999999999</v>
      </c>
      <c r="I97">
        <v>0.49399999999999999</v>
      </c>
      <c r="J97">
        <v>198.13300000000001</v>
      </c>
      <c r="K97">
        <v>29.515999999999998</v>
      </c>
      <c r="L97">
        <v>10.278</v>
      </c>
      <c r="M97" t="s">
        <v>20</v>
      </c>
      <c r="N97" t="s">
        <v>20</v>
      </c>
    </row>
    <row r="98" spans="1:15" x14ac:dyDescent="0.2">
      <c r="A98" t="s">
        <v>208</v>
      </c>
      <c r="B98" t="s">
        <v>189</v>
      </c>
      <c r="C98">
        <v>3.0049999999999999</v>
      </c>
      <c r="D98">
        <v>0.53100000000000003</v>
      </c>
      <c r="E98">
        <v>1.264</v>
      </c>
      <c r="F98">
        <v>140.803</v>
      </c>
      <c r="G98">
        <v>1.27</v>
      </c>
      <c r="H98">
        <v>0.222</v>
      </c>
      <c r="I98">
        <v>0.51600000000000001</v>
      </c>
      <c r="J98">
        <v>97.962000000000003</v>
      </c>
      <c r="K98">
        <v>17.277000000000001</v>
      </c>
      <c r="L98">
        <v>8.3190000000000008</v>
      </c>
      <c r="M98" t="s">
        <v>20</v>
      </c>
      <c r="N98" t="s">
        <v>20</v>
      </c>
    </row>
    <row r="99" spans="1:15" x14ac:dyDescent="0.2">
      <c r="A99" t="s">
        <v>208</v>
      </c>
      <c r="B99" t="s">
        <v>189</v>
      </c>
      <c r="C99">
        <v>3.3479999999999999</v>
      </c>
      <c r="D99">
        <v>0.73</v>
      </c>
      <c r="E99">
        <v>1.1259999999999999</v>
      </c>
      <c r="F99">
        <v>147.92400000000001</v>
      </c>
      <c r="G99" t="s">
        <v>20</v>
      </c>
      <c r="H99" t="s">
        <v>20</v>
      </c>
      <c r="I99" t="s">
        <v>20</v>
      </c>
      <c r="J99">
        <v>82.457999999999998</v>
      </c>
      <c r="K99">
        <v>14.999000000000001</v>
      </c>
      <c r="L99">
        <v>8.4429999999999996</v>
      </c>
      <c r="M99" t="s">
        <v>20</v>
      </c>
      <c r="N99" t="s">
        <v>20</v>
      </c>
    </row>
    <row r="100" spans="1:15" x14ac:dyDescent="0.2">
      <c r="A100" t="s">
        <v>209</v>
      </c>
      <c r="B100" t="s">
        <v>189</v>
      </c>
      <c r="C100">
        <v>3.0449999999999999</v>
      </c>
      <c r="D100">
        <v>0.48799999999999999</v>
      </c>
      <c r="E100">
        <v>0.98799999999999999</v>
      </c>
      <c r="F100">
        <v>130.43600000000001</v>
      </c>
      <c r="G100">
        <v>1.069</v>
      </c>
      <c r="H100">
        <v>0.32700000000000001</v>
      </c>
      <c r="I100">
        <v>0.69199999999999995</v>
      </c>
      <c r="J100">
        <v>127.11</v>
      </c>
      <c r="K100">
        <v>22.262</v>
      </c>
      <c r="L100">
        <v>9.4030000000000005</v>
      </c>
      <c r="M100" t="s">
        <v>20</v>
      </c>
      <c r="N100" t="s">
        <v>20</v>
      </c>
    </row>
    <row r="101" spans="1:15" x14ac:dyDescent="0.2">
      <c r="A101" t="s">
        <v>210</v>
      </c>
      <c r="B101" t="s">
        <v>189</v>
      </c>
      <c r="C101">
        <v>3.004</v>
      </c>
      <c r="D101">
        <v>0.48399999999999999</v>
      </c>
      <c r="E101">
        <v>0.90700000000000003</v>
      </c>
      <c r="F101">
        <v>127.358</v>
      </c>
      <c r="G101">
        <v>0.871</v>
      </c>
      <c r="H101">
        <v>0.20399999999999999</v>
      </c>
      <c r="I101">
        <v>0.498</v>
      </c>
      <c r="J101" t="s">
        <v>20</v>
      </c>
      <c r="K101" t="s">
        <v>20</v>
      </c>
      <c r="L101" t="s">
        <v>20</v>
      </c>
      <c r="M101">
        <v>-75.650000000000006</v>
      </c>
      <c r="N101">
        <v>5.5333329999999998</v>
      </c>
    </row>
    <row r="102" spans="1:15" x14ac:dyDescent="0.2">
      <c r="A102" t="s">
        <v>210</v>
      </c>
      <c r="B102" t="s">
        <v>189</v>
      </c>
      <c r="C102">
        <v>2.6930000000000001</v>
      </c>
      <c r="D102">
        <v>0.48099999999999998</v>
      </c>
      <c r="E102">
        <v>0.84399999999999997</v>
      </c>
      <c r="F102">
        <v>126.18899999999999</v>
      </c>
      <c r="G102">
        <v>1.0660000000000001</v>
      </c>
      <c r="H102">
        <v>0.22800000000000001</v>
      </c>
      <c r="I102">
        <v>0.48799999999999999</v>
      </c>
      <c r="J102" t="s">
        <v>20</v>
      </c>
      <c r="K102" t="s">
        <v>20</v>
      </c>
      <c r="L102" t="s">
        <v>20</v>
      </c>
      <c r="M102">
        <v>-75.650000000000006</v>
      </c>
      <c r="N102">
        <v>5.5333329999999998</v>
      </c>
    </row>
    <row r="103" spans="1:15" x14ac:dyDescent="0.2">
      <c r="A103" t="s">
        <v>211</v>
      </c>
      <c r="B103" t="s">
        <v>189</v>
      </c>
      <c r="C103">
        <v>3.2629999999999999</v>
      </c>
      <c r="D103">
        <v>0.53</v>
      </c>
      <c r="E103">
        <v>1.0069999999999999</v>
      </c>
      <c r="F103">
        <v>143.09100000000001</v>
      </c>
      <c r="G103">
        <v>1.381</v>
      </c>
      <c r="H103">
        <v>0.24199999999999999</v>
      </c>
      <c r="I103">
        <v>0.59399999999999997</v>
      </c>
      <c r="J103">
        <v>137.273</v>
      </c>
      <c r="K103">
        <v>25.4</v>
      </c>
      <c r="L103">
        <v>8.5939999999999994</v>
      </c>
      <c r="M103">
        <v>-76.433333000000005</v>
      </c>
      <c r="N103">
        <v>6.6666670000000003</v>
      </c>
    </row>
    <row r="104" spans="1:15" x14ac:dyDescent="0.2">
      <c r="A104" t="s">
        <v>212</v>
      </c>
      <c r="B104" t="s">
        <v>189</v>
      </c>
      <c r="C104">
        <v>2.93</v>
      </c>
      <c r="D104">
        <v>0.33500000000000002</v>
      </c>
      <c r="E104">
        <v>0.80600000000000005</v>
      </c>
      <c r="F104">
        <v>128.553</v>
      </c>
      <c r="G104" t="s">
        <v>20</v>
      </c>
      <c r="H104" t="s">
        <v>20</v>
      </c>
      <c r="I104" t="s">
        <v>20</v>
      </c>
      <c r="J104">
        <v>100.866</v>
      </c>
      <c r="K104">
        <v>22.937999999999999</v>
      </c>
      <c r="L104">
        <v>7.5430000000000001</v>
      </c>
      <c r="M104">
        <v>-76.633332999999993</v>
      </c>
      <c r="N104">
        <v>3.4166669999999999</v>
      </c>
    </row>
    <row r="105" spans="1:15" x14ac:dyDescent="0.2">
      <c r="A105" t="s">
        <v>213</v>
      </c>
      <c r="B105" t="s">
        <v>189</v>
      </c>
      <c r="C105">
        <v>2.448</v>
      </c>
      <c r="D105">
        <v>0.25800000000000001</v>
      </c>
      <c r="E105">
        <v>0.79500000000000004</v>
      </c>
      <c r="F105">
        <v>129.535</v>
      </c>
      <c r="G105">
        <v>0.80600000000000005</v>
      </c>
      <c r="H105">
        <v>0.20699999999999999</v>
      </c>
      <c r="I105">
        <v>0.503</v>
      </c>
      <c r="J105">
        <v>141.154</v>
      </c>
      <c r="K105">
        <v>26.757999999999999</v>
      </c>
      <c r="L105">
        <v>9.5609999999999999</v>
      </c>
      <c r="M105">
        <v>-76.650000000000006</v>
      </c>
      <c r="N105">
        <v>3.4666670000000002</v>
      </c>
    </row>
    <row r="106" spans="1:15" x14ac:dyDescent="0.2">
      <c r="A106" t="s">
        <v>213</v>
      </c>
      <c r="B106" t="s">
        <v>189</v>
      </c>
      <c r="C106">
        <v>2.6880000000000002</v>
      </c>
      <c r="D106">
        <v>0.33600000000000002</v>
      </c>
      <c r="E106">
        <v>0.77</v>
      </c>
      <c r="F106">
        <v>143.983</v>
      </c>
      <c r="G106">
        <v>1.081</v>
      </c>
      <c r="H106">
        <v>0.26700000000000002</v>
      </c>
      <c r="I106">
        <v>0.60899999999999999</v>
      </c>
      <c r="J106">
        <v>149.578</v>
      </c>
      <c r="K106">
        <v>26.591999999999999</v>
      </c>
      <c r="L106">
        <v>10.053000000000001</v>
      </c>
      <c r="M106">
        <v>-76.650000000000006</v>
      </c>
      <c r="N106">
        <v>3.4666670000000002</v>
      </c>
    </row>
    <row r="107" spans="1:15" x14ac:dyDescent="0.2">
      <c r="A107" t="s">
        <v>214</v>
      </c>
      <c r="B107" t="s">
        <v>189</v>
      </c>
      <c r="C107">
        <v>3.9889999999999999</v>
      </c>
      <c r="D107">
        <v>0.53400000000000003</v>
      </c>
      <c r="E107">
        <v>1.141</v>
      </c>
      <c r="F107">
        <v>153.83199999999999</v>
      </c>
      <c r="G107">
        <v>1.4119999999999999</v>
      </c>
      <c r="H107">
        <v>0.33200000000000002</v>
      </c>
      <c r="I107">
        <v>0.82</v>
      </c>
      <c r="J107">
        <v>42.436999999999998</v>
      </c>
      <c r="K107">
        <v>11.791</v>
      </c>
      <c r="L107">
        <v>5.085</v>
      </c>
      <c r="M107" t="s">
        <v>20</v>
      </c>
      <c r="N107" t="s">
        <v>20</v>
      </c>
    </row>
    <row r="108" spans="1:15" x14ac:dyDescent="0.2">
      <c r="A108" t="s">
        <v>215</v>
      </c>
      <c r="B108" t="s">
        <v>189</v>
      </c>
      <c r="C108">
        <v>3.0270000000000001</v>
      </c>
      <c r="D108">
        <v>0.41799999999999998</v>
      </c>
      <c r="E108">
        <v>1.1100000000000001</v>
      </c>
      <c r="F108">
        <v>152.529</v>
      </c>
      <c r="G108">
        <v>1.1559999999999999</v>
      </c>
      <c r="H108">
        <v>0.23</v>
      </c>
      <c r="I108">
        <v>0.56000000000000005</v>
      </c>
      <c r="J108">
        <v>103.117</v>
      </c>
      <c r="K108">
        <v>20.164999999999999</v>
      </c>
      <c r="L108">
        <v>9.9610000000000003</v>
      </c>
      <c r="M108">
        <v>-76.607777999999996</v>
      </c>
      <c r="N108">
        <v>3.543056</v>
      </c>
    </row>
    <row r="109" spans="1:15" x14ac:dyDescent="0.2">
      <c r="A109" t="s">
        <v>216</v>
      </c>
      <c r="B109" t="s">
        <v>189</v>
      </c>
      <c r="C109">
        <v>3.355</v>
      </c>
      <c r="D109">
        <v>0.39700000000000002</v>
      </c>
      <c r="E109">
        <v>0.84799999999999998</v>
      </c>
      <c r="F109">
        <v>132.96799999999999</v>
      </c>
      <c r="G109">
        <v>0.94199999999999995</v>
      </c>
      <c r="H109">
        <v>0.27400000000000002</v>
      </c>
      <c r="I109" t="s">
        <v>20</v>
      </c>
      <c r="J109">
        <v>94.31</v>
      </c>
      <c r="K109">
        <v>16.951000000000001</v>
      </c>
      <c r="L109">
        <v>9.359</v>
      </c>
      <c r="M109" t="s">
        <v>20</v>
      </c>
      <c r="N109" t="s">
        <v>20</v>
      </c>
    </row>
    <row r="110" spans="1:15" x14ac:dyDescent="0.2">
      <c r="A110" t="s">
        <v>217</v>
      </c>
      <c r="B110" t="s">
        <v>189</v>
      </c>
      <c r="C110">
        <v>3.2679999999999998</v>
      </c>
      <c r="D110">
        <v>0.4</v>
      </c>
      <c r="E110">
        <v>1.08</v>
      </c>
      <c r="F110">
        <v>139.94999999999999</v>
      </c>
      <c r="G110">
        <v>1.3080000000000001</v>
      </c>
      <c r="H110" t="s">
        <v>20</v>
      </c>
      <c r="I110" t="s">
        <v>20</v>
      </c>
      <c r="J110">
        <v>87.228999999999999</v>
      </c>
      <c r="K110">
        <v>15.731</v>
      </c>
      <c r="L110">
        <v>8.1080000000000005</v>
      </c>
      <c r="M110" t="s">
        <v>20</v>
      </c>
      <c r="N110" t="s">
        <v>20</v>
      </c>
    </row>
    <row r="111" spans="1:15" x14ac:dyDescent="0.2">
      <c r="A111" t="s">
        <v>218</v>
      </c>
      <c r="B111" t="s">
        <v>189</v>
      </c>
      <c r="C111">
        <v>2.74</v>
      </c>
      <c r="D111">
        <v>0.21199999999999999</v>
      </c>
      <c r="E111">
        <v>0.871</v>
      </c>
      <c r="F111">
        <v>136.66900000000001</v>
      </c>
      <c r="G111">
        <v>0.83499999999999996</v>
      </c>
      <c r="H111">
        <v>0.22900000000000001</v>
      </c>
      <c r="I111">
        <v>0.48599999999999999</v>
      </c>
      <c r="J111">
        <v>230.453</v>
      </c>
      <c r="K111">
        <v>31.268000000000001</v>
      </c>
      <c r="L111">
        <v>11.9</v>
      </c>
      <c r="M111">
        <v>-82.509649999999993</v>
      </c>
      <c r="N111">
        <v>9.2563200000000005</v>
      </c>
    </row>
    <row r="112" spans="1:15" x14ac:dyDescent="0.2">
      <c r="A112" t="s">
        <v>219</v>
      </c>
      <c r="B112" t="s">
        <v>189</v>
      </c>
      <c r="C112">
        <v>3.008</v>
      </c>
      <c r="D112">
        <v>0.23899999999999999</v>
      </c>
      <c r="E112">
        <v>0.95699999999999996</v>
      </c>
      <c r="F112">
        <v>140.672</v>
      </c>
      <c r="G112">
        <v>1.002</v>
      </c>
      <c r="H112" t="s">
        <v>20</v>
      </c>
      <c r="I112" t="s">
        <v>20</v>
      </c>
      <c r="J112">
        <v>101</v>
      </c>
      <c r="K112">
        <v>20.36</v>
      </c>
      <c r="L112">
        <v>7.7720000000000002</v>
      </c>
      <c r="M112">
        <v>-82.616388999999998</v>
      </c>
      <c r="N112">
        <v>8.8989999999999991</v>
      </c>
      <c r="O112" t="s">
        <v>220</v>
      </c>
    </row>
    <row r="113" spans="1:14" x14ac:dyDescent="0.2">
      <c r="A113" t="s">
        <v>221</v>
      </c>
      <c r="B113" t="s">
        <v>189</v>
      </c>
      <c r="C113">
        <v>2.8940000000000001</v>
      </c>
      <c r="D113">
        <v>0.36799999999999999</v>
      </c>
      <c r="E113">
        <v>0.89</v>
      </c>
      <c r="F113">
        <v>142.49600000000001</v>
      </c>
      <c r="G113" t="s">
        <v>20</v>
      </c>
      <c r="H113" t="s">
        <v>20</v>
      </c>
      <c r="I113" t="s">
        <v>20</v>
      </c>
      <c r="J113">
        <v>48.972999999999999</v>
      </c>
      <c r="K113">
        <v>16.475000000000001</v>
      </c>
      <c r="L113">
        <v>5.0780000000000003</v>
      </c>
      <c r="M113" t="s">
        <v>20</v>
      </c>
      <c r="N113" t="s">
        <v>20</v>
      </c>
    </row>
    <row r="114" spans="1:14" x14ac:dyDescent="0.2">
      <c r="A114" t="s">
        <v>222</v>
      </c>
      <c r="B114" t="s">
        <v>189</v>
      </c>
      <c r="C114">
        <v>3.2679999999999998</v>
      </c>
      <c r="D114">
        <v>0.44</v>
      </c>
      <c r="E114">
        <v>0.76800000000000002</v>
      </c>
      <c r="F114">
        <v>136.68899999999999</v>
      </c>
      <c r="G114">
        <v>0.84799999999999998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>
        <v>-83.683333000000005</v>
      </c>
      <c r="N114">
        <v>9.483333</v>
      </c>
    </row>
    <row r="115" spans="1:14" x14ac:dyDescent="0.2">
      <c r="A115" t="s">
        <v>223</v>
      </c>
      <c r="B115" t="s">
        <v>189</v>
      </c>
      <c r="C115">
        <v>2.8820000000000001</v>
      </c>
      <c r="D115">
        <v>0.28899999999999998</v>
      </c>
      <c r="E115">
        <v>0.626</v>
      </c>
      <c r="F115">
        <v>125.38800000000001</v>
      </c>
      <c r="G115">
        <v>1.081</v>
      </c>
      <c r="H115">
        <v>0.21199999999999999</v>
      </c>
      <c r="I115">
        <v>0.62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</row>
    <row r="116" spans="1:14" x14ac:dyDescent="0.2">
      <c r="A116" t="s">
        <v>223</v>
      </c>
      <c r="B116" t="s">
        <v>189</v>
      </c>
      <c r="C116">
        <v>2.6640000000000001</v>
      </c>
      <c r="D116">
        <v>0.313</v>
      </c>
      <c r="E116">
        <v>0.65100000000000002</v>
      </c>
      <c r="F116">
        <v>136.30199999999999</v>
      </c>
      <c r="G116">
        <v>1.0940000000000001</v>
      </c>
      <c r="H116">
        <v>0.222</v>
      </c>
      <c r="I116">
        <v>0.65900000000000003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</row>
    <row r="117" spans="1:14" x14ac:dyDescent="0.2">
      <c r="A117" t="s">
        <v>224</v>
      </c>
      <c r="B117" t="s">
        <v>189</v>
      </c>
      <c r="C117" t="s">
        <v>20</v>
      </c>
      <c r="D117" t="s">
        <v>20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>
        <v>116.73</v>
      </c>
      <c r="K117">
        <v>18.503</v>
      </c>
      <c r="L117">
        <v>9.3140000000000001</v>
      </c>
      <c r="M117" t="s">
        <v>20</v>
      </c>
      <c r="N117" t="s">
        <v>20</v>
      </c>
    </row>
    <row r="118" spans="1:14" x14ac:dyDescent="0.2">
      <c r="A118" t="s">
        <v>224</v>
      </c>
      <c r="B118" t="s">
        <v>189</v>
      </c>
      <c r="C118" t="s">
        <v>20</v>
      </c>
      <c r="D118" t="s">
        <v>20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>
        <v>94.909000000000006</v>
      </c>
      <c r="K118">
        <v>17.747</v>
      </c>
      <c r="L118">
        <v>8.391</v>
      </c>
      <c r="M118" t="s">
        <v>20</v>
      </c>
      <c r="N118" t="s">
        <v>20</v>
      </c>
    </row>
    <row r="119" spans="1:14" x14ac:dyDescent="0.2">
      <c r="A119" t="s">
        <v>225</v>
      </c>
      <c r="B119" t="s">
        <v>189</v>
      </c>
      <c r="C119">
        <v>3.181</v>
      </c>
      <c r="D119">
        <v>0.43</v>
      </c>
      <c r="E119">
        <v>0.89400000000000002</v>
      </c>
      <c r="F119">
        <v>140.97399999999999</v>
      </c>
      <c r="G119">
        <v>0.85199999999999998</v>
      </c>
      <c r="H119">
        <v>0.25600000000000001</v>
      </c>
      <c r="I119" t="s">
        <v>20</v>
      </c>
      <c r="J119">
        <v>103.831</v>
      </c>
      <c r="K119">
        <v>21.276</v>
      </c>
      <c r="L119">
        <v>8.0350000000000001</v>
      </c>
      <c r="M119" t="s">
        <v>20</v>
      </c>
      <c r="N119" t="s">
        <v>20</v>
      </c>
    </row>
    <row r="120" spans="1:14" x14ac:dyDescent="0.2">
      <c r="A120" t="s">
        <v>225</v>
      </c>
      <c r="B120" t="s">
        <v>189</v>
      </c>
      <c r="C120">
        <v>3.2120000000000002</v>
      </c>
      <c r="D120">
        <v>0.501</v>
      </c>
      <c r="E120">
        <v>0.94</v>
      </c>
      <c r="F120">
        <v>139.75800000000001</v>
      </c>
      <c r="G120">
        <v>0.83799999999999997</v>
      </c>
      <c r="H120">
        <v>0.23699999999999999</v>
      </c>
      <c r="I120">
        <v>0.58399999999999996</v>
      </c>
      <c r="J120">
        <v>133.94499999999999</v>
      </c>
      <c r="K120">
        <v>24.352</v>
      </c>
      <c r="L120">
        <v>9.0239999999999991</v>
      </c>
      <c r="M120" t="s">
        <v>20</v>
      </c>
      <c r="N120" t="s">
        <v>20</v>
      </c>
    </row>
    <row r="121" spans="1:14" x14ac:dyDescent="0.2">
      <c r="A121" t="s">
        <v>226</v>
      </c>
      <c r="B121" t="s">
        <v>189</v>
      </c>
      <c r="C121" t="s">
        <v>20</v>
      </c>
      <c r="D121" t="s">
        <v>20</v>
      </c>
      <c r="E121" t="s">
        <v>20</v>
      </c>
      <c r="F121" t="s">
        <v>20</v>
      </c>
      <c r="G121" t="s">
        <v>20</v>
      </c>
      <c r="H121" t="s">
        <v>20</v>
      </c>
      <c r="I121" t="s">
        <v>20</v>
      </c>
      <c r="J121">
        <v>33.744</v>
      </c>
      <c r="K121">
        <v>12.573</v>
      </c>
      <c r="L121">
        <v>3.7669999999999999</v>
      </c>
      <c r="M121" t="s">
        <v>20</v>
      </c>
      <c r="N121" t="s">
        <v>20</v>
      </c>
    </row>
    <row r="122" spans="1:14" x14ac:dyDescent="0.2">
      <c r="A122" t="s">
        <v>226</v>
      </c>
      <c r="B122" t="s">
        <v>189</v>
      </c>
      <c r="C122" t="s">
        <v>20</v>
      </c>
      <c r="D122" t="s">
        <v>20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>
        <v>28.021000000000001</v>
      </c>
      <c r="K122">
        <v>11.595000000000001</v>
      </c>
      <c r="L122">
        <v>3.7050000000000001</v>
      </c>
      <c r="M122" t="s">
        <v>20</v>
      </c>
      <c r="N122" t="s">
        <v>20</v>
      </c>
    </row>
    <row r="123" spans="1:14" x14ac:dyDescent="0.2">
      <c r="A123" t="s">
        <v>227</v>
      </c>
      <c r="B123" t="s">
        <v>189</v>
      </c>
      <c r="C123">
        <v>3.1579999999999999</v>
      </c>
      <c r="D123">
        <v>0.36599999999999999</v>
      </c>
      <c r="E123">
        <v>0.92500000000000004</v>
      </c>
      <c r="F123">
        <v>133.09700000000001</v>
      </c>
      <c r="G123">
        <v>0.83799999999999997</v>
      </c>
      <c r="H123">
        <v>0.28899999999999998</v>
      </c>
      <c r="I123">
        <v>0.65300000000000002</v>
      </c>
      <c r="J123">
        <v>148.762</v>
      </c>
      <c r="K123">
        <v>24.888000000000002</v>
      </c>
      <c r="L123">
        <v>9.3260000000000005</v>
      </c>
      <c r="M123" t="s">
        <v>20</v>
      </c>
      <c r="N123" t="s">
        <v>20</v>
      </c>
    </row>
    <row r="124" spans="1:14" x14ac:dyDescent="0.2">
      <c r="A124" t="s">
        <v>227</v>
      </c>
      <c r="B124" t="s">
        <v>189</v>
      </c>
      <c r="C124">
        <v>2.9710000000000001</v>
      </c>
      <c r="D124">
        <v>0.315</v>
      </c>
      <c r="E124">
        <v>0.83399999999999996</v>
      </c>
      <c r="F124">
        <v>154.19300000000001</v>
      </c>
      <c r="G124" t="s">
        <v>20</v>
      </c>
      <c r="H124" t="s">
        <v>20</v>
      </c>
      <c r="I124" t="s">
        <v>20</v>
      </c>
      <c r="J124">
        <v>171.09899999999999</v>
      </c>
      <c r="K124">
        <v>27.643999999999998</v>
      </c>
      <c r="L124">
        <v>9.2010000000000005</v>
      </c>
      <c r="M124" t="s">
        <v>20</v>
      </c>
      <c r="N124" t="s">
        <v>20</v>
      </c>
    </row>
    <row r="125" spans="1:14" x14ac:dyDescent="0.2">
      <c r="A125" t="s">
        <v>228</v>
      </c>
      <c r="B125" t="s">
        <v>189</v>
      </c>
      <c r="C125">
        <v>3.2349999999999999</v>
      </c>
      <c r="D125">
        <v>0.38900000000000001</v>
      </c>
      <c r="E125">
        <v>1.038</v>
      </c>
      <c r="F125">
        <v>132.94300000000001</v>
      </c>
      <c r="G125">
        <v>0.85599999999999998</v>
      </c>
      <c r="H125">
        <v>0.3</v>
      </c>
      <c r="I125">
        <v>0.66300000000000003</v>
      </c>
      <c r="J125">
        <v>117.661</v>
      </c>
      <c r="K125">
        <v>24.667000000000002</v>
      </c>
      <c r="L125">
        <v>8.2240000000000002</v>
      </c>
      <c r="M125" t="s">
        <v>20</v>
      </c>
      <c r="N125" t="s">
        <v>20</v>
      </c>
    </row>
    <row r="126" spans="1:14" x14ac:dyDescent="0.2">
      <c r="A126" t="s">
        <v>228</v>
      </c>
      <c r="B126" t="s">
        <v>189</v>
      </c>
      <c r="C126">
        <v>3.0790000000000002</v>
      </c>
      <c r="D126">
        <v>0.34</v>
      </c>
      <c r="E126">
        <v>0.86899999999999999</v>
      </c>
      <c r="F126">
        <v>136.471</v>
      </c>
      <c r="G126">
        <v>0.70899999999999996</v>
      </c>
      <c r="H126">
        <v>0.29099999999999998</v>
      </c>
      <c r="I126">
        <v>0.65100000000000002</v>
      </c>
      <c r="J126">
        <v>98.85</v>
      </c>
      <c r="K126">
        <v>22.273</v>
      </c>
      <c r="L126">
        <v>7.0389999999999997</v>
      </c>
      <c r="M126" t="s">
        <v>20</v>
      </c>
      <c r="N126" t="s">
        <v>20</v>
      </c>
    </row>
    <row r="127" spans="1:14" x14ac:dyDescent="0.2">
      <c r="A127" t="s">
        <v>229</v>
      </c>
      <c r="B127" t="s">
        <v>189</v>
      </c>
      <c r="C127">
        <v>2.6920000000000002</v>
      </c>
      <c r="D127">
        <v>0.377</v>
      </c>
      <c r="E127">
        <v>0.82299999999999995</v>
      </c>
      <c r="F127">
        <v>135.70599999999999</v>
      </c>
      <c r="G127">
        <v>1.0580000000000001</v>
      </c>
      <c r="H127">
        <v>0.189</v>
      </c>
      <c r="I127">
        <v>0.53400000000000003</v>
      </c>
      <c r="J127">
        <v>93.192999999999998</v>
      </c>
      <c r="K127">
        <v>20.143999999999998</v>
      </c>
      <c r="L127">
        <v>7.1980000000000004</v>
      </c>
      <c r="M127" t="s">
        <v>20</v>
      </c>
      <c r="N127" t="s">
        <v>20</v>
      </c>
    </row>
    <row r="128" spans="1:14" x14ac:dyDescent="0.2">
      <c r="A128" t="s">
        <v>230</v>
      </c>
      <c r="B128" t="s">
        <v>189</v>
      </c>
      <c r="C128">
        <v>2.722</v>
      </c>
      <c r="D128">
        <v>0.34100000000000003</v>
      </c>
      <c r="E128">
        <v>0.72</v>
      </c>
      <c r="F128">
        <v>133.929</v>
      </c>
      <c r="G128">
        <v>0.78100000000000003</v>
      </c>
      <c r="H128">
        <v>0.34799999999999998</v>
      </c>
      <c r="I128">
        <v>0.66400000000000003</v>
      </c>
      <c r="J128">
        <v>43.905999999999999</v>
      </c>
      <c r="K128">
        <v>12.364000000000001</v>
      </c>
      <c r="L128">
        <v>5.4050000000000002</v>
      </c>
      <c r="M128" t="s">
        <v>20</v>
      </c>
      <c r="N128" t="s">
        <v>20</v>
      </c>
    </row>
    <row r="129" spans="1:14" x14ac:dyDescent="0.2">
      <c r="A129" t="s">
        <v>231</v>
      </c>
      <c r="B129" t="s">
        <v>189</v>
      </c>
      <c r="C129">
        <v>2.9129999999999998</v>
      </c>
      <c r="D129">
        <v>0.39</v>
      </c>
      <c r="E129">
        <v>0.97899999999999998</v>
      </c>
      <c r="F129">
        <v>135.19300000000001</v>
      </c>
      <c r="G129">
        <v>0.82</v>
      </c>
      <c r="H129">
        <v>0.24099999999999999</v>
      </c>
      <c r="I129">
        <v>0.621</v>
      </c>
      <c r="J129">
        <v>123.89400000000001</v>
      </c>
      <c r="K129">
        <v>23.298999999999999</v>
      </c>
      <c r="L129">
        <v>8.734</v>
      </c>
      <c r="M129" t="s">
        <v>20</v>
      </c>
      <c r="N129" t="s">
        <v>20</v>
      </c>
    </row>
    <row r="130" spans="1:14" x14ac:dyDescent="0.2">
      <c r="A130" t="s">
        <v>231</v>
      </c>
      <c r="B130" t="s">
        <v>189</v>
      </c>
      <c r="C130">
        <v>2.9750000000000001</v>
      </c>
      <c r="D130">
        <v>0.34599999999999997</v>
      </c>
      <c r="E130">
        <v>0.82499999999999996</v>
      </c>
      <c r="F130">
        <v>140.91300000000001</v>
      </c>
      <c r="G130">
        <v>0.99199999999999999</v>
      </c>
      <c r="H130">
        <v>0.25</v>
      </c>
      <c r="I130">
        <v>0.52300000000000002</v>
      </c>
      <c r="J130">
        <v>81.900999999999996</v>
      </c>
      <c r="K130">
        <v>19.167999999999999</v>
      </c>
      <c r="L130">
        <v>7.0650000000000004</v>
      </c>
      <c r="M130" t="s">
        <v>20</v>
      </c>
      <c r="N130" t="s">
        <v>20</v>
      </c>
    </row>
    <row r="131" spans="1:14" x14ac:dyDescent="0.2">
      <c r="A131" t="s">
        <v>232</v>
      </c>
      <c r="B131" t="s">
        <v>189</v>
      </c>
      <c r="C131">
        <v>2.8319999999999999</v>
      </c>
      <c r="D131">
        <v>0.36899999999999999</v>
      </c>
      <c r="E131">
        <v>0.78300000000000003</v>
      </c>
      <c r="F131">
        <v>141.536</v>
      </c>
      <c r="G131">
        <v>0.83399999999999996</v>
      </c>
      <c r="H131">
        <v>0.23200000000000001</v>
      </c>
      <c r="I131">
        <v>0.53500000000000003</v>
      </c>
      <c r="J131">
        <v>117.131</v>
      </c>
      <c r="K131">
        <v>24.242999999999999</v>
      </c>
      <c r="L131">
        <v>7.976</v>
      </c>
      <c r="M131" t="s">
        <v>20</v>
      </c>
      <c r="N131" t="s">
        <v>20</v>
      </c>
    </row>
    <row r="132" spans="1:14" x14ac:dyDescent="0.2">
      <c r="A132" t="s">
        <v>232</v>
      </c>
      <c r="B132" t="s">
        <v>189</v>
      </c>
      <c r="C132">
        <v>2.871</v>
      </c>
      <c r="D132">
        <v>0.29899999999999999</v>
      </c>
      <c r="E132">
        <v>0.873</v>
      </c>
      <c r="F132">
        <v>139.92599999999999</v>
      </c>
      <c r="G132">
        <v>0.70699999999999996</v>
      </c>
      <c r="H132">
        <v>0.252</v>
      </c>
      <c r="I132">
        <v>0.55400000000000005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</row>
    <row r="133" spans="1:14" x14ac:dyDescent="0.2">
      <c r="A133" t="s">
        <v>233</v>
      </c>
      <c r="B133" t="s">
        <v>189</v>
      </c>
      <c r="C133">
        <v>2.6459999999999999</v>
      </c>
      <c r="D133">
        <v>0.314</v>
      </c>
      <c r="E133">
        <v>0.88100000000000001</v>
      </c>
      <c r="F133">
        <v>129.84399999999999</v>
      </c>
      <c r="G133">
        <v>0.97099999999999997</v>
      </c>
      <c r="H133">
        <v>0.252</v>
      </c>
      <c r="I133">
        <v>0.56200000000000006</v>
      </c>
      <c r="J133" t="s">
        <v>20</v>
      </c>
      <c r="K133" t="s">
        <v>20</v>
      </c>
      <c r="L133" t="s">
        <v>20</v>
      </c>
      <c r="M133" t="s">
        <v>20</v>
      </c>
      <c r="N133" t="s">
        <v>20</v>
      </c>
    </row>
    <row r="134" spans="1:14" x14ac:dyDescent="0.2">
      <c r="A134" t="s">
        <v>234</v>
      </c>
      <c r="B134" t="s">
        <v>189</v>
      </c>
      <c r="C134" t="s">
        <v>20</v>
      </c>
      <c r="D134" t="s">
        <v>20</v>
      </c>
      <c r="E134" t="s">
        <v>20</v>
      </c>
      <c r="F134" t="s">
        <v>20</v>
      </c>
      <c r="G134" t="s">
        <v>20</v>
      </c>
      <c r="H134" t="s">
        <v>20</v>
      </c>
      <c r="I134" t="s">
        <v>20</v>
      </c>
      <c r="J134">
        <v>141.66499999999999</v>
      </c>
      <c r="K134">
        <v>25.344999999999999</v>
      </c>
      <c r="L134">
        <v>9.1989999999999998</v>
      </c>
      <c r="M134" t="s">
        <v>20</v>
      </c>
      <c r="N134" t="s">
        <v>20</v>
      </c>
    </row>
    <row r="135" spans="1:14" x14ac:dyDescent="0.2">
      <c r="A135" t="s">
        <v>234</v>
      </c>
      <c r="B135" t="s">
        <v>189</v>
      </c>
      <c r="C135" t="s">
        <v>20</v>
      </c>
      <c r="D135" t="s">
        <v>20</v>
      </c>
      <c r="E135" t="s">
        <v>20</v>
      </c>
      <c r="F135" t="s">
        <v>20</v>
      </c>
      <c r="G135" t="s">
        <v>20</v>
      </c>
      <c r="H135" t="s">
        <v>20</v>
      </c>
      <c r="I135" t="s">
        <v>20</v>
      </c>
      <c r="J135">
        <v>132.404</v>
      </c>
      <c r="K135">
        <v>25.181000000000001</v>
      </c>
      <c r="L135">
        <v>9.0079999999999991</v>
      </c>
      <c r="M135" t="s">
        <v>20</v>
      </c>
      <c r="N135" t="s">
        <v>20</v>
      </c>
    </row>
    <row r="136" spans="1:14" x14ac:dyDescent="0.2">
      <c r="A136" t="s">
        <v>235</v>
      </c>
      <c r="B136" t="s">
        <v>189</v>
      </c>
      <c r="C136">
        <v>2.7749999999999999</v>
      </c>
      <c r="D136">
        <v>0.36099999999999999</v>
      </c>
      <c r="E136">
        <v>1.0860000000000001</v>
      </c>
      <c r="F136">
        <v>134.94900000000001</v>
      </c>
      <c r="G136">
        <v>1.8640000000000001</v>
      </c>
      <c r="H136">
        <v>0.22600000000000001</v>
      </c>
      <c r="I136">
        <v>0.624</v>
      </c>
      <c r="J136">
        <v>205.715</v>
      </c>
      <c r="K136">
        <v>27.701000000000001</v>
      </c>
      <c r="L136">
        <v>11.327999999999999</v>
      </c>
      <c r="M136" t="s">
        <v>20</v>
      </c>
      <c r="N136" t="s">
        <v>20</v>
      </c>
    </row>
    <row r="137" spans="1:14" x14ac:dyDescent="0.2">
      <c r="A137" t="s">
        <v>235</v>
      </c>
      <c r="B137" t="s">
        <v>189</v>
      </c>
      <c r="C137">
        <v>3.1080000000000001</v>
      </c>
      <c r="D137">
        <v>0.373</v>
      </c>
      <c r="E137">
        <v>1.042</v>
      </c>
      <c r="F137">
        <v>139.62899999999999</v>
      </c>
      <c r="G137">
        <v>1.1539999999999999</v>
      </c>
      <c r="H137">
        <v>0.23400000000000001</v>
      </c>
      <c r="I137">
        <v>0.55200000000000005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</row>
    <row r="138" spans="1:14" x14ac:dyDescent="0.2">
      <c r="A138" t="s">
        <v>236</v>
      </c>
      <c r="B138" t="s">
        <v>189</v>
      </c>
      <c r="C138">
        <v>2.649</v>
      </c>
      <c r="D138">
        <v>0.46400000000000002</v>
      </c>
      <c r="E138">
        <v>0.73799999999999999</v>
      </c>
      <c r="F138">
        <v>159.54</v>
      </c>
      <c r="G138">
        <v>0.80800000000000005</v>
      </c>
      <c r="H138">
        <v>0.22900000000000001</v>
      </c>
      <c r="I138">
        <v>0.47699999999999998</v>
      </c>
      <c r="J138">
        <v>146.58000000000001</v>
      </c>
      <c r="K138">
        <v>25.126000000000001</v>
      </c>
      <c r="L138">
        <v>9.282</v>
      </c>
      <c r="M138" t="s">
        <v>20</v>
      </c>
      <c r="N138" t="s">
        <v>20</v>
      </c>
    </row>
    <row r="139" spans="1:14" x14ac:dyDescent="0.2">
      <c r="A139" t="s">
        <v>237</v>
      </c>
      <c r="B139" t="s">
        <v>189</v>
      </c>
      <c r="C139">
        <v>2.5710000000000002</v>
      </c>
      <c r="D139">
        <v>0.35699999999999998</v>
      </c>
      <c r="E139">
        <v>0.91</v>
      </c>
      <c r="F139">
        <v>155.13999999999999</v>
      </c>
      <c r="G139">
        <v>0.97399999999999998</v>
      </c>
      <c r="H139">
        <v>0.255</v>
      </c>
      <c r="I139">
        <v>0.53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</row>
    <row r="140" spans="1:14" x14ac:dyDescent="0.2">
      <c r="A140" t="s">
        <v>237</v>
      </c>
      <c r="B140" t="s">
        <v>189</v>
      </c>
      <c r="C140">
        <v>2.7189999999999999</v>
      </c>
      <c r="D140" t="s">
        <v>20</v>
      </c>
      <c r="E140">
        <v>0.82</v>
      </c>
      <c r="F140">
        <v>123.12</v>
      </c>
      <c r="G140">
        <v>1.415</v>
      </c>
      <c r="H140">
        <v>0.25</v>
      </c>
      <c r="I140">
        <v>0.57299999999999995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</row>
    <row r="141" spans="1:14" x14ac:dyDescent="0.2">
      <c r="A141" t="s">
        <v>238</v>
      </c>
      <c r="B141" t="s">
        <v>189</v>
      </c>
      <c r="C141">
        <v>2.8490000000000002</v>
      </c>
      <c r="D141">
        <v>0.40600000000000003</v>
      </c>
      <c r="E141">
        <v>0.84799999999999998</v>
      </c>
      <c r="F141">
        <v>135.69999999999999</v>
      </c>
      <c r="G141" t="s">
        <v>20</v>
      </c>
      <c r="H141" t="s">
        <v>20</v>
      </c>
      <c r="I141" t="s">
        <v>20</v>
      </c>
      <c r="J141">
        <v>160.16300000000001</v>
      </c>
      <c r="K141">
        <v>27.698</v>
      </c>
      <c r="L141">
        <v>10.220000000000001</v>
      </c>
      <c r="M141" t="s">
        <v>20</v>
      </c>
      <c r="N141" t="s">
        <v>20</v>
      </c>
    </row>
    <row r="142" spans="1:14" x14ac:dyDescent="0.2">
      <c r="A142" t="s">
        <v>238</v>
      </c>
      <c r="B142" t="s">
        <v>189</v>
      </c>
      <c r="C142">
        <v>2.9990000000000001</v>
      </c>
      <c r="D142">
        <v>0.34799999999999998</v>
      </c>
      <c r="E142">
        <v>0.92</v>
      </c>
      <c r="F142">
        <v>130.72900000000001</v>
      </c>
      <c r="G142">
        <v>1.085</v>
      </c>
      <c r="H142">
        <v>0.22500000000000001</v>
      </c>
      <c r="I142">
        <v>0.60399999999999998</v>
      </c>
      <c r="J142">
        <v>116.94199999999999</v>
      </c>
      <c r="K142">
        <v>22.757000000000001</v>
      </c>
      <c r="L142">
        <v>8.4879999999999995</v>
      </c>
      <c r="M142" t="s">
        <v>20</v>
      </c>
      <c r="N142" t="s">
        <v>20</v>
      </c>
    </row>
    <row r="143" spans="1:14" x14ac:dyDescent="0.2">
      <c r="A143" t="s">
        <v>239</v>
      </c>
      <c r="B143" t="s">
        <v>189</v>
      </c>
      <c r="C143">
        <v>2.7559999999999998</v>
      </c>
      <c r="D143">
        <v>0.32900000000000001</v>
      </c>
      <c r="E143">
        <v>0.94799999999999995</v>
      </c>
      <c r="F143">
        <v>115.774</v>
      </c>
      <c r="G143">
        <v>0.84399999999999997</v>
      </c>
      <c r="H143">
        <v>0.23499999999999999</v>
      </c>
      <c r="I143">
        <v>0.56999999999999995</v>
      </c>
      <c r="J143">
        <v>174.16300000000001</v>
      </c>
      <c r="K143">
        <v>23.523</v>
      </c>
      <c r="L143">
        <v>10.605</v>
      </c>
      <c r="M143" t="s">
        <v>20</v>
      </c>
      <c r="N143" t="s">
        <v>20</v>
      </c>
    </row>
    <row r="144" spans="1:14" x14ac:dyDescent="0.2">
      <c r="A144" t="s">
        <v>240</v>
      </c>
      <c r="B144" t="s">
        <v>189</v>
      </c>
      <c r="C144">
        <v>3.1150000000000002</v>
      </c>
      <c r="D144">
        <v>0.5</v>
      </c>
      <c r="E144">
        <v>1.012</v>
      </c>
      <c r="F144">
        <v>147.21199999999999</v>
      </c>
      <c r="G144">
        <v>0.96599999999999997</v>
      </c>
      <c r="H144">
        <v>0.28999999999999998</v>
      </c>
      <c r="I144">
        <v>0.61099999999999999</v>
      </c>
      <c r="J144">
        <v>108.31</v>
      </c>
      <c r="K144">
        <v>21.616</v>
      </c>
      <c r="L144">
        <v>8.2789999999999999</v>
      </c>
      <c r="M144" t="s">
        <v>20</v>
      </c>
      <c r="N144" t="s">
        <v>20</v>
      </c>
    </row>
    <row r="145" spans="1:14" x14ac:dyDescent="0.2">
      <c r="A145" t="s">
        <v>240</v>
      </c>
      <c r="B145" t="s">
        <v>189</v>
      </c>
      <c r="C145">
        <v>3.391</v>
      </c>
      <c r="D145">
        <v>0.36799999999999999</v>
      </c>
      <c r="E145">
        <v>0.84899999999999998</v>
      </c>
      <c r="F145">
        <v>142.96</v>
      </c>
      <c r="G145" t="s">
        <v>20</v>
      </c>
      <c r="H145" t="s">
        <v>20</v>
      </c>
      <c r="I145" t="s">
        <v>20</v>
      </c>
      <c r="J145">
        <v>89.602000000000004</v>
      </c>
      <c r="K145">
        <v>18.876000000000001</v>
      </c>
      <c r="L145">
        <v>7.8559999999999999</v>
      </c>
      <c r="M145" t="s">
        <v>20</v>
      </c>
      <c r="N145" t="s">
        <v>20</v>
      </c>
    </row>
    <row r="146" spans="1:14" x14ac:dyDescent="0.2">
      <c r="A146" t="s">
        <v>241</v>
      </c>
      <c r="B146" t="s">
        <v>189</v>
      </c>
      <c r="C146">
        <v>3.347</v>
      </c>
      <c r="D146">
        <v>0.374</v>
      </c>
      <c r="E146">
        <v>0.81399999999999995</v>
      </c>
      <c r="F146">
        <v>125.745</v>
      </c>
      <c r="G146">
        <v>0.82</v>
      </c>
      <c r="H146">
        <v>0.23599999999999999</v>
      </c>
      <c r="I146">
        <v>0.55000000000000004</v>
      </c>
      <c r="J146">
        <v>101.291</v>
      </c>
      <c r="K146">
        <v>18.649999999999999</v>
      </c>
      <c r="L146">
        <v>7.2610000000000001</v>
      </c>
      <c r="M146" t="s">
        <v>20</v>
      </c>
      <c r="N146" t="s">
        <v>20</v>
      </c>
    </row>
    <row r="147" spans="1:14" x14ac:dyDescent="0.2">
      <c r="A147" t="s">
        <v>242</v>
      </c>
      <c r="B147" t="s">
        <v>189</v>
      </c>
      <c r="C147">
        <v>2.9420000000000002</v>
      </c>
      <c r="D147">
        <v>0.31900000000000001</v>
      </c>
      <c r="E147">
        <v>0.89100000000000001</v>
      </c>
      <c r="F147">
        <v>138.727</v>
      </c>
      <c r="G147">
        <v>0.86199999999999999</v>
      </c>
      <c r="H147">
        <v>0.23200000000000001</v>
      </c>
      <c r="I147">
        <v>0.56000000000000005</v>
      </c>
      <c r="J147">
        <v>131.102</v>
      </c>
      <c r="K147">
        <v>25.568000000000001</v>
      </c>
      <c r="L147">
        <v>8.1270000000000007</v>
      </c>
      <c r="M147" t="s">
        <v>20</v>
      </c>
      <c r="N147" t="s">
        <v>20</v>
      </c>
    </row>
    <row r="148" spans="1:14" x14ac:dyDescent="0.2">
      <c r="A148" t="s">
        <v>242</v>
      </c>
      <c r="B148" t="s">
        <v>189</v>
      </c>
      <c r="C148">
        <v>2.8780000000000001</v>
      </c>
      <c r="D148">
        <v>0.36199999999999999</v>
      </c>
      <c r="E148">
        <v>0.875</v>
      </c>
      <c r="F148">
        <v>137.964</v>
      </c>
      <c r="G148" t="s">
        <v>20</v>
      </c>
      <c r="H148" t="s">
        <v>20</v>
      </c>
      <c r="I148" t="s">
        <v>20</v>
      </c>
      <c r="J148">
        <v>100.51600000000001</v>
      </c>
      <c r="K148">
        <v>21.619</v>
      </c>
      <c r="L148">
        <v>7.6660000000000004</v>
      </c>
      <c r="M148" t="s">
        <v>20</v>
      </c>
      <c r="N148" t="s">
        <v>20</v>
      </c>
    </row>
    <row r="149" spans="1:14" x14ac:dyDescent="0.2">
      <c r="A149" t="s">
        <v>243</v>
      </c>
      <c r="B149" t="s">
        <v>189</v>
      </c>
      <c r="C149">
        <v>3.1680000000000001</v>
      </c>
      <c r="D149">
        <v>0.60199999999999998</v>
      </c>
      <c r="E149">
        <v>0.89500000000000002</v>
      </c>
      <c r="F149">
        <v>132.87299999999999</v>
      </c>
      <c r="G149">
        <v>0.99099999999999999</v>
      </c>
      <c r="H149">
        <v>0.27400000000000002</v>
      </c>
      <c r="I149">
        <v>0.63900000000000001</v>
      </c>
      <c r="J149">
        <v>251.22399999999999</v>
      </c>
      <c r="K149">
        <v>32.411999999999999</v>
      </c>
      <c r="L149">
        <v>12.683999999999999</v>
      </c>
      <c r="M149" t="s">
        <v>20</v>
      </c>
      <c r="N149" t="s">
        <v>20</v>
      </c>
    </row>
    <row r="150" spans="1:14" x14ac:dyDescent="0.2">
      <c r="A150" t="s">
        <v>244</v>
      </c>
      <c r="B150" t="s">
        <v>245</v>
      </c>
      <c r="C150">
        <v>4.0460000000000003</v>
      </c>
      <c r="D150">
        <v>0.33400000000000002</v>
      </c>
      <c r="E150">
        <v>1.2170000000000001</v>
      </c>
      <c r="F150">
        <v>142.643</v>
      </c>
      <c r="G150">
        <v>1.359</v>
      </c>
      <c r="H150">
        <v>0.33300000000000002</v>
      </c>
      <c r="I150">
        <v>0.94</v>
      </c>
      <c r="J150" t="s">
        <v>20</v>
      </c>
      <c r="K150" t="s">
        <v>20</v>
      </c>
      <c r="L150" t="s">
        <v>20</v>
      </c>
      <c r="M150">
        <v>-77.316666999999995</v>
      </c>
      <c r="N150">
        <v>0.33333299999999999</v>
      </c>
    </row>
    <row r="151" spans="1:14" x14ac:dyDescent="0.2">
      <c r="A151" t="s">
        <v>246</v>
      </c>
      <c r="B151" t="s">
        <v>245</v>
      </c>
      <c r="C151">
        <v>2.9079999999999999</v>
      </c>
      <c r="D151">
        <v>0.47599999999999998</v>
      </c>
      <c r="E151">
        <v>1.254</v>
      </c>
      <c r="F151">
        <v>126.56</v>
      </c>
      <c r="G151">
        <v>0.92500000000000004</v>
      </c>
      <c r="H151">
        <v>0.36099999999999999</v>
      </c>
      <c r="I151">
        <v>0.73499999999999999</v>
      </c>
      <c r="J151">
        <v>124.92100000000001</v>
      </c>
      <c r="K151">
        <v>23.797999999999998</v>
      </c>
      <c r="L151">
        <v>8.7040000000000006</v>
      </c>
      <c r="M151">
        <v>-78.011388999999994</v>
      </c>
      <c r="N151">
        <v>-2.3538890000000001</v>
      </c>
    </row>
    <row r="152" spans="1:14" x14ac:dyDescent="0.2">
      <c r="A152" t="s">
        <v>246</v>
      </c>
      <c r="B152" t="s">
        <v>245</v>
      </c>
      <c r="C152" t="s">
        <v>20</v>
      </c>
      <c r="D152" t="s">
        <v>20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>
        <v>95.430999999999997</v>
      </c>
      <c r="K152">
        <v>19.727</v>
      </c>
      <c r="L152">
        <v>7.5250000000000004</v>
      </c>
      <c r="M152">
        <v>-78.011388999999994</v>
      </c>
      <c r="N152">
        <v>-2.3538890000000001</v>
      </c>
    </row>
    <row r="153" spans="1:14" x14ac:dyDescent="0.2">
      <c r="A153" t="s">
        <v>247</v>
      </c>
      <c r="B153" t="s">
        <v>245</v>
      </c>
      <c r="C153">
        <v>4.085</v>
      </c>
      <c r="D153">
        <v>0.50800000000000001</v>
      </c>
      <c r="E153">
        <v>1.4319999999999999</v>
      </c>
      <c r="F153">
        <v>132.57400000000001</v>
      </c>
      <c r="G153">
        <v>1.931</v>
      </c>
      <c r="H153">
        <v>0.41299999999999998</v>
      </c>
      <c r="I153">
        <v>1.0309999999999999</v>
      </c>
      <c r="J153">
        <v>222.953</v>
      </c>
      <c r="K153">
        <v>30.268000000000001</v>
      </c>
      <c r="L153">
        <v>11.531000000000001</v>
      </c>
      <c r="M153">
        <v>-76.349999999999994</v>
      </c>
      <c r="N153">
        <v>-0.25</v>
      </c>
    </row>
    <row r="154" spans="1:14" x14ac:dyDescent="0.2">
      <c r="A154" t="s">
        <v>247</v>
      </c>
      <c r="B154" t="s">
        <v>245</v>
      </c>
      <c r="C154">
        <v>4.3140000000000001</v>
      </c>
      <c r="D154">
        <v>0.52200000000000002</v>
      </c>
      <c r="E154">
        <v>1.4710000000000001</v>
      </c>
      <c r="F154">
        <v>127.06</v>
      </c>
      <c r="G154">
        <v>1.7390000000000001</v>
      </c>
      <c r="H154">
        <v>0.36499999999999999</v>
      </c>
      <c r="I154">
        <v>1.03</v>
      </c>
      <c r="J154">
        <v>126.983</v>
      </c>
      <c r="K154">
        <v>24.132999999999999</v>
      </c>
      <c r="L154">
        <v>7.6369999999999996</v>
      </c>
      <c r="M154">
        <v>-76.349999999999994</v>
      </c>
      <c r="N154">
        <v>-0.25</v>
      </c>
    </row>
    <row r="155" spans="1:14" x14ac:dyDescent="0.2">
      <c r="A155" t="s">
        <v>248</v>
      </c>
      <c r="B155" t="s">
        <v>245</v>
      </c>
      <c r="C155" t="s">
        <v>20</v>
      </c>
      <c r="D155" t="s">
        <v>20</v>
      </c>
      <c r="E155" t="s">
        <v>20</v>
      </c>
      <c r="F155" t="s">
        <v>20</v>
      </c>
      <c r="G155" t="s">
        <v>20</v>
      </c>
      <c r="H155" t="s">
        <v>20</v>
      </c>
      <c r="I155" t="s">
        <v>20</v>
      </c>
      <c r="J155">
        <v>118.876</v>
      </c>
      <c r="K155">
        <v>25.023</v>
      </c>
      <c r="L155">
        <v>7.19</v>
      </c>
      <c r="M155">
        <v>-78.083332999999996</v>
      </c>
      <c r="N155">
        <v>-2.1666669999999999</v>
      </c>
    </row>
    <row r="156" spans="1:14" x14ac:dyDescent="0.2">
      <c r="A156" t="s">
        <v>248</v>
      </c>
      <c r="B156" t="s">
        <v>245</v>
      </c>
      <c r="C156" t="s">
        <v>20</v>
      </c>
      <c r="D156" t="s">
        <v>20</v>
      </c>
      <c r="E156" t="s">
        <v>20</v>
      </c>
      <c r="F156" t="s">
        <v>20</v>
      </c>
      <c r="G156" t="s">
        <v>20</v>
      </c>
      <c r="H156" t="s">
        <v>20</v>
      </c>
      <c r="I156" t="s">
        <v>20</v>
      </c>
      <c r="J156">
        <v>134.244</v>
      </c>
      <c r="K156">
        <v>26.710999999999999</v>
      </c>
      <c r="L156">
        <v>7.58</v>
      </c>
      <c r="M156">
        <v>-78.083332999999996</v>
      </c>
      <c r="N156">
        <v>-2.1666669999999999</v>
      </c>
    </row>
    <row r="157" spans="1:14" x14ac:dyDescent="0.2">
      <c r="A157" t="s">
        <v>249</v>
      </c>
      <c r="B157" t="s">
        <v>245</v>
      </c>
      <c r="C157">
        <v>2.7789999999999999</v>
      </c>
      <c r="D157">
        <v>0.76900000000000002</v>
      </c>
      <c r="E157">
        <v>1.337</v>
      </c>
      <c r="F157">
        <v>140.048</v>
      </c>
      <c r="G157">
        <v>2.012</v>
      </c>
      <c r="H157">
        <v>0.377</v>
      </c>
      <c r="I157">
        <v>0.88700000000000001</v>
      </c>
      <c r="J157">
        <v>161.87200000000001</v>
      </c>
      <c r="K157">
        <v>25.902000000000001</v>
      </c>
      <c r="L157">
        <v>10.409000000000001</v>
      </c>
      <c r="M157">
        <v>-76.133332999999993</v>
      </c>
      <c r="N157">
        <v>2.2166670000000002</v>
      </c>
    </row>
    <row r="158" spans="1:14" x14ac:dyDescent="0.2">
      <c r="A158" t="s">
        <v>249</v>
      </c>
      <c r="B158" t="s">
        <v>245</v>
      </c>
      <c r="C158">
        <v>2.85</v>
      </c>
      <c r="D158">
        <v>0.79100000000000004</v>
      </c>
      <c r="E158">
        <v>1.4690000000000001</v>
      </c>
      <c r="F158">
        <v>129.56299999999999</v>
      </c>
      <c r="G158">
        <v>2.2410000000000001</v>
      </c>
      <c r="H158">
        <v>0.45400000000000001</v>
      </c>
      <c r="I158">
        <v>0.90500000000000003</v>
      </c>
      <c r="J158">
        <v>147.374</v>
      </c>
      <c r="K158">
        <v>24.629000000000001</v>
      </c>
      <c r="L158">
        <v>10.182</v>
      </c>
      <c r="M158">
        <v>-76.133332999999993</v>
      </c>
      <c r="N158">
        <v>2.2166670000000002</v>
      </c>
    </row>
    <row r="159" spans="1:14" x14ac:dyDescent="0.2">
      <c r="A159" t="s">
        <v>250</v>
      </c>
      <c r="B159" t="s">
        <v>245</v>
      </c>
      <c r="C159">
        <v>2.5110000000000001</v>
      </c>
      <c r="D159">
        <v>0.57399999999999995</v>
      </c>
      <c r="E159">
        <v>1.244</v>
      </c>
      <c r="F159">
        <v>129.21100000000001</v>
      </c>
      <c r="G159">
        <v>1.4930000000000001</v>
      </c>
      <c r="H159">
        <v>0.38100000000000001</v>
      </c>
      <c r="I159">
        <v>0.63700000000000001</v>
      </c>
      <c r="J159">
        <v>78.629000000000005</v>
      </c>
      <c r="K159">
        <v>17.305</v>
      </c>
      <c r="L159">
        <v>7.3460000000000001</v>
      </c>
      <c r="M159" t="s">
        <v>20</v>
      </c>
      <c r="N159" t="s">
        <v>20</v>
      </c>
    </row>
    <row r="160" spans="1:14" x14ac:dyDescent="0.2">
      <c r="A160" t="s">
        <v>250</v>
      </c>
      <c r="B160" t="s">
        <v>245</v>
      </c>
      <c r="C160">
        <v>2.641</v>
      </c>
      <c r="D160">
        <v>0.54500000000000004</v>
      </c>
      <c r="E160">
        <v>1.296</v>
      </c>
      <c r="F160">
        <v>126.224</v>
      </c>
      <c r="G160">
        <v>1.4059999999999999</v>
      </c>
      <c r="H160">
        <v>0.32900000000000001</v>
      </c>
      <c r="I160">
        <v>0.56699999999999995</v>
      </c>
      <c r="J160">
        <v>83.742999999999995</v>
      </c>
      <c r="K160">
        <v>15.891999999999999</v>
      </c>
      <c r="L160">
        <v>8.0129999999999999</v>
      </c>
      <c r="M160" t="s">
        <v>20</v>
      </c>
      <c r="N160" t="s">
        <v>20</v>
      </c>
    </row>
    <row r="161" spans="1:14" x14ac:dyDescent="0.2">
      <c r="A161" t="s">
        <v>251</v>
      </c>
      <c r="B161" t="s">
        <v>245</v>
      </c>
      <c r="C161">
        <v>2.798</v>
      </c>
      <c r="D161">
        <v>0.625</v>
      </c>
      <c r="E161">
        <v>1.5109999999999999</v>
      </c>
      <c r="F161">
        <v>134.52600000000001</v>
      </c>
      <c r="G161">
        <v>1.8420000000000001</v>
      </c>
      <c r="H161">
        <v>0.42199999999999999</v>
      </c>
      <c r="I161">
        <v>0.93600000000000005</v>
      </c>
      <c r="J161">
        <v>86.275000000000006</v>
      </c>
      <c r="K161">
        <v>19.635000000000002</v>
      </c>
      <c r="L161">
        <v>8.0210000000000008</v>
      </c>
      <c r="M161" t="s">
        <v>20</v>
      </c>
      <c r="N161" t="s">
        <v>20</v>
      </c>
    </row>
    <row r="162" spans="1:14" x14ac:dyDescent="0.2">
      <c r="A162" t="s">
        <v>251</v>
      </c>
      <c r="B162" t="s">
        <v>245</v>
      </c>
      <c r="C162" t="s">
        <v>20</v>
      </c>
      <c r="D162" t="s">
        <v>20</v>
      </c>
      <c r="E162" t="s">
        <v>20</v>
      </c>
      <c r="F162" t="s">
        <v>20</v>
      </c>
      <c r="G162" t="s">
        <v>20</v>
      </c>
      <c r="H162" t="s">
        <v>20</v>
      </c>
      <c r="I162" t="s">
        <v>20</v>
      </c>
      <c r="J162">
        <v>91.287999999999997</v>
      </c>
      <c r="K162">
        <v>20.734999999999999</v>
      </c>
      <c r="L162">
        <v>7.4950000000000001</v>
      </c>
      <c r="M162" t="s">
        <v>20</v>
      </c>
      <c r="N162" t="s">
        <v>20</v>
      </c>
    </row>
    <row r="163" spans="1:14" x14ac:dyDescent="0.2">
      <c r="A163" t="s">
        <v>252</v>
      </c>
      <c r="B163" t="s">
        <v>245</v>
      </c>
      <c r="C163">
        <v>2.137</v>
      </c>
      <c r="D163">
        <v>0.58499999999999996</v>
      </c>
      <c r="E163">
        <v>1.3580000000000001</v>
      </c>
      <c r="F163">
        <v>146.709</v>
      </c>
      <c r="G163">
        <v>1.78</v>
      </c>
      <c r="H163">
        <v>0.36499999999999999</v>
      </c>
      <c r="I163">
        <v>0.626</v>
      </c>
      <c r="J163">
        <v>124.12</v>
      </c>
      <c r="K163">
        <v>20.306999999999999</v>
      </c>
      <c r="L163">
        <v>9.9600000000000009</v>
      </c>
      <c r="M163">
        <v>-76.2</v>
      </c>
      <c r="N163">
        <v>2.266667</v>
      </c>
    </row>
    <row r="164" spans="1:14" x14ac:dyDescent="0.2">
      <c r="A164" t="s">
        <v>252</v>
      </c>
      <c r="B164" t="s">
        <v>245</v>
      </c>
      <c r="C164">
        <v>2.734</v>
      </c>
      <c r="D164">
        <v>0.57099999999999995</v>
      </c>
      <c r="E164">
        <v>1.36</v>
      </c>
      <c r="F164">
        <v>135.233</v>
      </c>
      <c r="G164">
        <v>1.4750000000000001</v>
      </c>
      <c r="H164">
        <v>0.4</v>
      </c>
      <c r="I164">
        <v>0.70599999999999996</v>
      </c>
      <c r="J164">
        <v>107.77500000000001</v>
      </c>
      <c r="K164">
        <v>19.776</v>
      </c>
      <c r="L164">
        <v>8.7940000000000005</v>
      </c>
      <c r="M164">
        <v>-76.2</v>
      </c>
      <c r="N164">
        <v>2.266667</v>
      </c>
    </row>
    <row r="165" spans="1:14" x14ac:dyDescent="0.2">
      <c r="A165" t="s">
        <v>253</v>
      </c>
      <c r="B165" t="s">
        <v>245</v>
      </c>
      <c r="C165">
        <v>2.4729999999999999</v>
      </c>
      <c r="D165">
        <v>0.29399999999999998</v>
      </c>
      <c r="E165">
        <v>0.82199999999999995</v>
      </c>
      <c r="F165">
        <v>140.97900000000001</v>
      </c>
      <c r="G165">
        <v>1.0469999999999999</v>
      </c>
      <c r="H165">
        <v>0.21299999999999999</v>
      </c>
      <c r="I165">
        <v>0.60399999999999998</v>
      </c>
      <c r="J165">
        <v>65.138999999999996</v>
      </c>
      <c r="K165">
        <v>14.750999999999999</v>
      </c>
      <c r="L165">
        <v>6.6749999999999998</v>
      </c>
      <c r="M165" t="s">
        <v>20</v>
      </c>
      <c r="N165" t="s">
        <v>20</v>
      </c>
    </row>
    <row r="166" spans="1:14" x14ac:dyDescent="0.2">
      <c r="A166" t="s">
        <v>253</v>
      </c>
      <c r="B166" t="s">
        <v>245</v>
      </c>
      <c r="C166" t="s">
        <v>20</v>
      </c>
      <c r="D166" t="s">
        <v>20</v>
      </c>
      <c r="E166" t="s">
        <v>20</v>
      </c>
      <c r="F166" t="s">
        <v>20</v>
      </c>
      <c r="G166" t="s">
        <v>20</v>
      </c>
      <c r="H166" t="s">
        <v>20</v>
      </c>
      <c r="I166" t="s">
        <v>20</v>
      </c>
      <c r="J166">
        <v>56.813000000000002</v>
      </c>
      <c r="K166">
        <v>12.922000000000001</v>
      </c>
      <c r="L166">
        <v>6.3040000000000003</v>
      </c>
      <c r="M166" t="s">
        <v>20</v>
      </c>
      <c r="N166" t="s">
        <v>20</v>
      </c>
    </row>
    <row r="167" spans="1:14" x14ac:dyDescent="0.2">
      <c r="A167" t="s">
        <v>254</v>
      </c>
      <c r="B167" t="s">
        <v>245</v>
      </c>
      <c r="C167" t="s">
        <v>20</v>
      </c>
      <c r="D167" t="s">
        <v>20</v>
      </c>
      <c r="E167" t="s">
        <v>20</v>
      </c>
      <c r="F167" t="s">
        <v>20</v>
      </c>
      <c r="G167" t="s">
        <v>20</v>
      </c>
      <c r="H167" t="s">
        <v>20</v>
      </c>
      <c r="I167" t="s">
        <v>20</v>
      </c>
      <c r="J167">
        <v>71.043000000000006</v>
      </c>
      <c r="K167">
        <v>15.84</v>
      </c>
      <c r="L167">
        <v>6.7480000000000002</v>
      </c>
      <c r="M167">
        <v>-77.633332999999993</v>
      </c>
      <c r="N167">
        <v>-0.71666700000000005</v>
      </c>
    </row>
    <row r="168" spans="1:14" x14ac:dyDescent="0.2">
      <c r="A168" t="s">
        <v>254</v>
      </c>
      <c r="B168" t="s">
        <v>245</v>
      </c>
      <c r="C168" t="s">
        <v>20</v>
      </c>
      <c r="D168" t="s">
        <v>20</v>
      </c>
      <c r="E168" t="s">
        <v>20</v>
      </c>
      <c r="F168" t="s">
        <v>20</v>
      </c>
      <c r="G168" t="s">
        <v>20</v>
      </c>
      <c r="H168" t="s">
        <v>20</v>
      </c>
      <c r="I168" t="s">
        <v>20</v>
      </c>
      <c r="J168">
        <v>67.584000000000003</v>
      </c>
      <c r="K168">
        <v>14.734</v>
      </c>
      <c r="L168">
        <v>6.5709999999999997</v>
      </c>
      <c r="M168">
        <v>-77.633332999999993</v>
      </c>
      <c r="N168">
        <v>-0.71666700000000005</v>
      </c>
    </row>
    <row r="169" spans="1:14" x14ac:dyDescent="0.2">
      <c r="A169" t="s">
        <v>255</v>
      </c>
      <c r="B169" t="s">
        <v>245</v>
      </c>
      <c r="C169">
        <v>2.6240000000000001</v>
      </c>
      <c r="D169">
        <v>0.47</v>
      </c>
      <c r="E169">
        <v>1.1200000000000001</v>
      </c>
      <c r="F169">
        <v>128.61600000000001</v>
      </c>
      <c r="G169">
        <v>1.083</v>
      </c>
      <c r="H169">
        <v>0.35299999999999998</v>
      </c>
      <c r="I169">
        <v>0.81899999999999995</v>
      </c>
      <c r="J169">
        <v>45.250999999999998</v>
      </c>
      <c r="K169">
        <v>12.811999999999999</v>
      </c>
      <c r="L169">
        <v>5.5439999999999996</v>
      </c>
      <c r="M169">
        <v>-76.633332999999993</v>
      </c>
      <c r="N169">
        <v>1.2</v>
      </c>
    </row>
    <row r="170" spans="1:14" x14ac:dyDescent="0.2">
      <c r="A170" t="s">
        <v>256</v>
      </c>
      <c r="B170" t="s">
        <v>245</v>
      </c>
      <c r="C170">
        <v>3.1150000000000002</v>
      </c>
      <c r="D170">
        <v>0.40200000000000002</v>
      </c>
      <c r="E170">
        <v>1.149</v>
      </c>
      <c r="F170">
        <v>151.17400000000001</v>
      </c>
      <c r="G170" t="s">
        <v>20</v>
      </c>
      <c r="H170" t="s">
        <v>20</v>
      </c>
      <c r="I170" t="s">
        <v>20</v>
      </c>
      <c r="J170" t="s">
        <v>20</v>
      </c>
      <c r="K170" t="s">
        <v>20</v>
      </c>
      <c r="L170" t="s">
        <v>20</v>
      </c>
      <c r="M170">
        <v>-76.666667000000004</v>
      </c>
      <c r="N170">
        <v>-0.466667</v>
      </c>
    </row>
    <row r="171" spans="1:14" x14ac:dyDescent="0.2">
      <c r="A171" t="s">
        <v>257</v>
      </c>
      <c r="B171" t="s">
        <v>245</v>
      </c>
      <c r="C171">
        <v>3.5419999999999998</v>
      </c>
      <c r="D171">
        <v>0.38300000000000001</v>
      </c>
      <c r="E171">
        <v>1.1020000000000001</v>
      </c>
      <c r="F171">
        <v>153.268</v>
      </c>
      <c r="G171">
        <v>1.611</v>
      </c>
      <c r="H171">
        <v>0.32700000000000001</v>
      </c>
      <c r="I171">
        <v>0.69399999999999995</v>
      </c>
      <c r="J171">
        <v>207.26599999999999</v>
      </c>
      <c r="K171">
        <v>31.045999999999999</v>
      </c>
      <c r="L171">
        <v>9.9559999999999995</v>
      </c>
      <c r="M171">
        <v>-76.216667000000001</v>
      </c>
      <c r="N171">
        <v>-0.93333299999999997</v>
      </c>
    </row>
    <row r="172" spans="1:14" x14ac:dyDescent="0.2">
      <c r="A172" t="s">
        <v>257</v>
      </c>
      <c r="B172" t="s">
        <v>245</v>
      </c>
      <c r="C172">
        <v>3.5630000000000002</v>
      </c>
      <c r="D172">
        <v>0.44900000000000001</v>
      </c>
      <c r="E172">
        <v>1.0609999999999999</v>
      </c>
      <c r="F172">
        <v>143.63399999999999</v>
      </c>
      <c r="G172">
        <v>1.827</v>
      </c>
      <c r="H172">
        <v>0.39500000000000002</v>
      </c>
      <c r="I172">
        <v>0.89900000000000002</v>
      </c>
      <c r="J172">
        <v>165.74600000000001</v>
      </c>
      <c r="K172">
        <v>25.829000000000001</v>
      </c>
      <c r="L172">
        <v>9.3789999999999996</v>
      </c>
      <c r="M172">
        <v>-76.216667000000001</v>
      </c>
      <c r="N172">
        <v>-0.93333299999999997</v>
      </c>
    </row>
    <row r="173" spans="1:14" x14ac:dyDescent="0.2">
      <c r="A173" t="s">
        <v>258</v>
      </c>
      <c r="B173" t="s">
        <v>245</v>
      </c>
      <c r="C173">
        <v>2.746</v>
      </c>
      <c r="D173">
        <v>0.46300000000000002</v>
      </c>
      <c r="E173">
        <v>1.327</v>
      </c>
      <c r="F173">
        <v>116.782</v>
      </c>
      <c r="G173">
        <v>1.5289999999999999</v>
      </c>
      <c r="H173">
        <v>0.38700000000000001</v>
      </c>
      <c r="I173">
        <v>0.79300000000000004</v>
      </c>
      <c r="J173">
        <v>232.268</v>
      </c>
      <c r="K173">
        <v>29.651</v>
      </c>
      <c r="L173">
        <v>10.795999999999999</v>
      </c>
      <c r="M173">
        <v>-78.070278000000002</v>
      </c>
      <c r="N173">
        <v>-3.0588890000000002</v>
      </c>
    </row>
    <row r="174" spans="1:14" x14ac:dyDescent="0.2">
      <c r="A174" t="s">
        <v>258</v>
      </c>
      <c r="B174" t="s">
        <v>245</v>
      </c>
      <c r="C174">
        <v>2.9830000000000001</v>
      </c>
      <c r="D174">
        <v>0.39300000000000002</v>
      </c>
      <c r="E174">
        <v>1.298</v>
      </c>
      <c r="F174">
        <v>125.85599999999999</v>
      </c>
      <c r="G174">
        <v>1.222</v>
      </c>
      <c r="H174">
        <v>0.36299999999999999</v>
      </c>
      <c r="I174">
        <v>0.93400000000000005</v>
      </c>
      <c r="J174" t="s">
        <v>20</v>
      </c>
      <c r="K174" t="s">
        <v>20</v>
      </c>
      <c r="L174" t="s">
        <v>20</v>
      </c>
      <c r="M174">
        <v>-78.070278000000002</v>
      </c>
      <c r="N174">
        <v>-3.0588890000000002</v>
      </c>
    </row>
    <row r="175" spans="1:14" x14ac:dyDescent="0.2">
      <c r="A175" t="s">
        <v>259</v>
      </c>
      <c r="B175" t="s">
        <v>245</v>
      </c>
      <c r="C175">
        <v>2.5150000000000001</v>
      </c>
      <c r="D175">
        <v>0.34</v>
      </c>
      <c r="E175">
        <v>0.73699999999999999</v>
      </c>
      <c r="F175">
        <v>149.13399999999999</v>
      </c>
      <c r="G175">
        <v>1</v>
      </c>
      <c r="H175">
        <v>0.27800000000000002</v>
      </c>
      <c r="I175">
        <v>0.60299999999999998</v>
      </c>
      <c r="J175" t="s">
        <v>20</v>
      </c>
      <c r="K175" t="s">
        <v>20</v>
      </c>
      <c r="L175" t="s">
        <v>20</v>
      </c>
      <c r="M175">
        <v>-78.158889000000002</v>
      </c>
      <c r="N175">
        <v>-2.9980560000000001</v>
      </c>
    </row>
    <row r="176" spans="1:14" x14ac:dyDescent="0.2">
      <c r="A176" t="s">
        <v>260</v>
      </c>
      <c r="B176" t="s">
        <v>245</v>
      </c>
      <c r="C176">
        <v>4.2169999999999996</v>
      </c>
      <c r="D176">
        <v>0.51100000000000001</v>
      </c>
      <c r="E176">
        <v>1.306</v>
      </c>
      <c r="F176">
        <v>131.755</v>
      </c>
      <c r="G176">
        <v>1.857</v>
      </c>
      <c r="H176">
        <v>0.38500000000000001</v>
      </c>
      <c r="I176">
        <v>0.98599999999999999</v>
      </c>
      <c r="J176">
        <v>153.83600000000001</v>
      </c>
      <c r="K176">
        <v>31.501000000000001</v>
      </c>
      <c r="L176">
        <v>7.327</v>
      </c>
      <c r="M176">
        <v>-76.094443999999996</v>
      </c>
      <c r="N176">
        <v>-0.526389</v>
      </c>
    </row>
    <row r="177" spans="1:15" x14ac:dyDescent="0.2">
      <c r="A177" s="8" t="s">
        <v>261</v>
      </c>
      <c r="B177" t="s">
        <v>262</v>
      </c>
      <c r="C177">
        <v>3.5830000000000002</v>
      </c>
      <c r="D177">
        <v>0.71</v>
      </c>
      <c r="E177">
        <v>1.71</v>
      </c>
      <c r="F177">
        <v>139.27099999999999</v>
      </c>
      <c r="G177">
        <v>1.4370000000000001</v>
      </c>
      <c r="H177">
        <v>0.435</v>
      </c>
      <c r="I177">
        <v>0.90400000000000003</v>
      </c>
      <c r="J177">
        <v>44.158000000000001</v>
      </c>
      <c r="K177">
        <v>12.78</v>
      </c>
      <c r="L177">
        <v>4.9690000000000003</v>
      </c>
      <c r="M177">
        <v>-79</v>
      </c>
      <c r="N177">
        <v>-4</v>
      </c>
      <c r="O177" t="s">
        <v>263</v>
      </c>
    </row>
    <row r="178" spans="1:15" x14ac:dyDescent="0.2">
      <c r="A178" s="8" t="s">
        <v>261</v>
      </c>
      <c r="B178" t="s">
        <v>262</v>
      </c>
      <c r="C178">
        <v>3.0259999999999998</v>
      </c>
      <c r="D178">
        <v>0.58899999999999997</v>
      </c>
      <c r="E178">
        <v>1.7609999999999999</v>
      </c>
      <c r="F178">
        <v>120.877</v>
      </c>
      <c r="G178">
        <v>0.88500000000000001</v>
      </c>
      <c r="H178">
        <v>0.37</v>
      </c>
      <c r="I178">
        <v>0.88100000000000001</v>
      </c>
      <c r="J178">
        <v>40.704000000000001</v>
      </c>
      <c r="K178">
        <v>11.898999999999999</v>
      </c>
      <c r="L178">
        <v>5.024</v>
      </c>
      <c r="M178">
        <v>-79</v>
      </c>
      <c r="N178">
        <v>-4</v>
      </c>
    </row>
    <row r="179" spans="1:15" x14ac:dyDescent="0.2">
      <c r="A179" s="8" t="s">
        <v>264</v>
      </c>
      <c r="B179" t="s">
        <v>262</v>
      </c>
      <c r="C179">
        <v>2.4540000000000002</v>
      </c>
      <c r="D179">
        <v>0.42299999999999999</v>
      </c>
      <c r="E179">
        <v>1.0720000000000001</v>
      </c>
      <c r="F179">
        <v>139.143</v>
      </c>
      <c r="G179">
        <v>1.3380000000000001</v>
      </c>
      <c r="H179">
        <v>0.32900000000000001</v>
      </c>
      <c r="I179">
        <v>0.79700000000000004</v>
      </c>
      <c r="J179">
        <v>58.825000000000003</v>
      </c>
      <c r="K179">
        <v>15.010999999999999</v>
      </c>
      <c r="L179">
        <v>5.5309999999999997</v>
      </c>
      <c r="M179" t="s">
        <v>20</v>
      </c>
      <c r="N179" t="s">
        <v>20</v>
      </c>
    </row>
    <row r="180" spans="1:15" x14ac:dyDescent="0.2">
      <c r="A180" s="8" t="s">
        <v>264</v>
      </c>
      <c r="B180" t="s">
        <v>262</v>
      </c>
      <c r="C180" t="s">
        <v>20</v>
      </c>
      <c r="D180" t="s">
        <v>20</v>
      </c>
      <c r="E180" t="s">
        <v>20</v>
      </c>
      <c r="F180" t="s">
        <v>20</v>
      </c>
      <c r="G180" t="s">
        <v>20</v>
      </c>
      <c r="H180" t="s">
        <v>20</v>
      </c>
      <c r="I180" t="s">
        <v>20</v>
      </c>
      <c r="J180">
        <v>65.655000000000001</v>
      </c>
      <c r="K180">
        <v>16.123000000000001</v>
      </c>
      <c r="L180">
        <v>6.343</v>
      </c>
      <c r="M180" t="s">
        <v>20</v>
      </c>
      <c r="N180" t="s">
        <v>20</v>
      </c>
    </row>
    <row r="181" spans="1:15" x14ac:dyDescent="0.2">
      <c r="A181" s="8" t="s">
        <v>265</v>
      </c>
      <c r="B181" t="s">
        <v>262</v>
      </c>
      <c r="C181">
        <v>3.3479999999999999</v>
      </c>
      <c r="D181">
        <v>0.505</v>
      </c>
      <c r="E181">
        <v>1.5529999999999999</v>
      </c>
      <c r="F181">
        <v>132.56800000000001</v>
      </c>
      <c r="G181">
        <v>1.6020000000000001</v>
      </c>
      <c r="H181">
        <v>0.38700000000000001</v>
      </c>
      <c r="I181">
        <v>0.875</v>
      </c>
      <c r="J181">
        <v>36.35</v>
      </c>
      <c r="K181">
        <v>11.348000000000001</v>
      </c>
      <c r="L181">
        <v>4.6269999999999998</v>
      </c>
      <c r="M181">
        <v>-79.166667000000004</v>
      </c>
      <c r="N181">
        <v>-4.5</v>
      </c>
    </row>
    <row r="182" spans="1:15" x14ac:dyDescent="0.2">
      <c r="A182" s="8" t="s">
        <v>265</v>
      </c>
      <c r="B182" t="s">
        <v>262</v>
      </c>
      <c r="C182">
        <v>2.9279999999999999</v>
      </c>
      <c r="D182">
        <v>0.44400000000000001</v>
      </c>
      <c r="E182">
        <v>1.038</v>
      </c>
      <c r="F182">
        <v>156.346</v>
      </c>
      <c r="G182">
        <v>1.7549999999999999</v>
      </c>
      <c r="H182">
        <v>0.372</v>
      </c>
      <c r="I182">
        <v>0.74199999999999999</v>
      </c>
      <c r="J182">
        <v>25.503</v>
      </c>
      <c r="K182">
        <v>9.4350000000000005</v>
      </c>
      <c r="L182">
        <v>4.3099999999999996</v>
      </c>
      <c r="M182">
        <v>-79.166667000000004</v>
      </c>
      <c r="N182">
        <v>-4.5</v>
      </c>
    </row>
    <row r="183" spans="1:15" x14ac:dyDescent="0.2">
      <c r="A183" s="8" t="s">
        <v>266</v>
      </c>
      <c r="B183" t="s">
        <v>262</v>
      </c>
      <c r="C183">
        <v>2.97</v>
      </c>
      <c r="D183">
        <v>0.42099999999999999</v>
      </c>
      <c r="E183">
        <v>0.93100000000000005</v>
      </c>
      <c r="F183">
        <v>129.68600000000001</v>
      </c>
      <c r="G183">
        <v>1.4119999999999999</v>
      </c>
      <c r="H183">
        <v>0.40600000000000003</v>
      </c>
      <c r="I183">
        <v>0.72</v>
      </c>
      <c r="J183">
        <v>30.687000000000001</v>
      </c>
      <c r="K183">
        <v>8.9890000000000008</v>
      </c>
      <c r="L183">
        <v>4.9459999999999997</v>
      </c>
      <c r="M183">
        <v>-79.166667000000004</v>
      </c>
      <c r="N183">
        <v>-4.5</v>
      </c>
    </row>
    <row r="184" spans="1:15" x14ac:dyDescent="0.2">
      <c r="A184" s="8" t="s">
        <v>266</v>
      </c>
      <c r="B184" t="s">
        <v>262</v>
      </c>
      <c r="C184">
        <v>2.7679999999999998</v>
      </c>
      <c r="D184">
        <v>0.46600000000000003</v>
      </c>
      <c r="E184">
        <v>1.214</v>
      </c>
      <c r="F184">
        <v>127.80500000000001</v>
      </c>
      <c r="G184" t="s">
        <v>20</v>
      </c>
      <c r="H184" t="s">
        <v>20</v>
      </c>
      <c r="I184" t="s">
        <v>20</v>
      </c>
      <c r="J184">
        <v>26.576000000000001</v>
      </c>
      <c r="K184">
        <v>8.4629999999999992</v>
      </c>
      <c r="L184">
        <v>4.3520000000000003</v>
      </c>
      <c r="M184">
        <v>-79.166667000000004</v>
      </c>
      <c r="N184">
        <v>-4.5</v>
      </c>
    </row>
    <row r="185" spans="1:15" x14ac:dyDescent="0.2">
      <c r="A185" s="8" t="s">
        <v>267</v>
      </c>
      <c r="B185" t="s">
        <v>262</v>
      </c>
      <c r="C185">
        <v>2.8090000000000002</v>
      </c>
      <c r="D185">
        <v>0.57099999999999995</v>
      </c>
      <c r="E185">
        <v>1.6839999999999999</v>
      </c>
      <c r="F185">
        <v>122.642</v>
      </c>
      <c r="G185">
        <v>1.4530000000000001</v>
      </c>
      <c r="H185">
        <v>0.39100000000000001</v>
      </c>
      <c r="I185">
        <v>0.80800000000000005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</row>
    <row r="186" spans="1:15" x14ac:dyDescent="0.2">
      <c r="A186" s="8" t="s">
        <v>268</v>
      </c>
      <c r="B186" t="s">
        <v>262</v>
      </c>
      <c r="C186">
        <v>2.532</v>
      </c>
      <c r="D186">
        <v>0.377</v>
      </c>
      <c r="E186">
        <v>1.351</v>
      </c>
      <c r="F186">
        <v>119.82899999999999</v>
      </c>
      <c r="G186">
        <v>0.79700000000000004</v>
      </c>
      <c r="H186">
        <v>0.377</v>
      </c>
      <c r="I186">
        <v>0.75700000000000001</v>
      </c>
      <c r="J186">
        <v>57.143000000000001</v>
      </c>
      <c r="K186">
        <v>14.576000000000001</v>
      </c>
      <c r="L186">
        <v>5.5439999999999996</v>
      </c>
      <c r="M186" t="s">
        <v>20</v>
      </c>
      <c r="N186" t="s">
        <v>20</v>
      </c>
    </row>
    <row r="187" spans="1:15" x14ac:dyDescent="0.2">
      <c r="A187" s="8" t="s">
        <v>268</v>
      </c>
      <c r="B187" t="s">
        <v>262</v>
      </c>
      <c r="C187">
        <v>2.9550000000000001</v>
      </c>
      <c r="D187">
        <v>0.61</v>
      </c>
      <c r="E187">
        <v>1.4710000000000001</v>
      </c>
      <c r="F187">
        <v>124.58499999999999</v>
      </c>
      <c r="G187" t="s">
        <v>20</v>
      </c>
      <c r="H187" t="s">
        <v>20</v>
      </c>
      <c r="I187" t="s">
        <v>20</v>
      </c>
      <c r="J187" t="s">
        <v>20</v>
      </c>
      <c r="K187" t="s">
        <v>20</v>
      </c>
      <c r="L187" t="s">
        <v>20</v>
      </c>
      <c r="M187" t="s">
        <v>20</v>
      </c>
      <c r="N187" t="s">
        <v>20</v>
      </c>
    </row>
    <row r="188" spans="1:15" x14ac:dyDescent="0.2">
      <c r="A188" s="8" t="s">
        <v>269</v>
      </c>
      <c r="B188" t="s">
        <v>262</v>
      </c>
      <c r="C188">
        <v>2.7650000000000001</v>
      </c>
      <c r="D188">
        <v>0.78800000000000003</v>
      </c>
      <c r="E188">
        <v>1.1200000000000001</v>
      </c>
      <c r="F188">
        <v>139.214</v>
      </c>
      <c r="G188" t="s">
        <v>20</v>
      </c>
      <c r="H188" t="s">
        <v>20</v>
      </c>
      <c r="I188" t="s">
        <v>20</v>
      </c>
      <c r="J188">
        <v>42.7</v>
      </c>
      <c r="K188">
        <v>12.798</v>
      </c>
      <c r="L188">
        <v>4.8209999999999997</v>
      </c>
      <c r="M188">
        <v>-77.849999999999994</v>
      </c>
      <c r="N188">
        <v>-0.63333300000000003</v>
      </c>
    </row>
    <row r="189" spans="1:15" x14ac:dyDescent="0.2">
      <c r="A189" s="8" t="s">
        <v>270</v>
      </c>
      <c r="B189" t="s">
        <v>262</v>
      </c>
      <c r="C189">
        <v>3.04</v>
      </c>
      <c r="D189">
        <v>0.51700000000000002</v>
      </c>
      <c r="E189">
        <v>1.111</v>
      </c>
      <c r="F189">
        <v>135.90199999999999</v>
      </c>
      <c r="G189">
        <v>1.343</v>
      </c>
      <c r="H189">
        <v>0.44700000000000001</v>
      </c>
      <c r="I189">
        <v>0.87</v>
      </c>
      <c r="J189">
        <v>157.91</v>
      </c>
      <c r="K189">
        <v>22.6</v>
      </c>
      <c r="L189">
        <v>10.606</v>
      </c>
      <c r="M189">
        <v>-77.534443999999993</v>
      </c>
      <c r="N189">
        <v>0.51694399999999996</v>
      </c>
    </row>
    <row r="190" spans="1:15" x14ac:dyDescent="0.2">
      <c r="A190" s="8" t="s">
        <v>270</v>
      </c>
      <c r="B190" t="s">
        <v>262</v>
      </c>
      <c r="C190">
        <v>2.7410000000000001</v>
      </c>
      <c r="D190">
        <v>0.53400000000000003</v>
      </c>
      <c r="E190">
        <v>1.149</v>
      </c>
      <c r="F190">
        <v>147.30199999999999</v>
      </c>
      <c r="G190">
        <v>1.0289999999999999</v>
      </c>
      <c r="H190">
        <v>0.376</v>
      </c>
      <c r="I190">
        <v>0.92300000000000004</v>
      </c>
      <c r="J190" t="s">
        <v>20</v>
      </c>
      <c r="K190" t="s">
        <v>20</v>
      </c>
      <c r="L190" t="s">
        <v>20</v>
      </c>
      <c r="M190">
        <v>-77.534443999999993</v>
      </c>
      <c r="N190">
        <v>0.51694399999999996</v>
      </c>
    </row>
    <row r="191" spans="1:15" x14ac:dyDescent="0.2">
      <c r="A191" s="8" t="s">
        <v>271</v>
      </c>
      <c r="B191" t="s">
        <v>262</v>
      </c>
      <c r="C191">
        <v>3.0459999999999998</v>
      </c>
      <c r="D191">
        <v>0.39700000000000002</v>
      </c>
      <c r="E191">
        <v>1.335</v>
      </c>
      <c r="F191">
        <v>143.505</v>
      </c>
      <c r="G191">
        <v>1.585</v>
      </c>
      <c r="H191">
        <v>0.33100000000000002</v>
      </c>
      <c r="I191">
        <v>0.84699999999999998</v>
      </c>
      <c r="J191">
        <v>25.248999999999999</v>
      </c>
      <c r="K191">
        <v>9.3659999999999997</v>
      </c>
      <c r="L191">
        <v>3.8730000000000002</v>
      </c>
      <c r="M191">
        <v>-79.149444000000003</v>
      </c>
      <c r="N191">
        <v>-4.4811110000000003</v>
      </c>
    </row>
    <row r="192" spans="1:15" x14ac:dyDescent="0.2">
      <c r="A192" t="s">
        <v>272</v>
      </c>
      <c r="B192" t="s">
        <v>273</v>
      </c>
      <c r="C192">
        <v>3.09</v>
      </c>
      <c r="D192">
        <v>0.45600000000000002</v>
      </c>
      <c r="E192">
        <v>1.24</v>
      </c>
      <c r="F192">
        <v>141.626</v>
      </c>
      <c r="G192">
        <v>1.4039999999999999</v>
      </c>
      <c r="H192">
        <v>0.26400000000000001</v>
      </c>
      <c r="I192">
        <v>0.58299999999999996</v>
      </c>
      <c r="J192">
        <v>81.793999999999997</v>
      </c>
      <c r="K192">
        <v>18.774999999999999</v>
      </c>
      <c r="L192">
        <v>7.4880000000000004</v>
      </c>
      <c r="M192" t="s">
        <v>20</v>
      </c>
      <c r="N192" t="s">
        <v>20</v>
      </c>
    </row>
    <row r="193" spans="1:14" x14ac:dyDescent="0.2">
      <c r="A193" t="s">
        <v>274</v>
      </c>
      <c r="B193" t="s">
        <v>273</v>
      </c>
      <c r="C193">
        <v>3.3410000000000002</v>
      </c>
      <c r="D193">
        <v>0.38300000000000001</v>
      </c>
      <c r="E193">
        <v>1.02</v>
      </c>
      <c r="F193">
        <v>146.25299999999999</v>
      </c>
      <c r="G193" t="s">
        <v>20</v>
      </c>
      <c r="H193" t="s">
        <v>20</v>
      </c>
      <c r="I193" t="s">
        <v>20</v>
      </c>
      <c r="J193">
        <v>43.319000000000003</v>
      </c>
      <c r="K193">
        <v>12.587999999999999</v>
      </c>
      <c r="L193">
        <v>5.2839999999999998</v>
      </c>
      <c r="M193" t="s">
        <v>20</v>
      </c>
      <c r="N193" t="s">
        <v>20</v>
      </c>
    </row>
    <row r="194" spans="1:14" x14ac:dyDescent="0.2">
      <c r="A194" t="s">
        <v>274</v>
      </c>
      <c r="B194" t="s">
        <v>273</v>
      </c>
      <c r="C194" t="s">
        <v>20</v>
      </c>
      <c r="D194" t="s">
        <v>20</v>
      </c>
      <c r="E194" t="s">
        <v>20</v>
      </c>
      <c r="F194" t="s">
        <v>20</v>
      </c>
      <c r="G194" t="s">
        <v>20</v>
      </c>
      <c r="H194" t="s">
        <v>20</v>
      </c>
      <c r="I194" t="s">
        <v>20</v>
      </c>
      <c r="J194">
        <v>35.192999999999998</v>
      </c>
      <c r="K194">
        <v>11.475</v>
      </c>
      <c r="L194">
        <v>4.7729999999999997</v>
      </c>
      <c r="M194" t="s">
        <v>20</v>
      </c>
      <c r="N194" t="s">
        <v>20</v>
      </c>
    </row>
    <row r="195" spans="1:14" x14ac:dyDescent="0.2">
      <c r="A195" t="s">
        <v>275</v>
      </c>
      <c r="B195" t="s">
        <v>273</v>
      </c>
      <c r="C195">
        <v>3.238</v>
      </c>
      <c r="D195">
        <v>0.42199999999999999</v>
      </c>
      <c r="E195">
        <v>0.97399999999999998</v>
      </c>
      <c r="F195">
        <v>132.471</v>
      </c>
      <c r="G195">
        <v>1.7090000000000001</v>
      </c>
      <c r="H195">
        <v>0.26700000000000002</v>
      </c>
      <c r="I195">
        <v>0.66600000000000004</v>
      </c>
      <c r="J195" t="s">
        <v>20</v>
      </c>
      <c r="K195" t="s">
        <v>20</v>
      </c>
      <c r="L195" t="s">
        <v>20</v>
      </c>
      <c r="M195">
        <v>-78.226667000000006</v>
      </c>
      <c r="N195">
        <v>-2.9691670000000001</v>
      </c>
    </row>
    <row r="196" spans="1:14" x14ac:dyDescent="0.2">
      <c r="A196" t="s">
        <v>276</v>
      </c>
      <c r="B196" t="s">
        <v>273</v>
      </c>
      <c r="C196">
        <v>3.2749999999999999</v>
      </c>
      <c r="D196">
        <v>0.41099999999999998</v>
      </c>
      <c r="E196">
        <v>1.2549999999999999</v>
      </c>
      <c r="F196">
        <v>155.50899999999999</v>
      </c>
      <c r="G196">
        <v>1.4039999999999999</v>
      </c>
      <c r="H196">
        <v>0.26300000000000001</v>
      </c>
      <c r="I196">
        <v>0.63200000000000001</v>
      </c>
      <c r="J196">
        <v>148.13300000000001</v>
      </c>
      <c r="K196">
        <v>22.045999999999999</v>
      </c>
      <c r="L196">
        <v>10.34</v>
      </c>
      <c r="M196">
        <v>-77.958055999999999</v>
      </c>
      <c r="N196">
        <v>-2.354444</v>
      </c>
    </row>
    <row r="197" spans="1:14" x14ac:dyDescent="0.2">
      <c r="A197" t="s">
        <v>277</v>
      </c>
      <c r="B197" t="s">
        <v>273</v>
      </c>
      <c r="C197">
        <v>3.7029999999999998</v>
      </c>
      <c r="D197">
        <v>0.27600000000000002</v>
      </c>
      <c r="E197">
        <v>1.1040000000000001</v>
      </c>
      <c r="F197">
        <v>142.66900000000001</v>
      </c>
      <c r="G197">
        <v>1.228</v>
      </c>
      <c r="H197">
        <v>0.28399999999999997</v>
      </c>
      <c r="I197">
        <v>0.64900000000000002</v>
      </c>
      <c r="J197">
        <v>98.930999999999997</v>
      </c>
      <c r="K197">
        <v>18.847999999999999</v>
      </c>
      <c r="L197">
        <v>7.16</v>
      </c>
      <c r="M197">
        <v>-77.599999999999994</v>
      </c>
      <c r="N197">
        <v>-0.71666700000000005</v>
      </c>
    </row>
    <row r="198" spans="1:14" x14ac:dyDescent="0.2">
      <c r="A198" t="s">
        <v>277</v>
      </c>
      <c r="B198" t="s">
        <v>273</v>
      </c>
      <c r="C198">
        <v>2.91</v>
      </c>
      <c r="D198">
        <v>0.438</v>
      </c>
      <c r="E198">
        <v>1.546</v>
      </c>
      <c r="F198">
        <v>121.684</v>
      </c>
      <c r="G198">
        <v>0.95499999999999996</v>
      </c>
      <c r="H198">
        <v>0.27600000000000002</v>
      </c>
      <c r="I198">
        <v>0.623</v>
      </c>
      <c r="J198">
        <v>111.623</v>
      </c>
      <c r="K198">
        <v>18.704000000000001</v>
      </c>
      <c r="L198">
        <v>8.4949999999999992</v>
      </c>
      <c r="M198">
        <v>-77.599999999999994</v>
      </c>
      <c r="N198">
        <v>-0.71666700000000005</v>
      </c>
    </row>
    <row r="199" spans="1:14" x14ac:dyDescent="0.2">
      <c r="A199" t="s">
        <v>278</v>
      </c>
      <c r="B199" t="s">
        <v>273</v>
      </c>
      <c r="C199" t="s">
        <v>20</v>
      </c>
      <c r="D199" t="s">
        <v>20</v>
      </c>
      <c r="E199" t="s">
        <v>20</v>
      </c>
      <c r="F199" t="s">
        <v>20</v>
      </c>
      <c r="G199" t="s">
        <v>20</v>
      </c>
      <c r="H199" t="s">
        <v>20</v>
      </c>
      <c r="I199" t="s">
        <v>20</v>
      </c>
      <c r="J199">
        <v>123.23699999999999</v>
      </c>
      <c r="K199">
        <v>25.093</v>
      </c>
      <c r="L199">
        <v>7.8369999999999997</v>
      </c>
      <c r="M199" t="s">
        <v>20</v>
      </c>
      <c r="N199" t="s">
        <v>20</v>
      </c>
    </row>
    <row r="200" spans="1:14" x14ac:dyDescent="0.2">
      <c r="A200" t="s">
        <v>279</v>
      </c>
      <c r="B200" t="s">
        <v>273</v>
      </c>
      <c r="C200">
        <v>3.1280000000000001</v>
      </c>
      <c r="D200">
        <v>0.42399999999999999</v>
      </c>
      <c r="E200">
        <v>0.96899999999999997</v>
      </c>
      <c r="F200">
        <v>158.208</v>
      </c>
      <c r="G200">
        <v>1.518</v>
      </c>
      <c r="H200">
        <v>0.255</v>
      </c>
      <c r="I200">
        <v>0.79300000000000004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</row>
    <row r="201" spans="1:14" x14ac:dyDescent="0.2">
      <c r="A201" t="s">
        <v>280</v>
      </c>
      <c r="B201" t="s">
        <v>273</v>
      </c>
      <c r="C201">
        <v>3.4729999999999999</v>
      </c>
      <c r="D201">
        <v>0.42799999999999999</v>
      </c>
      <c r="E201">
        <v>1.0549999999999999</v>
      </c>
      <c r="F201">
        <v>134.55600000000001</v>
      </c>
      <c r="G201">
        <v>1.194</v>
      </c>
      <c r="H201">
        <v>0.26</v>
      </c>
      <c r="I201">
        <v>0.55100000000000005</v>
      </c>
      <c r="J201">
        <v>75.573999999999998</v>
      </c>
      <c r="K201">
        <v>16.582000000000001</v>
      </c>
      <c r="L201">
        <v>7.9619999999999997</v>
      </c>
      <c r="M201">
        <v>-77.683333000000005</v>
      </c>
      <c r="N201">
        <v>-0.68333299999999997</v>
      </c>
    </row>
    <row r="202" spans="1:14" x14ac:dyDescent="0.2">
      <c r="A202" t="s">
        <v>280</v>
      </c>
      <c r="B202" t="s">
        <v>273</v>
      </c>
      <c r="C202" t="s">
        <v>20</v>
      </c>
      <c r="D202" t="s">
        <v>20</v>
      </c>
      <c r="E202" t="s">
        <v>20</v>
      </c>
      <c r="F202" t="s">
        <v>20</v>
      </c>
      <c r="G202" t="s">
        <v>20</v>
      </c>
      <c r="H202" t="s">
        <v>20</v>
      </c>
      <c r="I202" t="s">
        <v>20</v>
      </c>
      <c r="J202">
        <v>87.918999999999997</v>
      </c>
      <c r="K202">
        <v>14.265000000000001</v>
      </c>
      <c r="L202">
        <v>9.5909999999999993</v>
      </c>
      <c r="M202">
        <v>-77.683333000000005</v>
      </c>
      <c r="N202">
        <v>-0.68333299999999997</v>
      </c>
    </row>
    <row r="203" spans="1:14" x14ac:dyDescent="0.2">
      <c r="A203" t="s">
        <v>281</v>
      </c>
      <c r="B203" t="s">
        <v>273</v>
      </c>
      <c r="C203">
        <v>2.6869999999999998</v>
      </c>
      <c r="D203">
        <v>0.373</v>
      </c>
      <c r="E203">
        <v>0.90200000000000002</v>
      </c>
      <c r="F203">
        <v>136.47499999999999</v>
      </c>
      <c r="G203">
        <v>1.1240000000000001</v>
      </c>
      <c r="H203">
        <v>0.33500000000000002</v>
      </c>
      <c r="I203">
        <v>0.67500000000000004</v>
      </c>
      <c r="J203">
        <v>40.664999999999999</v>
      </c>
      <c r="K203">
        <v>11.561</v>
      </c>
      <c r="L203">
        <v>5.4050000000000002</v>
      </c>
      <c r="M203">
        <v>-76.366667000000007</v>
      </c>
      <c r="N203">
        <v>-7.7</v>
      </c>
    </row>
    <row r="204" spans="1:14" x14ac:dyDescent="0.2">
      <c r="A204" t="s">
        <v>282</v>
      </c>
      <c r="B204" t="s">
        <v>273</v>
      </c>
      <c r="C204" t="s">
        <v>20</v>
      </c>
      <c r="D204" t="s">
        <v>20</v>
      </c>
      <c r="E204" t="s">
        <v>20</v>
      </c>
      <c r="F204" t="s">
        <v>20</v>
      </c>
      <c r="G204" t="s">
        <v>20</v>
      </c>
      <c r="H204" t="s">
        <v>20</v>
      </c>
      <c r="I204" t="s">
        <v>20</v>
      </c>
      <c r="J204">
        <v>133.96600000000001</v>
      </c>
      <c r="K204">
        <v>26.123999999999999</v>
      </c>
      <c r="L204">
        <v>8.1920000000000002</v>
      </c>
      <c r="M204">
        <v>-77.75</v>
      </c>
      <c r="N204">
        <v>-5.8333329999999997</v>
      </c>
    </row>
    <row r="205" spans="1:14" x14ac:dyDescent="0.2">
      <c r="A205" t="s">
        <v>283</v>
      </c>
      <c r="B205" t="s">
        <v>273</v>
      </c>
      <c r="C205">
        <v>3.67</v>
      </c>
      <c r="D205">
        <v>0.49099999999999999</v>
      </c>
      <c r="E205">
        <v>1.1200000000000001</v>
      </c>
      <c r="F205">
        <v>127.93600000000001</v>
      </c>
      <c r="G205">
        <v>1.206</v>
      </c>
      <c r="H205">
        <v>0.28199999999999997</v>
      </c>
      <c r="I205">
        <v>0.55600000000000005</v>
      </c>
      <c r="J205">
        <v>133.27099999999999</v>
      </c>
      <c r="K205">
        <v>24.498999999999999</v>
      </c>
      <c r="L205">
        <v>9.1080000000000005</v>
      </c>
      <c r="M205">
        <v>-77.916667000000004</v>
      </c>
      <c r="N205">
        <v>-1.3333330000000001</v>
      </c>
    </row>
    <row r="206" spans="1:14" x14ac:dyDescent="0.2">
      <c r="A206" t="s">
        <v>284</v>
      </c>
      <c r="B206" t="s">
        <v>273</v>
      </c>
      <c r="C206">
        <v>2.83</v>
      </c>
      <c r="D206">
        <v>0.438</v>
      </c>
      <c r="E206">
        <v>1.3069999999999999</v>
      </c>
      <c r="F206">
        <v>132.42400000000001</v>
      </c>
      <c r="G206">
        <v>1.1679999999999999</v>
      </c>
      <c r="H206">
        <v>0.32600000000000001</v>
      </c>
      <c r="I206">
        <v>0.67700000000000005</v>
      </c>
      <c r="J206">
        <v>60.207000000000001</v>
      </c>
      <c r="K206">
        <v>19.797999999999998</v>
      </c>
      <c r="L206">
        <v>5.0949999999999998</v>
      </c>
      <c r="M206">
        <v>-77.916667000000004</v>
      </c>
      <c r="N206">
        <v>-1.3333330000000001</v>
      </c>
    </row>
    <row r="207" spans="1:14" x14ac:dyDescent="0.2">
      <c r="A207" t="s">
        <v>284</v>
      </c>
      <c r="B207" t="s">
        <v>273</v>
      </c>
      <c r="C207">
        <v>3.63</v>
      </c>
      <c r="D207">
        <v>0.39600000000000002</v>
      </c>
      <c r="E207">
        <v>0.92900000000000005</v>
      </c>
      <c r="F207">
        <v>140.16900000000001</v>
      </c>
      <c r="G207" t="s">
        <v>20</v>
      </c>
      <c r="H207" t="s">
        <v>20</v>
      </c>
      <c r="I207" t="s">
        <v>20</v>
      </c>
      <c r="J207">
        <v>47.762999999999998</v>
      </c>
      <c r="K207">
        <v>19.327999999999999</v>
      </c>
      <c r="L207">
        <v>4.2649999999999997</v>
      </c>
      <c r="M207">
        <v>-77.916667000000004</v>
      </c>
      <c r="N207">
        <v>-1.3333330000000001</v>
      </c>
    </row>
    <row r="208" spans="1:14" x14ac:dyDescent="0.2">
      <c r="A208" t="s">
        <v>285</v>
      </c>
      <c r="B208" t="s">
        <v>273</v>
      </c>
      <c r="C208">
        <v>3.173</v>
      </c>
      <c r="D208">
        <v>0.35399999999999998</v>
      </c>
      <c r="E208">
        <v>0.999</v>
      </c>
      <c r="F208">
        <v>135.249</v>
      </c>
      <c r="G208">
        <v>1.18</v>
      </c>
      <c r="H208">
        <v>0.23499999999999999</v>
      </c>
      <c r="I208">
        <v>0.56399999999999995</v>
      </c>
      <c r="J208">
        <v>104.21</v>
      </c>
      <c r="K208">
        <v>21.504000000000001</v>
      </c>
      <c r="L208">
        <v>8.7360000000000007</v>
      </c>
      <c r="M208">
        <v>-77.833332999999996</v>
      </c>
      <c r="N208">
        <v>-1.5833330000000001</v>
      </c>
    </row>
    <row r="209" spans="1:14" x14ac:dyDescent="0.2">
      <c r="A209" t="s">
        <v>285</v>
      </c>
      <c r="B209" t="s">
        <v>273</v>
      </c>
      <c r="C209">
        <v>3.2879999999999998</v>
      </c>
      <c r="D209">
        <v>0.38900000000000001</v>
      </c>
      <c r="E209">
        <v>0.85099999999999998</v>
      </c>
      <c r="F209">
        <v>135.43100000000001</v>
      </c>
      <c r="G209">
        <v>1.3120000000000001</v>
      </c>
      <c r="H209">
        <v>0.29799999999999999</v>
      </c>
      <c r="I209">
        <v>0.54500000000000004</v>
      </c>
      <c r="J209">
        <v>60.158000000000001</v>
      </c>
      <c r="K209">
        <v>16.036000000000001</v>
      </c>
      <c r="L209">
        <v>6.0780000000000003</v>
      </c>
      <c r="M209">
        <v>-77.833332999999996</v>
      </c>
      <c r="N209">
        <v>-1.5833330000000001</v>
      </c>
    </row>
    <row r="210" spans="1:14" x14ac:dyDescent="0.2">
      <c r="A210" t="s">
        <v>286</v>
      </c>
      <c r="B210" t="s">
        <v>273</v>
      </c>
      <c r="C210">
        <v>3.339</v>
      </c>
      <c r="D210">
        <v>0.36799999999999999</v>
      </c>
      <c r="E210">
        <v>0.86699999999999999</v>
      </c>
      <c r="F210">
        <v>132.71799999999999</v>
      </c>
      <c r="G210" s="7">
        <v>1209</v>
      </c>
      <c r="H210">
        <v>0.223</v>
      </c>
      <c r="I210">
        <v>0.67</v>
      </c>
      <c r="J210">
        <v>86.204999999999998</v>
      </c>
      <c r="K210">
        <v>19.564</v>
      </c>
      <c r="L210">
        <v>6.9729999999999999</v>
      </c>
      <c r="M210" t="s">
        <v>20</v>
      </c>
      <c r="N210" t="s">
        <v>20</v>
      </c>
    </row>
    <row r="211" spans="1:14" x14ac:dyDescent="0.2">
      <c r="A211" t="s">
        <v>286</v>
      </c>
      <c r="B211" t="s">
        <v>273</v>
      </c>
      <c r="C211">
        <v>2.4449999999999998</v>
      </c>
      <c r="D211">
        <v>0.32600000000000001</v>
      </c>
      <c r="E211">
        <v>0.85899999999999999</v>
      </c>
      <c r="F211">
        <v>118.063</v>
      </c>
      <c r="G211">
        <v>1.1060000000000001</v>
      </c>
      <c r="H211">
        <v>0.24</v>
      </c>
      <c r="I211">
        <v>0.63900000000000001</v>
      </c>
      <c r="J211" t="s">
        <v>20</v>
      </c>
      <c r="K211" t="s">
        <v>20</v>
      </c>
      <c r="L211" t="s">
        <v>20</v>
      </c>
      <c r="M211" t="s">
        <v>20</v>
      </c>
      <c r="N211" t="s">
        <v>20</v>
      </c>
    </row>
    <row r="212" spans="1:14" x14ac:dyDescent="0.2">
      <c r="A212" t="s">
        <v>287</v>
      </c>
      <c r="B212" t="s">
        <v>273</v>
      </c>
      <c r="C212">
        <v>3.1930000000000001</v>
      </c>
      <c r="D212">
        <v>0.41399999999999998</v>
      </c>
      <c r="E212">
        <v>0.97499999999999998</v>
      </c>
      <c r="F212">
        <v>128.13900000000001</v>
      </c>
      <c r="G212">
        <v>1.389</v>
      </c>
      <c r="H212">
        <v>0.32400000000000001</v>
      </c>
      <c r="I212">
        <v>0.622</v>
      </c>
      <c r="J212">
        <v>105.59099999999999</v>
      </c>
      <c r="K212">
        <v>23.184999999999999</v>
      </c>
      <c r="L212">
        <v>7.883</v>
      </c>
      <c r="M212">
        <v>-77.566666999999995</v>
      </c>
      <c r="N212">
        <v>-0.1</v>
      </c>
    </row>
    <row r="213" spans="1:14" x14ac:dyDescent="0.2">
      <c r="A213" t="s">
        <v>288</v>
      </c>
      <c r="B213" t="s">
        <v>273</v>
      </c>
      <c r="C213">
        <v>3.653</v>
      </c>
      <c r="D213">
        <v>0.29599999999999999</v>
      </c>
      <c r="E213">
        <v>1.0409999999999999</v>
      </c>
      <c r="F213">
        <v>136.68100000000001</v>
      </c>
      <c r="G213">
        <v>1.2070000000000001</v>
      </c>
      <c r="H213">
        <v>0.33900000000000002</v>
      </c>
      <c r="I213">
        <v>0.69699999999999995</v>
      </c>
      <c r="J213">
        <v>39.31</v>
      </c>
      <c r="K213">
        <v>14.211</v>
      </c>
      <c r="L213">
        <v>4.6870000000000003</v>
      </c>
      <c r="M213" t="s">
        <v>20</v>
      </c>
      <c r="N213" t="s">
        <v>20</v>
      </c>
    </row>
    <row r="214" spans="1:14" x14ac:dyDescent="0.2">
      <c r="A214" t="s">
        <v>288</v>
      </c>
      <c r="B214" t="s">
        <v>273</v>
      </c>
      <c r="C214">
        <v>3.323</v>
      </c>
      <c r="D214">
        <v>0.33100000000000002</v>
      </c>
      <c r="E214">
        <v>0.84399999999999997</v>
      </c>
      <c r="F214">
        <v>133.95599999999999</v>
      </c>
      <c r="G214">
        <v>1.3540000000000001</v>
      </c>
      <c r="H214">
        <v>0.28399999999999997</v>
      </c>
      <c r="I214">
        <v>0.67400000000000004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</row>
    <row r="215" spans="1:14" x14ac:dyDescent="0.2">
      <c r="A215" t="s">
        <v>289</v>
      </c>
      <c r="B215" t="s">
        <v>273</v>
      </c>
      <c r="C215">
        <v>2.8260000000000001</v>
      </c>
      <c r="D215">
        <v>0.28799999999999998</v>
      </c>
      <c r="E215">
        <v>0.98199999999999998</v>
      </c>
      <c r="F215">
        <v>145.01400000000001</v>
      </c>
      <c r="G215">
        <v>1.119</v>
      </c>
      <c r="H215">
        <v>0.27600000000000002</v>
      </c>
      <c r="I215">
        <v>0.52300000000000002</v>
      </c>
      <c r="J215">
        <v>145.12200000000001</v>
      </c>
      <c r="K215">
        <v>26.210999999999999</v>
      </c>
      <c r="L215">
        <v>8.8889999999999993</v>
      </c>
      <c r="M215">
        <v>-77.55</v>
      </c>
      <c r="N215">
        <v>-0.88333300000000003</v>
      </c>
    </row>
    <row r="216" spans="1:14" x14ac:dyDescent="0.2">
      <c r="A216" t="s">
        <v>289</v>
      </c>
      <c r="B216" t="s">
        <v>273</v>
      </c>
      <c r="C216">
        <v>2.9350000000000001</v>
      </c>
      <c r="D216">
        <v>0.38400000000000001</v>
      </c>
      <c r="E216">
        <v>1.006</v>
      </c>
      <c r="F216">
        <v>134.21899999999999</v>
      </c>
      <c r="G216">
        <v>1.0249999999999999</v>
      </c>
      <c r="H216">
        <v>0.31900000000000001</v>
      </c>
      <c r="I216">
        <v>0.55900000000000005</v>
      </c>
      <c r="J216" t="s">
        <v>20</v>
      </c>
      <c r="K216" t="s">
        <v>20</v>
      </c>
      <c r="L216" t="s">
        <v>20</v>
      </c>
      <c r="M216">
        <v>-77.55</v>
      </c>
      <c r="N216">
        <v>-0.88333300000000003</v>
      </c>
    </row>
    <row r="217" spans="1:14" x14ac:dyDescent="0.2">
      <c r="A217" t="s">
        <v>290</v>
      </c>
      <c r="B217" t="s">
        <v>273</v>
      </c>
      <c r="C217">
        <v>3.7210000000000001</v>
      </c>
      <c r="D217">
        <v>0.432</v>
      </c>
      <c r="E217">
        <v>1.236</v>
      </c>
      <c r="F217">
        <v>166.56100000000001</v>
      </c>
      <c r="G217" t="s">
        <v>20</v>
      </c>
      <c r="H217" t="s">
        <v>20</v>
      </c>
      <c r="I217" t="s">
        <v>20</v>
      </c>
      <c r="J217">
        <v>80.143000000000001</v>
      </c>
      <c r="K217">
        <v>17.84</v>
      </c>
      <c r="L217">
        <v>7.2460000000000004</v>
      </c>
      <c r="M217">
        <v>-77.533332999999999</v>
      </c>
      <c r="N217">
        <v>-0.73333300000000001</v>
      </c>
    </row>
    <row r="218" spans="1:14" x14ac:dyDescent="0.2">
      <c r="A218" t="s">
        <v>291</v>
      </c>
      <c r="B218" t="s">
        <v>273</v>
      </c>
      <c r="C218">
        <v>3.1440000000000001</v>
      </c>
      <c r="D218">
        <v>0.40500000000000003</v>
      </c>
      <c r="E218">
        <v>1.29</v>
      </c>
      <c r="F218">
        <v>142.06700000000001</v>
      </c>
      <c r="G218">
        <v>1.0940000000000001</v>
      </c>
      <c r="H218">
        <v>0.23200000000000001</v>
      </c>
      <c r="I218">
        <v>0.57699999999999996</v>
      </c>
      <c r="J218">
        <v>180.94800000000001</v>
      </c>
      <c r="K218">
        <v>27.128</v>
      </c>
      <c r="L218">
        <v>10.98</v>
      </c>
      <c r="M218">
        <v>-77.516666999999998</v>
      </c>
      <c r="N218">
        <v>-0.88333300000000003</v>
      </c>
    </row>
    <row r="219" spans="1:14" x14ac:dyDescent="0.2">
      <c r="A219" t="s">
        <v>292</v>
      </c>
      <c r="B219" t="s">
        <v>273</v>
      </c>
      <c r="C219">
        <v>3.46</v>
      </c>
      <c r="D219">
        <v>0.56499999999999995</v>
      </c>
      <c r="E219">
        <v>1.3240000000000001</v>
      </c>
      <c r="F219">
        <v>135.648</v>
      </c>
      <c r="G219">
        <v>1.927</v>
      </c>
      <c r="H219">
        <v>0.27400000000000002</v>
      </c>
      <c r="I219">
        <v>0.72099999999999997</v>
      </c>
      <c r="J219">
        <v>68.159000000000006</v>
      </c>
      <c r="K219">
        <v>15.627000000000001</v>
      </c>
      <c r="L219">
        <v>6.6210000000000004</v>
      </c>
      <c r="M219" t="s">
        <v>20</v>
      </c>
      <c r="N219" t="s">
        <v>20</v>
      </c>
    </row>
    <row r="220" spans="1:14" x14ac:dyDescent="0.2">
      <c r="A220" t="s">
        <v>293</v>
      </c>
      <c r="B220" t="s">
        <v>273</v>
      </c>
      <c r="C220" t="s">
        <v>20</v>
      </c>
      <c r="D220" t="s">
        <v>20</v>
      </c>
      <c r="E220" t="s">
        <v>20</v>
      </c>
      <c r="F220" t="s">
        <v>20</v>
      </c>
      <c r="G220" t="s">
        <v>20</v>
      </c>
      <c r="H220" t="s">
        <v>20</v>
      </c>
      <c r="I220" t="s">
        <v>20</v>
      </c>
      <c r="J220">
        <v>104.557</v>
      </c>
      <c r="K220">
        <v>17.574999999999999</v>
      </c>
      <c r="L220">
        <v>8.6739999999999995</v>
      </c>
      <c r="M220" t="s">
        <v>20</v>
      </c>
      <c r="N220" t="s">
        <v>20</v>
      </c>
    </row>
    <row r="221" spans="1:14" x14ac:dyDescent="0.2">
      <c r="A221" t="s">
        <v>293</v>
      </c>
      <c r="B221" t="s">
        <v>273</v>
      </c>
      <c r="C221" t="s">
        <v>20</v>
      </c>
      <c r="D221" t="s">
        <v>20</v>
      </c>
      <c r="E221" t="s">
        <v>20</v>
      </c>
      <c r="F221" t="s">
        <v>20</v>
      </c>
      <c r="G221" t="s">
        <v>20</v>
      </c>
      <c r="H221" t="s">
        <v>20</v>
      </c>
      <c r="I221" t="s">
        <v>20</v>
      </c>
      <c r="J221">
        <v>122.48699999999999</v>
      </c>
      <c r="K221">
        <v>20.474</v>
      </c>
      <c r="L221">
        <v>9.7789999999999999</v>
      </c>
      <c r="M221" t="s">
        <v>20</v>
      </c>
      <c r="N221" t="s">
        <v>20</v>
      </c>
    </row>
    <row r="222" spans="1:14" x14ac:dyDescent="0.2">
      <c r="A222" t="s">
        <v>294</v>
      </c>
      <c r="B222" t="s">
        <v>273</v>
      </c>
      <c r="C222">
        <v>3.218</v>
      </c>
      <c r="D222">
        <v>0.42099999999999999</v>
      </c>
      <c r="E222">
        <v>1.0349999999999999</v>
      </c>
      <c r="F222">
        <v>134.22999999999999</v>
      </c>
      <c r="G222">
        <v>1.286</v>
      </c>
      <c r="H222">
        <v>0.28699999999999998</v>
      </c>
      <c r="I222">
        <v>0.51400000000000001</v>
      </c>
      <c r="J222">
        <v>116.422</v>
      </c>
      <c r="K222">
        <v>28.041</v>
      </c>
      <c r="L222">
        <v>7.4050000000000002</v>
      </c>
      <c r="M222" t="s">
        <v>20</v>
      </c>
      <c r="N222" t="s">
        <v>20</v>
      </c>
    </row>
    <row r="223" spans="1:14" x14ac:dyDescent="0.2">
      <c r="A223" t="s">
        <v>294</v>
      </c>
      <c r="B223" t="s">
        <v>273</v>
      </c>
      <c r="C223">
        <v>3.516</v>
      </c>
      <c r="D223">
        <v>0.56999999999999995</v>
      </c>
      <c r="E223">
        <v>1.1399999999999999</v>
      </c>
      <c r="F223">
        <v>135.36000000000001</v>
      </c>
      <c r="G223">
        <v>1.056</v>
      </c>
      <c r="H223">
        <v>0.17599999999999999</v>
      </c>
      <c r="I223">
        <v>0.48499999999999999</v>
      </c>
      <c r="J223">
        <v>83.004999999999995</v>
      </c>
      <c r="K223">
        <v>24.827999999999999</v>
      </c>
      <c r="L223">
        <v>6.0629999999999997</v>
      </c>
      <c r="M223" t="s">
        <v>20</v>
      </c>
      <c r="N223" t="s">
        <v>20</v>
      </c>
    </row>
    <row r="224" spans="1:14" x14ac:dyDescent="0.2">
      <c r="A224" t="s">
        <v>295</v>
      </c>
      <c r="B224" t="s">
        <v>273</v>
      </c>
      <c r="C224" t="s">
        <v>20</v>
      </c>
      <c r="D224" t="s">
        <v>20</v>
      </c>
      <c r="E224" t="s">
        <v>20</v>
      </c>
      <c r="F224" t="s">
        <v>20</v>
      </c>
      <c r="G224" t="s">
        <v>20</v>
      </c>
      <c r="H224" t="s">
        <v>20</v>
      </c>
      <c r="I224" t="s">
        <v>20</v>
      </c>
      <c r="J224">
        <v>69.533000000000001</v>
      </c>
      <c r="K224">
        <v>13.013999999999999</v>
      </c>
      <c r="L224">
        <v>7.726</v>
      </c>
      <c r="M224">
        <v>-78.633332999999993</v>
      </c>
      <c r="N224">
        <v>0.11666700000000001</v>
      </c>
    </row>
    <row r="225" spans="1:14" x14ac:dyDescent="0.2">
      <c r="A225" t="s">
        <v>295</v>
      </c>
      <c r="B225" t="s">
        <v>273</v>
      </c>
      <c r="C225" t="s">
        <v>20</v>
      </c>
      <c r="D225" t="s">
        <v>20</v>
      </c>
      <c r="E225" t="s">
        <v>20</v>
      </c>
      <c r="F225" t="s">
        <v>20</v>
      </c>
      <c r="G225" t="s">
        <v>20</v>
      </c>
      <c r="H225" t="s">
        <v>20</v>
      </c>
      <c r="I225" t="s">
        <v>20</v>
      </c>
      <c r="J225">
        <v>65.173000000000002</v>
      </c>
      <c r="K225">
        <v>13.489000000000001</v>
      </c>
      <c r="L225">
        <v>6.5720000000000001</v>
      </c>
      <c r="M225">
        <v>-78.633332999999993</v>
      </c>
      <c r="N225">
        <v>0.11666700000000001</v>
      </c>
    </row>
    <row r="226" spans="1:14" x14ac:dyDescent="0.2">
      <c r="A226" t="s">
        <v>296</v>
      </c>
      <c r="B226" t="s">
        <v>273</v>
      </c>
      <c r="C226">
        <v>3.0310000000000001</v>
      </c>
      <c r="D226">
        <v>0.38700000000000001</v>
      </c>
      <c r="E226">
        <v>0.84099999999999997</v>
      </c>
      <c r="F226">
        <v>133.91999999999999</v>
      </c>
      <c r="G226">
        <v>1.4219999999999999</v>
      </c>
      <c r="H226">
        <v>0.29899999999999999</v>
      </c>
      <c r="I226">
        <v>0.64800000000000002</v>
      </c>
      <c r="J226">
        <v>116.86199999999999</v>
      </c>
      <c r="K226">
        <v>20.76</v>
      </c>
      <c r="L226">
        <v>9.5719999999999992</v>
      </c>
      <c r="M226">
        <v>-78.150000000000006</v>
      </c>
      <c r="N226">
        <v>-2.3666670000000001</v>
      </c>
    </row>
    <row r="227" spans="1:14" x14ac:dyDescent="0.2">
      <c r="A227" t="s">
        <v>296</v>
      </c>
      <c r="B227" t="s">
        <v>273</v>
      </c>
      <c r="C227">
        <v>2.5499999999999998</v>
      </c>
      <c r="D227">
        <v>0.33500000000000002</v>
      </c>
      <c r="E227">
        <v>0.83199999999999996</v>
      </c>
      <c r="F227">
        <v>112.42400000000001</v>
      </c>
      <c r="G227">
        <v>1.1519999999999999</v>
      </c>
      <c r="H227">
        <v>0.26900000000000002</v>
      </c>
      <c r="I227">
        <v>0.61599999999999999</v>
      </c>
      <c r="J227" t="s">
        <v>20</v>
      </c>
      <c r="K227" t="s">
        <v>20</v>
      </c>
      <c r="L227" t="s">
        <v>20</v>
      </c>
      <c r="M227">
        <v>-78.150000000000006</v>
      </c>
      <c r="N227">
        <v>-2.3666670000000001</v>
      </c>
    </row>
    <row r="228" spans="1:14" x14ac:dyDescent="0.2">
      <c r="A228" t="s">
        <v>297</v>
      </c>
      <c r="B228" t="s">
        <v>273</v>
      </c>
      <c r="C228" t="s">
        <v>20</v>
      </c>
      <c r="D228" t="s">
        <v>20</v>
      </c>
      <c r="E228" t="s">
        <v>20</v>
      </c>
      <c r="F228" t="s">
        <v>20</v>
      </c>
      <c r="G228" t="s">
        <v>20</v>
      </c>
      <c r="H228" t="s">
        <v>20</v>
      </c>
      <c r="I228" t="s">
        <v>20</v>
      </c>
      <c r="J228">
        <v>158.423</v>
      </c>
      <c r="K228">
        <v>27.135000000000002</v>
      </c>
      <c r="L228">
        <v>9.6199999999999992</v>
      </c>
      <c r="M228" t="s">
        <v>20</v>
      </c>
      <c r="N228" t="s">
        <v>20</v>
      </c>
    </row>
    <row r="229" spans="1:14" x14ac:dyDescent="0.2">
      <c r="A229" t="s">
        <v>298</v>
      </c>
      <c r="B229" t="s">
        <v>273</v>
      </c>
      <c r="C229">
        <v>3.3109999999999999</v>
      </c>
      <c r="D229">
        <v>0.45</v>
      </c>
      <c r="E229">
        <v>1.44</v>
      </c>
      <c r="F229">
        <v>120.005</v>
      </c>
      <c r="G229">
        <v>1.1719999999999999</v>
      </c>
      <c r="H229">
        <v>0.29699999999999999</v>
      </c>
      <c r="I229">
        <v>0.64700000000000002</v>
      </c>
      <c r="J229">
        <v>155.82499999999999</v>
      </c>
      <c r="K229">
        <v>24.498999999999999</v>
      </c>
      <c r="L229">
        <v>9.5670000000000002</v>
      </c>
      <c r="M229">
        <v>-78.033332999999999</v>
      </c>
      <c r="N229">
        <v>-1.483333</v>
      </c>
    </row>
    <row r="230" spans="1:14" x14ac:dyDescent="0.2">
      <c r="A230" t="s">
        <v>298</v>
      </c>
      <c r="B230" t="s">
        <v>273</v>
      </c>
      <c r="C230">
        <v>3.4729999999999999</v>
      </c>
      <c r="D230">
        <v>0.46500000000000002</v>
      </c>
      <c r="E230">
        <v>1.494</v>
      </c>
      <c r="F230">
        <v>142.24100000000001</v>
      </c>
      <c r="G230">
        <v>1.143</v>
      </c>
      <c r="H230">
        <v>0.32500000000000001</v>
      </c>
      <c r="I230">
        <v>0.66800000000000004</v>
      </c>
      <c r="J230">
        <v>126.634</v>
      </c>
      <c r="K230">
        <v>22.172000000000001</v>
      </c>
      <c r="L230">
        <v>9.5079999999999991</v>
      </c>
      <c r="M230">
        <v>-78.033332999999999</v>
      </c>
      <c r="N230">
        <v>-1.483333</v>
      </c>
    </row>
    <row r="231" spans="1:14" x14ac:dyDescent="0.2">
      <c r="A231" t="s">
        <v>299</v>
      </c>
      <c r="B231" t="s">
        <v>273</v>
      </c>
      <c r="C231">
        <v>3.746</v>
      </c>
      <c r="D231">
        <v>0.505</v>
      </c>
      <c r="E231">
        <v>1.0609999999999999</v>
      </c>
      <c r="F231">
        <v>138.346</v>
      </c>
      <c r="G231">
        <v>1.159</v>
      </c>
      <c r="H231">
        <v>0.26900000000000002</v>
      </c>
      <c r="I231">
        <v>0.61299999999999999</v>
      </c>
      <c r="J231">
        <v>95.608999999999995</v>
      </c>
      <c r="K231">
        <v>17.914999999999999</v>
      </c>
      <c r="L231">
        <v>8.0820000000000007</v>
      </c>
      <c r="M231">
        <v>-77.966667000000001</v>
      </c>
      <c r="N231">
        <v>-1.4166669999999999</v>
      </c>
    </row>
    <row r="232" spans="1:14" x14ac:dyDescent="0.2">
      <c r="A232" t="s">
        <v>300</v>
      </c>
      <c r="B232" t="s">
        <v>273</v>
      </c>
      <c r="C232">
        <v>3.0840000000000001</v>
      </c>
      <c r="D232">
        <v>0.504</v>
      </c>
      <c r="E232">
        <v>1.262</v>
      </c>
      <c r="F232">
        <v>150.75700000000001</v>
      </c>
      <c r="G232">
        <v>1.296</v>
      </c>
      <c r="H232">
        <v>0.27700000000000002</v>
      </c>
      <c r="I232">
        <v>0.63300000000000001</v>
      </c>
      <c r="J232">
        <v>125.65300000000001</v>
      </c>
      <c r="K232">
        <v>20.763999999999999</v>
      </c>
      <c r="L232">
        <v>9.6890000000000001</v>
      </c>
      <c r="M232" t="s">
        <v>20</v>
      </c>
      <c r="N232" t="s">
        <v>20</v>
      </c>
    </row>
    <row r="233" spans="1:14" x14ac:dyDescent="0.2">
      <c r="A233" t="s">
        <v>300</v>
      </c>
      <c r="B233" t="s">
        <v>273</v>
      </c>
      <c r="C233">
        <v>3.3969999999999998</v>
      </c>
      <c r="D233">
        <v>0.46100000000000002</v>
      </c>
      <c r="E233">
        <v>1.2170000000000001</v>
      </c>
      <c r="F233">
        <v>145.06100000000001</v>
      </c>
      <c r="G233">
        <v>1.1339999999999999</v>
      </c>
      <c r="H233">
        <v>0.29299999999999998</v>
      </c>
      <c r="I233">
        <v>0.64700000000000002</v>
      </c>
      <c r="J233">
        <v>119.88200000000001</v>
      </c>
      <c r="K233">
        <v>20.050999999999998</v>
      </c>
      <c r="L233">
        <v>9.2729999999999997</v>
      </c>
      <c r="M233" t="s">
        <v>20</v>
      </c>
      <c r="N233" t="s">
        <v>20</v>
      </c>
    </row>
    <row r="234" spans="1:14" x14ac:dyDescent="0.2">
      <c r="A234" t="s">
        <v>301</v>
      </c>
      <c r="B234" t="s">
        <v>273</v>
      </c>
      <c r="C234">
        <v>3.069</v>
      </c>
      <c r="D234">
        <v>0.36499999999999999</v>
      </c>
      <c r="E234">
        <v>0.95099999999999996</v>
      </c>
      <c r="F234">
        <v>143.387</v>
      </c>
      <c r="G234">
        <v>0.96199999999999997</v>
      </c>
      <c r="H234">
        <v>0.312</v>
      </c>
      <c r="I234">
        <v>0.6</v>
      </c>
      <c r="J234">
        <v>38.814</v>
      </c>
      <c r="K234">
        <v>11.662000000000001</v>
      </c>
      <c r="L234">
        <v>5.3879999999999999</v>
      </c>
      <c r="M234" t="s">
        <v>20</v>
      </c>
      <c r="N234" t="s">
        <v>20</v>
      </c>
    </row>
    <row r="235" spans="1:14" x14ac:dyDescent="0.2">
      <c r="A235" t="s">
        <v>302</v>
      </c>
      <c r="B235" t="s">
        <v>273</v>
      </c>
      <c r="C235" t="s">
        <v>20</v>
      </c>
      <c r="D235" t="s">
        <v>20</v>
      </c>
      <c r="E235" t="s">
        <v>20</v>
      </c>
      <c r="F235" t="s">
        <v>20</v>
      </c>
      <c r="G235" t="s">
        <v>20</v>
      </c>
      <c r="H235" t="s">
        <v>20</v>
      </c>
      <c r="I235" t="s">
        <v>20</v>
      </c>
      <c r="J235">
        <v>56.307000000000002</v>
      </c>
      <c r="K235">
        <v>15.177</v>
      </c>
      <c r="L235">
        <v>6.0709999999999997</v>
      </c>
      <c r="M235" t="s">
        <v>20</v>
      </c>
      <c r="N235" t="s">
        <v>20</v>
      </c>
    </row>
    <row r="236" spans="1:14" x14ac:dyDescent="0.2">
      <c r="A236" t="s">
        <v>303</v>
      </c>
      <c r="B236" t="s">
        <v>273</v>
      </c>
      <c r="C236">
        <v>3.7730000000000001</v>
      </c>
      <c r="D236">
        <v>0.48399999999999999</v>
      </c>
      <c r="E236">
        <v>1.1910000000000001</v>
      </c>
      <c r="F236">
        <v>150.541</v>
      </c>
      <c r="G236">
        <v>1.1619999999999999</v>
      </c>
      <c r="H236">
        <v>0.30499999999999999</v>
      </c>
      <c r="I236">
        <v>0.69</v>
      </c>
      <c r="J236">
        <v>33.796999999999997</v>
      </c>
      <c r="K236">
        <v>10.26</v>
      </c>
      <c r="L236">
        <v>5.3369999999999997</v>
      </c>
      <c r="M236">
        <v>-77.400000000000006</v>
      </c>
      <c r="N236">
        <v>-8.3333000000000004E-2</v>
      </c>
    </row>
    <row r="237" spans="1:14" x14ac:dyDescent="0.2">
      <c r="A237" t="s">
        <v>303</v>
      </c>
      <c r="B237" t="s">
        <v>273</v>
      </c>
      <c r="C237">
        <v>3.9279999999999999</v>
      </c>
      <c r="D237">
        <v>0.43099999999999999</v>
      </c>
      <c r="E237">
        <v>1.411</v>
      </c>
      <c r="F237">
        <v>146.298</v>
      </c>
      <c r="G237">
        <v>1.17</v>
      </c>
      <c r="H237">
        <v>0.32400000000000001</v>
      </c>
      <c r="I237">
        <v>0.69799999999999995</v>
      </c>
      <c r="J237" t="s">
        <v>20</v>
      </c>
      <c r="K237" t="s">
        <v>20</v>
      </c>
      <c r="L237" t="s">
        <v>20</v>
      </c>
      <c r="M237">
        <v>-77.400000000000006</v>
      </c>
      <c r="N237">
        <v>-8.3333000000000004E-2</v>
      </c>
    </row>
    <row r="238" spans="1:14" x14ac:dyDescent="0.2">
      <c r="A238" t="s">
        <v>304</v>
      </c>
      <c r="B238" t="s">
        <v>273</v>
      </c>
      <c r="C238">
        <v>3.399</v>
      </c>
      <c r="D238">
        <v>0.40100000000000002</v>
      </c>
      <c r="E238">
        <v>1.2709999999999999</v>
      </c>
      <c r="F238">
        <v>136.61600000000001</v>
      </c>
      <c r="G238">
        <v>1.008</v>
      </c>
      <c r="H238">
        <v>0.34100000000000003</v>
      </c>
      <c r="I238">
        <v>0.622</v>
      </c>
      <c r="J238">
        <v>69.046000000000006</v>
      </c>
      <c r="K238">
        <v>17.672000000000001</v>
      </c>
      <c r="L238">
        <v>6.6260000000000003</v>
      </c>
      <c r="M238">
        <v>-77.849999999999994</v>
      </c>
      <c r="N238">
        <v>-1.6166670000000001</v>
      </c>
    </row>
    <row r="239" spans="1:14" x14ac:dyDescent="0.2">
      <c r="A239" t="s">
        <v>304</v>
      </c>
      <c r="B239" t="s">
        <v>273</v>
      </c>
      <c r="C239">
        <v>2.9670000000000001</v>
      </c>
      <c r="D239">
        <v>0.36799999999999999</v>
      </c>
      <c r="E239">
        <v>1.151</v>
      </c>
      <c r="F239">
        <v>144.02500000000001</v>
      </c>
      <c r="G239">
        <v>0.92200000000000004</v>
      </c>
      <c r="H239">
        <v>0.32500000000000001</v>
      </c>
      <c r="I239">
        <v>0.65300000000000002</v>
      </c>
      <c r="J239">
        <v>77.105999999999995</v>
      </c>
      <c r="K239">
        <v>17.338000000000001</v>
      </c>
      <c r="L239">
        <v>7.2210000000000001</v>
      </c>
      <c r="M239">
        <v>-77.849999999999994</v>
      </c>
      <c r="N239">
        <v>-1.6166670000000001</v>
      </c>
    </row>
    <row r="240" spans="1:14" x14ac:dyDescent="0.2">
      <c r="A240" t="s">
        <v>305</v>
      </c>
      <c r="B240" t="s">
        <v>273</v>
      </c>
      <c r="C240">
        <v>2.8069999999999999</v>
      </c>
      <c r="D240">
        <v>0.3</v>
      </c>
      <c r="E240">
        <v>1.2110000000000001</v>
      </c>
      <c r="F240">
        <v>136.71</v>
      </c>
      <c r="G240" t="s">
        <v>20</v>
      </c>
      <c r="H240" t="s">
        <v>20</v>
      </c>
      <c r="I240" t="s">
        <v>20</v>
      </c>
      <c r="J240">
        <v>99.412999999999997</v>
      </c>
      <c r="K240">
        <v>23.594999999999999</v>
      </c>
      <c r="L240">
        <v>7.1180000000000003</v>
      </c>
      <c r="M240" t="s">
        <v>20</v>
      </c>
      <c r="N240" t="s">
        <v>20</v>
      </c>
    </row>
    <row r="241" spans="1:14" x14ac:dyDescent="0.2">
      <c r="A241" t="s">
        <v>306</v>
      </c>
      <c r="B241" t="s">
        <v>273</v>
      </c>
      <c r="C241">
        <v>3.1549999999999998</v>
      </c>
      <c r="D241">
        <v>0.28599999999999998</v>
      </c>
      <c r="E241">
        <v>0.96499999999999997</v>
      </c>
      <c r="F241">
        <v>169.83099999999999</v>
      </c>
      <c r="G241">
        <v>1.6950000000000001</v>
      </c>
      <c r="H241">
        <v>0.252</v>
      </c>
      <c r="I241">
        <v>0.63600000000000001</v>
      </c>
      <c r="J241">
        <v>80.754999999999995</v>
      </c>
      <c r="K241">
        <v>15.329000000000001</v>
      </c>
      <c r="L241">
        <v>7.8310000000000004</v>
      </c>
      <c r="M241">
        <v>-77.433333000000005</v>
      </c>
      <c r="N241">
        <v>-0.76666699999999999</v>
      </c>
    </row>
    <row r="242" spans="1:14" x14ac:dyDescent="0.2">
      <c r="A242" t="s">
        <v>307</v>
      </c>
      <c r="B242" t="s">
        <v>273</v>
      </c>
      <c r="C242" t="s">
        <v>20</v>
      </c>
      <c r="D242" t="s">
        <v>20</v>
      </c>
      <c r="E242" t="s">
        <v>20</v>
      </c>
      <c r="F242" t="s">
        <v>20</v>
      </c>
      <c r="G242" t="s">
        <v>20</v>
      </c>
      <c r="H242" t="s">
        <v>20</v>
      </c>
      <c r="I242" t="s">
        <v>20</v>
      </c>
      <c r="J242">
        <v>118.77200000000001</v>
      </c>
      <c r="K242">
        <v>24.686</v>
      </c>
      <c r="L242">
        <v>7.9690000000000003</v>
      </c>
      <c r="M242" t="s">
        <v>20</v>
      </c>
      <c r="N242" t="s">
        <v>20</v>
      </c>
    </row>
    <row r="243" spans="1:14" x14ac:dyDescent="0.2">
      <c r="A243" t="s">
        <v>308</v>
      </c>
      <c r="B243" t="s">
        <v>273</v>
      </c>
      <c r="C243">
        <v>3.843</v>
      </c>
      <c r="D243">
        <v>0.44400000000000001</v>
      </c>
      <c r="E243">
        <v>0.83599999999999997</v>
      </c>
      <c r="F243">
        <v>172.553</v>
      </c>
      <c r="G243">
        <v>1.526</v>
      </c>
      <c r="H243">
        <v>0.22</v>
      </c>
      <c r="I243">
        <v>0.67700000000000005</v>
      </c>
      <c r="J243">
        <v>54.798999999999999</v>
      </c>
      <c r="K243">
        <v>12.786</v>
      </c>
      <c r="L243">
        <v>6.4880000000000004</v>
      </c>
      <c r="M243">
        <v>-77.633332999999993</v>
      </c>
      <c r="N243">
        <v>-0.71666700000000005</v>
      </c>
    </row>
    <row r="244" spans="1:14" x14ac:dyDescent="0.2">
      <c r="A244" t="s">
        <v>309</v>
      </c>
      <c r="B244" t="s">
        <v>273</v>
      </c>
      <c r="C244">
        <v>3.5750000000000002</v>
      </c>
      <c r="D244">
        <v>0.33900000000000002</v>
      </c>
      <c r="E244">
        <v>1.2450000000000001</v>
      </c>
      <c r="F244">
        <v>143.95099999999999</v>
      </c>
      <c r="G244">
        <v>1.024</v>
      </c>
      <c r="H244">
        <v>0.27800000000000002</v>
      </c>
      <c r="I244">
        <v>0.58699999999999997</v>
      </c>
      <c r="J244">
        <v>99.638000000000005</v>
      </c>
      <c r="K244">
        <v>20.853999999999999</v>
      </c>
      <c r="L244">
        <v>7.9109999999999996</v>
      </c>
      <c r="M244">
        <v>-77.366667000000007</v>
      </c>
      <c r="N244">
        <v>-0.65</v>
      </c>
    </row>
    <row r="245" spans="1:14" x14ac:dyDescent="0.2">
      <c r="A245" t="s">
        <v>309</v>
      </c>
      <c r="B245" t="s">
        <v>273</v>
      </c>
      <c r="C245">
        <v>3.383</v>
      </c>
      <c r="D245">
        <v>0.28499999999999998</v>
      </c>
      <c r="E245">
        <v>1.2350000000000001</v>
      </c>
      <c r="F245">
        <v>112.458</v>
      </c>
      <c r="G245" t="s">
        <v>20</v>
      </c>
      <c r="H245" t="s">
        <v>20</v>
      </c>
      <c r="I245" t="s">
        <v>20</v>
      </c>
      <c r="J245">
        <v>95.528999999999996</v>
      </c>
      <c r="K245">
        <v>19.681999999999999</v>
      </c>
      <c r="L245">
        <v>7.5990000000000002</v>
      </c>
      <c r="M245">
        <v>-77.366667000000007</v>
      </c>
      <c r="N245">
        <v>-0.65</v>
      </c>
    </row>
    <row r="246" spans="1:14" x14ac:dyDescent="0.2">
      <c r="A246" t="s">
        <v>310</v>
      </c>
      <c r="B246" t="s">
        <v>273</v>
      </c>
      <c r="C246">
        <v>3.08</v>
      </c>
      <c r="D246">
        <v>0.33</v>
      </c>
      <c r="E246">
        <v>1.528</v>
      </c>
      <c r="F246">
        <v>133.928</v>
      </c>
      <c r="G246">
        <v>0.98</v>
      </c>
      <c r="H246">
        <v>0.28000000000000003</v>
      </c>
      <c r="I246">
        <v>0.69899999999999995</v>
      </c>
      <c r="J246">
        <v>164.86699999999999</v>
      </c>
      <c r="K246">
        <v>26.353999999999999</v>
      </c>
      <c r="L246">
        <v>9.7010000000000005</v>
      </c>
      <c r="M246">
        <v>-77.599999999999994</v>
      </c>
      <c r="N246">
        <v>-0.71666700000000005</v>
      </c>
    </row>
    <row r="247" spans="1:14" x14ac:dyDescent="0.2">
      <c r="A247" t="s">
        <v>310</v>
      </c>
      <c r="B247" t="s">
        <v>273</v>
      </c>
      <c r="C247">
        <v>2.9329999999999998</v>
      </c>
      <c r="D247">
        <v>0.443</v>
      </c>
      <c r="E247">
        <v>1.6830000000000001</v>
      </c>
      <c r="F247">
        <v>145.78299999999999</v>
      </c>
      <c r="G247">
        <v>1.034</v>
      </c>
      <c r="H247">
        <v>0.26100000000000001</v>
      </c>
      <c r="I247">
        <v>0.63200000000000001</v>
      </c>
      <c r="J247">
        <v>150.905</v>
      </c>
      <c r="K247">
        <v>25.797999999999998</v>
      </c>
      <c r="L247">
        <v>9.1509999999999998</v>
      </c>
      <c r="M247">
        <v>-77.599999999999994</v>
      </c>
      <c r="N247">
        <v>-0.71666700000000005</v>
      </c>
    </row>
    <row r="248" spans="1:14" x14ac:dyDescent="0.2">
      <c r="A248" t="s">
        <v>311</v>
      </c>
      <c r="B248" t="s">
        <v>273</v>
      </c>
      <c r="C248" t="s">
        <v>20</v>
      </c>
      <c r="D248" t="s">
        <v>20</v>
      </c>
      <c r="E248" t="s">
        <v>20</v>
      </c>
      <c r="F248" t="s">
        <v>20</v>
      </c>
      <c r="G248" t="s">
        <v>20</v>
      </c>
      <c r="H248" t="s">
        <v>20</v>
      </c>
      <c r="I248" t="s">
        <v>20</v>
      </c>
      <c r="J248">
        <v>124.166</v>
      </c>
      <c r="K248">
        <v>20.678000000000001</v>
      </c>
      <c r="L248">
        <v>8.9819999999999993</v>
      </c>
      <c r="M248">
        <v>-77.45</v>
      </c>
      <c r="N248">
        <v>-0.63333300000000003</v>
      </c>
    </row>
    <row r="249" spans="1:14" x14ac:dyDescent="0.2">
      <c r="A249" t="s">
        <v>312</v>
      </c>
      <c r="B249" t="s">
        <v>273</v>
      </c>
      <c r="C249">
        <v>3.2909999999999999</v>
      </c>
      <c r="D249">
        <v>0.41299999999999998</v>
      </c>
      <c r="E249">
        <v>1.381</v>
      </c>
      <c r="F249">
        <v>121.788</v>
      </c>
      <c r="G249">
        <v>1.1459999999999999</v>
      </c>
      <c r="H249">
        <v>0.24299999999999999</v>
      </c>
      <c r="I249">
        <v>0.63</v>
      </c>
      <c r="J249">
        <v>117.053</v>
      </c>
      <c r="K249">
        <v>16.994</v>
      </c>
      <c r="L249">
        <v>9.4329999999999998</v>
      </c>
      <c r="M249">
        <v>-77.533332999999999</v>
      </c>
      <c r="N249">
        <v>-0.71666700000000005</v>
      </c>
    </row>
    <row r="250" spans="1:14" x14ac:dyDescent="0.2">
      <c r="A250" t="s">
        <v>313</v>
      </c>
      <c r="B250" t="s">
        <v>273</v>
      </c>
      <c r="C250" t="s">
        <v>20</v>
      </c>
      <c r="D250" t="s">
        <v>20</v>
      </c>
      <c r="E250" t="s">
        <v>20</v>
      </c>
      <c r="F250" t="s">
        <v>20</v>
      </c>
      <c r="G250" t="s">
        <v>20</v>
      </c>
      <c r="H250" t="s">
        <v>20</v>
      </c>
      <c r="I250" t="s">
        <v>20</v>
      </c>
      <c r="J250">
        <v>107.163</v>
      </c>
      <c r="K250">
        <v>20.872</v>
      </c>
      <c r="L250">
        <v>8.7100000000000009</v>
      </c>
      <c r="M250">
        <v>-78.403056000000007</v>
      </c>
      <c r="N250">
        <v>-3.5788890000000002</v>
      </c>
    </row>
    <row r="251" spans="1:14" x14ac:dyDescent="0.2">
      <c r="A251" t="s">
        <v>313</v>
      </c>
      <c r="B251" t="s">
        <v>273</v>
      </c>
      <c r="C251" t="s">
        <v>20</v>
      </c>
      <c r="D251" t="s">
        <v>20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>
        <v>117.70699999999999</v>
      </c>
      <c r="K251">
        <v>21.055</v>
      </c>
      <c r="L251">
        <v>8.4589999999999996</v>
      </c>
      <c r="M251">
        <v>-78.403056000000007</v>
      </c>
      <c r="N251">
        <v>-3.5788890000000002</v>
      </c>
    </row>
    <row r="252" spans="1:14" x14ac:dyDescent="0.2">
      <c r="A252" t="s">
        <v>314</v>
      </c>
      <c r="B252" t="s">
        <v>273</v>
      </c>
      <c r="C252">
        <v>3.0430000000000001</v>
      </c>
      <c r="D252">
        <v>0.26400000000000001</v>
      </c>
      <c r="E252">
        <v>1.1619999999999999</v>
      </c>
      <c r="F252">
        <v>129.077</v>
      </c>
      <c r="G252">
        <v>1.1519999999999999</v>
      </c>
      <c r="H252">
        <v>0.3</v>
      </c>
      <c r="I252">
        <v>0.65300000000000002</v>
      </c>
      <c r="J252">
        <v>134.90600000000001</v>
      </c>
      <c r="K252">
        <v>23.184000000000001</v>
      </c>
      <c r="L252">
        <v>9.6370000000000005</v>
      </c>
      <c r="M252">
        <v>-77.563056000000003</v>
      </c>
      <c r="N252">
        <v>-0.82750000000000001</v>
      </c>
    </row>
    <row r="253" spans="1:14" x14ac:dyDescent="0.2">
      <c r="A253" t="s">
        <v>315</v>
      </c>
      <c r="B253" t="s">
        <v>273</v>
      </c>
      <c r="C253">
        <v>2.6059999999999999</v>
      </c>
      <c r="D253">
        <v>0.41</v>
      </c>
      <c r="E253">
        <v>0.93</v>
      </c>
      <c r="F253">
        <v>127.98699999999999</v>
      </c>
      <c r="G253">
        <v>0.96099999999999997</v>
      </c>
      <c r="H253">
        <v>0.311</v>
      </c>
      <c r="I253">
        <v>0.78700000000000003</v>
      </c>
      <c r="J253">
        <v>117.836</v>
      </c>
      <c r="K253">
        <v>23.530999999999999</v>
      </c>
      <c r="L253">
        <v>8.5419999999999998</v>
      </c>
      <c r="M253">
        <v>-78.624167</v>
      </c>
      <c r="N253">
        <v>-3.936944</v>
      </c>
    </row>
    <row r="254" spans="1:14" x14ac:dyDescent="0.2">
      <c r="A254" t="s">
        <v>316</v>
      </c>
      <c r="B254" t="s">
        <v>317</v>
      </c>
      <c r="C254">
        <v>2.778</v>
      </c>
      <c r="D254">
        <v>0.27600000000000002</v>
      </c>
      <c r="E254">
        <v>0.81599999999999995</v>
      </c>
      <c r="F254">
        <v>155.47999999999999</v>
      </c>
      <c r="G254">
        <v>1.056</v>
      </c>
      <c r="H254">
        <v>0.31900000000000001</v>
      </c>
      <c r="I254">
        <v>0.51100000000000001</v>
      </c>
      <c r="J254">
        <v>205.68199999999999</v>
      </c>
      <c r="K254">
        <v>30.587</v>
      </c>
      <c r="L254">
        <v>11.568</v>
      </c>
      <c r="M254">
        <v>-78.133332999999993</v>
      </c>
      <c r="N254">
        <v>0.86666699999999997</v>
      </c>
    </row>
    <row r="255" spans="1:14" x14ac:dyDescent="0.2">
      <c r="A255" t="s">
        <v>316</v>
      </c>
      <c r="B255" t="s">
        <v>317</v>
      </c>
      <c r="C255">
        <v>2.3660000000000001</v>
      </c>
      <c r="D255">
        <v>0.23</v>
      </c>
      <c r="E255">
        <v>0.71399999999999997</v>
      </c>
      <c r="F255">
        <v>151.53800000000001</v>
      </c>
      <c r="G255">
        <v>0.81</v>
      </c>
      <c r="H255">
        <v>0.223</v>
      </c>
      <c r="I255">
        <v>0.47699999999999998</v>
      </c>
      <c r="J255">
        <v>188.78</v>
      </c>
      <c r="K255">
        <v>27.050999999999998</v>
      </c>
      <c r="L255">
        <v>11.166</v>
      </c>
      <c r="M255">
        <v>-78.133332999999993</v>
      </c>
      <c r="N255">
        <v>0.86666699999999997</v>
      </c>
    </row>
    <row r="256" spans="1:14" x14ac:dyDescent="0.2">
      <c r="A256" t="s">
        <v>318</v>
      </c>
      <c r="B256" t="s">
        <v>317</v>
      </c>
      <c r="C256">
        <v>3.625</v>
      </c>
      <c r="D256">
        <v>0.41399999999999998</v>
      </c>
      <c r="E256">
        <v>0.91800000000000004</v>
      </c>
      <c r="F256">
        <v>162.03100000000001</v>
      </c>
      <c r="G256">
        <v>0.83699999999999997</v>
      </c>
      <c r="H256">
        <v>0.29699999999999999</v>
      </c>
      <c r="I256">
        <v>0.71099999999999997</v>
      </c>
      <c r="J256" t="s">
        <v>20</v>
      </c>
      <c r="K256" t="s">
        <v>20</v>
      </c>
      <c r="L256" t="s">
        <v>20</v>
      </c>
      <c r="M256" t="s">
        <v>20</v>
      </c>
      <c r="N256" t="s">
        <v>20</v>
      </c>
    </row>
    <row r="257" spans="1:14" x14ac:dyDescent="0.2">
      <c r="A257" t="s">
        <v>318</v>
      </c>
      <c r="B257" t="s">
        <v>317</v>
      </c>
      <c r="C257">
        <v>3.165</v>
      </c>
      <c r="D257">
        <v>0.47799999999999998</v>
      </c>
      <c r="E257">
        <v>0.69599999999999995</v>
      </c>
      <c r="F257">
        <v>162.14400000000001</v>
      </c>
      <c r="G257">
        <v>1.458</v>
      </c>
      <c r="H257">
        <v>0.29899999999999999</v>
      </c>
      <c r="I257">
        <v>0.60699999999999998</v>
      </c>
      <c r="J257" t="s">
        <v>20</v>
      </c>
      <c r="K257" t="s">
        <v>20</v>
      </c>
      <c r="L257" t="s">
        <v>20</v>
      </c>
      <c r="M257" t="s">
        <v>20</v>
      </c>
      <c r="N257" t="s">
        <v>20</v>
      </c>
    </row>
    <row r="258" spans="1:14" x14ac:dyDescent="0.2">
      <c r="A258" t="s">
        <v>319</v>
      </c>
      <c r="B258" t="s">
        <v>317</v>
      </c>
      <c r="C258">
        <v>3.512</v>
      </c>
      <c r="D258">
        <v>0.622</v>
      </c>
      <c r="E258">
        <v>1.216</v>
      </c>
      <c r="F258">
        <v>167.58199999999999</v>
      </c>
      <c r="G258">
        <v>1.2250000000000001</v>
      </c>
      <c r="H258">
        <v>0.34100000000000003</v>
      </c>
      <c r="I258">
        <v>0.92900000000000005</v>
      </c>
      <c r="J258">
        <v>150.44399999999999</v>
      </c>
      <c r="K258">
        <v>23.724</v>
      </c>
      <c r="L258">
        <v>9.6259999999999994</v>
      </c>
      <c r="M258" t="s">
        <v>20</v>
      </c>
      <c r="N258" t="s">
        <v>20</v>
      </c>
    </row>
    <row r="259" spans="1:14" x14ac:dyDescent="0.2">
      <c r="A259" t="s">
        <v>319</v>
      </c>
      <c r="B259" t="s">
        <v>317</v>
      </c>
      <c r="C259">
        <v>3.641</v>
      </c>
      <c r="D259">
        <v>0.54400000000000004</v>
      </c>
      <c r="E259">
        <v>1.278</v>
      </c>
      <c r="F259">
        <v>164.50700000000001</v>
      </c>
      <c r="G259">
        <v>0.81699999999999995</v>
      </c>
      <c r="H259">
        <v>0.28699999999999998</v>
      </c>
      <c r="I259">
        <v>0.63900000000000001</v>
      </c>
      <c r="J259">
        <v>169.304</v>
      </c>
      <c r="K259">
        <v>27.843</v>
      </c>
      <c r="L259">
        <v>9.5670000000000002</v>
      </c>
      <c r="M259" t="s">
        <v>20</v>
      </c>
      <c r="N259" t="s">
        <v>20</v>
      </c>
    </row>
    <row r="260" spans="1:14" x14ac:dyDescent="0.2">
      <c r="A260" t="s">
        <v>320</v>
      </c>
      <c r="B260" t="s">
        <v>317</v>
      </c>
      <c r="C260">
        <v>4.1929999999999996</v>
      </c>
      <c r="D260">
        <v>0.35799999999999998</v>
      </c>
      <c r="E260">
        <v>0.79900000000000004</v>
      </c>
      <c r="F260">
        <v>169.21600000000001</v>
      </c>
      <c r="G260">
        <v>1.1140000000000001</v>
      </c>
      <c r="H260">
        <v>0.28499999999999998</v>
      </c>
      <c r="I260">
        <v>0.71799999999999997</v>
      </c>
      <c r="J260">
        <v>246.333</v>
      </c>
      <c r="K260">
        <v>32.246000000000002</v>
      </c>
      <c r="L260">
        <v>13.166</v>
      </c>
      <c r="M260">
        <v>-78.55</v>
      </c>
      <c r="N260">
        <v>-2.5499999999999998</v>
      </c>
    </row>
    <row r="261" spans="1:14" x14ac:dyDescent="0.2">
      <c r="A261" t="s">
        <v>320</v>
      </c>
      <c r="B261" t="s">
        <v>317</v>
      </c>
      <c r="C261">
        <v>3.8769999999999998</v>
      </c>
      <c r="D261">
        <v>0.26900000000000002</v>
      </c>
      <c r="E261">
        <v>0.65900000000000003</v>
      </c>
      <c r="F261">
        <v>178.261</v>
      </c>
      <c r="G261">
        <v>1.117</v>
      </c>
      <c r="H261">
        <v>0.245</v>
      </c>
      <c r="I261">
        <v>0.69499999999999995</v>
      </c>
      <c r="J261">
        <v>131.554</v>
      </c>
      <c r="K261">
        <v>25.087</v>
      </c>
      <c r="L261">
        <v>8.5220000000000002</v>
      </c>
      <c r="M261">
        <v>-78.55</v>
      </c>
      <c r="N261">
        <v>-2.5499999999999998</v>
      </c>
    </row>
    <row r="262" spans="1:14" x14ac:dyDescent="0.2">
      <c r="A262" t="s">
        <v>321</v>
      </c>
      <c r="B262" t="s">
        <v>317</v>
      </c>
      <c r="C262">
        <v>3.82</v>
      </c>
      <c r="D262">
        <v>0.38700000000000001</v>
      </c>
      <c r="E262">
        <v>1.181</v>
      </c>
      <c r="F262">
        <v>166.53700000000001</v>
      </c>
      <c r="G262">
        <v>0.89900000000000002</v>
      </c>
      <c r="H262">
        <v>0.28199999999999997</v>
      </c>
      <c r="I262">
        <v>0.71299999999999997</v>
      </c>
      <c r="J262">
        <v>111.739</v>
      </c>
      <c r="K262">
        <v>24.047999999999998</v>
      </c>
      <c r="L262">
        <v>7.5069999999999997</v>
      </c>
      <c r="M262">
        <v>-78.765000000000001</v>
      </c>
      <c r="N262">
        <v>-5.0555560000000002</v>
      </c>
    </row>
    <row r="263" spans="1:14" x14ac:dyDescent="0.2">
      <c r="A263" t="s">
        <v>322</v>
      </c>
      <c r="B263" t="s">
        <v>323</v>
      </c>
      <c r="C263">
        <v>3.234</v>
      </c>
      <c r="D263">
        <v>0.42699999999999999</v>
      </c>
      <c r="E263">
        <v>0.79500000000000004</v>
      </c>
      <c r="F263">
        <v>134.476</v>
      </c>
      <c r="G263">
        <v>1.042</v>
      </c>
      <c r="H263">
        <v>0.218</v>
      </c>
      <c r="I263">
        <v>0.57299999999999995</v>
      </c>
      <c r="J263">
        <v>44.732999999999997</v>
      </c>
      <c r="K263">
        <v>15.846</v>
      </c>
      <c r="L263">
        <v>4.6420000000000003</v>
      </c>
      <c r="M263">
        <v>-78.083332999999996</v>
      </c>
      <c r="N263">
        <v>-9.6999999999999993</v>
      </c>
    </row>
    <row r="264" spans="1:14" x14ac:dyDescent="0.2">
      <c r="A264" t="s">
        <v>322</v>
      </c>
      <c r="B264" t="s">
        <v>323</v>
      </c>
      <c r="C264" t="s">
        <v>20</v>
      </c>
      <c r="D264" t="s">
        <v>20</v>
      </c>
      <c r="E264" t="s">
        <v>20</v>
      </c>
      <c r="F264" t="s">
        <v>20</v>
      </c>
      <c r="G264" t="s">
        <v>20</v>
      </c>
      <c r="H264" t="s">
        <v>20</v>
      </c>
      <c r="I264" t="s">
        <v>20</v>
      </c>
      <c r="J264">
        <v>37.429000000000002</v>
      </c>
      <c r="K264">
        <v>14.901999999999999</v>
      </c>
      <c r="L264">
        <v>3.988</v>
      </c>
      <c r="M264">
        <v>-78.083332999999996</v>
      </c>
      <c r="N264">
        <v>-9.6999999999999993</v>
      </c>
    </row>
    <row r="265" spans="1:14" x14ac:dyDescent="0.2">
      <c r="A265" t="s">
        <v>324</v>
      </c>
      <c r="B265" t="s">
        <v>323</v>
      </c>
      <c r="C265">
        <v>3.3149999999999999</v>
      </c>
      <c r="D265">
        <v>0.49099999999999999</v>
      </c>
      <c r="E265">
        <v>0.70199999999999996</v>
      </c>
      <c r="F265">
        <v>104.629</v>
      </c>
      <c r="G265">
        <v>0.56699999999999995</v>
      </c>
      <c r="H265">
        <v>0.222</v>
      </c>
      <c r="I265">
        <v>0.48599999999999999</v>
      </c>
      <c r="J265">
        <v>40.58</v>
      </c>
      <c r="K265">
        <v>18.036000000000001</v>
      </c>
      <c r="L265">
        <v>4.0010000000000003</v>
      </c>
      <c r="M265" t="s">
        <v>20</v>
      </c>
      <c r="N265" t="s">
        <v>20</v>
      </c>
    </row>
    <row r="266" spans="1:14" x14ac:dyDescent="0.2">
      <c r="A266" t="s">
        <v>324</v>
      </c>
      <c r="B266" t="s">
        <v>323</v>
      </c>
      <c r="C266">
        <v>2.4340000000000002</v>
      </c>
      <c r="D266">
        <v>0.46800000000000003</v>
      </c>
      <c r="E266">
        <v>0.80300000000000005</v>
      </c>
      <c r="F266">
        <v>146.697</v>
      </c>
      <c r="G266">
        <v>1.2</v>
      </c>
      <c r="H266">
        <v>0.26300000000000001</v>
      </c>
      <c r="I266">
        <v>0.69899999999999995</v>
      </c>
      <c r="J266">
        <v>39.19</v>
      </c>
      <c r="K266">
        <v>16.844000000000001</v>
      </c>
      <c r="L266">
        <v>3.6070000000000002</v>
      </c>
      <c r="M266" t="s">
        <v>20</v>
      </c>
      <c r="N266" t="s">
        <v>20</v>
      </c>
    </row>
    <row r="267" spans="1:14" x14ac:dyDescent="0.2">
      <c r="A267" t="s">
        <v>325</v>
      </c>
      <c r="B267" t="s">
        <v>323</v>
      </c>
      <c r="C267">
        <v>2.9750000000000001</v>
      </c>
      <c r="D267">
        <v>0.46700000000000003</v>
      </c>
      <c r="E267">
        <v>0.92300000000000004</v>
      </c>
      <c r="F267">
        <v>130.34299999999999</v>
      </c>
      <c r="G267">
        <v>1.1040000000000001</v>
      </c>
      <c r="H267">
        <v>0.23200000000000001</v>
      </c>
      <c r="I267">
        <v>0.55800000000000005</v>
      </c>
      <c r="J267">
        <v>43.685000000000002</v>
      </c>
      <c r="K267">
        <v>16.734999999999999</v>
      </c>
      <c r="L267">
        <v>4.0519999999999996</v>
      </c>
      <c r="M267" t="s">
        <v>20</v>
      </c>
      <c r="N267" t="s">
        <v>20</v>
      </c>
    </row>
    <row r="268" spans="1:14" x14ac:dyDescent="0.2">
      <c r="A268" t="s">
        <v>325</v>
      </c>
      <c r="B268" t="s">
        <v>323</v>
      </c>
      <c r="C268" t="s">
        <v>20</v>
      </c>
      <c r="D268" t="s">
        <v>20</v>
      </c>
      <c r="E268" t="s">
        <v>20</v>
      </c>
      <c r="F268" t="s">
        <v>20</v>
      </c>
      <c r="G268" t="s">
        <v>20</v>
      </c>
      <c r="H268" t="s">
        <v>20</v>
      </c>
      <c r="I268" t="s">
        <v>20</v>
      </c>
      <c r="J268">
        <v>50.917000000000002</v>
      </c>
      <c r="K268">
        <v>18.72</v>
      </c>
      <c r="L268">
        <v>4.149</v>
      </c>
      <c r="M268" t="s">
        <v>20</v>
      </c>
      <c r="N268" t="s">
        <v>20</v>
      </c>
    </row>
    <row r="269" spans="1:14" x14ac:dyDescent="0.2">
      <c r="A269" t="s">
        <v>326</v>
      </c>
      <c r="B269" t="s">
        <v>323</v>
      </c>
      <c r="C269">
        <v>3.0920000000000001</v>
      </c>
      <c r="D269">
        <v>0.71899999999999997</v>
      </c>
      <c r="E269">
        <v>0.81100000000000005</v>
      </c>
      <c r="F269">
        <v>136.67500000000001</v>
      </c>
      <c r="G269">
        <v>1.2250000000000001</v>
      </c>
      <c r="H269">
        <v>0.30499999999999999</v>
      </c>
      <c r="I269">
        <v>0.80400000000000005</v>
      </c>
      <c r="J269" t="s">
        <v>20</v>
      </c>
      <c r="K269" t="s">
        <v>20</v>
      </c>
      <c r="L269" t="s">
        <v>20</v>
      </c>
      <c r="M269" t="s">
        <v>20</v>
      </c>
      <c r="N269" t="s">
        <v>20</v>
      </c>
    </row>
    <row r="270" spans="1:14" x14ac:dyDescent="0.2">
      <c r="A270" t="s">
        <v>326</v>
      </c>
      <c r="B270" t="s">
        <v>323</v>
      </c>
      <c r="C270">
        <v>3.2330000000000001</v>
      </c>
      <c r="D270">
        <v>0.629</v>
      </c>
      <c r="E270">
        <v>0.81200000000000006</v>
      </c>
      <c r="F270">
        <v>132.316</v>
      </c>
      <c r="G270">
        <v>1.2310000000000001</v>
      </c>
      <c r="H270">
        <v>0.26900000000000002</v>
      </c>
      <c r="I270">
        <v>0.77500000000000002</v>
      </c>
      <c r="J270" t="s">
        <v>20</v>
      </c>
      <c r="K270" t="s">
        <v>20</v>
      </c>
      <c r="L270" t="s">
        <v>20</v>
      </c>
      <c r="M270" t="s">
        <v>20</v>
      </c>
      <c r="N270" t="s">
        <v>20</v>
      </c>
    </row>
    <row r="271" spans="1:14" x14ac:dyDescent="0.2">
      <c r="A271" t="s">
        <v>327</v>
      </c>
      <c r="B271" t="s">
        <v>323</v>
      </c>
      <c r="C271">
        <v>3.5310000000000001</v>
      </c>
      <c r="D271">
        <v>0.33600000000000002</v>
      </c>
      <c r="E271">
        <v>0.66300000000000003</v>
      </c>
      <c r="F271">
        <v>167.71799999999999</v>
      </c>
      <c r="G271">
        <v>1.964</v>
      </c>
      <c r="H271">
        <v>0.219</v>
      </c>
      <c r="I271">
        <v>0.89600000000000002</v>
      </c>
      <c r="J271">
        <v>44.938000000000002</v>
      </c>
      <c r="K271">
        <v>16.408999999999999</v>
      </c>
      <c r="L271">
        <v>4.476</v>
      </c>
      <c r="M271">
        <v>-78.086667000000006</v>
      </c>
      <c r="N271">
        <v>-6.3080559999999997</v>
      </c>
    </row>
    <row r="272" spans="1:14" x14ac:dyDescent="0.2">
      <c r="A272" t="s">
        <v>327</v>
      </c>
      <c r="B272" t="s">
        <v>323</v>
      </c>
      <c r="C272">
        <v>3.4359999999999999</v>
      </c>
      <c r="D272">
        <v>0.45300000000000001</v>
      </c>
      <c r="E272">
        <v>0.83199999999999996</v>
      </c>
      <c r="F272">
        <v>169.09700000000001</v>
      </c>
      <c r="G272">
        <v>1.7310000000000001</v>
      </c>
      <c r="H272">
        <v>0.22700000000000001</v>
      </c>
      <c r="I272" t="s">
        <v>20</v>
      </c>
      <c r="J272">
        <v>32.009</v>
      </c>
      <c r="K272">
        <v>13.476000000000001</v>
      </c>
      <c r="L272">
        <v>3.9209999999999998</v>
      </c>
      <c r="M272">
        <v>-78.086667000000006</v>
      </c>
      <c r="N272">
        <v>-6.3080559999999997</v>
      </c>
    </row>
    <row r="273" spans="1:15" s="22" customFormat="1" x14ac:dyDescent="0.2">
      <c r="A273" s="22" t="s">
        <v>328</v>
      </c>
      <c r="B273" s="22" t="s">
        <v>329</v>
      </c>
      <c r="C273" s="22">
        <v>2.9390000000000001</v>
      </c>
      <c r="D273" s="22">
        <v>0.436</v>
      </c>
      <c r="E273" s="22">
        <v>0.87</v>
      </c>
      <c r="F273" s="22">
        <v>137.01499999999999</v>
      </c>
      <c r="G273" s="22">
        <v>1.2090000000000001</v>
      </c>
      <c r="H273" s="22">
        <v>0.32300000000000001</v>
      </c>
      <c r="I273" s="22">
        <v>0.68400000000000005</v>
      </c>
      <c r="J273" s="22">
        <v>117.51900000000001</v>
      </c>
      <c r="K273" s="22">
        <v>21.212</v>
      </c>
      <c r="L273" s="22">
        <v>8.8940000000000001</v>
      </c>
      <c r="M273" s="23" t="s">
        <v>20</v>
      </c>
      <c r="N273" s="23" t="s">
        <v>20</v>
      </c>
      <c r="O273" s="22" t="s">
        <v>330</v>
      </c>
    </row>
    <row r="274" spans="1:15" s="22" customFormat="1" x14ac:dyDescent="0.2">
      <c r="A274" s="22" t="s">
        <v>331</v>
      </c>
      <c r="B274" s="22" t="s">
        <v>329</v>
      </c>
      <c r="C274" s="22">
        <v>2.8940000000000001</v>
      </c>
      <c r="D274" s="22">
        <v>0.40600000000000003</v>
      </c>
      <c r="E274" s="22">
        <v>0.7</v>
      </c>
      <c r="F274" s="22">
        <v>132.33000000000001</v>
      </c>
      <c r="G274" s="22">
        <v>1.1319999999999999</v>
      </c>
      <c r="H274" s="22">
        <v>0.29099999999999998</v>
      </c>
      <c r="I274" s="22">
        <v>0.60299999999999998</v>
      </c>
      <c r="J274" s="22">
        <v>69.012</v>
      </c>
      <c r="K274" s="22">
        <v>14.805999999999999</v>
      </c>
      <c r="L274" s="22">
        <v>7.4029999999999996</v>
      </c>
      <c r="M274" s="23" t="s">
        <v>20</v>
      </c>
      <c r="N274" s="23" t="s">
        <v>20</v>
      </c>
    </row>
    <row r="275" spans="1:15" x14ac:dyDescent="0.2">
      <c r="A275" t="s">
        <v>332</v>
      </c>
      <c r="B275" t="s">
        <v>333</v>
      </c>
      <c r="C275">
        <v>2.532</v>
      </c>
      <c r="D275">
        <v>0.48099999999999998</v>
      </c>
      <c r="E275">
        <v>0.84899999999999998</v>
      </c>
      <c r="F275" t="s">
        <v>20</v>
      </c>
      <c r="G275">
        <v>1.2190000000000001</v>
      </c>
      <c r="H275">
        <v>0.22700000000000001</v>
      </c>
      <c r="I275">
        <v>0.60699999999999998</v>
      </c>
      <c r="J275">
        <v>68.088999999999999</v>
      </c>
      <c r="K275">
        <v>18.827999999999999</v>
      </c>
      <c r="L275">
        <v>6.0869999999999997</v>
      </c>
      <c r="M275" t="s">
        <v>20</v>
      </c>
      <c r="N275" t="s">
        <v>20</v>
      </c>
    </row>
    <row r="276" spans="1:15" x14ac:dyDescent="0.2">
      <c r="A276" t="s">
        <v>332</v>
      </c>
      <c r="B276" t="s">
        <v>333</v>
      </c>
      <c r="C276">
        <v>2.3889999999999998</v>
      </c>
      <c r="D276">
        <v>0.47</v>
      </c>
      <c r="E276">
        <v>0.92300000000000004</v>
      </c>
      <c r="F276">
        <v>137.87</v>
      </c>
      <c r="G276" t="s">
        <v>20</v>
      </c>
      <c r="H276" t="s">
        <v>20</v>
      </c>
      <c r="I276" t="s">
        <v>20</v>
      </c>
      <c r="J276">
        <v>63.405000000000001</v>
      </c>
      <c r="K276">
        <v>18.175000000000001</v>
      </c>
      <c r="L276">
        <v>5.7519999999999998</v>
      </c>
      <c r="M276" t="s">
        <v>20</v>
      </c>
      <c r="N276" t="s">
        <v>20</v>
      </c>
    </row>
    <row r="277" spans="1:15" x14ac:dyDescent="0.2">
      <c r="A277" t="s">
        <v>334</v>
      </c>
      <c r="B277" t="s">
        <v>333</v>
      </c>
      <c r="C277">
        <v>3.0329999999999999</v>
      </c>
      <c r="D277">
        <v>0.50900000000000001</v>
      </c>
      <c r="E277">
        <v>1.079</v>
      </c>
      <c r="F277">
        <v>137.78200000000001</v>
      </c>
      <c r="G277">
        <v>1.3109999999999999</v>
      </c>
      <c r="H277">
        <v>0.30099999999999999</v>
      </c>
      <c r="I277">
        <v>0.68500000000000005</v>
      </c>
      <c r="J277">
        <v>73.712000000000003</v>
      </c>
      <c r="K277">
        <v>17.826000000000001</v>
      </c>
      <c r="L277">
        <v>6.6980000000000004</v>
      </c>
      <c r="M277" t="s">
        <v>20</v>
      </c>
      <c r="N277" t="s">
        <v>20</v>
      </c>
      <c r="O277" t="s">
        <v>335</v>
      </c>
    </row>
    <row r="278" spans="1:15" x14ac:dyDescent="0.2">
      <c r="A278" t="s">
        <v>334</v>
      </c>
      <c r="B278" t="s">
        <v>333</v>
      </c>
      <c r="C278" t="s">
        <v>20</v>
      </c>
      <c r="D278" t="s">
        <v>20</v>
      </c>
      <c r="E278" t="s">
        <v>20</v>
      </c>
      <c r="F278" t="s">
        <v>20</v>
      </c>
      <c r="G278" t="s">
        <v>20</v>
      </c>
      <c r="H278" t="s">
        <v>20</v>
      </c>
      <c r="I278" t="s">
        <v>20</v>
      </c>
      <c r="J278">
        <v>69.721000000000004</v>
      </c>
      <c r="K278">
        <v>16.484999999999999</v>
      </c>
      <c r="L278">
        <v>6.3650000000000002</v>
      </c>
      <c r="M278" t="s">
        <v>20</v>
      </c>
      <c r="N278" t="s">
        <v>20</v>
      </c>
    </row>
    <row r="279" spans="1:15" x14ac:dyDescent="0.2">
      <c r="A279" t="s">
        <v>336</v>
      </c>
      <c r="B279" t="s">
        <v>333</v>
      </c>
      <c r="C279">
        <v>2.524</v>
      </c>
      <c r="D279">
        <v>0.28999999999999998</v>
      </c>
      <c r="E279">
        <v>0.86599999999999999</v>
      </c>
      <c r="F279">
        <v>159.107</v>
      </c>
      <c r="G279">
        <v>1.028</v>
      </c>
      <c r="H279">
        <v>0.217</v>
      </c>
      <c r="I279">
        <v>0.6</v>
      </c>
      <c r="J279">
        <v>59.698999999999998</v>
      </c>
      <c r="K279">
        <v>17.149999999999999</v>
      </c>
      <c r="L279">
        <v>5.9279999999999999</v>
      </c>
      <c r="M279" t="s">
        <v>20</v>
      </c>
      <c r="N279" t="s">
        <v>20</v>
      </c>
    </row>
    <row r="280" spans="1:15" x14ac:dyDescent="0.2">
      <c r="A280" t="s">
        <v>337</v>
      </c>
      <c r="B280" t="s">
        <v>333</v>
      </c>
      <c r="C280">
        <v>2.6070000000000002</v>
      </c>
      <c r="D280">
        <v>0.46600000000000003</v>
      </c>
      <c r="E280">
        <v>1.169</v>
      </c>
      <c r="F280">
        <v>138.54</v>
      </c>
      <c r="G280">
        <v>0.97599999999999998</v>
      </c>
      <c r="H280">
        <v>0.33900000000000002</v>
      </c>
      <c r="I280">
        <v>0.66200000000000003</v>
      </c>
      <c r="J280" t="s">
        <v>20</v>
      </c>
      <c r="K280" t="s">
        <v>20</v>
      </c>
      <c r="L280" t="s">
        <v>20</v>
      </c>
      <c r="M280" t="s">
        <v>20</v>
      </c>
      <c r="N280" t="s">
        <v>20</v>
      </c>
    </row>
    <row r="281" spans="1:15" x14ac:dyDescent="0.2">
      <c r="A281" t="s">
        <v>338</v>
      </c>
      <c r="B281" t="s">
        <v>333</v>
      </c>
      <c r="C281">
        <v>2.8809999999999998</v>
      </c>
      <c r="D281">
        <v>0.33100000000000002</v>
      </c>
      <c r="E281">
        <v>1.073</v>
      </c>
      <c r="F281">
        <v>150.22499999999999</v>
      </c>
      <c r="G281">
        <v>1.915</v>
      </c>
      <c r="H281">
        <v>0.28899999999999998</v>
      </c>
      <c r="I281">
        <v>0.88800000000000001</v>
      </c>
      <c r="J281">
        <v>132.70500000000001</v>
      </c>
      <c r="K281">
        <v>24.812000000000001</v>
      </c>
      <c r="L281">
        <v>8.6929999999999996</v>
      </c>
      <c r="M281">
        <v>-78.266666999999998</v>
      </c>
      <c r="N281">
        <v>-4.4166670000000003</v>
      </c>
    </row>
    <row r="282" spans="1:15" s="24" customFormat="1" x14ac:dyDescent="0.2">
      <c r="A282" s="24" t="s">
        <v>339</v>
      </c>
      <c r="B282" s="24" t="s">
        <v>340</v>
      </c>
      <c r="C282" s="24">
        <v>2.7480000000000002</v>
      </c>
      <c r="D282" s="24">
        <v>0.40300000000000002</v>
      </c>
      <c r="E282" s="24">
        <v>0.83199999999999996</v>
      </c>
      <c r="F282" s="24">
        <v>147.9</v>
      </c>
      <c r="G282" s="24">
        <v>1.7789999999999999</v>
      </c>
      <c r="H282" s="24">
        <v>0.27600000000000002</v>
      </c>
      <c r="I282" s="24">
        <v>0.68</v>
      </c>
      <c r="J282" s="24">
        <v>13.802</v>
      </c>
      <c r="K282" s="24">
        <v>6.577</v>
      </c>
      <c r="L282" s="24">
        <v>3.306</v>
      </c>
      <c r="M282" s="24" t="s">
        <v>20</v>
      </c>
      <c r="N282" s="24" t="s">
        <v>20</v>
      </c>
    </row>
    <row r="283" spans="1:15" s="24" customFormat="1" x14ac:dyDescent="0.2">
      <c r="A283" s="24" t="s">
        <v>339</v>
      </c>
      <c r="B283" s="24" t="s">
        <v>340</v>
      </c>
      <c r="C283" s="24">
        <v>2.726</v>
      </c>
      <c r="D283" s="24">
        <v>0.38800000000000001</v>
      </c>
      <c r="E283" s="24">
        <v>0.59599999999999997</v>
      </c>
      <c r="F283" s="24">
        <v>160.16399999999999</v>
      </c>
      <c r="G283" s="24">
        <v>1.43</v>
      </c>
      <c r="H283" s="24">
        <v>0.27600000000000002</v>
      </c>
      <c r="I283" s="24">
        <v>0.65300000000000002</v>
      </c>
      <c r="J283" s="24">
        <v>14.365</v>
      </c>
      <c r="K283" s="24">
        <v>6.6539999999999999</v>
      </c>
      <c r="L283" s="24">
        <v>3.331</v>
      </c>
      <c r="M283" s="24" t="s">
        <v>20</v>
      </c>
      <c r="N283" s="24" t="s">
        <v>20</v>
      </c>
    </row>
    <row r="284" spans="1:15" s="22" customFormat="1" x14ac:dyDescent="0.2">
      <c r="A284" s="22" t="s">
        <v>341</v>
      </c>
      <c r="B284" s="22" t="s">
        <v>342</v>
      </c>
      <c r="C284" s="22">
        <v>3.4350000000000001</v>
      </c>
      <c r="D284" s="22">
        <v>0.59299999999999997</v>
      </c>
      <c r="E284" s="22">
        <v>1.2769999999999999</v>
      </c>
      <c r="F284" s="22">
        <v>166.108</v>
      </c>
      <c r="G284" s="22">
        <v>1.2509999999999999</v>
      </c>
      <c r="H284" s="22">
        <v>0.26800000000000002</v>
      </c>
      <c r="I284" s="22">
        <v>0.78300000000000003</v>
      </c>
      <c r="J284" s="22">
        <v>21.273</v>
      </c>
      <c r="K284" s="22">
        <v>9.141</v>
      </c>
      <c r="L284" s="22">
        <v>3.931</v>
      </c>
      <c r="M284" s="22">
        <v>-78.351388999999998</v>
      </c>
      <c r="N284" s="22">
        <v>-6.1519440000000003</v>
      </c>
    </row>
    <row r="285" spans="1:15" s="22" customFormat="1" x14ac:dyDescent="0.2">
      <c r="A285" s="22" t="s">
        <v>343</v>
      </c>
      <c r="B285" s="22" t="s">
        <v>342</v>
      </c>
      <c r="C285" s="22">
        <v>3.0019999999999998</v>
      </c>
      <c r="D285" s="22">
        <v>0.36399999999999999</v>
      </c>
      <c r="E285" s="22">
        <v>0.93200000000000005</v>
      </c>
      <c r="F285" s="22">
        <v>159.78200000000001</v>
      </c>
      <c r="G285" s="22">
        <v>1.2969999999999999</v>
      </c>
      <c r="H285" s="22">
        <v>0.247</v>
      </c>
      <c r="I285" s="22">
        <v>0.61699999999999999</v>
      </c>
      <c r="J285" s="22">
        <v>31.225000000000001</v>
      </c>
      <c r="K285" s="22">
        <v>11.186</v>
      </c>
      <c r="L285" s="22">
        <v>4.3319999999999999</v>
      </c>
      <c r="M285" s="22">
        <v>-77.805555999999996</v>
      </c>
      <c r="N285" s="22">
        <v>-6.7827780000000004</v>
      </c>
    </row>
    <row r="286" spans="1:15" x14ac:dyDescent="0.2">
      <c r="A286" t="s">
        <v>82</v>
      </c>
      <c r="B286" t="s">
        <v>83</v>
      </c>
      <c r="C286" t="s">
        <v>20</v>
      </c>
      <c r="D286" t="s">
        <v>20</v>
      </c>
      <c r="E286" t="s">
        <v>20</v>
      </c>
      <c r="F286" t="s">
        <v>20</v>
      </c>
      <c r="G286" t="s">
        <v>20</v>
      </c>
      <c r="H286" t="s">
        <v>20</v>
      </c>
      <c r="I286" t="s">
        <v>20</v>
      </c>
      <c r="J286">
        <v>196.98500000000001</v>
      </c>
      <c r="K286">
        <v>31.210999999999999</v>
      </c>
      <c r="L286">
        <v>9.798</v>
      </c>
      <c r="M286" t="s">
        <v>20</v>
      </c>
      <c r="N286" t="s">
        <v>20</v>
      </c>
    </row>
    <row r="287" spans="1:15" x14ac:dyDescent="0.2">
      <c r="A287" t="s">
        <v>82</v>
      </c>
      <c r="B287" t="s">
        <v>83</v>
      </c>
      <c r="C287" t="s">
        <v>20</v>
      </c>
      <c r="D287" t="s">
        <v>20</v>
      </c>
      <c r="E287" t="s">
        <v>20</v>
      </c>
      <c r="F287" t="s">
        <v>20</v>
      </c>
      <c r="G287" t="s">
        <v>20</v>
      </c>
      <c r="H287" t="s">
        <v>20</v>
      </c>
      <c r="I287" t="s">
        <v>20</v>
      </c>
      <c r="J287">
        <v>150.90100000000001</v>
      </c>
      <c r="K287">
        <v>26.960999999999999</v>
      </c>
      <c r="L287">
        <v>7.891</v>
      </c>
      <c r="M287" t="s">
        <v>20</v>
      </c>
      <c r="N287" t="s">
        <v>20</v>
      </c>
    </row>
    <row r="288" spans="1:15" x14ac:dyDescent="0.2">
      <c r="A288" t="s">
        <v>84</v>
      </c>
      <c r="B288" t="s">
        <v>83</v>
      </c>
      <c r="C288">
        <v>3.0840000000000001</v>
      </c>
      <c r="D288">
        <v>0.55000000000000004</v>
      </c>
      <c r="E288">
        <v>0.75600000000000001</v>
      </c>
      <c r="F288">
        <v>133.90799999999999</v>
      </c>
      <c r="G288">
        <v>1.081</v>
      </c>
      <c r="H288">
        <v>0.311</v>
      </c>
      <c r="I288">
        <v>0.63700000000000001</v>
      </c>
      <c r="J288">
        <v>113.572</v>
      </c>
      <c r="K288">
        <v>20.815999999999999</v>
      </c>
      <c r="L288">
        <v>8.6349999999999998</v>
      </c>
      <c r="M288" t="s">
        <v>20</v>
      </c>
      <c r="N288" t="s">
        <v>20</v>
      </c>
    </row>
    <row r="289" spans="1:14" x14ac:dyDescent="0.2">
      <c r="A289" t="s">
        <v>84</v>
      </c>
      <c r="B289" t="s">
        <v>83</v>
      </c>
      <c r="C289">
        <v>2.6269999999999998</v>
      </c>
      <c r="D289">
        <v>0.57699999999999996</v>
      </c>
      <c r="E289">
        <v>0.77900000000000003</v>
      </c>
      <c r="F289">
        <v>125.72799999999999</v>
      </c>
      <c r="G289">
        <v>0.68100000000000005</v>
      </c>
      <c r="H289">
        <v>0.3</v>
      </c>
      <c r="I289">
        <v>0.625</v>
      </c>
      <c r="J289">
        <v>116.479</v>
      </c>
      <c r="K289">
        <v>20.003</v>
      </c>
      <c r="L289">
        <v>8.8279999999999994</v>
      </c>
      <c r="M289" t="s">
        <v>20</v>
      </c>
      <c r="N289" t="s">
        <v>20</v>
      </c>
    </row>
    <row r="290" spans="1:14" x14ac:dyDescent="0.2">
      <c r="A290" t="s">
        <v>85</v>
      </c>
      <c r="B290" t="s">
        <v>83</v>
      </c>
      <c r="C290">
        <v>3.2789999999999999</v>
      </c>
      <c r="D290">
        <v>0.36299999999999999</v>
      </c>
      <c r="E290">
        <v>1.3480000000000001</v>
      </c>
      <c r="F290">
        <v>136.77699999999999</v>
      </c>
      <c r="G290">
        <v>1.2909999999999999</v>
      </c>
      <c r="H290">
        <v>0.34899999999999998</v>
      </c>
      <c r="I290">
        <v>0.83199999999999996</v>
      </c>
      <c r="J290">
        <v>176.131</v>
      </c>
      <c r="K290">
        <v>28.407</v>
      </c>
      <c r="L290">
        <v>8.8320000000000007</v>
      </c>
      <c r="M290">
        <v>-76.333332999999996</v>
      </c>
      <c r="N290">
        <v>-2.85</v>
      </c>
    </row>
    <row r="291" spans="1:14" x14ac:dyDescent="0.2">
      <c r="A291" t="s">
        <v>86</v>
      </c>
      <c r="B291" t="s">
        <v>83</v>
      </c>
      <c r="C291">
        <v>3.601</v>
      </c>
      <c r="D291">
        <v>0.56599999999999995</v>
      </c>
      <c r="E291">
        <v>1.0640000000000001</v>
      </c>
      <c r="F291">
        <v>127.753</v>
      </c>
      <c r="G291">
        <v>1.6519999999999999</v>
      </c>
      <c r="H291">
        <v>0.39100000000000001</v>
      </c>
      <c r="I291">
        <v>1.1759999999999999</v>
      </c>
      <c r="J291">
        <v>298.10899999999998</v>
      </c>
      <c r="K291">
        <v>33.509</v>
      </c>
      <c r="L291">
        <v>12.603</v>
      </c>
      <c r="M291">
        <v>-76.833332999999996</v>
      </c>
      <c r="N291">
        <v>0.11666700000000001</v>
      </c>
    </row>
    <row r="292" spans="1:14" x14ac:dyDescent="0.2">
      <c r="A292" t="s">
        <v>86</v>
      </c>
      <c r="B292" t="s">
        <v>83</v>
      </c>
      <c r="C292">
        <v>3.5750000000000002</v>
      </c>
      <c r="D292">
        <v>0.48599999999999999</v>
      </c>
      <c r="E292">
        <v>0.98399999999999999</v>
      </c>
      <c r="F292">
        <v>129.52000000000001</v>
      </c>
      <c r="G292">
        <v>1.784</v>
      </c>
      <c r="H292">
        <v>0.41799999999999998</v>
      </c>
      <c r="I292">
        <v>1.004</v>
      </c>
      <c r="J292">
        <v>273.8</v>
      </c>
      <c r="K292">
        <v>31.59</v>
      </c>
      <c r="L292">
        <v>11.494</v>
      </c>
      <c r="M292">
        <v>-76.833332999999996</v>
      </c>
      <c r="N292">
        <v>0.11666700000000001</v>
      </c>
    </row>
    <row r="293" spans="1:14" x14ac:dyDescent="0.2">
      <c r="A293" t="s">
        <v>87</v>
      </c>
      <c r="B293" t="s">
        <v>83</v>
      </c>
      <c r="C293">
        <v>3.8580000000000001</v>
      </c>
      <c r="D293">
        <v>0.33500000000000002</v>
      </c>
      <c r="E293">
        <v>1.21</v>
      </c>
      <c r="F293">
        <v>137.876</v>
      </c>
      <c r="G293">
        <v>1.589</v>
      </c>
      <c r="H293">
        <v>0.32800000000000001</v>
      </c>
      <c r="I293">
        <v>1.089</v>
      </c>
      <c r="J293">
        <v>175.95400000000001</v>
      </c>
      <c r="K293">
        <v>26.838000000000001</v>
      </c>
      <c r="L293">
        <v>9.4540000000000006</v>
      </c>
      <c r="M293" t="s">
        <v>20</v>
      </c>
      <c r="N293" t="s">
        <v>20</v>
      </c>
    </row>
    <row r="294" spans="1:14" x14ac:dyDescent="0.2">
      <c r="A294" t="s">
        <v>88</v>
      </c>
      <c r="B294" t="s">
        <v>83</v>
      </c>
      <c r="C294">
        <v>2.681</v>
      </c>
      <c r="D294">
        <v>0.38600000000000001</v>
      </c>
      <c r="E294">
        <v>0.93200000000000005</v>
      </c>
      <c r="F294">
        <v>146.298</v>
      </c>
      <c r="G294">
        <v>0.70899999999999996</v>
      </c>
      <c r="H294">
        <v>0.41399999999999998</v>
      </c>
      <c r="I294">
        <v>0.7</v>
      </c>
      <c r="J294">
        <v>151.97399999999999</v>
      </c>
      <c r="K294">
        <v>26.952999999999999</v>
      </c>
      <c r="L294">
        <v>7.6159999999999997</v>
      </c>
      <c r="M294">
        <v>-77.599999999999994</v>
      </c>
      <c r="N294">
        <v>-1.066667</v>
      </c>
    </row>
    <row r="295" spans="1:14" x14ac:dyDescent="0.2">
      <c r="A295" t="s">
        <v>89</v>
      </c>
      <c r="B295" t="s">
        <v>83</v>
      </c>
      <c r="C295">
        <v>3.4159999999999999</v>
      </c>
      <c r="D295">
        <v>0.4</v>
      </c>
      <c r="E295">
        <v>0.95699999999999996</v>
      </c>
      <c r="F295">
        <v>144.60900000000001</v>
      </c>
      <c r="G295">
        <v>1.833</v>
      </c>
      <c r="H295">
        <v>0.32800000000000001</v>
      </c>
      <c r="I295">
        <v>1.0349999999999999</v>
      </c>
      <c r="J295" t="s">
        <v>20</v>
      </c>
      <c r="K295" t="s">
        <v>20</v>
      </c>
      <c r="L295" t="s">
        <v>20</v>
      </c>
      <c r="M295" t="s">
        <v>20</v>
      </c>
      <c r="N295" t="s">
        <v>20</v>
      </c>
    </row>
    <row r="296" spans="1:14" x14ac:dyDescent="0.2">
      <c r="A296" t="s">
        <v>89</v>
      </c>
      <c r="B296" t="s">
        <v>83</v>
      </c>
      <c r="C296">
        <v>3.6989999999999998</v>
      </c>
      <c r="D296">
        <v>0.40500000000000003</v>
      </c>
      <c r="E296">
        <v>0.88400000000000001</v>
      </c>
      <c r="F296">
        <v>123.36799999999999</v>
      </c>
      <c r="G296">
        <v>1.319</v>
      </c>
      <c r="H296">
        <v>0.30499999999999999</v>
      </c>
      <c r="I296">
        <v>0.73399999999999999</v>
      </c>
      <c r="J296" t="s">
        <v>20</v>
      </c>
      <c r="K296" t="s">
        <v>20</v>
      </c>
      <c r="L296" t="s">
        <v>20</v>
      </c>
      <c r="M296" t="s">
        <v>20</v>
      </c>
      <c r="N296" t="s">
        <v>20</v>
      </c>
    </row>
    <row r="297" spans="1:14" x14ac:dyDescent="0.2">
      <c r="A297" t="s">
        <v>90</v>
      </c>
      <c r="B297" t="s">
        <v>83</v>
      </c>
      <c r="C297">
        <v>3.3719999999999999</v>
      </c>
      <c r="D297">
        <v>0.36499999999999999</v>
      </c>
      <c r="E297">
        <v>1.3169999999999999</v>
      </c>
      <c r="F297">
        <v>146.64599999999999</v>
      </c>
      <c r="G297">
        <v>1.4470000000000001</v>
      </c>
      <c r="H297">
        <v>0.377</v>
      </c>
      <c r="I297">
        <v>0.79400000000000004</v>
      </c>
      <c r="J297">
        <v>117.024</v>
      </c>
      <c r="K297">
        <v>20.399000000000001</v>
      </c>
      <c r="L297">
        <v>8.0429999999999993</v>
      </c>
      <c r="M297" t="s">
        <v>20</v>
      </c>
      <c r="N297" t="s">
        <v>20</v>
      </c>
    </row>
    <row r="298" spans="1:14" x14ac:dyDescent="0.2">
      <c r="A298" t="s">
        <v>90</v>
      </c>
      <c r="B298" t="s">
        <v>83</v>
      </c>
      <c r="C298">
        <v>3.41</v>
      </c>
      <c r="D298">
        <v>0.41799999999999998</v>
      </c>
      <c r="E298">
        <v>1.1379999999999999</v>
      </c>
      <c r="F298">
        <v>150.66999999999999</v>
      </c>
      <c r="G298">
        <v>1.8220000000000001</v>
      </c>
      <c r="H298">
        <v>0.33800000000000002</v>
      </c>
      <c r="I298">
        <v>0.752</v>
      </c>
      <c r="J298" t="s">
        <v>20</v>
      </c>
      <c r="K298" t="s">
        <v>20</v>
      </c>
      <c r="L298" t="s">
        <v>20</v>
      </c>
      <c r="M298" t="s">
        <v>20</v>
      </c>
      <c r="N298" t="s">
        <v>20</v>
      </c>
    </row>
    <row r="299" spans="1:14" x14ac:dyDescent="0.2">
      <c r="A299" t="s">
        <v>91</v>
      </c>
      <c r="B299" t="s">
        <v>83</v>
      </c>
      <c r="C299" t="s">
        <v>20</v>
      </c>
      <c r="D299" t="s">
        <v>20</v>
      </c>
      <c r="E299" t="s">
        <v>20</v>
      </c>
      <c r="F299" t="s">
        <v>20</v>
      </c>
      <c r="G299" t="s">
        <v>20</v>
      </c>
      <c r="H299" t="s">
        <v>20</v>
      </c>
      <c r="I299" t="s">
        <v>20</v>
      </c>
      <c r="J299">
        <v>582.73199999999997</v>
      </c>
      <c r="K299">
        <v>39.069000000000003</v>
      </c>
      <c r="L299">
        <v>20.157</v>
      </c>
      <c r="M299">
        <v>-77.316666999999995</v>
      </c>
      <c r="N299">
        <v>-0.71666700000000005</v>
      </c>
    </row>
    <row r="300" spans="1:14" x14ac:dyDescent="0.2">
      <c r="A300" t="s">
        <v>92</v>
      </c>
      <c r="B300" t="s">
        <v>83</v>
      </c>
      <c r="C300">
        <v>3.722</v>
      </c>
      <c r="D300">
        <v>0.48399999999999999</v>
      </c>
      <c r="E300">
        <v>1.3680000000000001</v>
      </c>
      <c r="F300">
        <v>139.071</v>
      </c>
      <c r="G300">
        <v>1.7969999999999999</v>
      </c>
      <c r="H300">
        <v>0.32800000000000001</v>
      </c>
      <c r="I300">
        <v>1.0980000000000001</v>
      </c>
      <c r="J300">
        <v>166.13900000000001</v>
      </c>
      <c r="K300">
        <v>24.936</v>
      </c>
      <c r="L300">
        <v>9.5389999999999997</v>
      </c>
      <c r="M300">
        <v>-76.183333000000005</v>
      </c>
      <c r="N300">
        <v>-0.91666999999999998</v>
      </c>
    </row>
    <row r="301" spans="1:14" x14ac:dyDescent="0.2">
      <c r="A301" t="s">
        <v>93</v>
      </c>
      <c r="B301" t="s">
        <v>83</v>
      </c>
      <c r="C301">
        <v>3.3370000000000002</v>
      </c>
      <c r="D301">
        <v>0.54900000000000004</v>
      </c>
      <c r="E301">
        <v>1.091</v>
      </c>
      <c r="F301">
        <v>117.88200000000001</v>
      </c>
      <c r="G301">
        <v>1.4159999999999999</v>
      </c>
      <c r="H301">
        <v>0.44900000000000001</v>
      </c>
      <c r="I301">
        <v>1.101</v>
      </c>
      <c r="J301">
        <v>139.88999999999999</v>
      </c>
      <c r="K301">
        <v>23.62</v>
      </c>
      <c r="L301">
        <v>8.6</v>
      </c>
      <c r="M301">
        <v>-77.916667000000004</v>
      </c>
      <c r="N301">
        <v>-1.3333330000000001</v>
      </c>
    </row>
    <row r="302" spans="1:14" x14ac:dyDescent="0.2">
      <c r="A302" t="s">
        <v>93</v>
      </c>
      <c r="B302" t="s">
        <v>83</v>
      </c>
      <c r="C302">
        <v>3.1509999999999998</v>
      </c>
      <c r="D302">
        <v>0.46500000000000002</v>
      </c>
      <c r="E302">
        <v>0.97199999999999998</v>
      </c>
      <c r="F302">
        <v>130.98699999999999</v>
      </c>
      <c r="G302">
        <v>1.4319999999999999</v>
      </c>
      <c r="H302">
        <v>0.47099999999999997</v>
      </c>
      <c r="I302">
        <v>0.96399999999999997</v>
      </c>
      <c r="J302">
        <v>127.611</v>
      </c>
      <c r="K302">
        <v>22.7</v>
      </c>
      <c r="L302">
        <v>8.3059999999999992</v>
      </c>
      <c r="M302">
        <v>-77.916667000000004</v>
      </c>
      <c r="N302">
        <v>-1.3333330000000001</v>
      </c>
    </row>
    <row r="303" spans="1:14" x14ac:dyDescent="0.2">
      <c r="A303" t="s">
        <v>94</v>
      </c>
      <c r="B303" t="s">
        <v>83</v>
      </c>
      <c r="C303">
        <v>3.4409999999999998</v>
      </c>
      <c r="D303">
        <v>0.38400000000000001</v>
      </c>
      <c r="E303">
        <v>1.2330000000000001</v>
      </c>
      <c r="F303">
        <v>146.352</v>
      </c>
      <c r="G303">
        <v>1.734</v>
      </c>
      <c r="H303">
        <v>0.33700000000000002</v>
      </c>
      <c r="I303">
        <v>1.038</v>
      </c>
      <c r="J303">
        <v>196.18199999999999</v>
      </c>
      <c r="K303">
        <v>28.59</v>
      </c>
      <c r="L303">
        <v>10.246</v>
      </c>
      <c r="M303">
        <v>-76.8</v>
      </c>
      <c r="N303">
        <v>-1.7833330000000001</v>
      </c>
    </row>
    <row r="304" spans="1:14" x14ac:dyDescent="0.2">
      <c r="A304" t="s">
        <v>94</v>
      </c>
      <c r="B304" t="s">
        <v>83</v>
      </c>
      <c r="C304" t="s">
        <v>20</v>
      </c>
      <c r="D304" t="s">
        <v>20</v>
      </c>
      <c r="E304" t="s">
        <v>20</v>
      </c>
      <c r="F304" t="s">
        <v>20</v>
      </c>
      <c r="G304" t="s">
        <v>20</v>
      </c>
      <c r="H304" t="s">
        <v>20</v>
      </c>
      <c r="I304" t="s">
        <v>20</v>
      </c>
      <c r="J304">
        <v>167.36</v>
      </c>
      <c r="K304">
        <v>27.207000000000001</v>
      </c>
      <c r="L304">
        <v>9.8030000000000008</v>
      </c>
      <c r="M304">
        <v>-76.8</v>
      </c>
      <c r="N304">
        <v>-1.7833330000000001</v>
      </c>
    </row>
    <row r="305" spans="1:14" x14ac:dyDescent="0.2">
      <c r="A305" t="s">
        <v>95</v>
      </c>
      <c r="B305" t="s">
        <v>83</v>
      </c>
      <c r="C305">
        <v>3.496</v>
      </c>
      <c r="D305">
        <v>0.57199999999999995</v>
      </c>
      <c r="E305">
        <v>1.044</v>
      </c>
      <c r="F305">
        <v>150.58699999999999</v>
      </c>
      <c r="G305">
        <v>1.6240000000000001</v>
      </c>
      <c r="H305">
        <v>0.42399999999999999</v>
      </c>
      <c r="I305">
        <v>0.97799999999999998</v>
      </c>
      <c r="J305" t="s">
        <v>20</v>
      </c>
      <c r="K305" t="s">
        <v>20</v>
      </c>
      <c r="L305" t="s">
        <v>20</v>
      </c>
      <c r="M305">
        <v>-77.416667000000004</v>
      </c>
      <c r="N305">
        <v>-0.91666700000000001</v>
      </c>
    </row>
    <row r="306" spans="1:14" x14ac:dyDescent="0.2">
      <c r="A306" t="s">
        <v>96</v>
      </c>
      <c r="B306" t="s">
        <v>83</v>
      </c>
      <c r="C306">
        <v>3.92</v>
      </c>
      <c r="D306">
        <v>0.60299999999999998</v>
      </c>
      <c r="E306">
        <v>1.3420000000000001</v>
      </c>
      <c r="F306">
        <v>135.95400000000001</v>
      </c>
      <c r="G306">
        <v>1.89</v>
      </c>
      <c r="H306">
        <v>0.40699999999999997</v>
      </c>
      <c r="I306">
        <v>1.1040000000000001</v>
      </c>
      <c r="J306" t="s">
        <v>20</v>
      </c>
      <c r="K306" t="s">
        <v>20</v>
      </c>
      <c r="L306" t="s">
        <v>20</v>
      </c>
      <c r="M306">
        <v>-76.7</v>
      </c>
      <c r="N306">
        <v>-3.3333000000000002E-2</v>
      </c>
    </row>
    <row r="307" spans="1:14" x14ac:dyDescent="0.2">
      <c r="A307" t="s">
        <v>96</v>
      </c>
      <c r="B307" t="s">
        <v>83</v>
      </c>
      <c r="C307">
        <v>3.8159999999999998</v>
      </c>
      <c r="D307">
        <v>0.55500000000000005</v>
      </c>
      <c r="E307">
        <v>1.3029999999999999</v>
      </c>
      <c r="F307">
        <v>138.107</v>
      </c>
      <c r="G307">
        <v>1.9139999999999999</v>
      </c>
      <c r="H307">
        <v>0.311</v>
      </c>
      <c r="I307">
        <v>1.0129999999999999</v>
      </c>
      <c r="J307" t="s">
        <v>20</v>
      </c>
      <c r="K307" t="s">
        <v>20</v>
      </c>
      <c r="L307" t="s">
        <v>20</v>
      </c>
      <c r="M307">
        <v>-76.7</v>
      </c>
      <c r="N307">
        <v>-3.3333000000000002E-2</v>
      </c>
    </row>
    <row r="308" spans="1:14" x14ac:dyDescent="0.2">
      <c r="A308" t="s">
        <v>97</v>
      </c>
      <c r="B308" t="s">
        <v>83</v>
      </c>
      <c r="C308">
        <v>4.4160000000000004</v>
      </c>
      <c r="D308">
        <v>0.70499999999999996</v>
      </c>
      <c r="E308">
        <v>1.59</v>
      </c>
      <c r="F308">
        <v>148.446</v>
      </c>
      <c r="G308">
        <v>1.484</v>
      </c>
      <c r="H308">
        <v>0.38300000000000001</v>
      </c>
      <c r="I308">
        <v>1.083</v>
      </c>
      <c r="J308">
        <v>122.79300000000001</v>
      </c>
      <c r="K308">
        <v>18.806999999999999</v>
      </c>
      <c r="L308">
        <v>8.5860000000000003</v>
      </c>
      <c r="M308">
        <v>-76.833332999999996</v>
      </c>
      <c r="N308">
        <v>-0.31666699999999998</v>
      </c>
    </row>
    <row r="309" spans="1:14" x14ac:dyDescent="0.2">
      <c r="A309" t="s">
        <v>97</v>
      </c>
      <c r="B309" t="s">
        <v>83</v>
      </c>
      <c r="C309">
        <v>3.9849999999999999</v>
      </c>
      <c r="D309">
        <v>0.59899999999999998</v>
      </c>
      <c r="E309">
        <v>1.272</v>
      </c>
      <c r="F309">
        <v>151.74199999999999</v>
      </c>
      <c r="G309">
        <v>2.2850000000000001</v>
      </c>
      <c r="H309">
        <v>0.38</v>
      </c>
      <c r="I309">
        <v>0.98499999999999999</v>
      </c>
      <c r="J309">
        <v>108.19799999999999</v>
      </c>
      <c r="K309">
        <v>19.791</v>
      </c>
      <c r="L309">
        <v>8.0449999999999999</v>
      </c>
      <c r="M309">
        <v>-76.833332999999996</v>
      </c>
      <c r="N309">
        <v>-0.31666699999999998</v>
      </c>
    </row>
    <row r="310" spans="1:14" x14ac:dyDescent="0.2">
      <c r="A310" t="s">
        <v>98</v>
      </c>
      <c r="B310" t="s">
        <v>83</v>
      </c>
      <c r="C310">
        <v>4.3769999999999998</v>
      </c>
      <c r="D310">
        <v>0.84499999999999997</v>
      </c>
      <c r="E310">
        <v>1.573</v>
      </c>
      <c r="F310">
        <v>138.185</v>
      </c>
      <c r="G310" t="s">
        <v>20</v>
      </c>
      <c r="H310" t="s">
        <v>20</v>
      </c>
      <c r="I310" t="s">
        <v>20</v>
      </c>
      <c r="J310">
        <v>176.77799999999999</v>
      </c>
      <c r="K310">
        <v>27.675999999999998</v>
      </c>
      <c r="L310">
        <v>8.9529999999999994</v>
      </c>
      <c r="M310">
        <v>-77.05</v>
      </c>
      <c r="N310">
        <v>-0.58333299999999999</v>
      </c>
    </row>
    <row r="311" spans="1:14" x14ac:dyDescent="0.2">
      <c r="A311" t="s">
        <v>98</v>
      </c>
      <c r="B311" t="s">
        <v>83</v>
      </c>
      <c r="C311">
        <v>4.5229999999999997</v>
      </c>
      <c r="D311">
        <v>0.88800000000000001</v>
      </c>
      <c r="E311">
        <v>1.4490000000000001</v>
      </c>
      <c r="F311">
        <v>134.98500000000001</v>
      </c>
      <c r="G311">
        <v>2.0249999999999999</v>
      </c>
      <c r="H311">
        <v>0.373</v>
      </c>
      <c r="I311">
        <v>0.97899999999999998</v>
      </c>
      <c r="J311">
        <v>133.51599999999999</v>
      </c>
      <c r="K311">
        <v>26.009</v>
      </c>
      <c r="L311">
        <v>7.4379999999999997</v>
      </c>
      <c r="M311">
        <v>-77.05</v>
      </c>
      <c r="N311">
        <v>-0.58333299999999999</v>
      </c>
    </row>
    <row r="312" spans="1:14" x14ac:dyDescent="0.2">
      <c r="A312" t="s">
        <v>99</v>
      </c>
      <c r="B312" t="s">
        <v>83</v>
      </c>
      <c r="C312">
        <v>3.8690000000000002</v>
      </c>
      <c r="D312">
        <v>0.66100000000000003</v>
      </c>
      <c r="E312">
        <v>1.3759999999999999</v>
      </c>
      <c r="F312">
        <v>143.31200000000001</v>
      </c>
      <c r="G312">
        <v>1.776</v>
      </c>
      <c r="H312">
        <v>0.34399999999999997</v>
      </c>
      <c r="I312">
        <v>0.98399999999999999</v>
      </c>
      <c r="J312">
        <v>127.57299999999999</v>
      </c>
      <c r="K312">
        <v>22.302</v>
      </c>
      <c r="L312">
        <v>8.7609999999999992</v>
      </c>
      <c r="M312">
        <v>-77.400000000000006</v>
      </c>
      <c r="N312">
        <v>-8.3333000000000004E-2</v>
      </c>
    </row>
    <row r="313" spans="1:14" x14ac:dyDescent="0.2">
      <c r="A313" t="s">
        <v>99</v>
      </c>
      <c r="B313" t="s">
        <v>83</v>
      </c>
      <c r="C313">
        <v>4.0209999999999999</v>
      </c>
      <c r="D313">
        <v>0.74199999999999999</v>
      </c>
      <c r="E313">
        <v>1.4330000000000001</v>
      </c>
      <c r="F313">
        <v>126.736</v>
      </c>
      <c r="G313">
        <v>1.304</v>
      </c>
      <c r="H313">
        <v>0.32700000000000001</v>
      </c>
      <c r="I313">
        <v>1.0009999999999999</v>
      </c>
      <c r="J313">
        <v>89.486999999999995</v>
      </c>
      <c r="K313">
        <v>18.582999999999998</v>
      </c>
      <c r="L313">
        <v>7.1509999999999998</v>
      </c>
      <c r="M313">
        <v>-77.400000000000006</v>
      </c>
      <c r="N313">
        <v>-8.3333000000000004E-2</v>
      </c>
    </row>
    <row r="314" spans="1:14" x14ac:dyDescent="0.2">
      <c r="A314" t="s">
        <v>100</v>
      </c>
      <c r="B314" t="s">
        <v>83</v>
      </c>
      <c r="C314">
        <v>3.0670000000000002</v>
      </c>
      <c r="D314">
        <v>0.439</v>
      </c>
      <c r="E314">
        <v>1.0489999999999999</v>
      </c>
      <c r="F314">
        <v>116.565</v>
      </c>
      <c r="G314">
        <v>1.296</v>
      </c>
      <c r="H314">
        <v>0.34200000000000003</v>
      </c>
      <c r="I314">
        <v>0.89600000000000002</v>
      </c>
      <c r="J314">
        <v>153.035</v>
      </c>
      <c r="K314">
        <v>26.396999999999998</v>
      </c>
      <c r="L314">
        <v>8.9979999999999993</v>
      </c>
      <c r="M314">
        <v>-77.883332999999993</v>
      </c>
      <c r="N314">
        <v>-1.6166670000000001</v>
      </c>
    </row>
    <row r="315" spans="1:14" x14ac:dyDescent="0.2">
      <c r="A315" t="s">
        <v>101</v>
      </c>
      <c r="B315" t="s">
        <v>83</v>
      </c>
      <c r="C315">
        <v>3.3420000000000001</v>
      </c>
      <c r="D315">
        <v>0.58299999999999996</v>
      </c>
      <c r="E315">
        <v>0.94899999999999995</v>
      </c>
      <c r="F315">
        <v>125.39100000000001</v>
      </c>
      <c r="G315">
        <v>1.6519999999999999</v>
      </c>
      <c r="H315">
        <v>0.32</v>
      </c>
      <c r="I315">
        <v>0.98099999999999998</v>
      </c>
      <c r="J315">
        <v>111.215</v>
      </c>
      <c r="K315">
        <v>23.068999999999999</v>
      </c>
      <c r="L315">
        <v>6.8890000000000002</v>
      </c>
      <c r="M315" t="s">
        <v>20</v>
      </c>
      <c r="N315" t="s">
        <v>20</v>
      </c>
    </row>
    <row r="316" spans="1:14" x14ac:dyDescent="0.2">
      <c r="A316" t="s">
        <v>101</v>
      </c>
      <c r="B316" t="s">
        <v>83</v>
      </c>
      <c r="C316" t="s">
        <v>20</v>
      </c>
      <c r="D316" t="s">
        <v>20</v>
      </c>
      <c r="E316" t="s">
        <v>20</v>
      </c>
      <c r="F316" t="s">
        <v>20</v>
      </c>
      <c r="G316" t="s">
        <v>20</v>
      </c>
      <c r="H316" t="s">
        <v>20</v>
      </c>
      <c r="I316" t="s">
        <v>20</v>
      </c>
      <c r="J316">
        <v>112.449</v>
      </c>
      <c r="K316">
        <v>24.123000000000001</v>
      </c>
      <c r="L316">
        <v>7.6150000000000002</v>
      </c>
      <c r="M316" t="s">
        <v>20</v>
      </c>
      <c r="N316" t="s">
        <v>20</v>
      </c>
    </row>
    <row r="317" spans="1:14" x14ac:dyDescent="0.2">
      <c r="A317" t="s">
        <v>102</v>
      </c>
      <c r="B317" t="s">
        <v>83</v>
      </c>
      <c r="C317">
        <v>3.3359999999999999</v>
      </c>
      <c r="D317">
        <v>0.47799999999999998</v>
      </c>
      <c r="E317">
        <v>0.90300000000000002</v>
      </c>
      <c r="F317">
        <v>137.983</v>
      </c>
      <c r="G317" t="s">
        <v>20</v>
      </c>
      <c r="H317" t="s">
        <v>20</v>
      </c>
      <c r="I317" t="s">
        <v>20</v>
      </c>
      <c r="J317">
        <v>136.483</v>
      </c>
      <c r="K317">
        <v>24.843</v>
      </c>
      <c r="L317">
        <v>8.6389999999999993</v>
      </c>
      <c r="M317">
        <v>-76.333332999999996</v>
      </c>
      <c r="N317">
        <v>-6.3333329999999997</v>
      </c>
    </row>
    <row r="318" spans="1:14" x14ac:dyDescent="0.2">
      <c r="A318" t="s">
        <v>102</v>
      </c>
      <c r="B318" t="s">
        <v>83</v>
      </c>
      <c r="C318" t="s">
        <v>20</v>
      </c>
      <c r="D318" t="s">
        <v>20</v>
      </c>
      <c r="E318" t="s">
        <v>20</v>
      </c>
      <c r="F318" t="s">
        <v>20</v>
      </c>
      <c r="G318" t="s">
        <v>20</v>
      </c>
      <c r="H318" t="s">
        <v>20</v>
      </c>
      <c r="I318" t="s">
        <v>20</v>
      </c>
      <c r="J318">
        <v>125.148</v>
      </c>
      <c r="K318">
        <v>22.49</v>
      </c>
      <c r="L318">
        <v>8.7750000000000004</v>
      </c>
      <c r="M318">
        <v>-76.333332999999996</v>
      </c>
      <c r="N318">
        <v>-6.3333329999999997</v>
      </c>
    </row>
    <row r="319" spans="1:14" x14ac:dyDescent="0.2">
      <c r="A319" t="s">
        <v>103</v>
      </c>
      <c r="B319" t="s">
        <v>83</v>
      </c>
      <c r="C319">
        <v>2.6339999999999999</v>
      </c>
      <c r="D319">
        <v>0.44700000000000001</v>
      </c>
      <c r="E319">
        <v>0.78700000000000003</v>
      </c>
      <c r="F319">
        <v>153.21</v>
      </c>
      <c r="G319">
        <v>0.89100000000000001</v>
      </c>
      <c r="H319">
        <v>0.39900000000000002</v>
      </c>
      <c r="I319">
        <v>0.64600000000000002</v>
      </c>
      <c r="J319">
        <v>241.78200000000001</v>
      </c>
      <c r="K319">
        <v>32.244</v>
      </c>
      <c r="L319">
        <v>11.52</v>
      </c>
      <c r="M319">
        <v>-77.599999999999994</v>
      </c>
      <c r="N319">
        <v>-1.066667</v>
      </c>
    </row>
    <row r="320" spans="1:14" x14ac:dyDescent="0.2">
      <c r="A320" t="s">
        <v>103</v>
      </c>
      <c r="B320" t="s">
        <v>83</v>
      </c>
      <c r="C320">
        <v>3.3530000000000002</v>
      </c>
      <c r="D320">
        <v>0.51200000000000001</v>
      </c>
      <c r="E320">
        <v>1.038</v>
      </c>
      <c r="F320">
        <v>148.84100000000001</v>
      </c>
      <c r="G320">
        <v>1.8380000000000001</v>
      </c>
      <c r="H320">
        <v>0.40500000000000003</v>
      </c>
      <c r="I320">
        <v>0.85799999999999998</v>
      </c>
      <c r="J320">
        <v>170.15</v>
      </c>
      <c r="K320">
        <v>25.064</v>
      </c>
      <c r="L320">
        <v>10.159000000000001</v>
      </c>
      <c r="M320">
        <v>-77.599999999999994</v>
      </c>
      <c r="N320">
        <v>-1.066667</v>
      </c>
    </row>
    <row r="321" spans="1:14" x14ac:dyDescent="0.2">
      <c r="A321" t="s">
        <v>104</v>
      </c>
      <c r="B321" t="s">
        <v>83</v>
      </c>
      <c r="C321">
        <v>3.802</v>
      </c>
      <c r="D321">
        <v>0.66700000000000004</v>
      </c>
      <c r="E321">
        <v>1.091</v>
      </c>
      <c r="F321">
        <v>133.22300000000001</v>
      </c>
      <c r="G321">
        <v>1.9039999999999999</v>
      </c>
      <c r="H321">
        <v>0.38</v>
      </c>
      <c r="I321">
        <v>1.02</v>
      </c>
      <c r="J321">
        <v>199.03700000000001</v>
      </c>
      <c r="K321">
        <v>24.794</v>
      </c>
      <c r="L321">
        <v>13.635</v>
      </c>
      <c r="M321">
        <v>-77.599999999999994</v>
      </c>
      <c r="N321">
        <v>-1.1166670000000001</v>
      </c>
    </row>
    <row r="322" spans="1:14" x14ac:dyDescent="0.2">
      <c r="A322" t="s">
        <v>104</v>
      </c>
      <c r="B322" t="s">
        <v>83</v>
      </c>
      <c r="C322">
        <v>4.0549999999999997</v>
      </c>
      <c r="D322">
        <v>0.59799999999999998</v>
      </c>
      <c r="E322">
        <v>1.0569999999999999</v>
      </c>
      <c r="F322">
        <v>136.102</v>
      </c>
      <c r="G322">
        <v>1.6950000000000001</v>
      </c>
      <c r="H322">
        <v>0.35099999999999998</v>
      </c>
      <c r="I322">
        <v>0.85099999999999998</v>
      </c>
      <c r="J322">
        <v>232.44900000000001</v>
      </c>
      <c r="K322">
        <v>27.053000000000001</v>
      </c>
      <c r="L322">
        <v>12.789</v>
      </c>
      <c r="M322">
        <v>-77.599999999999994</v>
      </c>
      <c r="N322">
        <v>-1.1166670000000001</v>
      </c>
    </row>
    <row r="323" spans="1:14" x14ac:dyDescent="0.2">
      <c r="A323" t="s">
        <v>105</v>
      </c>
      <c r="B323" t="s">
        <v>83</v>
      </c>
      <c r="C323">
        <v>3.956</v>
      </c>
      <c r="D323">
        <v>0.46600000000000003</v>
      </c>
      <c r="E323">
        <v>1.1890000000000001</v>
      </c>
      <c r="F323">
        <v>137.572</v>
      </c>
      <c r="G323">
        <v>1.671</v>
      </c>
      <c r="H323">
        <v>0.33500000000000002</v>
      </c>
      <c r="I323">
        <v>1.0469999999999999</v>
      </c>
      <c r="J323">
        <v>243.71700000000001</v>
      </c>
      <c r="K323">
        <v>30.518999999999998</v>
      </c>
      <c r="L323">
        <v>11.295</v>
      </c>
      <c r="M323">
        <v>-76.666667000000004</v>
      </c>
      <c r="N323">
        <v>-0.16666700000000001</v>
      </c>
    </row>
    <row r="324" spans="1:14" x14ac:dyDescent="0.2">
      <c r="A324" t="s">
        <v>105</v>
      </c>
      <c r="B324" t="s">
        <v>83</v>
      </c>
      <c r="C324">
        <v>3.9470000000000001</v>
      </c>
      <c r="D324">
        <v>0.55200000000000005</v>
      </c>
      <c r="E324">
        <v>1.2669999999999999</v>
      </c>
      <c r="F324">
        <v>137.03700000000001</v>
      </c>
      <c r="G324">
        <v>1.8180000000000001</v>
      </c>
      <c r="H324">
        <v>0.38500000000000001</v>
      </c>
      <c r="I324">
        <v>1.1639999999999999</v>
      </c>
      <c r="J324">
        <v>206.453</v>
      </c>
      <c r="K324">
        <v>27.241</v>
      </c>
      <c r="L324">
        <v>11.423</v>
      </c>
      <c r="M324">
        <v>-76.666667000000004</v>
      </c>
      <c r="N324">
        <v>-0.16666700000000001</v>
      </c>
    </row>
    <row r="325" spans="1:14" x14ac:dyDescent="0.2">
      <c r="A325" t="s">
        <v>106</v>
      </c>
      <c r="B325" t="s">
        <v>83</v>
      </c>
      <c r="C325">
        <v>4.2910000000000004</v>
      </c>
      <c r="D325">
        <v>0.622</v>
      </c>
      <c r="E325">
        <v>1.506</v>
      </c>
      <c r="F325">
        <v>141.43199999999999</v>
      </c>
      <c r="G325">
        <v>1.639</v>
      </c>
      <c r="H325">
        <v>0.41499999999999998</v>
      </c>
      <c r="I325">
        <v>0.90200000000000002</v>
      </c>
      <c r="J325">
        <v>169.988</v>
      </c>
      <c r="K325">
        <v>26.861999999999998</v>
      </c>
      <c r="L325">
        <v>9.359</v>
      </c>
      <c r="M325">
        <v>-77.016666999999998</v>
      </c>
      <c r="N325">
        <v>-0.33333299999999999</v>
      </c>
    </row>
    <row r="326" spans="1:14" x14ac:dyDescent="0.2">
      <c r="A326" t="s">
        <v>106</v>
      </c>
      <c r="B326" t="s">
        <v>83</v>
      </c>
      <c r="C326">
        <v>3.6619999999999999</v>
      </c>
      <c r="D326">
        <v>0.53300000000000003</v>
      </c>
      <c r="E326">
        <v>1.19</v>
      </c>
      <c r="F326">
        <v>158.136</v>
      </c>
      <c r="G326">
        <v>1.284</v>
      </c>
      <c r="H326">
        <v>0.40600000000000003</v>
      </c>
      <c r="I326">
        <v>0.89700000000000002</v>
      </c>
      <c r="J326">
        <v>181.887</v>
      </c>
      <c r="K326">
        <v>26.942</v>
      </c>
      <c r="L326">
        <v>10.093</v>
      </c>
      <c r="M326">
        <v>-77.016666999999998</v>
      </c>
      <c r="N326">
        <v>-0.33333299999999999</v>
      </c>
    </row>
    <row r="327" spans="1:14" x14ac:dyDescent="0.2">
      <c r="A327" t="s">
        <v>107</v>
      </c>
      <c r="B327" t="s">
        <v>83</v>
      </c>
      <c r="C327">
        <v>3.427</v>
      </c>
      <c r="D327">
        <v>0.45500000000000002</v>
      </c>
      <c r="E327">
        <v>0.79600000000000004</v>
      </c>
      <c r="F327">
        <v>109.21599999999999</v>
      </c>
      <c r="G327">
        <v>1.534</v>
      </c>
      <c r="H327">
        <v>0.307</v>
      </c>
      <c r="I327">
        <v>0.88800000000000001</v>
      </c>
      <c r="J327">
        <v>92.45</v>
      </c>
      <c r="K327">
        <v>21.776</v>
      </c>
      <c r="L327">
        <v>6.3719999999999999</v>
      </c>
      <c r="M327" t="s">
        <v>20</v>
      </c>
      <c r="N327" t="s">
        <v>20</v>
      </c>
    </row>
    <row r="328" spans="1:14" x14ac:dyDescent="0.2">
      <c r="A328" t="s">
        <v>107</v>
      </c>
      <c r="B328" t="s">
        <v>83</v>
      </c>
      <c r="C328" t="s">
        <v>20</v>
      </c>
      <c r="D328" t="s">
        <v>20</v>
      </c>
      <c r="E328" t="s">
        <v>20</v>
      </c>
      <c r="F328" t="s">
        <v>20</v>
      </c>
      <c r="G328" t="s">
        <v>20</v>
      </c>
      <c r="H328" t="s">
        <v>20</v>
      </c>
      <c r="I328" t="s">
        <v>20</v>
      </c>
      <c r="J328">
        <v>71.56</v>
      </c>
      <c r="K328">
        <v>18.257000000000001</v>
      </c>
      <c r="L328">
        <v>4.7919999999999998</v>
      </c>
      <c r="M328" t="s">
        <v>20</v>
      </c>
      <c r="N328" t="s">
        <v>20</v>
      </c>
    </row>
    <row r="329" spans="1:14" x14ac:dyDescent="0.2">
      <c r="A329" t="s">
        <v>108</v>
      </c>
      <c r="B329" t="s">
        <v>83</v>
      </c>
      <c r="C329">
        <v>4.165</v>
      </c>
      <c r="D329">
        <v>0.42299999999999999</v>
      </c>
      <c r="E329">
        <v>1.135</v>
      </c>
      <c r="F329">
        <v>127.003</v>
      </c>
      <c r="G329">
        <v>2.2250000000000001</v>
      </c>
      <c r="H329">
        <v>0.35299999999999998</v>
      </c>
      <c r="I329">
        <v>1.0409999999999999</v>
      </c>
      <c r="J329">
        <v>180.965</v>
      </c>
      <c r="K329">
        <v>24.7</v>
      </c>
      <c r="L329">
        <v>10.412000000000001</v>
      </c>
      <c r="M329">
        <v>-76.083332999999996</v>
      </c>
      <c r="N329">
        <v>-0.86666699999999997</v>
      </c>
    </row>
    <row r="330" spans="1:14" x14ac:dyDescent="0.2">
      <c r="A330" t="s">
        <v>108</v>
      </c>
      <c r="B330" t="s">
        <v>83</v>
      </c>
      <c r="C330">
        <v>4.0679999999999996</v>
      </c>
      <c r="D330">
        <v>0.40600000000000003</v>
      </c>
      <c r="E330">
        <v>1.1399999999999999</v>
      </c>
      <c r="F330">
        <v>144.536</v>
      </c>
      <c r="G330">
        <v>2.1110000000000002</v>
      </c>
      <c r="H330">
        <v>0.33900000000000002</v>
      </c>
      <c r="I330">
        <v>0.91200000000000003</v>
      </c>
      <c r="J330">
        <v>113.791</v>
      </c>
      <c r="K330">
        <v>18.323</v>
      </c>
      <c r="L330">
        <v>8.3160000000000007</v>
      </c>
      <c r="M330">
        <v>-76.083332999999996</v>
      </c>
      <c r="N330">
        <v>-0.86666699999999997</v>
      </c>
    </row>
    <row r="331" spans="1:14" x14ac:dyDescent="0.2">
      <c r="A331" t="s">
        <v>109</v>
      </c>
      <c r="B331" t="s">
        <v>83</v>
      </c>
      <c r="C331">
        <v>2.508</v>
      </c>
      <c r="D331">
        <v>0.439</v>
      </c>
      <c r="E331">
        <v>0.871</v>
      </c>
      <c r="F331">
        <v>121.488</v>
      </c>
      <c r="G331">
        <v>1.4139999999999999</v>
      </c>
      <c r="H331">
        <v>0.34699999999999998</v>
      </c>
      <c r="I331">
        <v>0.79500000000000004</v>
      </c>
      <c r="J331">
        <v>116.76</v>
      </c>
      <c r="K331">
        <v>24.494</v>
      </c>
      <c r="L331">
        <v>7.5289999999999999</v>
      </c>
      <c r="M331">
        <v>-77.666667000000004</v>
      </c>
      <c r="N331">
        <v>-0.71666700000000005</v>
      </c>
    </row>
    <row r="332" spans="1:14" x14ac:dyDescent="0.2">
      <c r="A332" t="s">
        <v>109</v>
      </c>
      <c r="B332" t="s">
        <v>83</v>
      </c>
      <c r="C332">
        <v>3.2879999999999998</v>
      </c>
      <c r="D332">
        <v>0.52700000000000002</v>
      </c>
      <c r="E332">
        <v>1.1020000000000001</v>
      </c>
      <c r="F332">
        <v>106.693</v>
      </c>
      <c r="G332">
        <v>1.528</v>
      </c>
      <c r="H332">
        <v>0.33900000000000002</v>
      </c>
      <c r="I332">
        <v>0.73899999999999999</v>
      </c>
      <c r="J332">
        <v>109.78</v>
      </c>
      <c r="K332">
        <v>26.62</v>
      </c>
      <c r="L332">
        <v>7.016</v>
      </c>
      <c r="M332">
        <v>-77.666667000000004</v>
      </c>
      <c r="N332">
        <v>-0.71666700000000005</v>
      </c>
    </row>
    <row r="333" spans="1:14" x14ac:dyDescent="0.2">
      <c r="A333" t="s">
        <v>110</v>
      </c>
      <c r="B333" t="s">
        <v>83</v>
      </c>
      <c r="C333">
        <v>2.1190000000000002</v>
      </c>
      <c r="D333">
        <v>0.27100000000000002</v>
      </c>
      <c r="E333">
        <v>0.496</v>
      </c>
      <c r="F333">
        <v>164.785</v>
      </c>
      <c r="G333" t="s">
        <v>20</v>
      </c>
      <c r="H333" t="s">
        <v>20</v>
      </c>
      <c r="I333" t="s">
        <v>20</v>
      </c>
      <c r="J333">
        <v>128.30099999999999</v>
      </c>
      <c r="K333">
        <v>22.786999999999999</v>
      </c>
      <c r="L333">
        <v>8.516</v>
      </c>
      <c r="M333">
        <v>-77.599999999999994</v>
      </c>
      <c r="N333">
        <v>-6.6667000000000004E-2</v>
      </c>
    </row>
    <row r="334" spans="1:14" x14ac:dyDescent="0.2">
      <c r="A334" t="s">
        <v>111</v>
      </c>
      <c r="B334" t="s">
        <v>83</v>
      </c>
      <c r="C334" t="s">
        <v>20</v>
      </c>
      <c r="D334" t="s">
        <v>20</v>
      </c>
      <c r="E334" t="s">
        <v>20</v>
      </c>
      <c r="F334" t="s">
        <v>20</v>
      </c>
      <c r="G334" t="s">
        <v>20</v>
      </c>
      <c r="H334" t="s">
        <v>20</v>
      </c>
      <c r="I334" t="s">
        <v>20</v>
      </c>
      <c r="J334">
        <v>239.73099999999999</v>
      </c>
      <c r="K334">
        <v>31.273</v>
      </c>
      <c r="L334">
        <v>12.044</v>
      </c>
      <c r="M334">
        <v>-77.016666999999998</v>
      </c>
      <c r="N334">
        <v>-0.5</v>
      </c>
    </row>
    <row r="335" spans="1:14" x14ac:dyDescent="0.2">
      <c r="A335" t="s">
        <v>112</v>
      </c>
      <c r="B335" t="s">
        <v>83</v>
      </c>
      <c r="C335">
        <v>3.3849999999999998</v>
      </c>
      <c r="D335">
        <v>0.47299999999999998</v>
      </c>
      <c r="E335">
        <v>1.091</v>
      </c>
      <c r="F335">
        <v>128.15700000000001</v>
      </c>
      <c r="G335">
        <v>1.5249999999999999</v>
      </c>
      <c r="H335">
        <v>0.318</v>
      </c>
      <c r="I335">
        <v>0.88600000000000001</v>
      </c>
      <c r="J335" t="s">
        <v>20</v>
      </c>
      <c r="K335" t="s">
        <v>20</v>
      </c>
      <c r="L335" t="s">
        <v>20</v>
      </c>
      <c r="M335" t="s">
        <v>20</v>
      </c>
      <c r="N335" t="s">
        <v>20</v>
      </c>
    </row>
    <row r="336" spans="1:14" x14ac:dyDescent="0.2">
      <c r="A336" t="s">
        <v>113</v>
      </c>
      <c r="B336" t="s">
        <v>83</v>
      </c>
      <c r="C336">
        <v>3.504</v>
      </c>
      <c r="D336">
        <v>0.314</v>
      </c>
      <c r="E336">
        <v>0.86399999999999999</v>
      </c>
      <c r="F336">
        <v>168.476</v>
      </c>
      <c r="G336">
        <v>1.736</v>
      </c>
      <c r="H336">
        <v>0.36499999999999999</v>
      </c>
      <c r="I336">
        <v>0.90800000000000003</v>
      </c>
      <c r="J336" t="s">
        <v>20</v>
      </c>
      <c r="K336" t="s">
        <v>20</v>
      </c>
      <c r="L336" t="s">
        <v>20</v>
      </c>
      <c r="M336">
        <v>-77.466667000000001</v>
      </c>
      <c r="N336">
        <v>-0.75</v>
      </c>
    </row>
    <row r="337" spans="1:14" x14ac:dyDescent="0.2">
      <c r="A337" t="s">
        <v>114</v>
      </c>
      <c r="B337" t="s">
        <v>83</v>
      </c>
      <c r="C337" t="s">
        <v>20</v>
      </c>
      <c r="D337" t="s">
        <v>20</v>
      </c>
      <c r="E337" t="s">
        <v>20</v>
      </c>
      <c r="F337" t="s">
        <v>20</v>
      </c>
      <c r="G337" t="s">
        <v>20</v>
      </c>
      <c r="H337" t="s">
        <v>20</v>
      </c>
      <c r="I337" t="s">
        <v>20</v>
      </c>
      <c r="J337">
        <v>131.066</v>
      </c>
      <c r="K337">
        <v>24.521999999999998</v>
      </c>
      <c r="L337">
        <v>7.9829999999999997</v>
      </c>
      <c r="M337" t="s">
        <v>20</v>
      </c>
      <c r="N337" t="s">
        <v>20</v>
      </c>
    </row>
    <row r="338" spans="1:14" x14ac:dyDescent="0.2">
      <c r="A338" t="s">
        <v>115</v>
      </c>
      <c r="B338" t="s">
        <v>83</v>
      </c>
      <c r="C338" t="s">
        <v>20</v>
      </c>
      <c r="D338" t="s">
        <v>20</v>
      </c>
      <c r="E338" t="s">
        <v>20</v>
      </c>
      <c r="F338" t="s">
        <v>20</v>
      </c>
      <c r="G338" t="s">
        <v>20</v>
      </c>
      <c r="H338" t="s">
        <v>20</v>
      </c>
      <c r="I338" t="s">
        <v>20</v>
      </c>
      <c r="J338">
        <v>110.827</v>
      </c>
      <c r="K338">
        <v>19.170000000000002</v>
      </c>
      <c r="L338">
        <v>8.4459999999999997</v>
      </c>
      <c r="M338" t="s">
        <v>20</v>
      </c>
      <c r="N338" t="s">
        <v>20</v>
      </c>
    </row>
    <row r="339" spans="1:14" x14ac:dyDescent="0.2">
      <c r="A339" t="s">
        <v>115</v>
      </c>
      <c r="B339" t="s">
        <v>83</v>
      </c>
      <c r="C339" t="s">
        <v>20</v>
      </c>
      <c r="D339" t="s">
        <v>20</v>
      </c>
      <c r="E339" t="s">
        <v>20</v>
      </c>
      <c r="F339" t="s">
        <v>20</v>
      </c>
      <c r="G339" t="s">
        <v>20</v>
      </c>
      <c r="H339" t="s">
        <v>20</v>
      </c>
      <c r="I339" t="s">
        <v>20</v>
      </c>
      <c r="J339">
        <v>84.548000000000002</v>
      </c>
      <c r="K339">
        <v>17.402000000000001</v>
      </c>
      <c r="L339">
        <v>6.8380000000000001</v>
      </c>
      <c r="M339" t="s">
        <v>20</v>
      </c>
      <c r="N339" t="s">
        <v>20</v>
      </c>
    </row>
    <row r="340" spans="1:14" x14ac:dyDescent="0.2">
      <c r="A340" t="s">
        <v>116</v>
      </c>
      <c r="B340" t="s">
        <v>83</v>
      </c>
      <c r="C340">
        <v>3.0430000000000001</v>
      </c>
      <c r="D340">
        <v>0.63</v>
      </c>
      <c r="E340">
        <v>1.2949999999999999</v>
      </c>
      <c r="F340">
        <v>137.38300000000001</v>
      </c>
      <c r="G340">
        <v>1.504</v>
      </c>
      <c r="H340">
        <v>0.40300000000000002</v>
      </c>
      <c r="I340">
        <v>0.9</v>
      </c>
      <c r="J340">
        <v>158.465</v>
      </c>
      <c r="K340">
        <v>29.123999999999999</v>
      </c>
      <c r="L340">
        <v>8.2479999999999993</v>
      </c>
      <c r="M340" t="s">
        <v>20</v>
      </c>
      <c r="N340" t="s">
        <v>20</v>
      </c>
    </row>
    <row r="341" spans="1:14" x14ac:dyDescent="0.2">
      <c r="A341" t="s">
        <v>116</v>
      </c>
      <c r="B341" t="s">
        <v>83</v>
      </c>
      <c r="C341">
        <v>2.6190000000000002</v>
      </c>
      <c r="D341">
        <v>0.30099999999999999</v>
      </c>
      <c r="E341">
        <v>0.68899999999999995</v>
      </c>
      <c r="F341">
        <v>142.03100000000001</v>
      </c>
      <c r="G341">
        <v>0.68</v>
      </c>
      <c r="H341">
        <v>0.34499999999999997</v>
      </c>
      <c r="I341">
        <v>0.59299999999999997</v>
      </c>
      <c r="J341">
        <v>171.11799999999999</v>
      </c>
      <c r="K341">
        <v>31.334</v>
      </c>
      <c r="L341">
        <v>7.6559999999999997</v>
      </c>
      <c r="M341" t="s">
        <v>20</v>
      </c>
      <c r="N341" t="s">
        <v>20</v>
      </c>
    </row>
    <row r="342" spans="1:14" x14ac:dyDescent="0.2">
      <c r="A342" t="s">
        <v>117</v>
      </c>
      <c r="B342" t="s">
        <v>83</v>
      </c>
      <c r="C342">
        <v>3.3010000000000002</v>
      </c>
      <c r="D342">
        <v>0.69199999999999995</v>
      </c>
      <c r="E342">
        <v>1.206</v>
      </c>
      <c r="F342">
        <v>128.12200000000001</v>
      </c>
      <c r="G342">
        <v>1.615</v>
      </c>
      <c r="H342">
        <v>0.36099999999999999</v>
      </c>
      <c r="I342">
        <v>1.0720000000000001</v>
      </c>
      <c r="J342">
        <v>142.04499999999999</v>
      </c>
      <c r="K342">
        <v>23.015000000000001</v>
      </c>
      <c r="L342">
        <v>9.6110000000000007</v>
      </c>
      <c r="M342" t="s">
        <v>20</v>
      </c>
      <c r="N342" t="s">
        <v>20</v>
      </c>
    </row>
    <row r="343" spans="1:14" x14ac:dyDescent="0.2">
      <c r="A343" t="s">
        <v>117</v>
      </c>
      <c r="B343" t="s">
        <v>83</v>
      </c>
      <c r="C343">
        <v>3.3260000000000001</v>
      </c>
      <c r="D343">
        <v>0.69799999999999995</v>
      </c>
      <c r="E343">
        <v>1.1539999999999999</v>
      </c>
      <c r="F343">
        <v>123.331</v>
      </c>
      <c r="G343">
        <v>1.52</v>
      </c>
      <c r="H343">
        <v>0.317</v>
      </c>
      <c r="I343">
        <v>0.94099999999999995</v>
      </c>
      <c r="J343" t="s">
        <v>20</v>
      </c>
      <c r="K343" t="s">
        <v>20</v>
      </c>
      <c r="L343" t="s">
        <v>20</v>
      </c>
      <c r="M343" t="s">
        <v>20</v>
      </c>
      <c r="N343" t="s">
        <v>20</v>
      </c>
    </row>
    <row r="344" spans="1:14" x14ac:dyDescent="0.2">
      <c r="A344" t="s">
        <v>118</v>
      </c>
      <c r="B344" t="s">
        <v>83</v>
      </c>
      <c r="C344" t="s">
        <v>20</v>
      </c>
      <c r="D344" t="s">
        <v>20</v>
      </c>
      <c r="E344" t="s">
        <v>20</v>
      </c>
      <c r="F344" t="s">
        <v>20</v>
      </c>
      <c r="G344" t="s">
        <v>20</v>
      </c>
      <c r="H344" t="s">
        <v>20</v>
      </c>
      <c r="I344" t="s">
        <v>20</v>
      </c>
      <c r="J344">
        <v>199.98599999999999</v>
      </c>
      <c r="K344">
        <v>29.579000000000001</v>
      </c>
      <c r="L344">
        <v>10.955</v>
      </c>
      <c r="M344" t="s">
        <v>20</v>
      </c>
      <c r="N344" t="s">
        <v>20</v>
      </c>
    </row>
    <row r="345" spans="1:14" x14ac:dyDescent="0.2">
      <c r="A345" t="s">
        <v>119</v>
      </c>
      <c r="B345" t="s">
        <v>83</v>
      </c>
      <c r="C345">
        <v>2.0659999999999998</v>
      </c>
      <c r="D345">
        <v>0.39700000000000002</v>
      </c>
      <c r="E345">
        <v>0.874</v>
      </c>
      <c r="F345">
        <v>139.78299999999999</v>
      </c>
      <c r="G345">
        <v>1.0229999999999999</v>
      </c>
      <c r="H345">
        <v>0.34799999999999998</v>
      </c>
      <c r="I345">
        <v>0.73199999999999998</v>
      </c>
      <c r="J345">
        <v>151.41999999999999</v>
      </c>
      <c r="K345">
        <v>23.719000000000001</v>
      </c>
      <c r="L345">
        <v>9.5280000000000005</v>
      </c>
      <c r="M345">
        <v>-77.599999999999994</v>
      </c>
      <c r="N345">
        <v>-0.71666700000000005</v>
      </c>
    </row>
    <row r="346" spans="1:14" x14ac:dyDescent="0.2">
      <c r="A346" t="s">
        <v>119</v>
      </c>
      <c r="B346" t="s">
        <v>83</v>
      </c>
      <c r="C346" t="s">
        <v>20</v>
      </c>
      <c r="D346" t="s">
        <v>20</v>
      </c>
      <c r="E346" t="s">
        <v>20</v>
      </c>
      <c r="F346" t="s">
        <v>20</v>
      </c>
      <c r="G346" t="s">
        <v>20</v>
      </c>
      <c r="H346" t="s">
        <v>20</v>
      </c>
      <c r="I346" t="s">
        <v>20</v>
      </c>
      <c r="J346">
        <v>119.758</v>
      </c>
      <c r="K346">
        <v>21.469000000000001</v>
      </c>
      <c r="L346">
        <v>8.39</v>
      </c>
      <c r="M346">
        <v>-77.599999999999994</v>
      </c>
      <c r="N346">
        <v>-0.71666700000000005</v>
      </c>
    </row>
    <row r="347" spans="1:14" x14ac:dyDescent="0.2">
      <c r="A347" t="s">
        <v>120</v>
      </c>
      <c r="B347" t="s">
        <v>83</v>
      </c>
      <c r="C347" t="s">
        <v>20</v>
      </c>
      <c r="D347" t="s">
        <v>20</v>
      </c>
      <c r="E347" t="s">
        <v>20</v>
      </c>
      <c r="F347" t="s">
        <v>20</v>
      </c>
      <c r="G347" t="s">
        <v>20</v>
      </c>
      <c r="H347" t="s">
        <v>20</v>
      </c>
      <c r="I347" t="s">
        <v>20</v>
      </c>
      <c r="J347">
        <v>156.24199999999999</v>
      </c>
      <c r="K347">
        <v>24.989000000000001</v>
      </c>
      <c r="L347">
        <v>9.5310000000000006</v>
      </c>
      <c r="M347">
        <v>-77.599999999999994</v>
      </c>
      <c r="N347">
        <v>-0.71666700000000005</v>
      </c>
    </row>
    <row r="348" spans="1:14" x14ac:dyDescent="0.2">
      <c r="A348" t="s">
        <v>120</v>
      </c>
      <c r="B348" t="s">
        <v>83</v>
      </c>
      <c r="C348" t="s">
        <v>20</v>
      </c>
      <c r="D348" t="s">
        <v>20</v>
      </c>
      <c r="E348" t="s">
        <v>20</v>
      </c>
      <c r="F348" t="s">
        <v>20</v>
      </c>
      <c r="G348" t="s">
        <v>20</v>
      </c>
      <c r="H348" t="s">
        <v>20</v>
      </c>
      <c r="I348" t="s">
        <v>20</v>
      </c>
      <c r="J348">
        <v>129.10400000000001</v>
      </c>
      <c r="K348">
        <v>21.734000000000002</v>
      </c>
      <c r="L348">
        <v>8.9130000000000003</v>
      </c>
      <c r="M348">
        <v>-77.599999999999994</v>
      </c>
      <c r="N348">
        <v>-0.71666700000000005</v>
      </c>
    </row>
    <row r="349" spans="1:14" x14ac:dyDescent="0.2">
      <c r="A349" t="s">
        <v>121</v>
      </c>
      <c r="B349" t="s">
        <v>83</v>
      </c>
      <c r="C349">
        <v>4.226</v>
      </c>
      <c r="D349">
        <v>0.622</v>
      </c>
      <c r="E349">
        <v>1.375</v>
      </c>
      <c r="F349">
        <v>193.91800000000001</v>
      </c>
      <c r="G349">
        <v>1.645</v>
      </c>
      <c r="H349">
        <v>0.40799999999999997</v>
      </c>
      <c r="I349">
        <v>1.097</v>
      </c>
      <c r="J349">
        <v>134.09399999999999</v>
      </c>
      <c r="K349">
        <v>26.838000000000001</v>
      </c>
      <c r="L349">
        <v>7.3460000000000001</v>
      </c>
      <c r="M349">
        <v>-77.083332999999996</v>
      </c>
      <c r="N349">
        <v>-1.016667</v>
      </c>
    </row>
    <row r="350" spans="1:14" x14ac:dyDescent="0.2">
      <c r="A350" t="s">
        <v>122</v>
      </c>
      <c r="B350" t="s">
        <v>83</v>
      </c>
      <c r="C350">
        <v>2.984</v>
      </c>
      <c r="D350">
        <v>0.56200000000000006</v>
      </c>
      <c r="E350">
        <v>1.0649999999999999</v>
      </c>
      <c r="F350">
        <v>140.62299999999999</v>
      </c>
      <c r="G350">
        <v>1.395</v>
      </c>
      <c r="H350">
        <v>0.47599999999999998</v>
      </c>
      <c r="I350">
        <v>0.95499999999999996</v>
      </c>
      <c r="J350">
        <v>140.922</v>
      </c>
      <c r="K350">
        <v>22.434999999999999</v>
      </c>
      <c r="L350">
        <v>8.9550000000000001</v>
      </c>
      <c r="M350">
        <v>-77.599999999999994</v>
      </c>
      <c r="N350">
        <v>-1.1166670000000001</v>
      </c>
    </row>
    <row r="351" spans="1:14" x14ac:dyDescent="0.2">
      <c r="A351" t="s">
        <v>122</v>
      </c>
      <c r="B351" t="s">
        <v>83</v>
      </c>
      <c r="C351">
        <v>3.46</v>
      </c>
      <c r="D351">
        <v>0.63800000000000001</v>
      </c>
      <c r="E351">
        <v>1.4370000000000001</v>
      </c>
      <c r="F351">
        <v>135.435</v>
      </c>
      <c r="G351">
        <v>1.369</v>
      </c>
      <c r="H351">
        <v>0.36599999999999999</v>
      </c>
      <c r="I351">
        <v>0.77500000000000002</v>
      </c>
      <c r="J351">
        <v>107.08199999999999</v>
      </c>
      <c r="K351">
        <v>18.21</v>
      </c>
      <c r="L351">
        <v>8.7379999999999995</v>
      </c>
      <c r="M351">
        <v>-77.599999999999994</v>
      </c>
      <c r="N351">
        <v>-1.1166670000000001</v>
      </c>
    </row>
    <row r="352" spans="1:14" x14ac:dyDescent="0.2">
      <c r="A352" t="s">
        <v>123</v>
      </c>
      <c r="B352" t="s">
        <v>83</v>
      </c>
      <c r="C352">
        <v>3.4359999999999999</v>
      </c>
      <c r="D352">
        <v>0.70199999999999996</v>
      </c>
      <c r="E352">
        <v>1.218</v>
      </c>
      <c r="F352">
        <v>142.40700000000001</v>
      </c>
      <c r="G352">
        <v>1.8320000000000001</v>
      </c>
      <c r="H352">
        <v>0.33400000000000002</v>
      </c>
      <c r="I352">
        <v>1.0309999999999999</v>
      </c>
      <c r="J352">
        <v>121.107</v>
      </c>
      <c r="K352">
        <v>20.094999999999999</v>
      </c>
      <c r="L352">
        <v>8.67</v>
      </c>
      <c r="M352">
        <v>-76.916667000000004</v>
      </c>
      <c r="N352">
        <v>-1.3666670000000001</v>
      </c>
    </row>
    <row r="353" spans="1:14" x14ac:dyDescent="0.2">
      <c r="A353" t="s">
        <v>123</v>
      </c>
      <c r="B353" t="s">
        <v>83</v>
      </c>
      <c r="C353">
        <v>3.617</v>
      </c>
      <c r="D353">
        <v>0.51100000000000001</v>
      </c>
      <c r="E353">
        <v>1.0840000000000001</v>
      </c>
      <c r="F353">
        <v>137.09399999999999</v>
      </c>
      <c r="G353">
        <v>1.716</v>
      </c>
      <c r="H353">
        <v>0.30599999999999999</v>
      </c>
      <c r="I353">
        <v>0.92300000000000004</v>
      </c>
      <c r="J353">
        <v>93.168999999999997</v>
      </c>
      <c r="K353">
        <v>19.911999999999999</v>
      </c>
      <c r="L353">
        <v>7.5609999999999999</v>
      </c>
      <c r="M353">
        <v>-76.916667000000004</v>
      </c>
      <c r="N353">
        <v>-1.3666670000000001</v>
      </c>
    </row>
    <row r="354" spans="1:14" x14ac:dyDescent="0.2">
      <c r="A354" t="s">
        <v>124</v>
      </c>
      <c r="B354" t="s">
        <v>83</v>
      </c>
      <c r="C354">
        <v>3.7389999999999999</v>
      </c>
      <c r="D354">
        <v>0.437</v>
      </c>
      <c r="E354">
        <v>1.153</v>
      </c>
      <c r="F354">
        <v>145.78899999999999</v>
      </c>
      <c r="G354">
        <v>1.3260000000000001</v>
      </c>
      <c r="H354">
        <v>0.35</v>
      </c>
      <c r="I354">
        <v>0.67</v>
      </c>
      <c r="J354">
        <v>69.951999999999998</v>
      </c>
      <c r="K354">
        <v>17.196000000000002</v>
      </c>
      <c r="L354">
        <v>5.81</v>
      </c>
      <c r="M354">
        <v>-76.212500000000006</v>
      </c>
      <c r="N354">
        <v>0</v>
      </c>
    </row>
    <row r="355" spans="1:14" x14ac:dyDescent="0.2">
      <c r="A355" t="s">
        <v>124</v>
      </c>
      <c r="B355" t="s">
        <v>83</v>
      </c>
      <c r="C355">
        <v>4.1719999999999997</v>
      </c>
      <c r="D355">
        <v>0.59399999999999997</v>
      </c>
      <c r="E355">
        <v>1.3169999999999999</v>
      </c>
      <c r="F355">
        <v>149.96700000000001</v>
      </c>
      <c r="G355">
        <v>2.0030000000000001</v>
      </c>
      <c r="H355">
        <v>0.36199999999999999</v>
      </c>
      <c r="I355">
        <v>0.997</v>
      </c>
      <c r="J355">
        <v>76.311000000000007</v>
      </c>
      <c r="K355">
        <v>16.827000000000002</v>
      </c>
      <c r="L355">
        <v>6.6680000000000001</v>
      </c>
      <c r="M355">
        <v>-76.212500000000006</v>
      </c>
      <c r="N355">
        <v>0</v>
      </c>
    </row>
    <row r="356" spans="1:14" x14ac:dyDescent="0.2">
      <c r="A356" t="s">
        <v>125</v>
      </c>
      <c r="B356" t="s">
        <v>83</v>
      </c>
      <c r="C356">
        <v>3.1709999999999998</v>
      </c>
      <c r="D356">
        <v>0.53900000000000003</v>
      </c>
      <c r="E356">
        <v>1.2370000000000001</v>
      </c>
      <c r="F356">
        <v>130.423</v>
      </c>
      <c r="G356">
        <v>1.3959999999999999</v>
      </c>
      <c r="H356">
        <v>0.32500000000000001</v>
      </c>
      <c r="I356">
        <v>0.81299999999999994</v>
      </c>
      <c r="J356">
        <v>119.908</v>
      </c>
      <c r="K356">
        <v>24.045000000000002</v>
      </c>
      <c r="L356">
        <v>7.484</v>
      </c>
      <c r="M356">
        <v>-77.966667000000001</v>
      </c>
      <c r="N356">
        <v>-1.4166669999999999</v>
      </c>
    </row>
    <row r="357" spans="1:14" x14ac:dyDescent="0.2">
      <c r="A357" t="s">
        <v>126</v>
      </c>
      <c r="B357" t="s">
        <v>83</v>
      </c>
      <c r="C357">
        <v>2.8719999999999999</v>
      </c>
      <c r="D357">
        <v>0.53200000000000003</v>
      </c>
      <c r="E357">
        <v>1.028</v>
      </c>
      <c r="F357">
        <v>135.37700000000001</v>
      </c>
      <c r="G357">
        <v>1.1759999999999999</v>
      </c>
      <c r="H357">
        <v>0.31</v>
      </c>
      <c r="I357">
        <v>0.746</v>
      </c>
      <c r="J357">
        <v>130.75700000000001</v>
      </c>
      <c r="K357">
        <v>25.361000000000001</v>
      </c>
      <c r="L357">
        <v>8.0079999999999991</v>
      </c>
      <c r="M357">
        <v>-77.883332999999993</v>
      </c>
      <c r="N357">
        <v>-1.5833330000000001</v>
      </c>
    </row>
    <row r="358" spans="1:14" x14ac:dyDescent="0.2">
      <c r="A358" t="s">
        <v>126</v>
      </c>
      <c r="B358" t="s">
        <v>83</v>
      </c>
      <c r="C358">
        <v>3.3540000000000001</v>
      </c>
      <c r="D358">
        <v>0.64900000000000002</v>
      </c>
      <c r="E358">
        <v>1.101</v>
      </c>
      <c r="F358">
        <v>129.69300000000001</v>
      </c>
      <c r="G358">
        <v>0.95699999999999996</v>
      </c>
      <c r="H358">
        <v>0.36799999999999999</v>
      </c>
      <c r="I358">
        <v>0.76700000000000002</v>
      </c>
      <c r="J358">
        <v>119.184</v>
      </c>
      <c r="K358">
        <v>25.123000000000001</v>
      </c>
      <c r="L358">
        <v>7.0979999999999999</v>
      </c>
      <c r="M358">
        <v>-77.883332999999993</v>
      </c>
      <c r="N358">
        <v>-1.5833330000000001</v>
      </c>
    </row>
    <row r="359" spans="1:14" x14ac:dyDescent="0.2">
      <c r="A359" t="s">
        <v>127</v>
      </c>
      <c r="B359" t="s">
        <v>83</v>
      </c>
      <c r="C359">
        <v>2.9849999999999999</v>
      </c>
      <c r="D359">
        <v>0.629</v>
      </c>
      <c r="E359">
        <v>1.4590000000000001</v>
      </c>
      <c r="F359">
        <v>131.66200000000001</v>
      </c>
      <c r="G359">
        <v>1.6519999999999999</v>
      </c>
      <c r="H359">
        <v>0.35399999999999998</v>
      </c>
      <c r="I359">
        <v>1.0229999999999999</v>
      </c>
      <c r="J359">
        <v>201.58600000000001</v>
      </c>
      <c r="K359">
        <v>25.62</v>
      </c>
      <c r="L359">
        <v>10.865</v>
      </c>
      <c r="M359">
        <v>-78.116667000000007</v>
      </c>
      <c r="N359">
        <v>-1.5833330000000001</v>
      </c>
    </row>
    <row r="360" spans="1:14" x14ac:dyDescent="0.2">
      <c r="A360" t="s">
        <v>127</v>
      </c>
      <c r="B360" t="s">
        <v>83</v>
      </c>
      <c r="C360">
        <v>3.0670000000000002</v>
      </c>
      <c r="D360">
        <v>0.436</v>
      </c>
      <c r="E360">
        <v>1.095</v>
      </c>
      <c r="F360">
        <v>128.68</v>
      </c>
      <c r="G360">
        <v>1.284</v>
      </c>
      <c r="H360">
        <v>0.38500000000000001</v>
      </c>
      <c r="I360">
        <v>0.875</v>
      </c>
      <c r="J360">
        <v>193.21</v>
      </c>
      <c r="K360">
        <v>25.838999999999999</v>
      </c>
      <c r="L360">
        <v>10.702999999999999</v>
      </c>
      <c r="M360">
        <v>-78.116667000000007</v>
      </c>
      <c r="N360">
        <v>-1.5833330000000001</v>
      </c>
    </row>
    <row r="361" spans="1:14" x14ac:dyDescent="0.2">
      <c r="A361" t="s">
        <v>128</v>
      </c>
      <c r="B361" t="s">
        <v>83</v>
      </c>
      <c r="C361">
        <v>3.399</v>
      </c>
      <c r="D361">
        <v>0.53500000000000003</v>
      </c>
      <c r="E361">
        <v>1.34</v>
      </c>
      <c r="F361">
        <v>148.71100000000001</v>
      </c>
      <c r="G361">
        <v>1.766</v>
      </c>
      <c r="H361">
        <v>0.36399999999999999</v>
      </c>
      <c r="I361">
        <v>0.96399999999999997</v>
      </c>
      <c r="J361">
        <v>111.212</v>
      </c>
      <c r="K361">
        <v>20.943999999999999</v>
      </c>
      <c r="L361">
        <v>8.0299999999999994</v>
      </c>
      <c r="M361" t="s">
        <v>20</v>
      </c>
      <c r="N361" t="s">
        <v>20</v>
      </c>
    </row>
    <row r="362" spans="1:14" x14ac:dyDescent="0.2">
      <c r="A362" t="s">
        <v>129</v>
      </c>
      <c r="B362" t="s">
        <v>83</v>
      </c>
      <c r="C362">
        <v>3.9729999999999999</v>
      </c>
      <c r="D362">
        <v>0.48299999999999998</v>
      </c>
      <c r="E362">
        <v>1.272</v>
      </c>
      <c r="F362">
        <v>142.31700000000001</v>
      </c>
      <c r="G362">
        <v>2.1040000000000001</v>
      </c>
      <c r="H362">
        <v>0.47199999999999998</v>
      </c>
      <c r="I362">
        <v>1.1779999999999999</v>
      </c>
      <c r="J362">
        <v>191.35</v>
      </c>
      <c r="K362">
        <v>26.506</v>
      </c>
      <c r="L362">
        <v>11.307</v>
      </c>
      <c r="M362">
        <v>-77.616667000000007</v>
      </c>
      <c r="N362">
        <v>-1.066667</v>
      </c>
    </row>
    <row r="363" spans="1:14" x14ac:dyDescent="0.2">
      <c r="A363" t="s">
        <v>129</v>
      </c>
      <c r="B363" t="s">
        <v>83</v>
      </c>
      <c r="C363">
        <v>3.8039999999999998</v>
      </c>
      <c r="D363">
        <v>0.36399999999999999</v>
      </c>
      <c r="E363">
        <v>1.1679999999999999</v>
      </c>
      <c r="F363">
        <v>125.502</v>
      </c>
      <c r="G363">
        <v>1.274</v>
      </c>
      <c r="H363">
        <v>0.40899999999999997</v>
      </c>
      <c r="I363">
        <v>1.034</v>
      </c>
      <c r="J363">
        <v>133.27000000000001</v>
      </c>
      <c r="K363">
        <v>21.957999999999998</v>
      </c>
      <c r="L363">
        <v>9.4390000000000001</v>
      </c>
      <c r="M363">
        <v>-77.616667000000007</v>
      </c>
      <c r="N363">
        <v>-1.066667</v>
      </c>
    </row>
    <row r="364" spans="1:14" x14ac:dyDescent="0.2">
      <c r="A364" t="s">
        <v>130</v>
      </c>
      <c r="B364" t="s">
        <v>83</v>
      </c>
      <c r="C364">
        <v>3.14</v>
      </c>
      <c r="D364">
        <v>0.61799999999999999</v>
      </c>
      <c r="E364">
        <v>1.0109999999999999</v>
      </c>
      <c r="F364">
        <v>126.294</v>
      </c>
      <c r="G364">
        <v>1.8280000000000001</v>
      </c>
      <c r="H364">
        <v>0.39800000000000002</v>
      </c>
      <c r="I364">
        <v>1.232</v>
      </c>
      <c r="J364">
        <v>150.75399999999999</v>
      </c>
      <c r="K364">
        <v>26.19</v>
      </c>
      <c r="L364">
        <v>8.5079999999999991</v>
      </c>
      <c r="M364">
        <v>-77.8</v>
      </c>
      <c r="N364">
        <v>-0.86666699999999997</v>
      </c>
    </row>
    <row r="365" spans="1:14" x14ac:dyDescent="0.2">
      <c r="A365" t="s">
        <v>130</v>
      </c>
      <c r="B365" t="s">
        <v>83</v>
      </c>
      <c r="C365">
        <v>3.1459999999999999</v>
      </c>
      <c r="D365">
        <v>0.74299999999999999</v>
      </c>
      <c r="E365">
        <v>1.1459999999999999</v>
      </c>
      <c r="F365">
        <v>126.197</v>
      </c>
      <c r="G365">
        <v>1.7030000000000001</v>
      </c>
      <c r="H365">
        <v>0.36299999999999999</v>
      </c>
      <c r="I365">
        <v>1.1060000000000001</v>
      </c>
      <c r="J365">
        <v>120.248</v>
      </c>
      <c r="K365">
        <v>23.245999999999999</v>
      </c>
      <c r="L365">
        <v>7.9530000000000003</v>
      </c>
      <c r="M365">
        <v>-77.8</v>
      </c>
      <c r="N365">
        <v>-0.86666699999999997</v>
      </c>
    </row>
    <row r="366" spans="1:14" x14ac:dyDescent="0.2">
      <c r="A366" t="s">
        <v>131</v>
      </c>
      <c r="B366" t="s">
        <v>83</v>
      </c>
      <c r="C366">
        <v>4.4059999999999997</v>
      </c>
      <c r="D366">
        <v>0.59799999999999998</v>
      </c>
      <c r="E366">
        <v>1.3220000000000001</v>
      </c>
      <c r="F366">
        <v>126.81699999999999</v>
      </c>
      <c r="G366">
        <v>1.9</v>
      </c>
      <c r="H366">
        <v>0.44500000000000001</v>
      </c>
      <c r="I366">
        <v>1.133</v>
      </c>
      <c r="J366">
        <v>205.816</v>
      </c>
      <c r="K366">
        <v>31.353000000000002</v>
      </c>
      <c r="L366">
        <v>9.6329999999999991</v>
      </c>
      <c r="M366">
        <v>-77.016666999999998</v>
      </c>
      <c r="N366">
        <v>-0.33333299999999999</v>
      </c>
    </row>
    <row r="367" spans="1:14" x14ac:dyDescent="0.2">
      <c r="A367" t="s">
        <v>131</v>
      </c>
      <c r="B367" t="s">
        <v>83</v>
      </c>
      <c r="C367">
        <v>4.2949999999999999</v>
      </c>
      <c r="D367">
        <v>0.623</v>
      </c>
      <c r="E367">
        <v>1.4510000000000001</v>
      </c>
      <c r="F367">
        <v>130.94300000000001</v>
      </c>
      <c r="G367">
        <v>1.984</v>
      </c>
      <c r="H367">
        <v>0.432</v>
      </c>
      <c r="I367">
        <v>1.147</v>
      </c>
      <c r="J367">
        <v>249.834</v>
      </c>
      <c r="K367">
        <v>34.270000000000003</v>
      </c>
      <c r="L367">
        <v>9.9909999999999997</v>
      </c>
      <c r="M367">
        <v>-77.016666999999998</v>
      </c>
      <c r="N367">
        <v>-0.33333299999999999</v>
      </c>
    </row>
    <row r="368" spans="1:14" x14ac:dyDescent="0.2">
      <c r="A368" t="s">
        <v>132</v>
      </c>
      <c r="B368" t="s">
        <v>83</v>
      </c>
      <c r="C368">
        <v>4.0759999999999996</v>
      </c>
      <c r="D368">
        <v>0.51900000000000002</v>
      </c>
      <c r="E368">
        <v>1.226</v>
      </c>
      <c r="F368">
        <v>140.25899999999999</v>
      </c>
      <c r="G368">
        <v>1.9</v>
      </c>
      <c r="H368">
        <v>0.38600000000000001</v>
      </c>
      <c r="I368">
        <v>1.103</v>
      </c>
      <c r="J368">
        <v>198.32</v>
      </c>
      <c r="K368">
        <v>31.853000000000002</v>
      </c>
      <c r="L368">
        <v>9.4390000000000001</v>
      </c>
      <c r="M368">
        <v>-77.599999999999994</v>
      </c>
      <c r="N368">
        <v>-1.066667</v>
      </c>
    </row>
    <row r="369" spans="1:14" x14ac:dyDescent="0.2">
      <c r="A369" t="s">
        <v>132</v>
      </c>
      <c r="B369" t="s">
        <v>83</v>
      </c>
      <c r="C369" t="s">
        <v>20</v>
      </c>
      <c r="D369" t="s">
        <v>20</v>
      </c>
      <c r="E369" t="s">
        <v>20</v>
      </c>
      <c r="F369" t="s">
        <v>20</v>
      </c>
      <c r="G369" t="s">
        <v>20</v>
      </c>
      <c r="H369" t="s">
        <v>20</v>
      </c>
      <c r="I369" t="s">
        <v>20</v>
      </c>
      <c r="J369">
        <v>197.07400000000001</v>
      </c>
      <c r="K369">
        <v>32.140999999999998</v>
      </c>
      <c r="L369">
        <v>8.1319999999999997</v>
      </c>
      <c r="M369">
        <v>-77.599999999999994</v>
      </c>
      <c r="N369">
        <v>-1.066667</v>
      </c>
    </row>
    <row r="370" spans="1:14" x14ac:dyDescent="0.2">
      <c r="A370" t="s">
        <v>133</v>
      </c>
      <c r="B370" t="s">
        <v>83</v>
      </c>
      <c r="C370" t="s">
        <v>20</v>
      </c>
      <c r="D370" t="s">
        <v>20</v>
      </c>
      <c r="E370" t="s">
        <v>20</v>
      </c>
      <c r="F370" t="s">
        <v>20</v>
      </c>
      <c r="G370" t="s">
        <v>20</v>
      </c>
      <c r="H370" t="s">
        <v>20</v>
      </c>
      <c r="I370" t="s">
        <v>20</v>
      </c>
      <c r="J370">
        <v>137.309</v>
      </c>
      <c r="K370">
        <v>29.98</v>
      </c>
      <c r="L370">
        <v>7.3559999999999999</v>
      </c>
      <c r="M370" t="s">
        <v>20</v>
      </c>
      <c r="N370" t="s">
        <v>20</v>
      </c>
    </row>
    <row r="371" spans="1:14" x14ac:dyDescent="0.2">
      <c r="A371" t="s">
        <v>134</v>
      </c>
      <c r="B371" t="s">
        <v>83</v>
      </c>
      <c r="C371" t="s">
        <v>20</v>
      </c>
      <c r="D371" t="s">
        <v>20</v>
      </c>
      <c r="E371" t="s">
        <v>20</v>
      </c>
      <c r="F371" t="s">
        <v>20</v>
      </c>
      <c r="G371" t="s">
        <v>20</v>
      </c>
      <c r="H371" t="s">
        <v>20</v>
      </c>
      <c r="I371" t="s">
        <v>20</v>
      </c>
      <c r="J371">
        <v>146.50700000000001</v>
      </c>
      <c r="K371">
        <v>24.736000000000001</v>
      </c>
      <c r="L371">
        <v>8.7620000000000005</v>
      </c>
      <c r="M371">
        <v>-76.849999999999994</v>
      </c>
      <c r="N371">
        <v>3.3333000000000002E-2</v>
      </c>
    </row>
    <row r="372" spans="1:14" x14ac:dyDescent="0.2">
      <c r="A372" t="s">
        <v>134</v>
      </c>
      <c r="B372" t="s">
        <v>83</v>
      </c>
      <c r="C372" t="s">
        <v>20</v>
      </c>
      <c r="D372" t="s">
        <v>20</v>
      </c>
      <c r="E372" t="s">
        <v>20</v>
      </c>
      <c r="F372" t="s">
        <v>20</v>
      </c>
      <c r="G372" t="s">
        <v>20</v>
      </c>
      <c r="H372" t="s">
        <v>20</v>
      </c>
      <c r="I372" t="s">
        <v>20</v>
      </c>
      <c r="J372">
        <v>131.36600000000001</v>
      </c>
      <c r="K372">
        <v>23.449000000000002</v>
      </c>
      <c r="L372">
        <v>8.23</v>
      </c>
      <c r="M372">
        <v>-76.849999999999994</v>
      </c>
      <c r="N372">
        <v>3.3333000000000002E-2</v>
      </c>
    </row>
    <row r="373" spans="1:14" x14ac:dyDescent="0.2">
      <c r="A373" t="s">
        <v>135</v>
      </c>
      <c r="B373" t="s">
        <v>83</v>
      </c>
      <c r="C373">
        <v>2.6890000000000001</v>
      </c>
      <c r="D373">
        <v>0.53600000000000003</v>
      </c>
      <c r="E373">
        <v>0.92300000000000004</v>
      </c>
      <c r="F373">
        <v>133.78200000000001</v>
      </c>
      <c r="G373">
        <v>1.3919999999999999</v>
      </c>
      <c r="H373">
        <v>0.35099999999999998</v>
      </c>
      <c r="I373">
        <v>0.79600000000000004</v>
      </c>
      <c r="J373">
        <v>111.721</v>
      </c>
      <c r="K373">
        <v>20.731999999999999</v>
      </c>
      <c r="L373">
        <v>7.7590000000000003</v>
      </c>
      <c r="M373" t="s">
        <v>20</v>
      </c>
      <c r="N373" t="s">
        <v>20</v>
      </c>
    </row>
    <row r="374" spans="1:14" x14ac:dyDescent="0.2">
      <c r="A374" t="s">
        <v>140</v>
      </c>
      <c r="B374" t="s">
        <v>83</v>
      </c>
    </row>
    <row r="375" spans="1:14" x14ac:dyDescent="0.2">
      <c r="A375" t="s">
        <v>140</v>
      </c>
      <c r="B375" t="s">
        <v>83</v>
      </c>
    </row>
    <row r="376" spans="1:14" x14ac:dyDescent="0.2">
      <c r="A376" t="s">
        <v>140</v>
      </c>
      <c r="B376" t="s">
        <v>83</v>
      </c>
    </row>
    <row r="377" spans="1:14" x14ac:dyDescent="0.2">
      <c r="A377" t="s">
        <v>140</v>
      </c>
      <c r="B377" t="s">
        <v>83</v>
      </c>
    </row>
    <row r="378" spans="1:14" x14ac:dyDescent="0.2">
      <c r="A378" t="s">
        <v>140</v>
      </c>
      <c r="B378" t="s">
        <v>83</v>
      </c>
    </row>
    <row r="379" spans="1:14" x14ac:dyDescent="0.2">
      <c r="A379" t="s">
        <v>140</v>
      </c>
      <c r="B379" t="s">
        <v>83</v>
      </c>
    </row>
    <row r="380" spans="1:14" x14ac:dyDescent="0.2">
      <c r="A380" t="s">
        <v>140</v>
      </c>
      <c r="B380" t="s">
        <v>83</v>
      </c>
    </row>
    <row r="381" spans="1:14" x14ac:dyDescent="0.2">
      <c r="A381" t="s">
        <v>344</v>
      </c>
      <c r="B381" t="s">
        <v>345</v>
      </c>
      <c r="C381">
        <v>2.3420000000000001</v>
      </c>
      <c r="D381">
        <v>0.4</v>
      </c>
      <c r="E381">
        <v>0.871</v>
      </c>
      <c r="F381">
        <v>126.371</v>
      </c>
      <c r="G381" t="s">
        <v>20</v>
      </c>
      <c r="H381" t="s">
        <v>20</v>
      </c>
      <c r="I381" t="s">
        <v>20</v>
      </c>
      <c r="J381">
        <v>83.721000000000004</v>
      </c>
      <c r="K381">
        <v>19.637</v>
      </c>
      <c r="L381">
        <v>7.0389999999999997</v>
      </c>
    </row>
    <row r="382" spans="1:14" x14ac:dyDescent="0.2">
      <c r="A382" s="6" t="s">
        <v>344</v>
      </c>
      <c r="B382" t="s">
        <v>345</v>
      </c>
      <c r="C382">
        <v>2.7709999999999999</v>
      </c>
      <c r="D382">
        <v>0.32</v>
      </c>
      <c r="E382">
        <v>0.85299999999999998</v>
      </c>
      <c r="F382">
        <v>127.21899999999999</v>
      </c>
      <c r="G382" t="s">
        <v>20</v>
      </c>
      <c r="H382" t="s">
        <v>346</v>
      </c>
      <c r="I382" t="s">
        <v>20</v>
      </c>
      <c r="J382">
        <v>43.374000000000002</v>
      </c>
      <c r="K382">
        <v>15.19</v>
      </c>
      <c r="L382">
        <v>4.3689999999999998</v>
      </c>
    </row>
    <row r="383" spans="1:14" x14ac:dyDescent="0.2">
      <c r="A383" s="6" t="s">
        <v>347</v>
      </c>
      <c r="B383" t="s">
        <v>345</v>
      </c>
      <c r="C383">
        <v>2.931</v>
      </c>
      <c r="D383">
        <v>0.45500000000000002</v>
      </c>
      <c r="E383">
        <v>0.83099999999999996</v>
      </c>
      <c r="F383">
        <v>126.608</v>
      </c>
      <c r="G383">
        <v>1.389</v>
      </c>
      <c r="H383">
        <v>0.27200000000000002</v>
      </c>
      <c r="I383">
        <v>0.75</v>
      </c>
      <c r="J383">
        <v>109.004</v>
      </c>
      <c r="K383">
        <v>23.652000000000001</v>
      </c>
      <c r="L383">
        <v>7.6219999999999999</v>
      </c>
      <c r="M383">
        <v>-74.383332999999993</v>
      </c>
      <c r="N383">
        <v>-10.75</v>
      </c>
    </row>
    <row r="384" spans="1:14" x14ac:dyDescent="0.2">
      <c r="A384" s="6" t="s">
        <v>347</v>
      </c>
      <c r="B384" t="s">
        <v>345</v>
      </c>
      <c r="C384">
        <v>2.59</v>
      </c>
      <c r="D384">
        <v>0.497</v>
      </c>
      <c r="E384">
        <v>0.997</v>
      </c>
      <c r="F384">
        <v>124.545</v>
      </c>
      <c r="G384">
        <v>1.387</v>
      </c>
      <c r="H384">
        <v>0.32</v>
      </c>
      <c r="I384">
        <v>0.78800000000000003</v>
      </c>
      <c r="J384">
        <v>119.239</v>
      </c>
      <c r="K384">
        <v>19.373999999999999</v>
      </c>
      <c r="L384">
        <v>8.7439999999999998</v>
      </c>
      <c r="M384">
        <v>-74.383332999999993</v>
      </c>
      <c r="N384">
        <v>-10.75</v>
      </c>
    </row>
    <row r="385" spans="1:14" x14ac:dyDescent="0.2">
      <c r="A385" s="6" t="s">
        <v>348</v>
      </c>
      <c r="B385" t="s">
        <v>345</v>
      </c>
      <c r="C385">
        <v>3.2730000000000001</v>
      </c>
      <c r="D385">
        <v>0.372</v>
      </c>
      <c r="E385">
        <v>1.06</v>
      </c>
      <c r="F385">
        <v>126.039</v>
      </c>
      <c r="G385">
        <v>1.1299999999999999</v>
      </c>
      <c r="H385">
        <v>0.28299999999999997</v>
      </c>
      <c r="I385">
        <v>0.73399999999999999</v>
      </c>
      <c r="J385">
        <v>276.28699999999998</v>
      </c>
      <c r="K385">
        <v>45.039000000000001</v>
      </c>
      <c r="L385">
        <v>11.491</v>
      </c>
      <c r="M385" t="s">
        <v>20</v>
      </c>
      <c r="N385" t="s">
        <v>20</v>
      </c>
    </row>
    <row r="386" spans="1:14" x14ac:dyDescent="0.2">
      <c r="A386" s="6" t="s">
        <v>349</v>
      </c>
      <c r="B386" t="s">
        <v>345</v>
      </c>
      <c r="C386">
        <v>3.1259999999999999</v>
      </c>
      <c r="D386">
        <v>0.46400000000000002</v>
      </c>
      <c r="E386">
        <v>0.86799999999999999</v>
      </c>
      <c r="F386">
        <v>133.911</v>
      </c>
      <c r="G386">
        <v>0.80700000000000005</v>
      </c>
      <c r="H386">
        <v>0.255</v>
      </c>
      <c r="I386">
        <v>0.54</v>
      </c>
      <c r="J386">
        <v>147.006</v>
      </c>
      <c r="K386">
        <v>29.404</v>
      </c>
      <c r="L386">
        <v>7.8719999999999999</v>
      </c>
      <c r="M386" t="s">
        <v>20</v>
      </c>
      <c r="N386" t="s">
        <v>20</v>
      </c>
    </row>
    <row r="387" spans="1:14" x14ac:dyDescent="0.2">
      <c r="A387" s="6" t="s">
        <v>350</v>
      </c>
      <c r="B387" t="s">
        <v>345</v>
      </c>
      <c r="C387">
        <v>2.387</v>
      </c>
      <c r="D387">
        <v>0.443</v>
      </c>
      <c r="E387">
        <v>0.55300000000000005</v>
      </c>
      <c r="F387">
        <v>157.386</v>
      </c>
      <c r="G387">
        <v>0.88900000000000001</v>
      </c>
      <c r="H387">
        <v>0.223</v>
      </c>
      <c r="I387">
        <v>0.49399999999999999</v>
      </c>
      <c r="J387">
        <v>59.11</v>
      </c>
      <c r="K387">
        <v>16.492000000000001</v>
      </c>
      <c r="L387">
        <v>6.0919999999999996</v>
      </c>
      <c r="M387">
        <v>-72.333332999999996</v>
      </c>
      <c r="N387">
        <v>-11.333333</v>
      </c>
    </row>
    <row r="388" spans="1:14" x14ac:dyDescent="0.2">
      <c r="A388" s="6" t="s">
        <v>351</v>
      </c>
      <c r="B388" t="s">
        <v>345</v>
      </c>
      <c r="C388">
        <v>2.88</v>
      </c>
      <c r="D388">
        <v>0.56699999999999995</v>
      </c>
      <c r="E388">
        <v>0.76600000000000001</v>
      </c>
      <c r="F388">
        <v>155.99100000000001</v>
      </c>
      <c r="G388">
        <v>1.52</v>
      </c>
      <c r="H388">
        <v>0.27700000000000002</v>
      </c>
      <c r="I388">
        <v>0.58699999999999997</v>
      </c>
      <c r="J388">
        <v>172.76900000000001</v>
      </c>
      <c r="K388">
        <v>31.870999999999999</v>
      </c>
      <c r="L388">
        <v>9.5719999999999992</v>
      </c>
      <c r="M388" t="s">
        <v>20</v>
      </c>
      <c r="N388" t="s">
        <v>20</v>
      </c>
    </row>
    <row r="389" spans="1:14" x14ac:dyDescent="0.2">
      <c r="A389" s="6" t="s">
        <v>351</v>
      </c>
      <c r="B389" t="s">
        <v>345</v>
      </c>
      <c r="C389">
        <v>2.673</v>
      </c>
      <c r="D389">
        <v>0.42699999999999999</v>
      </c>
      <c r="E389">
        <v>0.89400000000000002</v>
      </c>
      <c r="F389">
        <v>148.41</v>
      </c>
      <c r="G389">
        <v>1.44</v>
      </c>
      <c r="H389">
        <v>0.23699999999999999</v>
      </c>
      <c r="I389">
        <v>0.56599999999999995</v>
      </c>
      <c r="J389">
        <v>125.47799999999999</v>
      </c>
      <c r="K389">
        <v>26.451000000000001</v>
      </c>
      <c r="L389">
        <v>8.2360000000000007</v>
      </c>
      <c r="M389" t="s">
        <v>20</v>
      </c>
      <c r="N389" t="s">
        <v>20</v>
      </c>
    </row>
    <row r="390" spans="1:14" x14ac:dyDescent="0.2">
      <c r="A390" s="6" t="s">
        <v>352</v>
      </c>
      <c r="B390" t="s">
        <v>345</v>
      </c>
      <c r="C390">
        <v>2.593</v>
      </c>
      <c r="D390">
        <v>0.439</v>
      </c>
      <c r="E390">
        <v>0.71599999999999997</v>
      </c>
      <c r="F390">
        <v>154.255</v>
      </c>
      <c r="G390">
        <v>1.169</v>
      </c>
      <c r="H390">
        <v>0.222</v>
      </c>
      <c r="I390">
        <v>0.56100000000000005</v>
      </c>
      <c r="J390">
        <v>124.41</v>
      </c>
      <c r="K390">
        <v>28.222000000000001</v>
      </c>
      <c r="L390">
        <v>7.9740000000000002</v>
      </c>
      <c r="M390">
        <v>-75.8</v>
      </c>
      <c r="N390">
        <v>-9.0833329999999997</v>
      </c>
    </row>
    <row r="391" spans="1:14" x14ac:dyDescent="0.2">
      <c r="A391" s="6" t="s">
        <v>352</v>
      </c>
      <c r="B391" t="s">
        <v>345</v>
      </c>
      <c r="C391">
        <v>2.835</v>
      </c>
      <c r="D391">
        <v>0.53400000000000003</v>
      </c>
      <c r="E391">
        <v>0.83399999999999996</v>
      </c>
      <c r="F391">
        <v>135.858</v>
      </c>
      <c r="G391">
        <v>1.05</v>
      </c>
      <c r="H391">
        <v>0.28499999999999998</v>
      </c>
      <c r="I391">
        <v>0.69599999999999995</v>
      </c>
      <c r="J391">
        <v>123.36199999999999</v>
      </c>
      <c r="K391">
        <v>27.155000000000001</v>
      </c>
      <c r="L391">
        <v>7.516</v>
      </c>
      <c r="M391">
        <v>-75.8</v>
      </c>
      <c r="N391">
        <v>-9.0833329999999997</v>
      </c>
    </row>
    <row r="392" spans="1:14" x14ac:dyDescent="0.2">
      <c r="A392" s="6" t="s">
        <v>353</v>
      </c>
      <c r="B392" t="s">
        <v>345</v>
      </c>
      <c r="C392">
        <v>2.5630000000000002</v>
      </c>
      <c r="D392">
        <v>0.35899999999999999</v>
      </c>
      <c r="E392">
        <v>0.68899999999999995</v>
      </c>
      <c r="F392">
        <v>131.21299999999999</v>
      </c>
      <c r="G392">
        <v>0.95899999999999996</v>
      </c>
      <c r="H392">
        <v>0.254</v>
      </c>
      <c r="I392">
        <v>0.65500000000000003</v>
      </c>
      <c r="J392">
        <v>74.132999999999996</v>
      </c>
      <c r="K392">
        <v>20.126000000000001</v>
      </c>
      <c r="L392">
        <v>6.3380000000000001</v>
      </c>
      <c r="M392">
        <v>-75.25</v>
      </c>
      <c r="N392">
        <v>-11.25</v>
      </c>
    </row>
    <row r="393" spans="1:14" x14ac:dyDescent="0.2">
      <c r="A393" s="6" t="s">
        <v>354</v>
      </c>
      <c r="B393" t="s">
        <v>345</v>
      </c>
      <c r="C393">
        <v>3.7360000000000002</v>
      </c>
      <c r="D393">
        <v>0.57099999999999995</v>
      </c>
      <c r="E393">
        <v>1.258</v>
      </c>
      <c r="F393">
        <v>164.01400000000001</v>
      </c>
      <c r="G393">
        <v>1.341</v>
      </c>
      <c r="H393">
        <v>0.28699999999999998</v>
      </c>
      <c r="I393">
        <v>0.78200000000000003</v>
      </c>
      <c r="J393">
        <v>211.57400000000001</v>
      </c>
      <c r="K393">
        <v>26.439</v>
      </c>
      <c r="L393">
        <v>13.369</v>
      </c>
      <c r="M393" t="s">
        <v>20</v>
      </c>
      <c r="N393" t="s">
        <v>20</v>
      </c>
    </row>
    <row r="394" spans="1:14" x14ac:dyDescent="0.2">
      <c r="A394" s="6" t="s">
        <v>354</v>
      </c>
      <c r="B394" t="s">
        <v>345</v>
      </c>
      <c r="C394">
        <v>4.1459999999999999</v>
      </c>
      <c r="D394">
        <v>0.52200000000000002</v>
      </c>
      <c r="E394">
        <v>1.1240000000000001</v>
      </c>
      <c r="F394">
        <v>172.47399999999999</v>
      </c>
      <c r="G394">
        <v>1.0069999999999999</v>
      </c>
      <c r="H394">
        <v>0.36199999999999999</v>
      </c>
      <c r="I394">
        <v>0.69199999999999995</v>
      </c>
      <c r="J394">
        <v>151.94399999999999</v>
      </c>
      <c r="K394">
        <v>25.388999999999999</v>
      </c>
      <c r="L394">
        <v>10.968</v>
      </c>
      <c r="M394" t="s">
        <v>20</v>
      </c>
      <c r="N394" t="s">
        <v>20</v>
      </c>
    </row>
    <row r="395" spans="1:14" x14ac:dyDescent="0.2">
      <c r="A395" s="6" t="s">
        <v>355</v>
      </c>
      <c r="B395" t="s">
        <v>345</v>
      </c>
      <c r="C395">
        <v>3.379</v>
      </c>
      <c r="D395">
        <v>0.46200000000000002</v>
      </c>
      <c r="E395">
        <v>1.1519999999999999</v>
      </c>
      <c r="F395">
        <v>145.52600000000001</v>
      </c>
      <c r="G395">
        <v>1.5349999999999999</v>
      </c>
      <c r="H395">
        <v>0.315</v>
      </c>
      <c r="I395">
        <v>0.61199999999999999</v>
      </c>
      <c r="J395">
        <v>47.524000000000001</v>
      </c>
      <c r="K395">
        <v>12.992000000000001</v>
      </c>
      <c r="L395">
        <v>6.3129999999999997</v>
      </c>
      <c r="M395">
        <v>-78.666667000000004</v>
      </c>
      <c r="N395">
        <v>-4.3</v>
      </c>
    </row>
    <row r="396" spans="1:14" x14ac:dyDescent="0.2">
      <c r="A396" s="6" t="s">
        <v>355</v>
      </c>
      <c r="B396" t="s">
        <v>345</v>
      </c>
      <c r="C396">
        <v>3.2109999999999999</v>
      </c>
      <c r="D396">
        <v>0.41099999999999998</v>
      </c>
      <c r="E396">
        <v>1.1950000000000001</v>
      </c>
      <c r="F396">
        <v>138.85</v>
      </c>
      <c r="G396" t="s">
        <v>20</v>
      </c>
      <c r="H396" t="s">
        <v>20</v>
      </c>
      <c r="I396" t="s">
        <v>20</v>
      </c>
      <c r="J396">
        <v>43.790999999999997</v>
      </c>
      <c r="K396">
        <v>11.615</v>
      </c>
      <c r="L396">
        <v>5.774</v>
      </c>
      <c r="M396">
        <v>-78.666667000000004</v>
      </c>
      <c r="N396">
        <v>-4.3</v>
      </c>
    </row>
    <row r="397" spans="1:14" x14ac:dyDescent="0.2">
      <c r="A397" s="6" t="s">
        <v>356</v>
      </c>
      <c r="B397" t="s">
        <v>345</v>
      </c>
      <c r="C397">
        <v>4.2039999999999997</v>
      </c>
      <c r="D397">
        <v>0.68300000000000005</v>
      </c>
      <c r="E397">
        <v>1.7729999999999999</v>
      </c>
      <c r="F397">
        <v>165.077</v>
      </c>
      <c r="G397">
        <v>1.0589999999999999</v>
      </c>
      <c r="H397">
        <v>0.38700000000000001</v>
      </c>
      <c r="I397">
        <v>0.82099999999999995</v>
      </c>
      <c r="J397">
        <v>254.01400000000001</v>
      </c>
      <c r="K397">
        <v>34.698</v>
      </c>
      <c r="L397">
        <v>11.417999999999999</v>
      </c>
      <c r="M397" t="s">
        <v>20</v>
      </c>
      <c r="N397" t="s">
        <v>20</v>
      </c>
    </row>
    <row r="398" spans="1:14" x14ac:dyDescent="0.2">
      <c r="A398" s="6" t="s">
        <v>356</v>
      </c>
      <c r="B398" t="s">
        <v>345</v>
      </c>
      <c r="C398">
        <v>4.306</v>
      </c>
      <c r="D398">
        <v>0.63</v>
      </c>
      <c r="E398">
        <v>1.7230000000000001</v>
      </c>
      <c r="F398">
        <v>160.82300000000001</v>
      </c>
      <c r="G398">
        <v>0.97</v>
      </c>
      <c r="H398">
        <v>0.376</v>
      </c>
      <c r="I398">
        <v>0.78200000000000003</v>
      </c>
      <c r="J398">
        <v>244.54</v>
      </c>
      <c r="K398">
        <v>32.786000000000001</v>
      </c>
      <c r="L398">
        <v>11.657999999999999</v>
      </c>
      <c r="M398" t="s">
        <v>20</v>
      </c>
      <c r="N398" t="s">
        <v>20</v>
      </c>
    </row>
    <row r="399" spans="1:14" x14ac:dyDescent="0.2">
      <c r="A399" t="s">
        <v>18</v>
      </c>
      <c r="B399" t="s">
        <v>19</v>
      </c>
      <c r="C399">
        <v>3.5310000000000001</v>
      </c>
      <c r="D399">
        <v>0.378</v>
      </c>
      <c r="E399">
        <v>1.135</v>
      </c>
      <c r="F399">
        <v>140.82300000000001</v>
      </c>
      <c r="G399">
        <v>1.5369999999999999</v>
      </c>
      <c r="H399">
        <v>0.25700000000000001</v>
      </c>
      <c r="I399">
        <v>0.77100000000000002</v>
      </c>
      <c r="J399">
        <v>82.221000000000004</v>
      </c>
      <c r="K399">
        <v>19.774999999999999</v>
      </c>
      <c r="L399">
        <v>6.92</v>
      </c>
      <c r="M399">
        <v>-78.316666999999995</v>
      </c>
      <c r="N399">
        <v>-4.9166670000000003</v>
      </c>
    </row>
    <row r="400" spans="1:14" x14ac:dyDescent="0.2">
      <c r="A400" t="s">
        <v>18</v>
      </c>
      <c r="B400" t="s">
        <v>19</v>
      </c>
      <c r="C400" t="s">
        <v>20</v>
      </c>
      <c r="D400" t="s">
        <v>20</v>
      </c>
      <c r="E400" t="s">
        <v>20</v>
      </c>
      <c r="F400" t="s">
        <v>20</v>
      </c>
      <c r="G400" t="s">
        <v>20</v>
      </c>
      <c r="H400" t="s">
        <v>20</v>
      </c>
      <c r="I400" t="s">
        <v>20</v>
      </c>
      <c r="J400">
        <v>101.38200000000001</v>
      </c>
      <c r="K400">
        <v>20.800999999999998</v>
      </c>
      <c r="L400">
        <v>7.38</v>
      </c>
      <c r="M400">
        <v>-78.316666999999995</v>
      </c>
      <c r="N400">
        <v>-4.9166670000000003</v>
      </c>
    </row>
    <row r="401" spans="1:14" x14ac:dyDescent="0.2">
      <c r="A401" t="s">
        <v>21</v>
      </c>
      <c r="B401" t="s">
        <v>19</v>
      </c>
      <c r="C401">
        <v>3.0259999999999998</v>
      </c>
      <c r="D401">
        <v>0.47399999999999998</v>
      </c>
      <c r="E401">
        <v>1.4610000000000001</v>
      </c>
      <c r="F401">
        <v>127.14700000000001</v>
      </c>
      <c r="G401">
        <v>2.246</v>
      </c>
      <c r="H401">
        <v>0.35599999999999998</v>
      </c>
      <c r="I401">
        <v>0.96699999999999997</v>
      </c>
      <c r="J401">
        <v>36.011000000000003</v>
      </c>
      <c r="K401">
        <v>13.611000000000001</v>
      </c>
      <c r="L401">
        <v>3.887</v>
      </c>
      <c r="M401">
        <v>-78.121110999999999</v>
      </c>
      <c r="N401">
        <v>-2.3052779999999999</v>
      </c>
    </row>
    <row r="402" spans="1:14" x14ac:dyDescent="0.2">
      <c r="A402" t="s">
        <v>22</v>
      </c>
      <c r="B402" t="s">
        <v>19</v>
      </c>
      <c r="C402">
        <v>4.43</v>
      </c>
      <c r="D402">
        <v>0.51800000000000002</v>
      </c>
      <c r="E402">
        <v>1.3740000000000001</v>
      </c>
      <c r="F402">
        <v>140.286</v>
      </c>
      <c r="G402">
        <v>1.849</v>
      </c>
      <c r="H402">
        <v>0.32700000000000001</v>
      </c>
      <c r="I402">
        <v>0.89200000000000002</v>
      </c>
      <c r="J402">
        <v>128.13800000000001</v>
      </c>
      <c r="K402">
        <v>24.859000000000002</v>
      </c>
      <c r="L402">
        <v>8.2739999999999991</v>
      </c>
      <c r="M402">
        <v>-76</v>
      </c>
      <c r="N402">
        <v>4</v>
      </c>
    </row>
    <row r="403" spans="1:14" x14ac:dyDescent="0.2">
      <c r="A403" t="s">
        <v>23</v>
      </c>
      <c r="B403" t="s">
        <v>19</v>
      </c>
      <c r="C403">
        <v>2.5659999999999998</v>
      </c>
      <c r="D403">
        <v>0.54900000000000004</v>
      </c>
      <c r="E403">
        <v>0.95299999999999996</v>
      </c>
      <c r="F403">
        <v>141.083</v>
      </c>
      <c r="G403">
        <v>1.37</v>
      </c>
      <c r="H403">
        <v>0.36899999999999999</v>
      </c>
      <c r="I403">
        <v>0.73599999999999999</v>
      </c>
      <c r="J403">
        <v>48.975000000000001</v>
      </c>
      <c r="K403">
        <v>13.715</v>
      </c>
      <c r="L403">
        <v>5.2809999999999997</v>
      </c>
      <c r="M403">
        <v>-77.900000000000006</v>
      </c>
      <c r="N403">
        <v>-0.61666699999999997</v>
      </c>
    </row>
    <row r="404" spans="1:14" x14ac:dyDescent="0.2">
      <c r="A404" t="s">
        <v>23</v>
      </c>
      <c r="B404" t="s">
        <v>19</v>
      </c>
      <c r="C404">
        <v>2.601</v>
      </c>
      <c r="D404">
        <v>0.54100000000000004</v>
      </c>
      <c r="E404">
        <v>0.83699999999999997</v>
      </c>
      <c r="F404">
        <v>147.21</v>
      </c>
      <c r="G404" t="s">
        <v>20</v>
      </c>
      <c r="H404" t="s">
        <v>20</v>
      </c>
      <c r="I404" t="s">
        <v>20</v>
      </c>
      <c r="J404">
        <v>42.924999999999997</v>
      </c>
      <c r="K404">
        <v>13.311</v>
      </c>
      <c r="L404">
        <v>4.9930000000000003</v>
      </c>
      <c r="M404">
        <v>-77.900000000000006</v>
      </c>
      <c r="N404">
        <v>-0.61666699999999997</v>
      </c>
    </row>
    <row r="405" spans="1:14" x14ac:dyDescent="0.2">
      <c r="A405" t="s">
        <v>24</v>
      </c>
      <c r="B405" t="s">
        <v>19</v>
      </c>
      <c r="C405">
        <v>3.8170000000000002</v>
      </c>
      <c r="D405">
        <v>0.38900000000000001</v>
      </c>
      <c r="E405">
        <v>1.325</v>
      </c>
      <c r="F405">
        <v>143.858</v>
      </c>
      <c r="G405">
        <v>1.5429999999999999</v>
      </c>
      <c r="H405">
        <v>0.28100000000000003</v>
      </c>
      <c r="I405">
        <v>0.78600000000000003</v>
      </c>
      <c r="J405">
        <v>33.448999999999998</v>
      </c>
      <c r="K405">
        <v>10.223000000000001</v>
      </c>
      <c r="L405">
        <v>4.6779999999999999</v>
      </c>
      <c r="M405">
        <v>-78.533332999999999</v>
      </c>
      <c r="N405">
        <v>0.83333299999999999</v>
      </c>
    </row>
    <row r="406" spans="1:14" x14ac:dyDescent="0.2">
      <c r="A406" t="s">
        <v>24</v>
      </c>
      <c r="B406" t="s">
        <v>19</v>
      </c>
      <c r="C406">
        <v>3.7730000000000001</v>
      </c>
      <c r="D406">
        <v>0.33100000000000002</v>
      </c>
      <c r="E406">
        <v>1.411</v>
      </c>
      <c r="F406">
        <v>148.11099999999999</v>
      </c>
      <c r="G406">
        <v>1.4550000000000001</v>
      </c>
      <c r="H406">
        <v>0.25600000000000001</v>
      </c>
      <c r="I406">
        <v>0.80600000000000005</v>
      </c>
      <c r="J406">
        <v>28.123999999999999</v>
      </c>
      <c r="K406">
        <v>9.0540000000000003</v>
      </c>
      <c r="L406">
        <v>4.6429999999999998</v>
      </c>
      <c r="M406">
        <v>-78.533332999999999</v>
      </c>
      <c r="N406">
        <v>0.83333299999999999</v>
      </c>
    </row>
    <row r="407" spans="1:14" x14ac:dyDescent="0.2">
      <c r="A407" t="s">
        <v>25</v>
      </c>
      <c r="B407" t="s">
        <v>19</v>
      </c>
      <c r="C407">
        <v>3.363</v>
      </c>
      <c r="D407">
        <v>0.45</v>
      </c>
      <c r="E407">
        <v>1.107</v>
      </c>
      <c r="F407">
        <v>139.137</v>
      </c>
      <c r="G407">
        <v>1.7230000000000001</v>
      </c>
      <c r="H407">
        <v>0.247</v>
      </c>
      <c r="I407">
        <v>0.81599999999999995</v>
      </c>
      <c r="J407">
        <v>64.072000000000003</v>
      </c>
      <c r="K407">
        <v>16.62</v>
      </c>
      <c r="L407">
        <v>5.98</v>
      </c>
      <c r="M407">
        <v>-78.133332999999993</v>
      </c>
      <c r="N407">
        <v>0.86666699999999997</v>
      </c>
    </row>
    <row r="408" spans="1:14" x14ac:dyDescent="0.2">
      <c r="A408" t="s">
        <v>25</v>
      </c>
      <c r="B408" t="s">
        <v>19</v>
      </c>
      <c r="C408">
        <v>3.1429999999999998</v>
      </c>
      <c r="D408">
        <v>0.44600000000000001</v>
      </c>
      <c r="E408">
        <v>1.224</v>
      </c>
      <c r="F408">
        <v>133.00800000000001</v>
      </c>
      <c r="G408">
        <v>1.73</v>
      </c>
      <c r="H408">
        <v>0.26800000000000002</v>
      </c>
      <c r="I408">
        <v>0.75600000000000001</v>
      </c>
      <c r="J408" t="s">
        <v>20</v>
      </c>
      <c r="K408" t="s">
        <v>20</v>
      </c>
      <c r="L408" t="s">
        <v>20</v>
      </c>
      <c r="M408">
        <v>-78.133332999999993</v>
      </c>
      <c r="N408">
        <v>0.86666699999999997</v>
      </c>
    </row>
    <row r="409" spans="1:14" x14ac:dyDescent="0.2">
      <c r="A409" t="s">
        <v>26</v>
      </c>
      <c r="B409" t="s">
        <v>19</v>
      </c>
      <c r="C409" t="s">
        <v>20</v>
      </c>
      <c r="D409" t="s">
        <v>20</v>
      </c>
      <c r="E409" t="s">
        <v>20</v>
      </c>
      <c r="F409" t="s">
        <v>20</v>
      </c>
      <c r="G409" t="s">
        <v>20</v>
      </c>
      <c r="H409" t="s">
        <v>20</v>
      </c>
      <c r="I409" t="s">
        <v>20</v>
      </c>
      <c r="J409">
        <v>52.429000000000002</v>
      </c>
      <c r="K409">
        <v>15.175000000000001</v>
      </c>
      <c r="L409">
        <v>5.6959999999999997</v>
      </c>
      <c r="M409">
        <v>-78.933333000000005</v>
      </c>
      <c r="N409">
        <v>-1.9666669999999999</v>
      </c>
    </row>
    <row r="410" spans="1:14" x14ac:dyDescent="0.2">
      <c r="A410" t="s">
        <v>27</v>
      </c>
      <c r="B410" t="s">
        <v>19</v>
      </c>
      <c r="C410" t="s">
        <v>20</v>
      </c>
      <c r="D410" t="s">
        <v>20</v>
      </c>
      <c r="E410" t="s">
        <v>20</v>
      </c>
      <c r="F410" t="s">
        <v>20</v>
      </c>
      <c r="G410" t="s">
        <v>20</v>
      </c>
      <c r="H410" t="s">
        <v>20</v>
      </c>
      <c r="I410" t="s">
        <v>20</v>
      </c>
      <c r="J410">
        <v>66.512</v>
      </c>
      <c r="K410">
        <v>15.738</v>
      </c>
      <c r="L410">
        <v>6.4</v>
      </c>
      <c r="M410" t="s">
        <v>20</v>
      </c>
      <c r="N410" t="s">
        <v>20</v>
      </c>
    </row>
    <row r="411" spans="1:14" x14ac:dyDescent="0.2">
      <c r="A411" t="s">
        <v>28</v>
      </c>
      <c r="B411" t="s">
        <v>19</v>
      </c>
      <c r="C411">
        <v>3.1890000000000001</v>
      </c>
      <c r="D411">
        <v>0.58799999999999997</v>
      </c>
      <c r="E411">
        <v>0.96099999999999997</v>
      </c>
      <c r="F411">
        <v>132.28100000000001</v>
      </c>
      <c r="G411">
        <v>1.9930000000000001</v>
      </c>
      <c r="H411">
        <v>0.28299999999999997</v>
      </c>
      <c r="I411">
        <v>0.80800000000000005</v>
      </c>
      <c r="J411">
        <v>34.267000000000003</v>
      </c>
      <c r="K411">
        <v>10.776999999999999</v>
      </c>
      <c r="L411">
        <v>4.4980000000000002</v>
      </c>
      <c r="M411" t="s">
        <v>20</v>
      </c>
      <c r="N411" t="s">
        <v>20</v>
      </c>
    </row>
    <row r="412" spans="1:14" x14ac:dyDescent="0.2">
      <c r="A412" t="s">
        <v>28</v>
      </c>
      <c r="B412" t="s">
        <v>19</v>
      </c>
      <c r="C412">
        <v>3.145</v>
      </c>
      <c r="D412">
        <v>0.60699999999999998</v>
      </c>
      <c r="E412">
        <v>1.0880000000000001</v>
      </c>
      <c r="F412">
        <v>148.42099999999999</v>
      </c>
      <c r="G412">
        <v>2.177</v>
      </c>
      <c r="H412">
        <v>0.34599999999999997</v>
      </c>
      <c r="I412">
        <v>0.84799999999999998</v>
      </c>
      <c r="J412">
        <v>39.335999999999999</v>
      </c>
      <c r="K412">
        <v>10.804</v>
      </c>
      <c r="L412">
        <v>4.1390000000000002</v>
      </c>
      <c r="M412" t="s">
        <v>20</v>
      </c>
      <c r="N412" t="s">
        <v>20</v>
      </c>
    </row>
    <row r="413" spans="1:14" x14ac:dyDescent="0.2">
      <c r="A413" t="s">
        <v>29</v>
      </c>
      <c r="B413" t="s">
        <v>19</v>
      </c>
      <c r="C413">
        <v>2.54</v>
      </c>
      <c r="D413">
        <v>0.41799999999999998</v>
      </c>
      <c r="E413">
        <v>1.0029999999999999</v>
      </c>
      <c r="F413">
        <v>148.131</v>
      </c>
      <c r="G413">
        <v>1.829</v>
      </c>
      <c r="H413">
        <v>0.245</v>
      </c>
      <c r="I413">
        <v>0.78600000000000003</v>
      </c>
      <c r="J413" t="s">
        <v>20</v>
      </c>
      <c r="K413" t="s">
        <v>20</v>
      </c>
      <c r="L413" t="s">
        <v>20</v>
      </c>
      <c r="M413" t="s">
        <v>20</v>
      </c>
      <c r="N413" t="s">
        <v>20</v>
      </c>
    </row>
    <row r="414" spans="1:14" x14ac:dyDescent="0.2">
      <c r="A414" t="s">
        <v>30</v>
      </c>
      <c r="B414" t="s">
        <v>19</v>
      </c>
      <c r="C414">
        <v>2.6269999999999998</v>
      </c>
      <c r="D414">
        <v>0.55800000000000005</v>
      </c>
      <c r="E414">
        <v>0.97399999999999998</v>
      </c>
      <c r="F414">
        <v>125.95699999999999</v>
      </c>
      <c r="G414">
        <v>1.6819999999999999</v>
      </c>
      <c r="H414">
        <v>0.33500000000000002</v>
      </c>
      <c r="I414">
        <v>0.83599999999999997</v>
      </c>
      <c r="J414">
        <v>99.409000000000006</v>
      </c>
      <c r="K414">
        <v>17.727</v>
      </c>
      <c r="L414">
        <v>8.327</v>
      </c>
      <c r="M414" t="s">
        <v>20</v>
      </c>
      <c r="N414" t="s">
        <v>20</v>
      </c>
    </row>
    <row r="415" spans="1:14" x14ac:dyDescent="0.2">
      <c r="A415" t="s">
        <v>30</v>
      </c>
      <c r="B415" t="s">
        <v>19</v>
      </c>
      <c r="C415">
        <v>2.8279999999999998</v>
      </c>
      <c r="D415">
        <v>0.51800000000000002</v>
      </c>
      <c r="E415">
        <v>1.018</v>
      </c>
      <c r="F415">
        <v>129.53399999999999</v>
      </c>
      <c r="G415">
        <v>1.3140000000000001</v>
      </c>
      <c r="H415">
        <v>0.29299999999999998</v>
      </c>
      <c r="I415">
        <v>0.70899999999999996</v>
      </c>
      <c r="J415">
        <v>111.89700000000001</v>
      </c>
      <c r="K415">
        <v>19.847999999999999</v>
      </c>
      <c r="L415">
        <v>9.1929999999999996</v>
      </c>
      <c r="M415" t="s">
        <v>20</v>
      </c>
      <c r="N415" t="s">
        <v>20</v>
      </c>
    </row>
    <row r="416" spans="1:14" x14ac:dyDescent="0.2">
      <c r="A416" t="s">
        <v>31</v>
      </c>
      <c r="B416" t="s">
        <v>19</v>
      </c>
      <c r="C416" t="s">
        <v>20</v>
      </c>
      <c r="D416" t="s">
        <v>20</v>
      </c>
      <c r="E416" t="s">
        <v>20</v>
      </c>
      <c r="F416" t="s">
        <v>20</v>
      </c>
      <c r="G416" t="s">
        <v>20</v>
      </c>
      <c r="H416" t="s">
        <v>20</v>
      </c>
      <c r="I416" t="s">
        <v>20</v>
      </c>
      <c r="J416">
        <v>79.956999999999994</v>
      </c>
      <c r="K416">
        <v>15.663</v>
      </c>
      <c r="L416">
        <v>7.6509999999999998</v>
      </c>
      <c r="M416">
        <v>-75.5</v>
      </c>
      <c r="N416">
        <v>-10.25</v>
      </c>
    </row>
    <row r="417" spans="1:14" x14ac:dyDescent="0.2">
      <c r="A417" t="s">
        <v>31</v>
      </c>
      <c r="B417" t="s">
        <v>19</v>
      </c>
      <c r="C417" t="s">
        <v>20</v>
      </c>
      <c r="D417" t="s">
        <v>20</v>
      </c>
      <c r="E417" t="s">
        <v>20</v>
      </c>
      <c r="F417" t="s">
        <v>20</v>
      </c>
      <c r="G417" t="s">
        <v>20</v>
      </c>
      <c r="H417" t="s">
        <v>20</v>
      </c>
      <c r="I417" t="s">
        <v>20</v>
      </c>
      <c r="J417">
        <v>57.198999999999998</v>
      </c>
      <c r="K417">
        <v>12.516999999999999</v>
      </c>
      <c r="L417">
        <v>6.702</v>
      </c>
      <c r="M417">
        <v>-75.5</v>
      </c>
      <c r="N417">
        <v>-10.25</v>
      </c>
    </row>
    <row r="418" spans="1:14" x14ac:dyDescent="0.2">
      <c r="A418" t="s">
        <v>32</v>
      </c>
      <c r="B418" t="s">
        <v>19</v>
      </c>
      <c r="C418">
        <v>3.6120000000000001</v>
      </c>
      <c r="D418">
        <v>0.504</v>
      </c>
      <c r="E418">
        <v>1.026</v>
      </c>
      <c r="F418">
        <v>136.66</v>
      </c>
      <c r="G418">
        <v>1.61</v>
      </c>
      <c r="H418">
        <v>0.27200000000000002</v>
      </c>
      <c r="I418">
        <v>0.84</v>
      </c>
      <c r="J418" t="s">
        <v>20</v>
      </c>
      <c r="K418" t="s">
        <v>20</v>
      </c>
      <c r="L418" t="s">
        <v>20</v>
      </c>
      <c r="M418">
        <v>-79.166667000000004</v>
      </c>
      <c r="N418">
        <v>-5.3</v>
      </c>
    </row>
    <row r="419" spans="1:14" x14ac:dyDescent="0.2">
      <c r="A419" t="s">
        <v>33</v>
      </c>
      <c r="B419" t="s">
        <v>19</v>
      </c>
      <c r="C419">
        <v>2.9870000000000001</v>
      </c>
      <c r="D419">
        <v>0.47299999999999998</v>
      </c>
      <c r="E419">
        <v>1.0569999999999999</v>
      </c>
      <c r="F419">
        <v>138.03200000000001</v>
      </c>
      <c r="G419">
        <v>2.0019999999999998</v>
      </c>
      <c r="H419">
        <v>0.307</v>
      </c>
      <c r="I419">
        <v>0.92400000000000004</v>
      </c>
      <c r="J419">
        <v>38.253999999999998</v>
      </c>
      <c r="K419">
        <v>11.596</v>
      </c>
      <c r="L419">
        <v>4.585</v>
      </c>
      <c r="M419" t="s">
        <v>20</v>
      </c>
      <c r="N419" t="s">
        <v>20</v>
      </c>
    </row>
    <row r="420" spans="1:14" x14ac:dyDescent="0.2">
      <c r="A420" t="s">
        <v>34</v>
      </c>
      <c r="B420" t="s">
        <v>19</v>
      </c>
      <c r="C420">
        <v>2.9860000000000002</v>
      </c>
      <c r="D420">
        <v>0.38300000000000001</v>
      </c>
      <c r="E420">
        <v>1.0049999999999999</v>
      </c>
      <c r="F420">
        <v>136.18100000000001</v>
      </c>
      <c r="G420">
        <v>1.958</v>
      </c>
      <c r="H420">
        <v>0.312</v>
      </c>
      <c r="I420">
        <v>0.76</v>
      </c>
      <c r="J420">
        <v>60.826999999999998</v>
      </c>
      <c r="K420">
        <v>14.288</v>
      </c>
      <c r="L420">
        <v>6.1440000000000001</v>
      </c>
      <c r="M420" t="s">
        <v>20</v>
      </c>
      <c r="N420" t="s">
        <v>20</v>
      </c>
    </row>
    <row r="421" spans="1:14" x14ac:dyDescent="0.2">
      <c r="A421" t="s">
        <v>35</v>
      </c>
      <c r="B421" t="s">
        <v>19</v>
      </c>
      <c r="C421">
        <v>2.778</v>
      </c>
      <c r="D421">
        <v>0.5</v>
      </c>
      <c r="E421">
        <v>0.78400000000000003</v>
      </c>
      <c r="F421">
        <v>130.108</v>
      </c>
      <c r="G421">
        <v>1.962</v>
      </c>
      <c r="H421">
        <v>0.26200000000000001</v>
      </c>
      <c r="I421">
        <v>0.75</v>
      </c>
      <c r="J421">
        <v>39.979999999999997</v>
      </c>
      <c r="K421">
        <v>11.978999999999999</v>
      </c>
      <c r="L421">
        <v>5.1420000000000003</v>
      </c>
      <c r="M421" t="s">
        <v>20</v>
      </c>
      <c r="N421" t="s">
        <v>20</v>
      </c>
    </row>
    <row r="422" spans="1:14" x14ac:dyDescent="0.2">
      <c r="A422" t="s">
        <v>36</v>
      </c>
      <c r="B422" t="s">
        <v>19</v>
      </c>
      <c r="C422">
        <v>3.081</v>
      </c>
      <c r="D422">
        <v>0.47</v>
      </c>
      <c r="E422">
        <v>1.077</v>
      </c>
      <c r="F422">
        <v>152.70500000000001</v>
      </c>
      <c r="G422">
        <v>1.806</v>
      </c>
      <c r="H422">
        <v>0.32300000000000001</v>
      </c>
      <c r="I422">
        <v>0.92700000000000005</v>
      </c>
      <c r="J422">
        <v>66.13</v>
      </c>
      <c r="K422">
        <v>16.161999999999999</v>
      </c>
      <c r="L422">
        <v>5.9109999999999996</v>
      </c>
      <c r="M422" t="s">
        <v>20</v>
      </c>
      <c r="N422" t="s">
        <v>20</v>
      </c>
    </row>
    <row r="423" spans="1:14" x14ac:dyDescent="0.2">
      <c r="A423" t="s">
        <v>37</v>
      </c>
      <c r="B423" t="s">
        <v>19</v>
      </c>
      <c r="C423">
        <v>3.6840000000000002</v>
      </c>
      <c r="D423">
        <v>0.375</v>
      </c>
      <c r="E423">
        <v>1.0389999999999999</v>
      </c>
      <c r="F423">
        <v>128.38</v>
      </c>
      <c r="G423">
        <v>1.716</v>
      </c>
      <c r="H423">
        <v>0.32500000000000001</v>
      </c>
      <c r="I423">
        <v>0.90800000000000003</v>
      </c>
      <c r="J423">
        <v>53.366</v>
      </c>
      <c r="K423">
        <v>13.177</v>
      </c>
      <c r="L423">
        <v>5.968</v>
      </c>
      <c r="M423">
        <v>-77.45</v>
      </c>
      <c r="N423">
        <v>-0.13333300000000001</v>
      </c>
    </row>
    <row r="424" spans="1:14" x14ac:dyDescent="0.2">
      <c r="A424" t="s">
        <v>38</v>
      </c>
      <c r="B424" t="s">
        <v>19</v>
      </c>
      <c r="C424">
        <v>3.855</v>
      </c>
      <c r="D424">
        <v>0.44800000000000001</v>
      </c>
      <c r="E424">
        <v>1.1399999999999999</v>
      </c>
      <c r="F424">
        <v>131.679</v>
      </c>
      <c r="G424">
        <v>1.6220000000000001</v>
      </c>
      <c r="H424">
        <v>0.41099999999999998</v>
      </c>
      <c r="I424">
        <v>0.98599999999999999</v>
      </c>
      <c r="J424">
        <v>140.428</v>
      </c>
      <c r="K424">
        <v>25.085000000000001</v>
      </c>
      <c r="L424">
        <v>8.1750000000000007</v>
      </c>
      <c r="M424">
        <v>-76.816666999999995</v>
      </c>
      <c r="N424">
        <v>-1.7166669999999999</v>
      </c>
    </row>
    <row r="425" spans="1:14" x14ac:dyDescent="0.2">
      <c r="A425" t="s">
        <v>39</v>
      </c>
      <c r="B425" t="s">
        <v>19</v>
      </c>
      <c r="C425">
        <v>3.1560000000000001</v>
      </c>
      <c r="D425">
        <v>0.64700000000000002</v>
      </c>
      <c r="E425">
        <v>1.119</v>
      </c>
      <c r="F425">
        <v>121.065</v>
      </c>
      <c r="G425" t="s">
        <v>20</v>
      </c>
      <c r="H425" t="s">
        <v>20</v>
      </c>
      <c r="I425" t="s">
        <v>20</v>
      </c>
      <c r="J425">
        <v>59.948999999999998</v>
      </c>
      <c r="K425">
        <v>14.624000000000001</v>
      </c>
      <c r="L425">
        <v>6.3390000000000004</v>
      </c>
      <c r="M425">
        <v>-77.5</v>
      </c>
      <c r="N425">
        <v>-0.13333300000000001</v>
      </c>
    </row>
    <row r="426" spans="1:14" x14ac:dyDescent="0.2">
      <c r="A426" t="s">
        <v>40</v>
      </c>
      <c r="B426" t="s">
        <v>19</v>
      </c>
      <c r="C426">
        <v>2.7309999999999999</v>
      </c>
      <c r="D426">
        <v>0.27600000000000002</v>
      </c>
      <c r="E426">
        <v>0.87</v>
      </c>
      <c r="F426">
        <v>155.72499999999999</v>
      </c>
      <c r="G426">
        <v>2.105</v>
      </c>
      <c r="H426">
        <v>0.26900000000000002</v>
      </c>
      <c r="I426">
        <v>0.74</v>
      </c>
      <c r="J426">
        <v>38.264000000000003</v>
      </c>
      <c r="K426">
        <v>11.416</v>
      </c>
      <c r="L426">
        <v>5.069</v>
      </c>
      <c r="M426">
        <v>-67.833332999999996</v>
      </c>
      <c r="N426">
        <v>-14.5</v>
      </c>
    </row>
    <row r="427" spans="1:14" x14ac:dyDescent="0.2">
      <c r="A427" t="s">
        <v>41</v>
      </c>
      <c r="B427" t="s">
        <v>19</v>
      </c>
      <c r="C427">
        <v>3.5009999999999999</v>
      </c>
      <c r="D427">
        <v>0.42499999999999999</v>
      </c>
      <c r="E427">
        <v>1.2869999999999999</v>
      </c>
      <c r="F427">
        <v>139.916</v>
      </c>
      <c r="G427">
        <v>2.036</v>
      </c>
      <c r="H427">
        <v>0.24199999999999999</v>
      </c>
      <c r="I427">
        <v>0.68600000000000005</v>
      </c>
      <c r="J427">
        <v>94.227000000000004</v>
      </c>
      <c r="K427">
        <v>18.574000000000002</v>
      </c>
      <c r="L427">
        <v>7.6870000000000003</v>
      </c>
      <c r="M427">
        <v>-78.533332999999999</v>
      </c>
      <c r="N427">
        <v>0.91666700000000001</v>
      </c>
    </row>
    <row r="428" spans="1:14" x14ac:dyDescent="0.2">
      <c r="A428" t="s">
        <v>42</v>
      </c>
      <c r="B428" t="s">
        <v>19</v>
      </c>
      <c r="C428">
        <v>3.1139999999999999</v>
      </c>
      <c r="D428">
        <v>0.47</v>
      </c>
      <c r="E428">
        <v>0.96</v>
      </c>
      <c r="F428">
        <v>127.301</v>
      </c>
      <c r="G428">
        <v>1.831</v>
      </c>
      <c r="H428">
        <v>0.32800000000000001</v>
      </c>
      <c r="I428">
        <v>0.91200000000000003</v>
      </c>
      <c r="J428">
        <v>73.882000000000005</v>
      </c>
      <c r="K428">
        <v>15.436</v>
      </c>
      <c r="L428">
        <v>6.93</v>
      </c>
      <c r="M428">
        <v>-70.8</v>
      </c>
      <c r="N428">
        <v>-13.283333000000001</v>
      </c>
    </row>
    <row r="429" spans="1:14" x14ac:dyDescent="0.2">
      <c r="A429" t="s">
        <v>43</v>
      </c>
      <c r="B429" t="s">
        <v>19</v>
      </c>
      <c r="C429">
        <v>2.9319999999999999</v>
      </c>
      <c r="D429">
        <v>0.41199999999999998</v>
      </c>
      <c r="E429">
        <v>0.94499999999999995</v>
      </c>
      <c r="F429">
        <v>113.59</v>
      </c>
      <c r="G429">
        <v>1.84</v>
      </c>
      <c r="H429">
        <v>0.29299999999999998</v>
      </c>
      <c r="I429">
        <v>0.84599999999999997</v>
      </c>
      <c r="J429">
        <v>63.473999999999997</v>
      </c>
      <c r="K429">
        <v>14.287000000000001</v>
      </c>
      <c r="L429">
        <v>6.2629999999999999</v>
      </c>
      <c r="M429">
        <v>-77.533332999999999</v>
      </c>
      <c r="N429">
        <v>-6.95</v>
      </c>
    </row>
    <row r="430" spans="1:14" x14ac:dyDescent="0.2">
      <c r="A430" t="s">
        <v>43</v>
      </c>
      <c r="B430" t="s">
        <v>19</v>
      </c>
      <c r="C430">
        <v>3.2709999999999999</v>
      </c>
      <c r="D430">
        <v>0.36699999999999999</v>
      </c>
      <c r="E430">
        <v>1.089</v>
      </c>
      <c r="F430">
        <v>139.041</v>
      </c>
      <c r="G430" t="s">
        <v>20</v>
      </c>
      <c r="H430" t="s">
        <v>20</v>
      </c>
      <c r="I430" t="s">
        <v>20</v>
      </c>
      <c r="J430">
        <v>57.103999999999999</v>
      </c>
      <c r="K430">
        <v>13.122999999999999</v>
      </c>
      <c r="L430">
        <v>6.33</v>
      </c>
      <c r="M430">
        <v>-77.533332999999999</v>
      </c>
      <c r="N430">
        <v>-6.95</v>
      </c>
    </row>
    <row r="431" spans="1:14" x14ac:dyDescent="0.2">
      <c r="A431" t="s">
        <v>44</v>
      </c>
      <c r="B431" t="s">
        <v>19</v>
      </c>
      <c r="C431">
        <v>3.5659999999999998</v>
      </c>
      <c r="D431">
        <v>0.25800000000000001</v>
      </c>
      <c r="E431">
        <v>1.1240000000000001</v>
      </c>
      <c r="F431">
        <v>128.102</v>
      </c>
      <c r="G431">
        <v>1.615</v>
      </c>
      <c r="H431">
        <v>0.26</v>
      </c>
      <c r="I431">
        <v>0.81899999999999995</v>
      </c>
      <c r="J431">
        <v>74.037000000000006</v>
      </c>
      <c r="K431">
        <v>17.827000000000002</v>
      </c>
      <c r="L431">
        <v>6.12</v>
      </c>
      <c r="M431">
        <v>-70.8</v>
      </c>
      <c r="N431">
        <v>-13.983333</v>
      </c>
    </row>
    <row r="432" spans="1:14" x14ac:dyDescent="0.2">
      <c r="A432" t="s">
        <v>45</v>
      </c>
      <c r="B432" t="s">
        <v>19</v>
      </c>
      <c r="C432">
        <v>3.1579999999999999</v>
      </c>
      <c r="D432">
        <v>0.57199999999999995</v>
      </c>
      <c r="E432">
        <v>1.224</v>
      </c>
      <c r="F432">
        <v>124.852</v>
      </c>
      <c r="G432">
        <v>2.4289999999999998</v>
      </c>
      <c r="H432">
        <v>0.40300000000000002</v>
      </c>
      <c r="I432">
        <v>1.0980000000000001</v>
      </c>
      <c r="J432">
        <v>18.98</v>
      </c>
      <c r="K432">
        <v>9.6739999999999995</v>
      </c>
      <c r="L432">
        <v>3.343</v>
      </c>
      <c r="M432">
        <v>-78.866667000000007</v>
      </c>
      <c r="N432">
        <v>-5.4166670000000003</v>
      </c>
    </row>
    <row r="433" spans="1:14" x14ac:dyDescent="0.2">
      <c r="A433" t="s">
        <v>46</v>
      </c>
      <c r="B433" t="s">
        <v>19</v>
      </c>
      <c r="C433">
        <v>3.05</v>
      </c>
      <c r="D433">
        <v>0.39300000000000002</v>
      </c>
      <c r="E433">
        <v>1.171</v>
      </c>
      <c r="F433">
        <v>147.05500000000001</v>
      </c>
      <c r="G433">
        <v>2.294</v>
      </c>
      <c r="H433">
        <v>0.28499999999999998</v>
      </c>
      <c r="I433">
        <v>0.91700000000000004</v>
      </c>
      <c r="J433">
        <v>54.826000000000001</v>
      </c>
      <c r="K433">
        <v>11.744999999999999</v>
      </c>
      <c r="L433">
        <v>6.2729999999999997</v>
      </c>
      <c r="M433">
        <v>-78.666667000000004</v>
      </c>
      <c r="N433">
        <v>-5.2166670000000002</v>
      </c>
    </row>
    <row r="434" spans="1:14" x14ac:dyDescent="0.2">
      <c r="A434" t="s">
        <v>47</v>
      </c>
      <c r="B434" t="s">
        <v>19</v>
      </c>
      <c r="C434" t="s">
        <v>20</v>
      </c>
      <c r="D434" t="s">
        <v>20</v>
      </c>
      <c r="E434" t="s">
        <v>20</v>
      </c>
      <c r="F434" t="s">
        <v>20</v>
      </c>
      <c r="G434" t="s">
        <v>20</v>
      </c>
      <c r="H434" t="s">
        <v>20</v>
      </c>
      <c r="I434" t="s">
        <v>20</v>
      </c>
      <c r="J434">
        <v>33.463000000000001</v>
      </c>
      <c r="K434">
        <v>12.534000000000001</v>
      </c>
      <c r="L434">
        <v>3.8029999999999999</v>
      </c>
      <c r="M434">
        <v>-78.833332999999996</v>
      </c>
      <c r="N434">
        <v>-4.9166670000000003</v>
      </c>
    </row>
    <row r="435" spans="1:14" x14ac:dyDescent="0.2">
      <c r="A435" t="s">
        <v>48</v>
      </c>
      <c r="B435" t="s">
        <v>19</v>
      </c>
      <c r="C435">
        <v>3.194</v>
      </c>
      <c r="D435">
        <v>0.44600000000000001</v>
      </c>
      <c r="E435">
        <v>1.196</v>
      </c>
      <c r="F435">
        <v>119.188</v>
      </c>
      <c r="G435">
        <v>1.8129999999999999</v>
      </c>
      <c r="H435">
        <v>0.3</v>
      </c>
      <c r="I435">
        <v>0.83199999999999996</v>
      </c>
      <c r="J435">
        <v>90.106999999999999</v>
      </c>
      <c r="K435">
        <v>16.667000000000002</v>
      </c>
      <c r="L435">
        <v>8.4440000000000008</v>
      </c>
      <c r="M435" t="s">
        <v>20</v>
      </c>
      <c r="N435" t="s">
        <v>20</v>
      </c>
    </row>
    <row r="436" spans="1:14" x14ac:dyDescent="0.2">
      <c r="A436" t="s">
        <v>49</v>
      </c>
      <c r="B436" t="s">
        <v>19</v>
      </c>
      <c r="C436">
        <v>3.36</v>
      </c>
      <c r="D436">
        <v>0.39900000000000002</v>
      </c>
      <c r="E436">
        <v>0.86099999999999999</v>
      </c>
      <c r="F436">
        <v>141.03</v>
      </c>
      <c r="G436">
        <v>1.897</v>
      </c>
      <c r="H436">
        <v>0.36399999999999999</v>
      </c>
      <c r="I436">
        <v>1.0169999999999999</v>
      </c>
      <c r="J436">
        <v>31.8</v>
      </c>
      <c r="K436">
        <v>10.991</v>
      </c>
      <c r="L436">
        <v>3.895</v>
      </c>
      <c r="M436">
        <v>-78.833332999999996</v>
      </c>
      <c r="N436">
        <v>-4.9166670000000003</v>
      </c>
    </row>
    <row r="437" spans="1:14" x14ac:dyDescent="0.2">
      <c r="A437" t="s">
        <v>50</v>
      </c>
      <c r="B437" t="s">
        <v>19</v>
      </c>
      <c r="C437" t="s">
        <v>20</v>
      </c>
      <c r="D437" t="s">
        <v>20</v>
      </c>
      <c r="E437" t="s">
        <v>20</v>
      </c>
      <c r="F437" t="s">
        <v>20</v>
      </c>
      <c r="G437" t="s">
        <v>20</v>
      </c>
      <c r="H437" t="s">
        <v>20</v>
      </c>
      <c r="I437" t="s">
        <v>20</v>
      </c>
      <c r="J437">
        <v>76.930000000000007</v>
      </c>
      <c r="K437">
        <v>16.553000000000001</v>
      </c>
      <c r="L437">
        <v>6.6740000000000004</v>
      </c>
      <c r="M437" t="s">
        <v>20</v>
      </c>
      <c r="N437" t="s">
        <v>20</v>
      </c>
    </row>
    <row r="438" spans="1:14" x14ac:dyDescent="0.2">
      <c r="A438" t="s">
        <v>51</v>
      </c>
      <c r="B438" t="s">
        <v>19</v>
      </c>
      <c r="C438" t="s">
        <v>20</v>
      </c>
      <c r="D438" t="s">
        <v>20</v>
      </c>
      <c r="E438" t="s">
        <v>20</v>
      </c>
      <c r="F438" t="s">
        <v>20</v>
      </c>
      <c r="G438" t="s">
        <v>20</v>
      </c>
      <c r="H438" t="s">
        <v>20</v>
      </c>
      <c r="I438" t="s">
        <v>20</v>
      </c>
      <c r="J438">
        <v>48.283000000000001</v>
      </c>
      <c r="K438">
        <v>12.779</v>
      </c>
      <c r="L438">
        <v>5.492</v>
      </c>
      <c r="M438" t="s">
        <v>20</v>
      </c>
      <c r="N438" t="s">
        <v>20</v>
      </c>
    </row>
    <row r="439" spans="1:14" x14ac:dyDescent="0.2">
      <c r="A439" t="s">
        <v>52</v>
      </c>
      <c r="B439" t="s">
        <v>19</v>
      </c>
      <c r="C439">
        <v>2.8090000000000002</v>
      </c>
      <c r="D439">
        <v>0.44800000000000001</v>
      </c>
      <c r="E439">
        <v>0.86399999999999999</v>
      </c>
      <c r="F439">
        <v>153.02699999999999</v>
      </c>
      <c r="G439">
        <v>1.992</v>
      </c>
      <c r="H439">
        <v>0.27900000000000003</v>
      </c>
      <c r="I439">
        <v>0.70399999999999996</v>
      </c>
      <c r="J439">
        <v>69.183999999999997</v>
      </c>
      <c r="K439">
        <v>13.388</v>
      </c>
      <c r="L439">
        <v>7.5140000000000002</v>
      </c>
      <c r="M439">
        <v>-76.083332999999996</v>
      </c>
      <c r="N439">
        <v>-9.733333</v>
      </c>
    </row>
    <row r="440" spans="1:14" x14ac:dyDescent="0.2">
      <c r="A440" t="s">
        <v>53</v>
      </c>
      <c r="B440" t="s">
        <v>19</v>
      </c>
      <c r="C440">
        <v>3.2490000000000001</v>
      </c>
      <c r="D440">
        <v>0.55900000000000005</v>
      </c>
      <c r="E440">
        <v>1.3380000000000001</v>
      </c>
      <c r="F440">
        <v>130.15799999999999</v>
      </c>
      <c r="G440">
        <v>2.0720000000000001</v>
      </c>
      <c r="H440">
        <v>0.28399999999999997</v>
      </c>
      <c r="I440">
        <v>1.0109999999999999</v>
      </c>
      <c r="J440">
        <v>72.513999999999996</v>
      </c>
      <c r="K440">
        <v>15.7</v>
      </c>
      <c r="L440">
        <v>6.4669999999999996</v>
      </c>
      <c r="M440">
        <v>-75.8</v>
      </c>
      <c r="N440">
        <v>-9.0833329999999997</v>
      </c>
    </row>
    <row r="441" spans="1:14" x14ac:dyDescent="0.2">
      <c r="A441" t="s">
        <v>54</v>
      </c>
      <c r="B441" t="s">
        <v>19</v>
      </c>
      <c r="C441">
        <v>3.153</v>
      </c>
      <c r="D441">
        <v>0.53200000000000003</v>
      </c>
      <c r="E441">
        <v>1.107</v>
      </c>
      <c r="F441">
        <v>119.367</v>
      </c>
      <c r="G441">
        <v>1.857</v>
      </c>
      <c r="H441">
        <v>0.27400000000000002</v>
      </c>
      <c r="I441">
        <v>0.81100000000000005</v>
      </c>
      <c r="J441">
        <v>53.536000000000001</v>
      </c>
      <c r="K441">
        <v>14.775</v>
      </c>
      <c r="L441">
        <v>6.0830000000000002</v>
      </c>
      <c r="M441">
        <v>-76.166667000000004</v>
      </c>
      <c r="N441">
        <v>-9.733333</v>
      </c>
    </row>
    <row r="442" spans="1:14" x14ac:dyDescent="0.2">
      <c r="A442" t="s">
        <v>54</v>
      </c>
      <c r="B442" t="s">
        <v>19</v>
      </c>
      <c r="C442">
        <v>2.9849999999999999</v>
      </c>
      <c r="D442">
        <v>0.44500000000000001</v>
      </c>
      <c r="E442">
        <v>1.048</v>
      </c>
      <c r="F442">
        <v>134.86500000000001</v>
      </c>
      <c r="G442">
        <v>2.25</v>
      </c>
      <c r="H442">
        <v>0.25700000000000001</v>
      </c>
      <c r="I442">
        <v>0.73699999999999999</v>
      </c>
      <c r="J442">
        <v>50.14</v>
      </c>
      <c r="K442">
        <v>14.561</v>
      </c>
      <c r="L442">
        <v>5.758</v>
      </c>
      <c r="M442">
        <v>-76.166667000000004</v>
      </c>
      <c r="N442">
        <v>-9.733333</v>
      </c>
    </row>
    <row r="443" spans="1:14" x14ac:dyDescent="0.2">
      <c r="A443" t="s">
        <v>55</v>
      </c>
      <c r="B443" t="s">
        <v>19</v>
      </c>
      <c r="C443">
        <v>3.17</v>
      </c>
      <c r="D443">
        <v>0.51300000000000001</v>
      </c>
      <c r="E443">
        <v>1.296</v>
      </c>
      <c r="F443">
        <v>132.86699999999999</v>
      </c>
      <c r="G443">
        <v>1.702</v>
      </c>
      <c r="H443">
        <v>0.313</v>
      </c>
      <c r="I443">
        <v>0.88200000000000001</v>
      </c>
      <c r="J443">
        <v>34.5</v>
      </c>
      <c r="K443">
        <v>10.923999999999999</v>
      </c>
      <c r="L443">
        <v>4.6239999999999997</v>
      </c>
      <c r="M443">
        <v>-75.7</v>
      </c>
      <c r="N443">
        <v>-9.0833329999999997</v>
      </c>
    </row>
    <row r="444" spans="1:14" x14ac:dyDescent="0.2">
      <c r="A444" t="s">
        <v>55</v>
      </c>
      <c r="B444" t="s">
        <v>19</v>
      </c>
      <c r="C444">
        <v>3.0760000000000001</v>
      </c>
      <c r="D444">
        <v>0.56299999999999994</v>
      </c>
      <c r="E444">
        <v>1.21</v>
      </c>
      <c r="F444">
        <v>131.03100000000001</v>
      </c>
      <c r="G444">
        <v>1.77</v>
      </c>
      <c r="H444">
        <v>0.35099999999999998</v>
      </c>
      <c r="I444">
        <v>0.72099999999999997</v>
      </c>
      <c r="J444" t="s">
        <v>20</v>
      </c>
      <c r="K444" t="s">
        <v>20</v>
      </c>
      <c r="L444" t="s">
        <v>20</v>
      </c>
      <c r="M444">
        <v>-75.7</v>
      </c>
      <c r="N444">
        <v>-9.0833329999999997</v>
      </c>
    </row>
    <row r="445" spans="1:14" x14ac:dyDescent="0.2">
      <c r="A445" t="s">
        <v>56</v>
      </c>
      <c r="B445" t="s">
        <v>19</v>
      </c>
      <c r="C445">
        <v>3.4630000000000001</v>
      </c>
      <c r="D445">
        <v>0.53100000000000003</v>
      </c>
      <c r="E445">
        <v>1.387</v>
      </c>
      <c r="F445">
        <v>130.61699999999999</v>
      </c>
      <c r="G445">
        <v>1.8109999999999999</v>
      </c>
      <c r="H445">
        <v>0.27600000000000002</v>
      </c>
      <c r="I445">
        <v>0.94199999999999995</v>
      </c>
      <c r="J445">
        <v>75.281999999999996</v>
      </c>
      <c r="K445">
        <v>16.116</v>
      </c>
      <c r="L445">
        <v>6.5650000000000004</v>
      </c>
      <c r="M445">
        <v>-75.8</v>
      </c>
      <c r="N445">
        <v>-9.0833329999999997</v>
      </c>
    </row>
    <row r="446" spans="1:14" x14ac:dyDescent="0.2">
      <c r="A446" t="s">
        <v>57</v>
      </c>
      <c r="B446" t="s">
        <v>19</v>
      </c>
      <c r="C446">
        <v>3.16</v>
      </c>
      <c r="D446">
        <v>0.46400000000000002</v>
      </c>
      <c r="E446">
        <v>1.298</v>
      </c>
      <c r="F446">
        <v>137.35499999999999</v>
      </c>
      <c r="G446">
        <v>1.9159999999999999</v>
      </c>
      <c r="H446">
        <v>0.39700000000000002</v>
      </c>
      <c r="I446">
        <v>0.88500000000000001</v>
      </c>
      <c r="J446">
        <v>48.326999999999998</v>
      </c>
      <c r="K446">
        <v>12.951000000000001</v>
      </c>
      <c r="L446">
        <v>5.2670000000000003</v>
      </c>
      <c r="M446">
        <v>-71.166667000000004</v>
      </c>
      <c r="N446">
        <v>-13.083333</v>
      </c>
    </row>
    <row r="447" spans="1:14" x14ac:dyDescent="0.2">
      <c r="A447" t="s">
        <v>58</v>
      </c>
      <c r="B447" t="s">
        <v>19</v>
      </c>
      <c r="C447" t="s">
        <v>20</v>
      </c>
      <c r="D447" t="s">
        <v>20</v>
      </c>
      <c r="E447" t="s">
        <v>20</v>
      </c>
      <c r="F447" t="s">
        <v>20</v>
      </c>
      <c r="G447" t="s">
        <v>20</v>
      </c>
      <c r="H447" t="s">
        <v>20</v>
      </c>
      <c r="I447" t="s">
        <v>20</v>
      </c>
      <c r="J447">
        <v>82.662000000000006</v>
      </c>
      <c r="K447">
        <v>17.195</v>
      </c>
      <c r="L447">
        <v>6.62</v>
      </c>
      <c r="M447">
        <v>-70.75</v>
      </c>
      <c r="N447">
        <v>-13.216666999999999</v>
      </c>
    </row>
    <row r="448" spans="1:14" x14ac:dyDescent="0.2">
      <c r="A448" t="s">
        <v>59</v>
      </c>
      <c r="B448" t="s">
        <v>19</v>
      </c>
      <c r="C448">
        <v>2.2210000000000001</v>
      </c>
      <c r="D448">
        <v>0.42099999999999999</v>
      </c>
      <c r="E448">
        <v>0.74199999999999999</v>
      </c>
      <c r="F448">
        <v>124.367</v>
      </c>
      <c r="G448">
        <v>1.05</v>
      </c>
      <c r="H448">
        <v>0.28999999999999998</v>
      </c>
      <c r="I448">
        <v>0.81</v>
      </c>
      <c r="J448">
        <v>78.334000000000003</v>
      </c>
      <c r="K448">
        <v>14.109</v>
      </c>
      <c r="L448">
        <v>7.7359999999999998</v>
      </c>
      <c r="M448">
        <v>-75.416667000000004</v>
      </c>
      <c r="N448">
        <v>-11.083333</v>
      </c>
    </row>
    <row r="449" spans="1:14" x14ac:dyDescent="0.2">
      <c r="A449" t="s">
        <v>60</v>
      </c>
      <c r="B449" t="s">
        <v>19</v>
      </c>
      <c r="C449">
        <v>2.8969999999999998</v>
      </c>
      <c r="D449">
        <v>0.40500000000000003</v>
      </c>
      <c r="E449">
        <v>0.85099999999999998</v>
      </c>
      <c r="F449">
        <v>124.982</v>
      </c>
      <c r="G449">
        <v>2.1059999999999999</v>
      </c>
      <c r="H449">
        <v>0.36</v>
      </c>
      <c r="I449">
        <v>0.78800000000000003</v>
      </c>
      <c r="J449">
        <v>97.878</v>
      </c>
      <c r="K449">
        <v>17.922000000000001</v>
      </c>
      <c r="L449">
        <v>8.14</v>
      </c>
      <c r="M449">
        <v>-76.833332999999996</v>
      </c>
      <c r="N449">
        <v>-6.0833329999999997</v>
      </c>
    </row>
    <row r="450" spans="1:14" x14ac:dyDescent="0.2">
      <c r="A450" t="s">
        <v>61</v>
      </c>
      <c r="B450" t="s">
        <v>19</v>
      </c>
      <c r="C450">
        <v>3.492</v>
      </c>
      <c r="D450">
        <v>0.46200000000000002</v>
      </c>
      <c r="E450">
        <v>1.06</v>
      </c>
      <c r="F450">
        <v>150.501</v>
      </c>
      <c r="G450">
        <v>2.1659999999999999</v>
      </c>
      <c r="H450">
        <v>0.434</v>
      </c>
      <c r="I450">
        <v>0.88900000000000001</v>
      </c>
      <c r="J450">
        <v>86.150999999999996</v>
      </c>
      <c r="K450">
        <v>16.759</v>
      </c>
      <c r="L450">
        <v>7.7290000000000001</v>
      </c>
      <c r="M450" t="s">
        <v>20</v>
      </c>
      <c r="N450" t="s">
        <v>20</v>
      </c>
    </row>
    <row r="451" spans="1:14" x14ac:dyDescent="0.2">
      <c r="A451" t="s">
        <v>62</v>
      </c>
      <c r="B451" t="s">
        <v>19</v>
      </c>
      <c r="C451">
        <v>3.8559999999999999</v>
      </c>
      <c r="D451">
        <v>0.53900000000000003</v>
      </c>
      <c r="E451">
        <v>1.242</v>
      </c>
      <c r="F451">
        <v>128.815</v>
      </c>
      <c r="G451">
        <v>1.8280000000000001</v>
      </c>
      <c r="H451">
        <v>0.26700000000000002</v>
      </c>
      <c r="I451">
        <v>0.91700000000000004</v>
      </c>
      <c r="J451">
        <v>56.122999999999998</v>
      </c>
      <c r="K451">
        <v>13.281000000000001</v>
      </c>
      <c r="L451">
        <v>6.0389999999999997</v>
      </c>
      <c r="M451">
        <v>-71.099999999999994</v>
      </c>
      <c r="N451">
        <v>-13.033333000000001</v>
      </c>
    </row>
    <row r="452" spans="1:14" x14ac:dyDescent="0.2">
      <c r="A452" t="s">
        <v>63</v>
      </c>
      <c r="B452" t="s">
        <v>19</v>
      </c>
      <c r="C452">
        <v>3.1819999999999999</v>
      </c>
      <c r="D452">
        <v>0.35299999999999998</v>
      </c>
      <c r="E452">
        <v>0.91</v>
      </c>
      <c r="F452">
        <v>133.28</v>
      </c>
      <c r="G452">
        <v>1.1879999999999999</v>
      </c>
      <c r="H452">
        <v>0.30499999999999999</v>
      </c>
      <c r="I452">
        <v>0.77100000000000002</v>
      </c>
      <c r="J452">
        <v>66.412000000000006</v>
      </c>
      <c r="K452">
        <v>16.693000000000001</v>
      </c>
      <c r="L452">
        <v>6.2409999999999997</v>
      </c>
      <c r="M452">
        <v>-76.666669999999996</v>
      </c>
      <c r="N452">
        <v>-8</v>
      </c>
    </row>
    <row r="453" spans="1:14" x14ac:dyDescent="0.2">
      <c r="A453" t="s">
        <v>63</v>
      </c>
      <c r="B453" t="s">
        <v>19</v>
      </c>
      <c r="C453">
        <v>3.0819999999999999</v>
      </c>
      <c r="D453">
        <v>0.379</v>
      </c>
      <c r="E453">
        <v>0.98099999999999998</v>
      </c>
      <c r="F453">
        <v>113.10299999999999</v>
      </c>
      <c r="G453" t="s">
        <v>20</v>
      </c>
      <c r="H453" t="s">
        <v>20</v>
      </c>
      <c r="I453" t="s">
        <v>20</v>
      </c>
      <c r="J453">
        <v>62.234999999999999</v>
      </c>
      <c r="K453">
        <v>15.949</v>
      </c>
      <c r="L453">
        <v>6.0570000000000004</v>
      </c>
      <c r="M453">
        <v>-76.666669999999996</v>
      </c>
      <c r="N453">
        <v>-8</v>
      </c>
    </row>
    <row r="454" spans="1:14" x14ac:dyDescent="0.2">
      <c r="A454" t="s">
        <v>64</v>
      </c>
      <c r="B454" t="s">
        <v>19</v>
      </c>
      <c r="C454">
        <v>3.351</v>
      </c>
      <c r="D454">
        <v>0.42</v>
      </c>
      <c r="E454">
        <v>0.93500000000000005</v>
      </c>
      <c r="F454">
        <v>131.62200000000001</v>
      </c>
      <c r="G454">
        <v>1.7</v>
      </c>
      <c r="H454">
        <v>0.317</v>
      </c>
      <c r="I454">
        <v>0.79500000000000004</v>
      </c>
      <c r="J454">
        <v>74.180000000000007</v>
      </c>
      <c r="K454">
        <v>14.72</v>
      </c>
      <c r="L454">
        <v>7.8920000000000003</v>
      </c>
      <c r="M454">
        <v>-76.25</v>
      </c>
      <c r="N454">
        <v>-6.483333</v>
      </c>
    </row>
    <row r="455" spans="1:14" x14ac:dyDescent="0.2">
      <c r="A455" t="s">
        <v>64</v>
      </c>
      <c r="B455" t="s">
        <v>19</v>
      </c>
      <c r="C455">
        <v>3.266</v>
      </c>
      <c r="D455">
        <v>0.50700000000000001</v>
      </c>
      <c r="E455">
        <v>1.0049999999999999</v>
      </c>
      <c r="F455">
        <v>137.839</v>
      </c>
      <c r="G455">
        <v>1.782</v>
      </c>
      <c r="H455">
        <v>0.34899999999999998</v>
      </c>
      <c r="I455">
        <v>0.72</v>
      </c>
      <c r="J455">
        <v>61.822000000000003</v>
      </c>
      <c r="K455">
        <v>13.693</v>
      </c>
      <c r="L455">
        <v>6.9640000000000004</v>
      </c>
      <c r="M455">
        <v>-76.25</v>
      </c>
      <c r="N455">
        <v>-6.483333</v>
      </c>
    </row>
    <row r="456" spans="1:14" x14ac:dyDescent="0.2">
      <c r="A456" t="s">
        <v>65</v>
      </c>
      <c r="B456" t="s">
        <v>19</v>
      </c>
      <c r="C456">
        <v>3.33</v>
      </c>
      <c r="D456">
        <v>0.53700000000000003</v>
      </c>
      <c r="E456">
        <v>0.92200000000000004</v>
      </c>
      <c r="F456">
        <v>120.815</v>
      </c>
      <c r="G456">
        <v>1.738</v>
      </c>
      <c r="H456">
        <v>0.314</v>
      </c>
      <c r="I456">
        <v>0.76400000000000001</v>
      </c>
      <c r="J456">
        <v>91.986000000000004</v>
      </c>
      <c r="K456">
        <v>18.103000000000002</v>
      </c>
      <c r="L456">
        <v>7.6150000000000002</v>
      </c>
      <c r="M456">
        <v>-76.75</v>
      </c>
      <c r="N456">
        <v>-6.1666670000000003</v>
      </c>
    </row>
    <row r="457" spans="1:14" x14ac:dyDescent="0.2">
      <c r="A457" t="s">
        <v>65</v>
      </c>
      <c r="B457" t="s">
        <v>19</v>
      </c>
      <c r="C457">
        <v>3.411</v>
      </c>
      <c r="D457">
        <v>0.57699999999999996</v>
      </c>
      <c r="E457">
        <v>0.88700000000000001</v>
      </c>
      <c r="F457">
        <v>118.405</v>
      </c>
      <c r="G457">
        <v>1.82</v>
      </c>
      <c r="H457">
        <v>0.30399999999999999</v>
      </c>
      <c r="I457">
        <v>0.80600000000000005</v>
      </c>
      <c r="J457" t="s">
        <v>20</v>
      </c>
      <c r="K457" t="s">
        <v>20</v>
      </c>
      <c r="L457" t="s">
        <v>20</v>
      </c>
      <c r="M457">
        <v>-76.75</v>
      </c>
      <c r="N457">
        <v>-6.1666670000000003</v>
      </c>
    </row>
    <row r="458" spans="1:14" x14ac:dyDescent="0.2">
      <c r="A458" t="s">
        <v>66</v>
      </c>
      <c r="B458" t="s">
        <v>19</v>
      </c>
      <c r="C458">
        <v>2.9510000000000001</v>
      </c>
      <c r="D458">
        <v>0.35299999999999998</v>
      </c>
      <c r="E458">
        <v>1.147</v>
      </c>
      <c r="F458">
        <v>123.58799999999999</v>
      </c>
      <c r="G458">
        <v>1.302</v>
      </c>
      <c r="H458">
        <v>0.24399999999999999</v>
      </c>
      <c r="I458">
        <v>0.78</v>
      </c>
      <c r="J458">
        <v>46.924999999999997</v>
      </c>
      <c r="K458">
        <v>11.805</v>
      </c>
      <c r="L458">
        <v>5.6280000000000001</v>
      </c>
      <c r="M458" t="s">
        <v>20</v>
      </c>
      <c r="N458" t="s">
        <v>20</v>
      </c>
    </row>
    <row r="459" spans="1:14" x14ac:dyDescent="0.2">
      <c r="A459" t="s">
        <v>66</v>
      </c>
      <c r="B459" t="s">
        <v>19</v>
      </c>
      <c r="C459" t="s">
        <v>20</v>
      </c>
      <c r="D459" t="s">
        <v>20</v>
      </c>
      <c r="E459" t="s">
        <v>20</v>
      </c>
      <c r="F459" t="s">
        <v>20</v>
      </c>
      <c r="G459" t="s">
        <v>20</v>
      </c>
      <c r="H459" t="s">
        <v>20</v>
      </c>
      <c r="I459" t="s">
        <v>20</v>
      </c>
      <c r="J459">
        <v>32.927</v>
      </c>
      <c r="K459">
        <v>9.69</v>
      </c>
      <c r="L459">
        <v>4.8959999999999999</v>
      </c>
      <c r="M459" t="s">
        <v>20</v>
      </c>
      <c r="N459" t="s">
        <v>20</v>
      </c>
    </row>
    <row r="460" spans="1:14" x14ac:dyDescent="0.2">
      <c r="A460" t="s">
        <v>67</v>
      </c>
      <c r="B460" t="s">
        <v>19</v>
      </c>
      <c r="C460" t="s">
        <v>20</v>
      </c>
      <c r="D460" t="s">
        <v>20</v>
      </c>
      <c r="E460" t="s">
        <v>20</v>
      </c>
      <c r="F460" t="s">
        <v>20</v>
      </c>
      <c r="G460" t="s">
        <v>20</v>
      </c>
      <c r="H460" t="s">
        <v>20</v>
      </c>
      <c r="I460" t="s">
        <v>20</v>
      </c>
      <c r="J460">
        <v>42.594000000000001</v>
      </c>
      <c r="K460">
        <v>12.11</v>
      </c>
      <c r="L460">
        <v>5.0750000000000002</v>
      </c>
      <c r="M460" t="s">
        <v>20</v>
      </c>
      <c r="N460" t="s">
        <v>20</v>
      </c>
    </row>
    <row r="461" spans="1:14" x14ac:dyDescent="0.2">
      <c r="A461" t="s">
        <v>68</v>
      </c>
      <c r="B461" t="s">
        <v>19</v>
      </c>
      <c r="C461">
        <v>2.3210000000000002</v>
      </c>
      <c r="D461">
        <v>0.29899999999999999</v>
      </c>
      <c r="E461">
        <v>0.83499999999999996</v>
      </c>
      <c r="F461">
        <v>144.91300000000001</v>
      </c>
      <c r="G461">
        <v>2.1240000000000001</v>
      </c>
      <c r="H461">
        <v>0.41599999999999998</v>
      </c>
      <c r="I461">
        <v>0.73599999999999999</v>
      </c>
      <c r="J461" t="s">
        <v>20</v>
      </c>
      <c r="K461" t="s">
        <v>20</v>
      </c>
      <c r="L461" t="s">
        <v>20</v>
      </c>
      <c r="M461" t="s">
        <v>20</v>
      </c>
      <c r="N461" t="s">
        <v>20</v>
      </c>
    </row>
    <row r="462" spans="1:14" x14ac:dyDescent="0.2">
      <c r="A462" t="s">
        <v>69</v>
      </c>
      <c r="B462" t="s">
        <v>19</v>
      </c>
      <c r="C462" t="s">
        <v>20</v>
      </c>
      <c r="D462" t="s">
        <v>20</v>
      </c>
      <c r="E462" t="s">
        <v>20</v>
      </c>
      <c r="F462" t="s">
        <v>20</v>
      </c>
      <c r="G462" t="s">
        <v>20</v>
      </c>
      <c r="H462" t="s">
        <v>20</v>
      </c>
      <c r="I462" t="s">
        <v>20</v>
      </c>
      <c r="J462">
        <v>26.181999999999999</v>
      </c>
      <c r="K462">
        <v>10.488</v>
      </c>
      <c r="L462">
        <v>3.9140000000000001</v>
      </c>
      <c r="M462" t="s">
        <v>20</v>
      </c>
      <c r="N462" t="s">
        <v>20</v>
      </c>
    </row>
    <row r="463" spans="1:14" x14ac:dyDescent="0.2">
      <c r="A463" t="s">
        <v>69</v>
      </c>
      <c r="B463" t="s">
        <v>19</v>
      </c>
      <c r="C463" t="s">
        <v>20</v>
      </c>
      <c r="D463" t="s">
        <v>20</v>
      </c>
      <c r="E463" t="s">
        <v>20</v>
      </c>
      <c r="F463" t="s">
        <v>20</v>
      </c>
      <c r="G463" t="s">
        <v>20</v>
      </c>
      <c r="H463" t="s">
        <v>20</v>
      </c>
      <c r="I463" t="s">
        <v>20</v>
      </c>
      <c r="J463">
        <v>30.058</v>
      </c>
      <c r="K463">
        <v>11.29</v>
      </c>
      <c r="L463">
        <v>4.2380000000000004</v>
      </c>
      <c r="M463" t="s">
        <v>20</v>
      </c>
      <c r="N463" t="s">
        <v>20</v>
      </c>
    </row>
    <row r="464" spans="1:14" x14ac:dyDescent="0.2">
      <c r="A464" t="s">
        <v>70</v>
      </c>
      <c r="B464" t="s">
        <v>19</v>
      </c>
      <c r="C464" t="s">
        <v>20</v>
      </c>
      <c r="D464" t="s">
        <v>20</v>
      </c>
      <c r="E464" t="s">
        <v>20</v>
      </c>
      <c r="F464" t="s">
        <v>20</v>
      </c>
      <c r="G464" t="s">
        <v>20</v>
      </c>
      <c r="H464" t="s">
        <v>20</v>
      </c>
      <c r="I464" t="s">
        <v>20</v>
      </c>
      <c r="J464">
        <v>22.481000000000002</v>
      </c>
      <c r="K464">
        <v>8.4369999999999994</v>
      </c>
      <c r="L464">
        <v>4.141</v>
      </c>
      <c r="M464" t="s">
        <v>20</v>
      </c>
      <c r="N464" t="s">
        <v>20</v>
      </c>
    </row>
    <row r="465" spans="1:14" x14ac:dyDescent="0.2">
      <c r="A465" t="s">
        <v>71</v>
      </c>
      <c r="B465" t="s">
        <v>19</v>
      </c>
      <c r="C465">
        <v>2.9</v>
      </c>
      <c r="D465">
        <v>0.621</v>
      </c>
      <c r="E465">
        <v>1.036</v>
      </c>
      <c r="F465">
        <v>110.575</v>
      </c>
      <c r="G465">
        <v>2.2290000000000001</v>
      </c>
      <c r="H465">
        <v>0.27600000000000002</v>
      </c>
      <c r="I465">
        <v>0.85899999999999999</v>
      </c>
      <c r="J465">
        <v>19.62</v>
      </c>
      <c r="K465">
        <v>7.859</v>
      </c>
      <c r="L465">
        <v>3.6070000000000002</v>
      </c>
      <c r="M465" t="s">
        <v>20</v>
      </c>
      <c r="N465" t="s">
        <v>20</v>
      </c>
    </row>
    <row r="466" spans="1:14" x14ac:dyDescent="0.2">
      <c r="A466" t="s">
        <v>72</v>
      </c>
      <c r="B466" t="s">
        <v>19</v>
      </c>
      <c r="C466">
        <v>3.7450000000000001</v>
      </c>
      <c r="D466">
        <v>0.63300000000000001</v>
      </c>
      <c r="E466">
        <v>1.042</v>
      </c>
      <c r="F466">
        <v>94.728999999999999</v>
      </c>
      <c r="G466" t="s">
        <v>20</v>
      </c>
      <c r="H466" t="s">
        <v>20</v>
      </c>
      <c r="I466" t="s">
        <v>20</v>
      </c>
      <c r="J466">
        <v>36.216999999999999</v>
      </c>
      <c r="K466">
        <v>10.108000000000001</v>
      </c>
      <c r="L466">
        <v>5.16</v>
      </c>
      <c r="M466">
        <v>-77.599999999999994</v>
      </c>
      <c r="N466">
        <v>-1.6667000000000001E-2</v>
      </c>
    </row>
    <row r="467" spans="1:14" x14ac:dyDescent="0.2">
      <c r="A467" t="s">
        <v>73</v>
      </c>
      <c r="B467" t="s">
        <v>19</v>
      </c>
      <c r="C467" t="s">
        <v>20</v>
      </c>
      <c r="D467" t="s">
        <v>20</v>
      </c>
      <c r="E467" t="s">
        <v>20</v>
      </c>
      <c r="F467" t="s">
        <v>20</v>
      </c>
      <c r="G467" t="s">
        <v>20</v>
      </c>
      <c r="H467" t="s">
        <v>20</v>
      </c>
      <c r="I467" t="s">
        <v>20</v>
      </c>
      <c r="J467">
        <v>43.04</v>
      </c>
      <c r="K467">
        <v>10.522</v>
      </c>
      <c r="L467">
        <v>5.3780000000000001</v>
      </c>
      <c r="M467" t="s">
        <v>20</v>
      </c>
      <c r="N467" t="s">
        <v>20</v>
      </c>
    </row>
    <row r="468" spans="1:14" x14ac:dyDescent="0.2">
      <c r="A468" t="s">
        <v>81</v>
      </c>
      <c r="B468" t="s">
        <v>19</v>
      </c>
    </row>
    <row r="469" spans="1:14" x14ac:dyDescent="0.2">
      <c r="A469" t="s">
        <v>81</v>
      </c>
      <c r="B469" t="s">
        <v>19</v>
      </c>
    </row>
    <row r="470" spans="1:14" x14ac:dyDescent="0.2">
      <c r="A470" t="s">
        <v>81</v>
      </c>
      <c r="B470" t="s">
        <v>19</v>
      </c>
    </row>
    <row r="471" spans="1:14" x14ac:dyDescent="0.2">
      <c r="A471" t="s">
        <v>81</v>
      </c>
      <c r="B471" t="s">
        <v>19</v>
      </c>
    </row>
    <row r="472" spans="1:14" x14ac:dyDescent="0.2">
      <c r="A472" t="s">
        <v>81</v>
      </c>
      <c r="B472" t="s">
        <v>19</v>
      </c>
    </row>
    <row r="473" spans="1:14" x14ac:dyDescent="0.2">
      <c r="A473" t="s">
        <v>81</v>
      </c>
      <c r="B473" t="s">
        <v>19</v>
      </c>
    </row>
    <row r="474" spans="1:14" x14ac:dyDescent="0.2">
      <c r="A474" t="s">
        <v>81</v>
      </c>
      <c r="B474" t="s">
        <v>19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36D-6EB3-4F29-B69E-18B97B745E2D}">
  <dimension ref="A1:R18"/>
  <sheetViews>
    <sheetView workbookViewId="0"/>
  </sheetViews>
  <sheetFormatPr baseColWidth="10" defaultColWidth="8.83203125" defaultRowHeight="15" x14ac:dyDescent="0.2"/>
  <cols>
    <col min="1" max="1" width="22.66406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357</v>
      </c>
      <c r="G1" s="2" t="s">
        <v>6</v>
      </c>
      <c r="H1" s="2" t="s">
        <v>7</v>
      </c>
      <c r="I1" s="2" t="s">
        <v>8</v>
      </c>
      <c r="J1" s="2" t="s">
        <v>358</v>
      </c>
      <c r="K1" s="3" t="s">
        <v>359</v>
      </c>
      <c r="L1" s="3" t="s">
        <v>360</v>
      </c>
      <c r="M1" s="3" t="s">
        <v>12</v>
      </c>
      <c r="N1" s="3" t="s">
        <v>13</v>
      </c>
      <c r="O1" s="4" t="s">
        <v>361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141</v>
      </c>
      <c r="B2" t="s">
        <v>142</v>
      </c>
      <c r="C2">
        <v>3.4909999999999997</v>
      </c>
      <c r="D2">
        <v>0.65149999999999997</v>
      </c>
      <c r="E2">
        <v>1.1360000000000001</v>
      </c>
      <c r="F2">
        <v>122.96850000000001</v>
      </c>
      <c r="G2">
        <v>1.222</v>
      </c>
      <c r="H2">
        <v>0.32500000000000001</v>
      </c>
      <c r="I2">
        <v>0.91200000000000003</v>
      </c>
      <c r="J2">
        <v>117.806</v>
      </c>
      <c r="K2">
        <v>23.393000000000001</v>
      </c>
      <c r="L2">
        <v>7.2949999999999999</v>
      </c>
      <c r="M2">
        <v>-77.599999999999994</v>
      </c>
      <c r="N2">
        <v>-1.066667</v>
      </c>
    </row>
    <row r="3" spans="1:18" x14ac:dyDescent="0.2">
      <c r="A3" t="s">
        <v>145</v>
      </c>
      <c r="B3" t="s">
        <v>142</v>
      </c>
      <c r="C3">
        <v>3.1565000000000003</v>
      </c>
      <c r="D3">
        <v>0.5</v>
      </c>
      <c r="E3">
        <v>0.66649999999999998</v>
      </c>
      <c r="F3">
        <v>165.036</v>
      </c>
      <c r="G3">
        <v>1.4045000000000001</v>
      </c>
      <c r="H3">
        <v>0.318</v>
      </c>
      <c r="I3">
        <v>0.97199999999999998</v>
      </c>
      <c r="J3">
        <v>50.691499999999998</v>
      </c>
      <c r="K3">
        <v>14.0565</v>
      </c>
      <c r="L3">
        <v>5.181</v>
      </c>
      <c r="M3">
        <v>-78.866667000000007</v>
      </c>
      <c r="N3">
        <v>-3.9666670000000002</v>
      </c>
    </row>
    <row r="4" spans="1:18" x14ac:dyDescent="0.2">
      <c r="A4" t="s">
        <v>146</v>
      </c>
      <c r="B4" t="s">
        <v>142</v>
      </c>
      <c r="C4">
        <v>2.2489999999999997</v>
      </c>
      <c r="D4">
        <v>0.51900000000000002</v>
      </c>
      <c r="E4">
        <v>0.72</v>
      </c>
      <c r="F4">
        <v>148.8535</v>
      </c>
      <c r="G4">
        <v>0.88549999999999995</v>
      </c>
      <c r="H4">
        <v>0.25750000000000001</v>
      </c>
      <c r="I4">
        <v>0.68199999999999994</v>
      </c>
      <c r="J4">
        <v>43.088499999999996</v>
      </c>
      <c r="K4">
        <v>10.6945</v>
      </c>
      <c r="L4">
        <v>5.6025</v>
      </c>
      <c r="M4">
        <v>-76.95</v>
      </c>
      <c r="N4">
        <v>-6.0333329999999998</v>
      </c>
    </row>
    <row r="5" spans="1:18" x14ac:dyDescent="0.2">
      <c r="A5" t="s">
        <v>147</v>
      </c>
      <c r="B5" t="s">
        <v>142</v>
      </c>
      <c r="C5">
        <v>5.0075000000000003</v>
      </c>
      <c r="D5">
        <v>0.56099999999999994</v>
      </c>
      <c r="E5">
        <v>0.61950000000000005</v>
      </c>
      <c r="F5">
        <v>153.4725</v>
      </c>
      <c r="G5">
        <v>0.501</v>
      </c>
      <c r="H5">
        <v>0.24</v>
      </c>
      <c r="I5">
        <v>0.42</v>
      </c>
      <c r="J5">
        <v>91.573000000000008</v>
      </c>
      <c r="K5">
        <v>17.478000000000002</v>
      </c>
      <c r="L5">
        <v>7.0619999999999994</v>
      </c>
      <c r="M5">
        <v>-76.466667000000001</v>
      </c>
      <c r="N5">
        <v>-2.8</v>
      </c>
    </row>
    <row r="6" spans="1:18" x14ac:dyDescent="0.2">
      <c r="A6" t="s">
        <v>148</v>
      </c>
      <c r="B6" t="s">
        <v>142</v>
      </c>
      <c r="C6">
        <v>3.0445000000000002</v>
      </c>
      <c r="D6">
        <v>0.497</v>
      </c>
      <c r="E6">
        <v>0.69500000000000006</v>
      </c>
      <c r="F6">
        <v>135.41200000000001</v>
      </c>
      <c r="G6">
        <v>0.55449999999999999</v>
      </c>
      <c r="H6">
        <v>0.13150000000000001</v>
      </c>
      <c r="I6">
        <v>0.42449999999999999</v>
      </c>
      <c r="J6">
        <v>62.407499999999999</v>
      </c>
      <c r="K6">
        <v>15.802</v>
      </c>
      <c r="L6">
        <v>5.6715</v>
      </c>
    </row>
    <row r="7" spans="1:18" x14ac:dyDescent="0.2">
      <c r="A7" t="s">
        <v>149</v>
      </c>
      <c r="B7" t="s">
        <v>142</v>
      </c>
      <c r="C7">
        <v>3.5710000000000002</v>
      </c>
      <c r="D7">
        <v>0.47599999999999998</v>
      </c>
      <c r="E7">
        <v>0.66100000000000003</v>
      </c>
      <c r="F7">
        <v>152.608</v>
      </c>
      <c r="G7">
        <v>0.6</v>
      </c>
      <c r="H7">
        <v>0.19</v>
      </c>
      <c r="I7">
        <v>0.6</v>
      </c>
      <c r="J7">
        <v>60.277000000000001</v>
      </c>
      <c r="K7">
        <v>14.960999999999999</v>
      </c>
      <c r="L7">
        <v>5.7415000000000003</v>
      </c>
    </row>
    <row r="8" spans="1:18" x14ac:dyDescent="0.2">
      <c r="A8" t="s">
        <v>150</v>
      </c>
      <c r="B8" t="s">
        <v>142</v>
      </c>
      <c r="C8">
        <v>3.55</v>
      </c>
      <c r="D8">
        <v>0.48050000000000004</v>
      </c>
      <c r="E8">
        <v>0.52049999999999996</v>
      </c>
      <c r="F8">
        <v>141.54349999999999</v>
      </c>
      <c r="G8">
        <v>0</v>
      </c>
      <c r="H8">
        <v>0</v>
      </c>
      <c r="I8">
        <v>0</v>
      </c>
      <c r="J8">
        <v>12.9735</v>
      </c>
      <c r="K8">
        <v>7.9790000000000001</v>
      </c>
      <c r="L8">
        <v>2.1100000000000003</v>
      </c>
    </row>
    <row r="9" spans="1:18" x14ac:dyDescent="0.2">
      <c r="A9" t="s">
        <v>151</v>
      </c>
      <c r="B9" t="s">
        <v>142</v>
      </c>
      <c r="C9">
        <v>3.6764999999999999</v>
      </c>
      <c r="D9">
        <v>0.52899999999999991</v>
      </c>
      <c r="E9">
        <v>0.87049999999999994</v>
      </c>
      <c r="F9">
        <v>151.2835</v>
      </c>
      <c r="G9">
        <v>0.85299999999999998</v>
      </c>
      <c r="H9">
        <v>0.25600000000000001</v>
      </c>
      <c r="I9">
        <v>0.70500000000000007</v>
      </c>
      <c r="J9">
        <v>101.25700000000001</v>
      </c>
      <c r="K9">
        <v>22.013999999999999</v>
      </c>
      <c r="L9">
        <v>6.7409999999999997</v>
      </c>
      <c r="M9">
        <v>-76.416667000000004</v>
      </c>
      <c r="N9">
        <v>-2.9166669999999999</v>
      </c>
    </row>
    <row r="10" spans="1:18" x14ac:dyDescent="0.2">
      <c r="A10" t="s">
        <v>152</v>
      </c>
      <c r="B10" t="s">
        <v>142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>
        <v>117.97399999999999</v>
      </c>
      <c r="K10">
        <v>21.369999999999997</v>
      </c>
      <c r="L10">
        <v>7.7424999999999997</v>
      </c>
      <c r="M10">
        <v>-76.866667000000007</v>
      </c>
      <c r="N10">
        <v>-0.83333299999999999</v>
      </c>
    </row>
    <row r="11" spans="1:18" x14ac:dyDescent="0.2">
      <c r="A11" t="s">
        <v>153</v>
      </c>
      <c r="B11" t="s">
        <v>142</v>
      </c>
      <c r="C11">
        <v>3.657</v>
      </c>
      <c r="D11">
        <v>0.64300000000000002</v>
      </c>
      <c r="E11">
        <v>1.1034999999999999</v>
      </c>
      <c r="F11">
        <v>154.57249999999999</v>
      </c>
      <c r="G11">
        <v>1.0920000000000001</v>
      </c>
      <c r="H11">
        <v>0.36899999999999999</v>
      </c>
      <c r="I11">
        <v>0.82899999999999996</v>
      </c>
      <c r="J11">
        <v>79.338999999999999</v>
      </c>
      <c r="K11">
        <v>15.781500000000001</v>
      </c>
      <c r="L11">
        <v>7.1449999999999996</v>
      </c>
      <c r="M11">
        <v>-78.425832999999997</v>
      </c>
      <c r="N11">
        <v>-3.5280559999999999</v>
      </c>
    </row>
    <row r="12" spans="1:18" x14ac:dyDescent="0.2">
      <c r="A12" t="s">
        <v>154</v>
      </c>
      <c r="B12" t="s">
        <v>142</v>
      </c>
      <c r="C12">
        <v>3.3365</v>
      </c>
      <c r="D12">
        <v>0.57150000000000001</v>
      </c>
      <c r="E12">
        <v>0.74350000000000005</v>
      </c>
      <c r="F12">
        <v>153.17200000000003</v>
      </c>
      <c r="G12">
        <v>1.2395</v>
      </c>
      <c r="H12">
        <v>0.30349999999999999</v>
      </c>
      <c r="I12">
        <v>0.79449999999999998</v>
      </c>
      <c r="J12">
        <v>91.391999999999996</v>
      </c>
      <c r="K12">
        <v>16.518999999999998</v>
      </c>
      <c r="L12">
        <v>8.3859999999999992</v>
      </c>
      <c r="M12">
        <v>-78.666666669999998</v>
      </c>
      <c r="N12">
        <v>-4.3499999999999996</v>
      </c>
    </row>
    <row r="13" spans="1:18" x14ac:dyDescent="0.2">
      <c r="A13" t="s">
        <v>155</v>
      </c>
      <c r="B13" t="s">
        <v>142</v>
      </c>
      <c r="C13">
        <v>3.661</v>
      </c>
      <c r="D13">
        <v>0.32300000000000001</v>
      </c>
      <c r="E13">
        <v>1.0489999999999999</v>
      </c>
      <c r="F13">
        <v>139.803</v>
      </c>
      <c r="G13">
        <v>1.2569999999999999</v>
      </c>
      <c r="H13">
        <v>0.47599999999999998</v>
      </c>
      <c r="I13">
        <v>1.151</v>
      </c>
      <c r="J13">
        <v>113.2775</v>
      </c>
      <c r="K13">
        <v>22.237500000000001</v>
      </c>
      <c r="L13">
        <v>8.07</v>
      </c>
      <c r="M13">
        <v>-77.599999999999994</v>
      </c>
      <c r="N13">
        <v>-1.45</v>
      </c>
    </row>
    <row r="14" spans="1:18" x14ac:dyDescent="0.2">
      <c r="A14" t="s">
        <v>158</v>
      </c>
      <c r="B14" t="s">
        <v>142</v>
      </c>
      <c r="C14">
        <v>3.6465000000000001</v>
      </c>
      <c r="D14">
        <v>0.46499999999999997</v>
      </c>
      <c r="E14">
        <v>0.67100000000000004</v>
      </c>
      <c r="F14">
        <v>150.75900000000001</v>
      </c>
      <c r="G14">
        <v>1.3454999999999999</v>
      </c>
      <c r="H14">
        <v>0.2465</v>
      </c>
      <c r="I14">
        <v>0.75950000000000006</v>
      </c>
      <c r="J14" t="s">
        <v>20</v>
      </c>
      <c r="K14" t="s">
        <v>20</v>
      </c>
      <c r="L14" t="s">
        <v>20</v>
      </c>
      <c r="M14">
        <v>-78.452777699999999</v>
      </c>
      <c r="N14">
        <v>-3.5319444400000002</v>
      </c>
    </row>
    <row r="15" spans="1:18" x14ac:dyDescent="0.2">
      <c r="A15" t="s">
        <v>159</v>
      </c>
      <c r="B15" t="s">
        <v>160</v>
      </c>
      <c r="C15">
        <v>3.2845</v>
      </c>
      <c r="D15">
        <v>0.33399999999999996</v>
      </c>
      <c r="E15">
        <v>1.004</v>
      </c>
      <c r="F15">
        <v>134.0865</v>
      </c>
      <c r="G15">
        <v>1.52</v>
      </c>
      <c r="H15">
        <v>0.19</v>
      </c>
      <c r="I15">
        <v>1.0865</v>
      </c>
      <c r="J15">
        <v>50.754499999999993</v>
      </c>
      <c r="K15">
        <v>12.031500000000001</v>
      </c>
      <c r="L15">
        <v>5.9945000000000004</v>
      </c>
    </row>
    <row r="16" spans="1:18" x14ac:dyDescent="0.2">
      <c r="A16" t="s">
        <v>161</v>
      </c>
      <c r="B16" t="s">
        <v>160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>
        <f>AVERAGE(J14:J15)</f>
        <v>50.754499999999993</v>
      </c>
      <c r="K16">
        <f t="shared" ref="K16:L16" si="0">AVERAGE(K14:K15)</f>
        <v>12.031500000000001</v>
      </c>
      <c r="L16">
        <f t="shared" si="0"/>
        <v>5.9945000000000004</v>
      </c>
    </row>
    <row r="17" spans="1:14" x14ac:dyDescent="0.2">
      <c r="A17" t="s">
        <v>162</v>
      </c>
      <c r="B17" t="s">
        <v>160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>
        <v>39.392000000000003</v>
      </c>
      <c r="K17">
        <v>12.268000000000001</v>
      </c>
      <c r="L17">
        <v>4.4800000000000004</v>
      </c>
      <c r="M17">
        <v>-77.933329999999998</v>
      </c>
      <c r="N17">
        <v>-0.25</v>
      </c>
    </row>
    <row r="18" spans="1:14" x14ac:dyDescent="0.2">
      <c r="A18" t="s">
        <v>163</v>
      </c>
      <c r="B18" t="s">
        <v>160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>
        <v>35.662999999999997</v>
      </c>
      <c r="K18">
        <v>10.552</v>
      </c>
      <c r="L18">
        <v>5.306</v>
      </c>
      <c r="M18">
        <v>-77.916667000000004</v>
      </c>
      <c r="N18">
        <v>-0.68333299999999997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1556-B830-4C70-9AEB-37796C403AAC}">
  <dimension ref="A1:R225"/>
  <sheetViews>
    <sheetView workbookViewId="0"/>
  </sheetViews>
  <sheetFormatPr baseColWidth="10" defaultColWidth="8.83203125" defaultRowHeight="15" x14ac:dyDescent="0.2"/>
  <cols>
    <col min="1" max="1" width="37" customWidth="1"/>
    <col min="2" max="2" width="16.6640625" customWidth="1"/>
    <col min="3" max="3" width="18.832031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357</v>
      </c>
      <c r="G1" s="2" t="s">
        <v>6</v>
      </c>
      <c r="H1" s="2" t="s">
        <v>7</v>
      </c>
      <c r="I1" s="2" t="s">
        <v>8</v>
      </c>
      <c r="J1" s="2" t="s">
        <v>358</v>
      </c>
      <c r="K1" s="3" t="s">
        <v>359</v>
      </c>
      <c r="L1" s="3" t="s">
        <v>360</v>
      </c>
      <c r="M1" s="3" t="s">
        <v>12</v>
      </c>
      <c r="N1" s="3" t="s">
        <v>13</v>
      </c>
      <c r="O1" s="4" t="s">
        <v>361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141</v>
      </c>
      <c r="B2" t="s">
        <v>142</v>
      </c>
      <c r="C2">
        <v>3.6179999999999999</v>
      </c>
      <c r="D2">
        <v>0.84299999999999997</v>
      </c>
      <c r="E2">
        <v>1.3120000000000001</v>
      </c>
      <c r="F2">
        <v>109.045</v>
      </c>
      <c r="G2">
        <v>1.173</v>
      </c>
      <c r="H2">
        <v>0.371</v>
      </c>
      <c r="I2">
        <v>1.022</v>
      </c>
      <c r="J2">
        <v>119.45099999999999</v>
      </c>
      <c r="K2">
        <v>23.516999999999999</v>
      </c>
      <c r="L2">
        <v>7.4240000000000004</v>
      </c>
      <c r="M2">
        <v>-77.599999999999994</v>
      </c>
      <c r="N2">
        <v>-1.066667</v>
      </c>
    </row>
    <row r="3" spans="1:18" x14ac:dyDescent="0.2">
      <c r="A3" t="s">
        <v>141</v>
      </c>
      <c r="B3" t="s">
        <v>142</v>
      </c>
      <c r="C3">
        <v>3.3639999999999999</v>
      </c>
      <c r="D3">
        <v>0.46</v>
      </c>
      <c r="E3">
        <v>0.96</v>
      </c>
      <c r="F3">
        <v>136.892</v>
      </c>
      <c r="G3">
        <v>1.2709999999999999</v>
      </c>
      <c r="H3">
        <v>0.27900000000000003</v>
      </c>
      <c r="I3">
        <v>0.80200000000000005</v>
      </c>
      <c r="J3">
        <v>116.161</v>
      </c>
      <c r="K3">
        <v>23.268999999999998</v>
      </c>
      <c r="L3">
        <v>7.1660000000000004</v>
      </c>
      <c r="M3">
        <v>-77.599999999999994</v>
      </c>
      <c r="N3">
        <v>-1.066667</v>
      </c>
    </row>
    <row r="4" spans="1:18" x14ac:dyDescent="0.2">
      <c r="A4" t="s">
        <v>141</v>
      </c>
      <c r="B4" t="s">
        <v>142</v>
      </c>
      <c r="C4">
        <f>AVERAGE(C2:C3)</f>
        <v>3.4909999999999997</v>
      </c>
      <c r="D4">
        <f t="shared" ref="D4:L4" si="0">AVERAGE(D2:D3)</f>
        <v>0.65149999999999997</v>
      </c>
      <c r="E4">
        <f t="shared" si="0"/>
        <v>1.1360000000000001</v>
      </c>
      <c r="F4">
        <f t="shared" si="0"/>
        <v>122.96850000000001</v>
      </c>
      <c r="G4">
        <f t="shared" si="0"/>
        <v>1.222</v>
      </c>
      <c r="H4">
        <f t="shared" si="0"/>
        <v>0.32500000000000001</v>
      </c>
      <c r="I4">
        <f t="shared" si="0"/>
        <v>0.91200000000000003</v>
      </c>
      <c r="J4">
        <f t="shared" si="0"/>
        <v>117.806</v>
      </c>
      <c r="K4">
        <f t="shared" si="0"/>
        <v>23.393000000000001</v>
      </c>
      <c r="L4">
        <f t="shared" si="0"/>
        <v>7.2949999999999999</v>
      </c>
    </row>
    <row r="5" spans="1:18" x14ac:dyDescent="0.2">
      <c r="A5" t="s">
        <v>145</v>
      </c>
      <c r="B5" t="s">
        <v>142</v>
      </c>
      <c r="C5">
        <v>3.488</v>
      </c>
      <c r="D5">
        <v>0.60199999999999998</v>
      </c>
      <c r="E5">
        <v>0.72</v>
      </c>
      <c r="F5">
        <v>162.43100000000001</v>
      </c>
      <c r="G5">
        <v>1.04</v>
      </c>
      <c r="H5">
        <v>0.313</v>
      </c>
      <c r="I5">
        <v>0.80900000000000005</v>
      </c>
      <c r="J5">
        <v>32.113</v>
      </c>
      <c r="K5">
        <v>12.198</v>
      </c>
      <c r="L5">
        <v>4.03</v>
      </c>
      <c r="M5">
        <v>-78.866667000000007</v>
      </c>
      <c r="N5">
        <v>-3.9666670000000002</v>
      </c>
    </row>
    <row r="6" spans="1:18" x14ac:dyDescent="0.2">
      <c r="A6" t="s">
        <v>145</v>
      </c>
      <c r="B6" t="s">
        <v>142</v>
      </c>
      <c r="C6">
        <v>2.8250000000000002</v>
      </c>
      <c r="D6">
        <v>0.39800000000000002</v>
      </c>
      <c r="E6">
        <v>0.61299999999999999</v>
      </c>
      <c r="F6">
        <v>167.64099999999999</v>
      </c>
      <c r="G6">
        <v>1.7689999999999999</v>
      </c>
      <c r="H6">
        <v>0.32300000000000001</v>
      </c>
      <c r="I6">
        <v>1.135</v>
      </c>
      <c r="J6">
        <v>69.27</v>
      </c>
      <c r="K6">
        <v>15.914999999999999</v>
      </c>
      <c r="L6">
        <v>6.3319999999999999</v>
      </c>
      <c r="M6">
        <v>-78.866667000000007</v>
      </c>
      <c r="N6">
        <v>-3.9666670000000002</v>
      </c>
    </row>
    <row r="7" spans="1:18" x14ac:dyDescent="0.2">
      <c r="A7" t="s">
        <v>145</v>
      </c>
      <c r="B7" t="s">
        <v>142</v>
      </c>
      <c r="C7">
        <f t="shared" ref="C7:L7" si="1">AVERAGE(C5:C6)</f>
        <v>3.1565000000000003</v>
      </c>
      <c r="D7">
        <f t="shared" si="1"/>
        <v>0.5</v>
      </c>
      <c r="E7">
        <f t="shared" si="1"/>
        <v>0.66649999999999998</v>
      </c>
      <c r="F7">
        <f t="shared" si="1"/>
        <v>165.036</v>
      </c>
      <c r="G7">
        <f t="shared" si="1"/>
        <v>1.4045000000000001</v>
      </c>
      <c r="H7">
        <f t="shared" si="1"/>
        <v>0.318</v>
      </c>
      <c r="I7">
        <f t="shared" si="1"/>
        <v>0.97199999999999998</v>
      </c>
      <c r="J7">
        <f t="shared" si="1"/>
        <v>50.691499999999998</v>
      </c>
      <c r="K7">
        <f t="shared" si="1"/>
        <v>14.0565</v>
      </c>
      <c r="L7">
        <f t="shared" si="1"/>
        <v>5.181</v>
      </c>
    </row>
    <row r="8" spans="1:18" x14ac:dyDescent="0.2">
      <c r="A8" t="s">
        <v>146</v>
      </c>
      <c r="B8" t="s">
        <v>142</v>
      </c>
      <c r="C8">
        <v>2.2719999999999998</v>
      </c>
      <c r="D8">
        <v>0.501</v>
      </c>
      <c r="E8">
        <v>0.57299999999999995</v>
      </c>
      <c r="F8">
        <v>142.05000000000001</v>
      </c>
      <c r="G8">
        <v>1.181</v>
      </c>
      <c r="H8">
        <v>0.248</v>
      </c>
      <c r="I8">
        <v>0.82299999999999995</v>
      </c>
      <c r="J8">
        <v>49.822000000000003</v>
      </c>
      <c r="K8">
        <v>11.382</v>
      </c>
      <c r="L8">
        <v>6.0380000000000003</v>
      </c>
      <c r="M8">
        <v>-76.95</v>
      </c>
      <c r="N8">
        <v>-6.0333329999999998</v>
      </c>
    </row>
    <row r="9" spans="1:18" x14ac:dyDescent="0.2">
      <c r="A9" t="s">
        <v>146</v>
      </c>
      <c r="B9" t="s">
        <v>142</v>
      </c>
      <c r="C9">
        <v>2.226</v>
      </c>
      <c r="D9">
        <v>0.53700000000000003</v>
      </c>
      <c r="E9">
        <v>0.86699999999999999</v>
      </c>
      <c r="F9">
        <v>155.65700000000001</v>
      </c>
      <c r="G9">
        <v>0.59</v>
      </c>
      <c r="H9">
        <v>0.26700000000000002</v>
      </c>
      <c r="I9">
        <v>0.54100000000000004</v>
      </c>
      <c r="J9">
        <v>36.354999999999997</v>
      </c>
      <c r="K9">
        <v>10.007</v>
      </c>
      <c r="L9">
        <v>5.1669999999999998</v>
      </c>
      <c r="M9">
        <v>-76.95</v>
      </c>
      <c r="N9">
        <v>-6.0333329999999998</v>
      </c>
    </row>
    <row r="10" spans="1:18" x14ac:dyDescent="0.2">
      <c r="A10" t="s">
        <v>146</v>
      </c>
      <c r="B10" t="s">
        <v>142</v>
      </c>
      <c r="C10">
        <f t="shared" ref="C10:L10" si="2">AVERAGE(C8:C9)</f>
        <v>2.2489999999999997</v>
      </c>
      <c r="D10">
        <f t="shared" si="2"/>
        <v>0.51900000000000002</v>
      </c>
      <c r="E10">
        <f t="shared" si="2"/>
        <v>0.72</v>
      </c>
      <c r="F10">
        <f t="shared" si="2"/>
        <v>148.8535</v>
      </c>
      <c r="G10">
        <f t="shared" si="2"/>
        <v>0.88549999999999995</v>
      </c>
      <c r="H10">
        <f t="shared" si="2"/>
        <v>0.25750000000000001</v>
      </c>
      <c r="I10">
        <f t="shared" si="2"/>
        <v>0.68199999999999994</v>
      </c>
      <c r="J10">
        <f t="shared" si="2"/>
        <v>43.088499999999996</v>
      </c>
      <c r="K10">
        <f t="shared" si="2"/>
        <v>10.6945</v>
      </c>
      <c r="L10">
        <f t="shared" si="2"/>
        <v>5.6025</v>
      </c>
    </row>
    <row r="11" spans="1:18" x14ac:dyDescent="0.2">
      <c r="A11" t="s">
        <v>147</v>
      </c>
      <c r="B11" t="s">
        <v>142</v>
      </c>
      <c r="C11">
        <v>4.1820000000000004</v>
      </c>
      <c r="D11">
        <v>0.63300000000000001</v>
      </c>
      <c r="E11">
        <v>0.77500000000000002</v>
      </c>
      <c r="F11">
        <v>150.685</v>
      </c>
      <c r="G11">
        <v>0.22500000000000001</v>
      </c>
      <c r="H11">
        <v>0.28299999999999997</v>
      </c>
      <c r="I11">
        <v>0.22500000000000001</v>
      </c>
      <c r="J11">
        <v>84.545000000000002</v>
      </c>
      <c r="K11">
        <v>16.933</v>
      </c>
      <c r="L11">
        <v>6.9189999999999996</v>
      </c>
      <c r="M11">
        <v>-76.466667000000001</v>
      </c>
      <c r="N11">
        <v>-2.8</v>
      </c>
    </row>
    <row r="12" spans="1:18" x14ac:dyDescent="0.2">
      <c r="A12" t="s">
        <v>147</v>
      </c>
      <c r="B12" t="s">
        <v>142</v>
      </c>
      <c r="C12">
        <v>5.8330000000000002</v>
      </c>
      <c r="D12">
        <v>0.48899999999999999</v>
      </c>
      <c r="E12">
        <v>0.46400000000000002</v>
      </c>
      <c r="F12">
        <v>156.26</v>
      </c>
      <c r="G12">
        <v>0.77700000000000002</v>
      </c>
      <c r="H12">
        <v>0.19700000000000001</v>
      </c>
      <c r="I12">
        <v>0.61499999999999999</v>
      </c>
      <c r="J12">
        <v>98.600999999999999</v>
      </c>
      <c r="K12">
        <v>18.023</v>
      </c>
      <c r="L12">
        <v>7.2050000000000001</v>
      </c>
      <c r="M12">
        <v>-76.466667000000001</v>
      </c>
      <c r="N12">
        <v>-2.8</v>
      </c>
    </row>
    <row r="13" spans="1:18" x14ac:dyDescent="0.2">
      <c r="A13" t="s">
        <v>147</v>
      </c>
      <c r="B13" t="s">
        <v>142</v>
      </c>
      <c r="C13">
        <f t="shared" ref="C13:L13" si="3">AVERAGE(C11:C12)</f>
        <v>5.0075000000000003</v>
      </c>
      <c r="D13">
        <f t="shared" si="3"/>
        <v>0.56099999999999994</v>
      </c>
      <c r="E13">
        <f t="shared" si="3"/>
        <v>0.61950000000000005</v>
      </c>
      <c r="F13">
        <f t="shared" si="3"/>
        <v>153.4725</v>
      </c>
      <c r="G13">
        <f t="shared" si="3"/>
        <v>0.501</v>
      </c>
      <c r="H13">
        <f t="shared" si="3"/>
        <v>0.24</v>
      </c>
      <c r="I13">
        <f t="shared" si="3"/>
        <v>0.42</v>
      </c>
      <c r="J13">
        <f t="shared" si="3"/>
        <v>91.573000000000008</v>
      </c>
      <c r="K13">
        <f t="shared" si="3"/>
        <v>17.478000000000002</v>
      </c>
      <c r="L13">
        <f t="shared" si="3"/>
        <v>7.0619999999999994</v>
      </c>
    </row>
    <row r="14" spans="1:18" x14ac:dyDescent="0.2">
      <c r="A14" t="s">
        <v>148</v>
      </c>
      <c r="B14" t="s">
        <v>142</v>
      </c>
      <c r="C14">
        <v>3.2389999999999999</v>
      </c>
      <c r="D14">
        <v>0.49</v>
      </c>
      <c r="E14">
        <v>0.71599999999999997</v>
      </c>
      <c r="F14">
        <v>124.491</v>
      </c>
      <c r="G14">
        <v>1.109</v>
      </c>
      <c r="H14">
        <v>0.26300000000000001</v>
      </c>
      <c r="I14">
        <v>0.84899999999999998</v>
      </c>
      <c r="J14">
        <v>73.003</v>
      </c>
      <c r="K14">
        <v>17.687000000000001</v>
      </c>
      <c r="L14">
        <v>6.4660000000000002</v>
      </c>
      <c r="M14" t="s">
        <v>20</v>
      </c>
      <c r="N14" t="s">
        <v>20</v>
      </c>
    </row>
    <row r="15" spans="1:18" x14ac:dyDescent="0.2">
      <c r="A15" t="s">
        <v>148</v>
      </c>
      <c r="B15" t="s">
        <v>142</v>
      </c>
      <c r="C15">
        <v>2.85</v>
      </c>
      <c r="D15">
        <v>0.504</v>
      </c>
      <c r="E15">
        <v>0.67400000000000004</v>
      </c>
      <c r="F15">
        <v>146.333</v>
      </c>
      <c r="G15">
        <v>0</v>
      </c>
      <c r="H15">
        <v>0</v>
      </c>
      <c r="I15">
        <v>0</v>
      </c>
      <c r="J15">
        <v>51.811999999999998</v>
      </c>
      <c r="K15">
        <v>13.917</v>
      </c>
      <c r="L15">
        <v>4.8769999999999998</v>
      </c>
      <c r="M15" t="s">
        <v>20</v>
      </c>
      <c r="N15" t="s">
        <v>20</v>
      </c>
    </row>
    <row r="16" spans="1:18" x14ac:dyDescent="0.2">
      <c r="A16" t="s">
        <v>148</v>
      </c>
      <c r="B16" t="s">
        <v>142</v>
      </c>
      <c r="C16">
        <f t="shared" ref="C16:L16" si="4">AVERAGE(C14:C15)</f>
        <v>3.0445000000000002</v>
      </c>
      <c r="D16">
        <f t="shared" si="4"/>
        <v>0.497</v>
      </c>
      <c r="E16">
        <f t="shared" si="4"/>
        <v>0.69500000000000006</v>
      </c>
      <c r="F16">
        <f t="shared" si="4"/>
        <v>135.41200000000001</v>
      </c>
      <c r="G16">
        <f t="shared" si="4"/>
        <v>0.55449999999999999</v>
      </c>
      <c r="H16">
        <f t="shared" si="4"/>
        <v>0.13150000000000001</v>
      </c>
      <c r="I16">
        <f t="shared" si="4"/>
        <v>0.42449999999999999</v>
      </c>
      <c r="J16">
        <f t="shared" si="4"/>
        <v>62.407499999999999</v>
      </c>
      <c r="K16">
        <f t="shared" si="4"/>
        <v>15.802</v>
      </c>
      <c r="L16">
        <f t="shared" si="4"/>
        <v>5.6715</v>
      </c>
    </row>
    <row r="17" spans="1:14" x14ac:dyDescent="0.2">
      <c r="A17" t="s">
        <v>149</v>
      </c>
      <c r="B17" t="s">
        <v>142</v>
      </c>
      <c r="C17">
        <v>3.5710000000000002</v>
      </c>
      <c r="D17">
        <v>0.47599999999999998</v>
      </c>
      <c r="E17">
        <v>0.66100000000000003</v>
      </c>
      <c r="F17">
        <v>152.608</v>
      </c>
      <c r="G17">
        <v>0.6</v>
      </c>
      <c r="H17">
        <v>0.19</v>
      </c>
      <c r="I17">
        <v>0.6</v>
      </c>
      <c r="J17">
        <v>65.584999999999994</v>
      </c>
      <c r="K17">
        <v>16.042999999999999</v>
      </c>
      <c r="L17">
        <v>6.0839999999999996</v>
      </c>
      <c r="M17" t="s">
        <v>20</v>
      </c>
      <c r="N17" t="s">
        <v>20</v>
      </c>
    </row>
    <row r="18" spans="1:14" x14ac:dyDescent="0.2">
      <c r="A18" t="s">
        <v>149</v>
      </c>
      <c r="B18" t="s">
        <v>142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>
        <v>54.969000000000001</v>
      </c>
      <c r="K18">
        <v>13.879</v>
      </c>
      <c r="L18">
        <v>5.399</v>
      </c>
      <c r="M18" t="s">
        <v>20</v>
      </c>
      <c r="N18" t="s">
        <v>20</v>
      </c>
    </row>
    <row r="19" spans="1:14" x14ac:dyDescent="0.2">
      <c r="A19" t="s">
        <v>149</v>
      </c>
      <c r="B19" t="s">
        <v>142</v>
      </c>
      <c r="C19">
        <f t="shared" ref="C19:L19" si="5">AVERAGE(C17:C18)</f>
        <v>3.5710000000000002</v>
      </c>
      <c r="D19">
        <f t="shared" si="5"/>
        <v>0.47599999999999998</v>
      </c>
      <c r="E19">
        <f t="shared" si="5"/>
        <v>0.66100000000000003</v>
      </c>
      <c r="F19">
        <f t="shared" si="5"/>
        <v>152.608</v>
      </c>
      <c r="G19">
        <f t="shared" si="5"/>
        <v>0.6</v>
      </c>
      <c r="H19">
        <f t="shared" si="5"/>
        <v>0.19</v>
      </c>
      <c r="I19">
        <f t="shared" si="5"/>
        <v>0.6</v>
      </c>
      <c r="J19">
        <f t="shared" si="5"/>
        <v>60.277000000000001</v>
      </c>
      <c r="K19">
        <f t="shared" si="5"/>
        <v>14.960999999999999</v>
      </c>
      <c r="L19">
        <f t="shared" si="5"/>
        <v>5.7415000000000003</v>
      </c>
    </row>
    <row r="20" spans="1:14" x14ac:dyDescent="0.2">
      <c r="A20" t="s">
        <v>150</v>
      </c>
      <c r="B20" t="s">
        <v>142</v>
      </c>
      <c r="C20">
        <v>3.2559999999999998</v>
      </c>
      <c r="D20">
        <v>0.42599999999999999</v>
      </c>
      <c r="E20">
        <v>0.31</v>
      </c>
      <c r="F20">
        <v>124.08</v>
      </c>
      <c r="G20">
        <v>0</v>
      </c>
      <c r="H20">
        <v>0</v>
      </c>
      <c r="I20">
        <v>0</v>
      </c>
      <c r="J20">
        <v>14.42</v>
      </c>
      <c r="K20">
        <v>8.6720000000000006</v>
      </c>
      <c r="L20">
        <v>2.181</v>
      </c>
      <c r="M20" t="s">
        <v>20</v>
      </c>
      <c r="N20" t="s">
        <v>20</v>
      </c>
    </row>
    <row r="21" spans="1:14" x14ac:dyDescent="0.2">
      <c r="A21" t="s">
        <v>150</v>
      </c>
      <c r="B21" t="s">
        <v>142</v>
      </c>
      <c r="C21">
        <v>3.8439999999999999</v>
      </c>
      <c r="D21">
        <v>0.53500000000000003</v>
      </c>
      <c r="E21">
        <v>0.73099999999999998</v>
      </c>
      <c r="F21">
        <v>159.00700000000001</v>
      </c>
      <c r="G21">
        <v>0</v>
      </c>
      <c r="H21">
        <v>0</v>
      </c>
      <c r="I21">
        <v>0</v>
      </c>
      <c r="J21">
        <v>11.526999999999999</v>
      </c>
      <c r="K21">
        <v>7.2859999999999996</v>
      </c>
      <c r="L21">
        <v>2.0390000000000001</v>
      </c>
      <c r="M21" t="s">
        <v>20</v>
      </c>
      <c r="N21" t="s">
        <v>20</v>
      </c>
    </row>
    <row r="22" spans="1:14" x14ac:dyDescent="0.2">
      <c r="A22" t="s">
        <v>150</v>
      </c>
      <c r="B22" t="s">
        <v>142</v>
      </c>
      <c r="C22">
        <f t="shared" ref="C22:L22" si="6">AVERAGE(C20:C21)</f>
        <v>3.55</v>
      </c>
      <c r="D22">
        <f t="shared" si="6"/>
        <v>0.48050000000000004</v>
      </c>
      <c r="E22">
        <f t="shared" si="6"/>
        <v>0.52049999999999996</v>
      </c>
      <c r="F22">
        <f t="shared" si="6"/>
        <v>141.54349999999999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12.9735</v>
      </c>
      <c r="K22">
        <f t="shared" si="6"/>
        <v>7.9790000000000001</v>
      </c>
      <c r="L22">
        <f t="shared" si="6"/>
        <v>2.1100000000000003</v>
      </c>
    </row>
    <row r="23" spans="1:14" x14ac:dyDescent="0.2">
      <c r="A23" t="s">
        <v>151</v>
      </c>
      <c r="B23" t="s">
        <v>142</v>
      </c>
      <c r="C23">
        <v>3.5230000000000001</v>
      </c>
      <c r="D23">
        <v>0.48</v>
      </c>
      <c r="E23">
        <v>0.69799999999999995</v>
      </c>
      <c r="F23">
        <v>155.11699999999999</v>
      </c>
      <c r="G23">
        <v>0.92100000000000004</v>
      </c>
      <c r="H23">
        <v>0.25</v>
      </c>
      <c r="I23">
        <v>0.625</v>
      </c>
      <c r="J23">
        <v>101.25700000000001</v>
      </c>
      <c r="K23">
        <v>22.013999999999999</v>
      </c>
      <c r="L23">
        <v>6.7409999999999997</v>
      </c>
      <c r="M23">
        <v>-76.416667000000004</v>
      </c>
      <c r="N23">
        <v>-2.9166669999999999</v>
      </c>
    </row>
    <row r="24" spans="1:14" x14ac:dyDescent="0.2">
      <c r="A24" t="s">
        <v>151</v>
      </c>
      <c r="B24" t="s">
        <v>142</v>
      </c>
      <c r="C24">
        <v>3.83</v>
      </c>
      <c r="D24">
        <v>0.57799999999999996</v>
      </c>
      <c r="E24">
        <v>1.0429999999999999</v>
      </c>
      <c r="F24">
        <v>147.44999999999999</v>
      </c>
      <c r="G24">
        <v>0.78500000000000003</v>
      </c>
      <c r="H24">
        <v>0.26200000000000001</v>
      </c>
      <c r="I24">
        <v>0.78500000000000003</v>
      </c>
      <c r="J24" t="s">
        <v>20</v>
      </c>
      <c r="K24" t="s">
        <v>20</v>
      </c>
      <c r="L24" t="s">
        <v>20</v>
      </c>
      <c r="M24">
        <v>-76.416667000000004</v>
      </c>
      <c r="N24">
        <v>-2.9166669999999999</v>
      </c>
    </row>
    <row r="25" spans="1:14" x14ac:dyDescent="0.2">
      <c r="A25" t="s">
        <v>151</v>
      </c>
      <c r="B25" t="s">
        <v>142</v>
      </c>
      <c r="C25">
        <f t="shared" ref="C25:L25" si="7">AVERAGE(C23:C24)</f>
        <v>3.6764999999999999</v>
      </c>
      <c r="D25">
        <f t="shared" si="7"/>
        <v>0.52899999999999991</v>
      </c>
      <c r="E25">
        <f t="shared" si="7"/>
        <v>0.87049999999999994</v>
      </c>
      <c r="F25">
        <f t="shared" si="7"/>
        <v>151.2835</v>
      </c>
      <c r="G25">
        <f t="shared" si="7"/>
        <v>0.85299999999999998</v>
      </c>
      <c r="H25">
        <f t="shared" si="7"/>
        <v>0.25600000000000001</v>
      </c>
      <c r="I25">
        <f t="shared" si="7"/>
        <v>0.70500000000000007</v>
      </c>
      <c r="J25">
        <f t="shared" si="7"/>
        <v>101.25700000000001</v>
      </c>
      <c r="K25">
        <f t="shared" si="7"/>
        <v>22.013999999999999</v>
      </c>
      <c r="L25">
        <f t="shared" si="7"/>
        <v>6.7409999999999997</v>
      </c>
    </row>
    <row r="26" spans="1:14" x14ac:dyDescent="0.2">
      <c r="A26" t="s">
        <v>152</v>
      </c>
      <c r="B26" t="s">
        <v>142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>
        <v>139.46299999999999</v>
      </c>
      <c r="K26">
        <v>23.771999999999998</v>
      </c>
      <c r="L26">
        <v>7.8769999999999998</v>
      </c>
      <c r="M26">
        <v>-76.866667000000007</v>
      </c>
      <c r="N26">
        <v>-0.83333299999999999</v>
      </c>
    </row>
    <row r="27" spans="1:14" x14ac:dyDescent="0.2">
      <c r="A27" t="s">
        <v>152</v>
      </c>
      <c r="B27" t="s">
        <v>142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  <c r="J27">
        <v>96.484999999999999</v>
      </c>
      <c r="K27">
        <v>18.968</v>
      </c>
      <c r="L27">
        <v>7.6079999999999997</v>
      </c>
      <c r="M27">
        <v>-76.866667000000007</v>
      </c>
      <c r="N27">
        <v>-0.83333299999999999</v>
      </c>
    </row>
    <row r="28" spans="1:14" x14ac:dyDescent="0.2">
      <c r="A28" t="s">
        <v>152</v>
      </c>
      <c r="B28" t="s">
        <v>142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 t="s">
        <v>20</v>
      </c>
      <c r="J28">
        <f>AVERAGE(J26:J27)</f>
        <v>117.97399999999999</v>
      </c>
      <c r="K28">
        <f>AVERAGE(K26:K27)</f>
        <v>21.369999999999997</v>
      </c>
      <c r="L28">
        <f>AVERAGE(L26:L27)</f>
        <v>7.7424999999999997</v>
      </c>
    </row>
    <row r="29" spans="1:14" x14ac:dyDescent="0.2">
      <c r="A29" t="s">
        <v>153</v>
      </c>
      <c r="B29" t="s">
        <v>142</v>
      </c>
      <c r="C29">
        <v>4.1429999999999998</v>
      </c>
      <c r="D29">
        <v>0.66700000000000004</v>
      </c>
      <c r="E29">
        <v>1.196</v>
      </c>
      <c r="F29">
        <v>154.77799999999999</v>
      </c>
      <c r="G29">
        <v>1.0920000000000001</v>
      </c>
      <c r="H29">
        <v>0.36899999999999999</v>
      </c>
      <c r="I29">
        <v>0.82899999999999996</v>
      </c>
      <c r="J29">
        <v>78.373999999999995</v>
      </c>
      <c r="K29">
        <v>14.782999999999999</v>
      </c>
      <c r="L29">
        <v>7.45</v>
      </c>
      <c r="M29">
        <v>-78.425832999999997</v>
      </c>
      <c r="N29">
        <v>-3.5280559999999999</v>
      </c>
    </row>
    <row r="30" spans="1:14" x14ac:dyDescent="0.2">
      <c r="A30" t="s">
        <v>153</v>
      </c>
      <c r="B30" t="s">
        <v>142</v>
      </c>
      <c r="C30">
        <v>3.1709999999999998</v>
      </c>
      <c r="D30">
        <v>0.61899999999999999</v>
      </c>
      <c r="E30">
        <v>1.0109999999999999</v>
      </c>
      <c r="F30">
        <v>154.36699999999999</v>
      </c>
      <c r="J30">
        <v>80.304000000000002</v>
      </c>
      <c r="K30">
        <v>16.78</v>
      </c>
      <c r="L30">
        <v>6.84</v>
      </c>
      <c r="M30">
        <v>-78.425832999999997</v>
      </c>
      <c r="N30">
        <v>-3.5280559999999999</v>
      </c>
    </row>
    <row r="31" spans="1:14" x14ac:dyDescent="0.2">
      <c r="A31" t="s">
        <v>153</v>
      </c>
      <c r="B31" t="s">
        <v>142</v>
      </c>
      <c r="C31">
        <f t="shared" ref="C31:L31" si="8">AVERAGE(C29:C30)</f>
        <v>3.657</v>
      </c>
      <c r="D31">
        <f t="shared" si="8"/>
        <v>0.64300000000000002</v>
      </c>
      <c r="E31">
        <f t="shared" si="8"/>
        <v>1.1034999999999999</v>
      </c>
      <c r="F31">
        <f t="shared" si="8"/>
        <v>154.57249999999999</v>
      </c>
      <c r="G31">
        <f t="shared" si="8"/>
        <v>1.0920000000000001</v>
      </c>
      <c r="H31">
        <f t="shared" si="8"/>
        <v>0.36899999999999999</v>
      </c>
      <c r="I31">
        <f t="shared" si="8"/>
        <v>0.82899999999999996</v>
      </c>
      <c r="J31">
        <f t="shared" si="8"/>
        <v>79.338999999999999</v>
      </c>
      <c r="K31">
        <f t="shared" si="8"/>
        <v>15.781500000000001</v>
      </c>
      <c r="L31">
        <f t="shared" si="8"/>
        <v>7.1449999999999996</v>
      </c>
    </row>
    <row r="32" spans="1:14" x14ac:dyDescent="0.2">
      <c r="A32" t="s">
        <v>154</v>
      </c>
      <c r="B32" t="s">
        <v>142</v>
      </c>
      <c r="C32">
        <v>3.496</v>
      </c>
      <c r="D32">
        <v>0.49299999999999999</v>
      </c>
      <c r="E32">
        <v>0.84799999999999998</v>
      </c>
      <c r="F32">
        <v>165.50200000000001</v>
      </c>
      <c r="G32">
        <v>0.98599999999999999</v>
      </c>
      <c r="H32">
        <v>0.35199999999999998</v>
      </c>
      <c r="I32">
        <v>0.72099999999999997</v>
      </c>
      <c r="J32">
        <v>91.391999999999996</v>
      </c>
      <c r="K32">
        <v>16.518999999999998</v>
      </c>
      <c r="L32">
        <v>8.3859999999999992</v>
      </c>
      <c r="M32">
        <v>-78.666666669999998</v>
      </c>
      <c r="N32">
        <v>-4.3499999999999996</v>
      </c>
    </row>
    <row r="33" spans="1:14" x14ac:dyDescent="0.2">
      <c r="A33" t="s">
        <v>154</v>
      </c>
      <c r="B33" t="s">
        <v>142</v>
      </c>
      <c r="C33">
        <v>3.177</v>
      </c>
      <c r="D33">
        <v>0.65</v>
      </c>
      <c r="E33">
        <v>0.63900000000000001</v>
      </c>
      <c r="F33">
        <v>140.84200000000001</v>
      </c>
      <c r="G33">
        <v>1.4930000000000001</v>
      </c>
      <c r="H33">
        <v>0.255</v>
      </c>
      <c r="I33">
        <v>0.86799999999999999</v>
      </c>
      <c r="J33" t="s">
        <v>20</v>
      </c>
      <c r="K33" t="s">
        <v>20</v>
      </c>
      <c r="L33" t="s">
        <v>20</v>
      </c>
      <c r="M33">
        <v>-78.666666669999998</v>
      </c>
      <c r="N33">
        <v>-4.3499999999999996</v>
      </c>
    </row>
    <row r="34" spans="1:14" x14ac:dyDescent="0.2">
      <c r="A34" t="s">
        <v>154</v>
      </c>
      <c r="B34" t="s">
        <v>142</v>
      </c>
      <c r="C34">
        <f t="shared" ref="C34:L34" si="9">AVERAGE(C32:C33)</f>
        <v>3.3365</v>
      </c>
      <c r="D34">
        <f t="shared" si="9"/>
        <v>0.57150000000000001</v>
      </c>
      <c r="E34">
        <f t="shared" si="9"/>
        <v>0.74350000000000005</v>
      </c>
      <c r="F34">
        <f t="shared" si="9"/>
        <v>153.17200000000003</v>
      </c>
      <c r="G34">
        <f t="shared" si="9"/>
        <v>1.2395</v>
      </c>
      <c r="H34">
        <f t="shared" si="9"/>
        <v>0.30349999999999999</v>
      </c>
      <c r="I34">
        <f t="shared" si="9"/>
        <v>0.79449999999999998</v>
      </c>
      <c r="J34">
        <f t="shared" si="9"/>
        <v>91.391999999999996</v>
      </c>
      <c r="K34">
        <f t="shared" si="9"/>
        <v>16.518999999999998</v>
      </c>
      <c r="L34">
        <f t="shared" si="9"/>
        <v>8.3859999999999992</v>
      </c>
    </row>
    <row r="35" spans="1:14" x14ac:dyDescent="0.2">
      <c r="A35" t="s">
        <v>155</v>
      </c>
      <c r="B35" t="s">
        <v>142</v>
      </c>
      <c r="C35">
        <v>3.661</v>
      </c>
      <c r="D35">
        <v>0.32300000000000001</v>
      </c>
      <c r="E35">
        <v>1.0489999999999999</v>
      </c>
      <c r="F35">
        <v>139.803</v>
      </c>
      <c r="G35">
        <v>1.2569999999999999</v>
      </c>
      <c r="H35">
        <v>0.47599999999999998</v>
      </c>
      <c r="I35">
        <v>1.151</v>
      </c>
      <c r="J35">
        <v>121.97199999999999</v>
      </c>
      <c r="K35">
        <v>21.885000000000002</v>
      </c>
      <c r="L35">
        <v>8.6760000000000002</v>
      </c>
      <c r="M35">
        <v>-77.599999999999994</v>
      </c>
      <c r="N35">
        <v>-1.45</v>
      </c>
    </row>
    <row r="36" spans="1:14" x14ac:dyDescent="0.2">
      <c r="A36" t="s">
        <v>155</v>
      </c>
      <c r="B36" t="s">
        <v>142</v>
      </c>
      <c r="C36" t="s">
        <v>20</v>
      </c>
      <c r="D36" t="s">
        <v>20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>
        <v>104.583</v>
      </c>
      <c r="K36">
        <v>22.59</v>
      </c>
      <c r="L36">
        <v>7.4640000000000004</v>
      </c>
      <c r="M36">
        <v>-77.599999999999994</v>
      </c>
      <c r="N36">
        <v>-1.45</v>
      </c>
    </row>
    <row r="37" spans="1:14" x14ac:dyDescent="0.2">
      <c r="A37" t="s">
        <v>155</v>
      </c>
      <c r="B37" t="s">
        <v>142</v>
      </c>
      <c r="C37">
        <f t="shared" ref="C37:L37" si="10">AVERAGE(C35:C36)</f>
        <v>3.661</v>
      </c>
      <c r="D37">
        <f t="shared" si="10"/>
        <v>0.32300000000000001</v>
      </c>
      <c r="E37">
        <f t="shared" si="10"/>
        <v>1.0489999999999999</v>
      </c>
      <c r="F37">
        <f t="shared" si="10"/>
        <v>139.803</v>
      </c>
      <c r="G37">
        <f t="shared" si="10"/>
        <v>1.2569999999999999</v>
      </c>
      <c r="H37">
        <f t="shared" si="10"/>
        <v>0.47599999999999998</v>
      </c>
      <c r="I37">
        <f t="shared" si="10"/>
        <v>1.151</v>
      </c>
      <c r="J37">
        <f t="shared" si="10"/>
        <v>113.2775</v>
      </c>
      <c r="K37">
        <f t="shared" si="10"/>
        <v>22.237500000000001</v>
      </c>
      <c r="L37">
        <f t="shared" si="10"/>
        <v>8.07</v>
      </c>
    </row>
    <row r="38" spans="1:14" x14ac:dyDescent="0.2">
      <c r="A38" t="s">
        <v>156</v>
      </c>
      <c r="B38" t="s">
        <v>142</v>
      </c>
      <c r="C38">
        <v>1.794</v>
      </c>
      <c r="D38">
        <v>0.28100000000000003</v>
      </c>
      <c r="E38">
        <v>0.5</v>
      </c>
      <c r="F38">
        <v>151.35599999999999</v>
      </c>
      <c r="G38">
        <v>0.34300000000000003</v>
      </c>
      <c r="H38">
        <v>0.153</v>
      </c>
      <c r="I38">
        <v>0.34200000000000003</v>
      </c>
      <c r="J38">
        <v>49.789000000000001</v>
      </c>
      <c r="K38">
        <v>13.676</v>
      </c>
      <c r="L38">
        <v>4.931</v>
      </c>
      <c r="M38">
        <v>-78.658333299999995</v>
      </c>
      <c r="N38">
        <v>-4.2288888900000003</v>
      </c>
    </row>
    <row r="39" spans="1:14" x14ac:dyDescent="0.2">
      <c r="A39" t="s">
        <v>157</v>
      </c>
      <c r="B39" t="s">
        <v>142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>
        <v>78.504999999999995</v>
      </c>
      <c r="K39">
        <v>13.491</v>
      </c>
      <c r="L39">
        <v>8.1999999999999993</v>
      </c>
      <c r="M39">
        <v>-78.666666000000006</v>
      </c>
      <c r="N39">
        <v>-4.0833332999999996</v>
      </c>
    </row>
    <row r="41" spans="1:14" x14ac:dyDescent="0.2">
      <c r="A41" t="s">
        <v>158</v>
      </c>
      <c r="B41" t="s">
        <v>142</v>
      </c>
      <c r="C41">
        <v>3.7210000000000001</v>
      </c>
      <c r="D41">
        <v>0.46100000000000002</v>
      </c>
      <c r="E41">
        <v>0.77600000000000002</v>
      </c>
      <c r="F41">
        <v>138.559</v>
      </c>
      <c r="G41">
        <v>1.3819999999999999</v>
      </c>
      <c r="H41">
        <v>0.28799999999999998</v>
      </c>
      <c r="I41">
        <v>0.76800000000000002</v>
      </c>
      <c r="J41" t="s">
        <v>20</v>
      </c>
      <c r="K41" t="s">
        <v>20</v>
      </c>
      <c r="L41" t="s">
        <v>20</v>
      </c>
      <c r="M41">
        <v>-78.452777699999999</v>
      </c>
      <c r="N41">
        <v>-3.5319444400000002</v>
      </c>
    </row>
    <row r="42" spans="1:14" x14ac:dyDescent="0.2">
      <c r="A42" t="s">
        <v>158</v>
      </c>
      <c r="B42" t="s">
        <v>142</v>
      </c>
      <c r="C42">
        <v>3.5720000000000001</v>
      </c>
      <c r="D42">
        <v>0.46899999999999997</v>
      </c>
      <c r="E42">
        <v>0.56599999999999995</v>
      </c>
      <c r="F42">
        <v>162.959</v>
      </c>
      <c r="G42">
        <v>1.3089999999999999</v>
      </c>
      <c r="H42">
        <v>0.20499999999999999</v>
      </c>
      <c r="I42">
        <v>0.751</v>
      </c>
      <c r="J42" t="s">
        <v>20</v>
      </c>
      <c r="K42" t="s">
        <v>20</v>
      </c>
      <c r="L42" t="s">
        <v>20</v>
      </c>
      <c r="M42">
        <v>-78.452777699999999</v>
      </c>
      <c r="N42">
        <v>-3.5319444400000002</v>
      </c>
    </row>
    <row r="43" spans="1:14" x14ac:dyDescent="0.2">
      <c r="A43" t="s">
        <v>158</v>
      </c>
      <c r="B43" t="s">
        <v>142</v>
      </c>
      <c r="C43">
        <f t="shared" ref="C43:I43" si="11">AVERAGE(C41:C42)</f>
        <v>3.6465000000000001</v>
      </c>
      <c r="D43">
        <f t="shared" si="11"/>
        <v>0.46499999999999997</v>
      </c>
      <c r="E43">
        <f t="shared" si="11"/>
        <v>0.67100000000000004</v>
      </c>
      <c r="F43">
        <f t="shared" si="11"/>
        <v>150.75900000000001</v>
      </c>
      <c r="G43">
        <f t="shared" si="11"/>
        <v>1.3454999999999999</v>
      </c>
      <c r="H43">
        <f t="shared" si="11"/>
        <v>0.2465</v>
      </c>
      <c r="I43">
        <f t="shared" si="11"/>
        <v>0.75950000000000006</v>
      </c>
      <c r="J43" t="s">
        <v>20</v>
      </c>
      <c r="K43" t="s">
        <v>20</v>
      </c>
      <c r="L43" t="s">
        <v>20</v>
      </c>
    </row>
    <row r="44" spans="1:14" s="8" customFormat="1" x14ac:dyDescent="0.2">
      <c r="A44" s="8" t="s">
        <v>159</v>
      </c>
      <c r="B44" s="8" t="s">
        <v>160</v>
      </c>
      <c r="C44" s="8">
        <v>3.298</v>
      </c>
      <c r="D44" s="8">
        <v>0.36299999999999999</v>
      </c>
      <c r="E44" s="8">
        <v>1.026</v>
      </c>
      <c r="F44" s="8">
        <v>128.37299999999999</v>
      </c>
      <c r="G44" s="8">
        <v>1.635</v>
      </c>
      <c r="H44" s="8">
        <v>0.13500000000000001</v>
      </c>
      <c r="I44" s="8">
        <v>1.1559999999999999</v>
      </c>
      <c r="J44" s="8">
        <v>62.91</v>
      </c>
      <c r="K44" s="8">
        <v>13.356</v>
      </c>
      <c r="L44" s="8">
        <v>6.726</v>
      </c>
      <c r="M44" s="8">
        <v>-76.013889000000006</v>
      </c>
      <c r="N44" s="8">
        <v>-9.3491669999999996</v>
      </c>
    </row>
    <row r="45" spans="1:14" s="8" customFormat="1" x14ac:dyDescent="0.2">
      <c r="A45" s="8" t="s">
        <v>159</v>
      </c>
      <c r="B45" s="8" t="s">
        <v>160</v>
      </c>
      <c r="C45" s="8">
        <v>3.2709999999999999</v>
      </c>
      <c r="D45" s="8">
        <v>0.30499999999999999</v>
      </c>
      <c r="E45" s="8">
        <v>0.98199999999999998</v>
      </c>
      <c r="F45" s="8">
        <v>139.80000000000001</v>
      </c>
      <c r="G45" s="8">
        <v>1.405</v>
      </c>
      <c r="H45" s="8">
        <v>0.245</v>
      </c>
      <c r="I45" s="8">
        <v>1.0169999999999999</v>
      </c>
      <c r="J45" s="8">
        <v>38.598999999999997</v>
      </c>
      <c r="K45" s="8">
        <v>10.707000000000001</v>
      </c>
      <c r="L45" s="8">
        <v>5.2629999999999999</v>
      </c>
      <c r="M45" s="8">
        <v>-76.013889000000006</v>
      </c>
      <c r="N45" s="8">
        <v>-9.3491669999999996</v>
      </c>
    </row>
    <row r="46" spans="1:14" s="5" customFormat="1" x14ac:dyDescent="0.2">
      <c r="A46" s="5" t="s">
        <v>159</v>
      </c>
      <c r="B46" s="5" t="s">
        <v>160</v>
      </c>
      <c r="C46" s="5">
        <f>AVERAGE(C44:C45)</f>
        <v>3.2845</v>
      </c>
      <c r="D46" s="5">
        <f t="shared" ref="D46:L46" si="12">AVERAGE(D44:D45)</f>
        <v>0.33399999999999996</v>
      </c>
      <c r="E46" s="5">
        <f t="shared" si="12"/>
        <v>1.004</v>
      </c>
      <c r="F46" s="5">
        <f t="shared" si="12"/>
        <v>134.0865</v>
      </c>
      <c r="G46" s="5">
        <f t="shared" si="12"/>
        <v>1.52</v>
      </c>
      <c r="H46" s="5">
        <f t="shared" si="12"/>
        <v>0.19</v>
      </c>
      <c r="I46" s="5">
        <f t="shared" si="12"/>
        <v>1.0865</v>
      </c>
      <c r="J46" s="5">
        <f t="shared" si="12"/>
        <v>50.754499999999993</v>
      </c>
      <c r="K46" s="5">
        <f t="shared" si="12"/>
        <v>12.031500000000001</v>
      </c>
      <c r="L46" s="5">
        <f t="shared" si="12"/>
        <v>5.9945000000000004</v>
      </c>
      <c r="M46">
        <v>-76.013889000000006</v>
      </c>
      <c r="N46">
        <v>-9.3491669999999996</v>
      </c>
    </row>
    <row r="47" spans="1:14" s="8" customFormat="1" x14ac:dyDescent="0.2">
      <c r="A47" s="8" t="s">
        <v>161</v>
      </c>
      <c r="B47" s="8" t="s">
        <v>160</v>
      </c>
      <c r="C47" s="8" t="s">
        <v>20</v>
      </c>
      <c r="D47" s="8" t="s">
        <v>20</v>
      </c>
      <c r="E47" s="8" t="s">
        <v>20</v>
      </c>
      <c r="F47" s="8" t="s">
        <v>20</v>
      </c>
      <c r="G47" s="8" t="s">
        <v>20</v>
      </c>
      <c r="H47" s="8" t="s">
        <v>20</v>
      </c>
      <c r="I47" s="8" t="s">
        <v>20</v>
      </c>
      <c r="J47" s="8">
        <v>57.8</v>
      </c>
      <c r="K47" s="8">
        <v>13.956</v>
      </c>
      <c r="L47" s="8">
        <v>6.5970000000000004</v>
      </c>
      <c r="M47" s="8" t="s">
        <v>20</v>
      </c>
      <c r="N47" s="8" t="s">
        <v>20</v>
      </c>
    </row>
    <row r="48" spans="1:14" s="8" customFormat="1" x14ac:dyDescent="0.2">
      <c r="A48" s="8" t="s">
        <v>161</v>
      </c>
      <c r="B48" s="8" t="s">
        <v>160</v>
      </c>
      <c r="C48" s="8" t="s">
        <v>20</v>
      </c>
      <c r="D48" s="8" t="s">
        <v>20</v>
      </c>
      <c r="E48" s="8" t="s">
        <v>20</v>
      </c>
      <c r="F48" s="8" t="s">
        <v>20</v>
      </c>
      <c r="G48" s="8" t="s">
        <v>20</v>
      </c>
      <c r="H48" s="8" t="s">
        <v>20</v>
      </c>
      <c r="I48" s="8" t="s">
        <v>20</v>
      </c>
      <c r="J48" s="8">
        <v>83.198999999999998</v>
      </c>
      <c r="K48" s="8">
        <v>15.286</v>
      </c>
      <c r="L48" s="8">
        <v>8.3460000000000001</v>
      </c>
      <c r="M48" s="8" t="s">
        <v>20</v>
      </c>
      <c r="N48" s="8" t="s">
        <v>20</v>
      </c>
    </row>
    <row r="49" spans="1:14" s="5" customFormat="1" x14ac:dyDescent="0.2">
      <c r="A49" s="5" t="s">
        <v>161</v>
      </c>
      <c r="B49" s="5" t="s">
        <v>160</v>
      </c>
      <c r="C49" s="5" t="s">
        <v>20</v>
      </c>
      <c r="D49" s="5" t="s">
        <v>20</v>
      </c>
      <c r="E49" s="5" t="s">
        <v>20</v>
      </c>
      <c r="F49" s="5" t="s">
        <v>20</v>
      </c>
      <c r="G49" s="5" t="s">
        <v>20</v>
      </c>
      <c r="H49" s="5" t="s">
        <v>20</v>
      </c>
      <c r="I49" s="5" t="s">
        <v>20</v>
      </c>
      <c r="J49" s="5">
        <f>AVERAGE(J47:J48)</f>
        <v>70.499499999999998</v>
      </c>
      <c r="K49" s="5">
        <f t="shared" ref="K49:L49" si="13">AVERAGE(K47:K48)</f>
        <v>14.620999999999999</v>
      </c>
      <c r="L49" s="5">
        <f t="shared" si="13"/>
        <v>7.4715000000000007</v>
      </c>
    </row>
    <row r="50" spans="1:14" x14ac:dyDescent="0.2">
      <c r="A50" t="s">
        <v>162</v>
      </c>
      <c r="B50" t="s">
        <v>160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>
        <v>39.392000000000003</v>
      </c>
      <c r="K50">
        <v>12.268000000000001</v>
      </c>
      <c r="L50">
        <v>4.4800000000000004</v>
      </c>
      <c r="M50">
        <v>-77.933329999999998</v>
      </c>
      <c r="N50">
        <v>-0.25</v>
      </c>
    </row>
    <row r="51" spans="1:14" x14ac:dyDescent="0.2">
      <c r="A51" t="s">
        <v>163</v>
      </c>
      <c r="B51" t="s">
        <v>160</v>
      </c>
      <c r="C51" t="s">
        <v>20</v>
      </c>
      <c r="D51" t="s">
        <v>20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>
        <v>35.662999999999997</v>
      </c>
      <c r="K51">
        <v>10.552</v>
      </c>
      <c r="L51">
        <v>5.306</v>
      </c>
      <c r="M51">
        <v>-77.916667000000004</v>
      </c>
      <c r="N51">
        <v>-0.68333299999999997</v>
      </c>
    </row>
    <row r="52" spans="1:14" s="8" customFormat="1" x14ac:dyDescent="0.2">
      <c r="A52" s="8" t="s">
        <v>164</v>
      </c>
      <c r="B52" s="8" t="s">
        <v>160</v>
      </c>
      <c r="C52" s="8">
        <v>3.4609999999999999</v>
      </c>
      <c r="D52" s="8">
        <v>0.82399999999999995</v>
      </c>
      <c r="E52" s="8">
        <v>0.96</v>
      </c>
      <c r="F52" s="8">
        <v>127.928</v>
      </c>
      <c r="G52" s="8">
        <v>1.4770000000000001</v>
      </c>
      <c r="H52" s="8">
        <v>0.34200000000000003</v>
      </c>
      <c r="I52" s="8">
        <v>0.97799999999999998</v>
      </c>
      <c r="J52" s="8">
        <v>67.775000000000006</v>
      </c>
      <c r="K52" s="8">
        <v>14.99</v>
      </c>
      <c r="L52" s="8">
        <v>6.7729999999999997</v>
      </c>
      <c r="M52" s="8">
        <v>-77.650000000000006</v>
      </c>
      <c r="N52" s="8">
        <v>-0.183333</v>
      </c>
    </row>
    <row r="53" spans="1:14" s="8" customFormat="1" x14ac:dyDescent="0.2">
      <c r="A53" s="8" t="s">
        <v>164</v>
      </c>
      <c r="B53" s="8" t="s">
        <v>160</v>
      </c>
      <c r="C53" s="8" t="s">
        <v>20</v>
      </c>
      <c r="D53" s="8" t="s">
        <v>20</v>
      </c>
      <c r="E53" s="8" t="s">
        <v>20</v>
      </c>
      <c r="F53" s="8" t="s">
        <v>20</v>
      </c>
      <c r="G53" s="8" t="s">
        <v>20</v>
      </c>
      <c r="H53" s="8" t="s">
        <v>20</v>
      </c>
      <c r="I53" s="8" t="s">
        <v>20</v>
      </c>
      <c r="J53" s="8">
        <v>66.638999999999996</v>
      </c>
      <c r="K53" s="8">
        <v>15.183999999999999</v>
      </c>
      <c r="L53" s="8">
        <v>6.6580000000000004</v>
      </c>
      <c r="M53" s="8">
        <v>-77.650000000000006</v>
      </c>
      <c r="N53" s="8">
        <v>-0.183333</v>
      </c>
    </row>
    <row r="54" spans="1:14" s="5" customFormat="1" x14ac:dyDescent="0.2">
      <c r="A54" s="5" t="s">
        <v>164</v>
      </c>
      <c r="B54" s="5" t="s">
        <v>160</v>
      </c>
      <c r="C54" s="5">
        <v>3.4609999999999999</v>
      </c>
      <c r="D54" s="5">
        <v>0.82399999999999995</v>
      </c>
      <c r="E54" s="5">
        <v>0.96</v>
      </c>
      <c r="F54" s="5">
        <v>127.928</v>
      </c>
      <c r="G54" s="5">
        <v>1.4770000000000001</v>
      </c>
      <c r="H54" s="5">
        <v>0.34200000000000003</v>
      </c>
      <c r="I54" s="5">
        <v>0.97799999999999998</v>
      </c>
      <c r="J54" s="5">
        <f>AVERAGE(J52:J53)</f>
        <v>67.206999999999994</v>
      </c>
      <c r="K54" s="5">
        <f t="shared" ref="K54:L54" si="14">AVERAGE(K52:K53)</f>
        <v>15.087</v>
      </c>
      <c r="L54" s="5">
        <f t="shared" si="14"/>
        <v>6.7155000000000005</v>
      </c>
      <c r="M54">
        <v>-77.650000000000006</v>
      </c>
      <c r="N54">
        <v>-0.183333</v>
      </c>
    </row>
    <row r="55" spans="1:14" s="8" customFormat="1" x14ac:dyDescent="0.2">
      <c r="A55" s="8" t="s">
        <v>165</v>
      </c>
      <c r="B55" s="8" t="s">
        <v>160</v>
      </c>
      <c r="C55" s="8" t="s">
        <v>20</v>
      </c>
      <c r="D55" s="8" t="s">
        <v>20</v>
      </c>
      <c r="E55" s="8" t="s">
        <v>20</v>
      </c>
      <c r="F55" s="8" t="s">
        <v>20</v>
      </c>
      <c r="G55" s="8" t="s">
        <v>20</v>
      </c>
      <c r="H55" s="8" t="s">
        <v>20</v>
      </c>
      <c r="I55" s="8" t="s">
        <v>20</v>
      </c>
      <c r="J55" s="8">
        <v>34.777999999999999</v>
      </c>
      <c r="K55" s="8">
        <v>9.6790000000000003</v>
      </c>
      <c r="L55" s="8">
        <v>5.3209999999999997</v>
      </c>
      <c r="M55" s="8">
        <v>-77.933329999999998</v>
      </c>
      <c r="N55" s="8">
        <v>-0.6</v>
      </c>
    </row>
    <row r="56" spans="1:14" s="8" customFormat="1" x14ac:dyDescent="0.2">
      <c r="A56" s="8" t="s">
        <v>165</v>
      </c>
      <c r="B56" s="8" t="s">
        <v>160</v>
      </c>
      <c r="C56" s="8" t="s">
        <v>20</v>
      </c>
      <c r="D56" s="8" t="s">
        <v>20</v>
      </c>
      <c r="E56" s="8" t="s">
        <v>20</v>
      </c>
      <c r="F56" s="8" t="s">
        <v>20</v>
      </c>
      <c r="G56" s="8" t="s">
        <v>20</v>
      </c>
      <c r="H56" s="8" t="s">
        <v>20</v>
      </c>
      <c r="I56" s="8" t="s">
        <v>20</v>
      </c>
      <c r="J56" s="8">
        <v>25.904</v>
      </c>
      <c r="K56" s="8">
        <v>8.1639999999999997</v>
      </c>
      <c r="L56" s="8">
        <v>4.5199999999999996</v>
      </c>
      <c r="M56" s="8">
        <v>-77.933329999999998</v>
      </c>
      <c r="N56" s="8">
        <v>-0.6</v>
      </c>
    </row>
    <row r="57" spans="1:14" s="5" customFormat="1" x14ac:dyDescent="0.2">
      <c r="A57" s="5" t="s">
        <v>165</v>
      </c>
      <c r="B57" t="s">
        <v>160</v>
      </c>
      <c r="C57" t="s">
        <v>20</v>
      </c>
      <c r="D57" t="s">
        <v>20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s="5">
        <f>AVERAGE(J55:J56)</f>
        <v>30.341000000000001</v>
      </c>
      <c r="K57" s="5">
        <f t="shared" ref="K57:L57" si="15">AVERAGE(K55:K56)</f>
        <v>8.9215</v>
      </c>
      <c r="L57" s="5">
        <f t="shared" si="15"/>
        <v>4.9204999999999997</v>
      </c>
      <c r="M57">
        <v>-77.933329999999998</v>
      </c>
      <c r="N57">
        <v>-0.6</v>
      </c>
    </row>
    <row r="58" spans="1:14" x14ac:dyDescent="0.2">
      <c r="A58" t="s">
        <v>166</v>
      </c>
      <c r="B58" t="s">
        <v>160</v>
      </c>
      <c r="C58">
        <v>2.6190000000000002</v>
      </c>
      <c r="D58">
        <v>0.66</v>
      </c>
      <c r="E58">
        <v>0.98099999999999998</v>
      </c>
      <c r="F58">
        <v>132.553</v>
      </c>
      <c r="G58">
        <v>0.93700000000000006</v>
      </c>
      <c r="H58">
        <v>0.35199999999999998</v>
      </c>
      <c r="I58">
        <v>0.89900000000000002</v>
      </c>
      <c r="J58">
        <v>196.995</v>
      </c>
      <c r="K58">
        <v>27.265000000000001</v>
      </c>
      <c r="L58">
        <v>10.919</v>
      </c>
      <c r="M58">
        <v>-77.650000000000006</v>
      </c>
      <c r="N58">
        <v>-0.2</v>
      </c>
    </row>
    <row r="59" spans="1:14" s="8" customFormat="1" x14ac:dyDescent="0.2">
      <c r="A59" s="8" t="s">
        <v>167</v>
      </c>
      <c r="B59" s="8" t="s">
        <v>160</v>
      </c>
      <c r="C59" s="8">
        <v>2.6680000000000001</v>
      </c>
      <c r="D59" s="8">
        <v>0.627</v>
      </c>
      <c r="E59" s="8">
        <v>1.161</v>
      </c>
      <c r="F59" s="8">
        <v>118.492</v>
      </c>
      <c r="G59" s="8">
        <v>0.5</v>
      </c>
      <c r="H59" s="8">
        <v>0.216</v>
      </c>
      <c r="I59" s="8">
        <v>0.25</v>
      </c>
      <c r="J59" s="8">
        <v>85.724000000000004</v>
      </c>
      <c r="K59" s="8">
        <v>15.651</v>
      </c>
      <c r="L59" s="8">
        <v>7.6989999999999998</v>
      </c>
      <c r="M59" s="8">
        <v>-77.833332999999996</v>
      </c>
      <c r="N59" s="8">
        <v>-0.73333300000000001</v>
      </c>
    </row>
    <row r="60" spans="1:14" s="8" customFormat="1" x14ac:dyDescent="0.2">
      <c r="A60" s="8" t="s">
        <v>167</v>
      </c>
      <c r="B60" s="8" t="s">
        <v>160</v>
      </c>
      <c r="C60" s="8">
        <v>3.1219999999999999</v>
      </c>
      <c r="D60" s="8">
        <v>0.88500000000000001</v>
      </c>
      <c r="E60" s="8">
        <v>1.2450000000000001</v>
      </c>
      <c r="F60" s="8">
        <v>128.93600000000001</v>
      </c>
      <c r="G60" s="8">
        <v>1.2150000000000001</v>
      </c>
      <c r="H60" s="8">
        <v>0.38</v>
      </c>
      <c r="I60" s="8">
        <v>0.86399999999999999</v>
      </c>
      <c r="J60" s="8">
        <v>59.223999999999997</v>
      </c>
      <c r="K60" s="8">
        <v>12.113</v>
      </c>
      <c r="L60" s="8">
        <v>6.7409999999999997</v>
      </c>
      <c r="M60" s="8">
        <v>-77.833332999999996</v>
      </c>
      <c r="N60" s="8">
        <v>-0.73333300000000001</v>
      </c>
    </row>
    <row r="61" spans="1:14" s="5" customFormat="1" x14ac:dyDescent="0.2">
      <c r="A61" s="5" t="s">
        <v>167</v>
      </c>
      <c r="B61" s="5" t="s">
        <v>160</v>
      </c>
      <c r="C61" s="5">
        <f>AVERAGE(C59:C60)</f>
        <v>2.895</v>
      </c>
      <c r="D61" s="5">
        <f t="shared" ref="D61:L61" si="16">AVERAGE(D59:D60)</f>
        <v>0.75600000000000001</v>
      </c>
      <c r="E61" s="5">
        <f t="shared" si="16"/>
        <v>1.2030000000000001</v>
      </c>
      <c r="F61" s="5">
        <f t="shared" si="16"/>
        <v>123.714</v>
      </c>
      <c r="G61" s="5">
        <f t="shared" si="16"/>
        <v>0.85750000000000004</v>
      </c>
      <c r="H61" s="5">
        <f t="shared" si="16"/>
        <v>0.29799999999999999</v>
      </c>
      <c r="I61" s="5">
        <f t="shared" si="16"/>
        <v>0.55699999999999994</v>
      </c>
      <c r="J61" s="5">
        <f t="shared" si="16"/>
        <v>72.474000000000004</v>
      </c>
      <c r="K61" s="5">
        <f t="shared" si="16"/>
        <v>13.882</v>
      </c>
      <c r="L61" s="5">
        <f t="shared" si="16"/>
        <v>7.22</v>
      </c>
      <c r="M61" s="5">
        <v>-77.833332999999996</v>
      </c>
      <c r="N61" s="5">
        <v>-0.73333300000000001</v>
      </c>
    </row>
    <row r="62" spans="1:14" s="8" customFormat="1" x14ac:dyDescent="0.2">
      <c r="A62" s="8" t="s">
        <v>168</v>
      </c>
      <c r="B62" s="8" t="s">
        <v>160</v>
      </c>
      <c r="C62" s="8">
        <v>3.1040000000000001</v>
      </c>
      <c r="D62" s="8">
        <v>0.82599999999999996</v>
      </c>
      <c r="E62" s="8">
        <v>0.82399999999999995</v>
      </c>
      <c r="F62" s="8">
        <v>138.08799999999999</v>
      </c>
      <c r="G62" s="8">
        <v>1.83</v>
      </c>
      <c r="H62" s="8">
        <v>0.34699999999999998</v>
      </c>
      <c r="I62" s="8">
        <v>0.75700000000000001</v>
      </c>
      <c r="J62" s="8">
        <v>70.447000000000003</v>
      </c>
      <c r="K62" s="8">
        <v>15.351000000000001</v>
      </c>
      <c r="L62" s="8">
        <v>7.101</v>
      </c>
      <c r="M62" s="8">
        <v>-77.583332999999996</v>
      </c>
      <c r="N62" s="8">
        <v>-8.3333000000000004E-2</v>
      </c>
    </row>
    <row r="63" spans="1:14" s="8" customFormat="1" x14ac:dyDescent="0.2">
      <c r="A63" s="8" t="s">
        <v>168</v>
      </c>
      <c r="B63" s="8" t="s">
        <v>160</v>
      </c>
      <c r="C63" s="8">
        <v>2.7559999999999998</v>
      </c>
      <c r="D63" s="8">
        <v>0.41</v>
      </c>
      <c r="E63" s="8">
        <v>0.83599999999999997</v>
      </c>
      <c r="F63" s="8">
        <v>131.13800000000001</v>
      </c>
      <c r="G63" s="8">
        <v>1.484</v>
      </c>
      <c r="H63" s="8">
        <v>0.33100000000000002</v>
      </c>
      <c r="I63" s="8">
        <v>0.83299999999999996</v>
      </c>
      <c r="J63" s="8">
        <v>115.404</v>
      </c>
      <c r="K63" s="8">
        <v>17.843</v>
      </c>
      <c r="L63" s="8">
        <v>9.65</v>
      </c>
      <c r="M63" s="8">
        <v>-77.583332999999996</v>
      </c>
      <c r="N63" s="8">
        <v>-8.3333000000000004E-2</v>
      </c>
    </row>
    <row r="64" spans="1:14" s="5" customFormat="1" x14ac:dyDescent="0.2">
      <c r="A64" s="5" t="s">
        <v>168</v>
      </c>
      <c r="B64" s="5" t="s">
        <v>160</v>
      </c>
      <c r="C64" s="5">
        <f>AVERAGE(C62:C63)</f>
        <v>2.9299999999999997</v>
      </c>
      <c r="D64" s="5">
        <f t="shared" ref="D64:L64" si="17">AVERAGE(D62:D63)</f>
        <v>0.61799999999999999</v>
      </c>
      <c r="E64" s="5">
        <f t="shared" si="17"/>
        <v>0.83</v>
      </c>
      <c r="F64" s="5">
        <f t="shared" si="17"/>
        <v>134.613</v>
      </c>
      <c r="G64" s="5">
        <f t="shared" si="17"/>
        <v>1.657</v>
      </c>
      <c r="H64" s="5">
        <f t="shared" si="17"/>
        <v>0.33899999999999997</v>
      </c>
      <c r="I64" s="5">
        <f t="shared" si="17"/>
        <v>0.79499999999999993</v>
      </c>
      <c r="J64" s="5">
        <f t="shared" si="17"/>
        <v>92.9255</v>
      </c>
      <c r="K64" s="5">
        <f t="shared" si="17"/>
        <v>16.597000000000001</v>
      </c>
      <c r="L64" s="5">
        <f t="shared" si="17"/>
        <v>8.3755000000000006</v>
      </c>
      <c r="M64" s="5">
        <v>-77.583332999999996</v>
      </c>
      <c r="N64" s="5">
        <v>-8.3333000000000004E-2</v>
      </c>
    </row>
    <row r="65" spans="1:14" x14ac:dyDescent="0.2">
      <c r="A65" t="s">
        <v>169</v>
      </c>
      <c r="B65" t="s">
        <v>160</v>
      </c>
      <c r="C65">
        <v>2.8559999999999999</v>
      </c>
      <c r="D65">
        <v>0.66500000000000004</v>
      </c>
      <c r="E65">
        <v>0.80600000000000005</v>
      </c>
      <c r="F65">
        <v>137.547</v>
      </c>
      <c r="G65">
        <v>2.069</v>
      </c>
      <c r="H65">
        <v>0.29599999999999999</v>
      </c>
      <c r="I65">
        <v>0.92700000000000005</v>
      </c>
      <c r="J65">
        <v>102.559</v>
      </c>
      <c r="K65">
        <v>14.288</v>
      </c>
      <c r="L65">
        <v>9.5549999999999997</v>
      </c>
      <c r="M65">
        <v>-77.666667000000004</v>
      </c>
      <c r="N65">
        <v>-0.16666700000000001</v>
      </c>
    </row>
    <row r="67" spans="1:14" s="8" customFormat="1" x14ac:dyDescent="0.2">
      <c r="A67" s="8" t="s">
        <v>170</v>
      </c>
      <c r="B67" s="8" t="s">
        <v>160</v>
      </c>
      <c r="C67" s="8">
        <v>2.9809999999999999</v>
      </c>
      <c r="D67" s="8">
        <v>0.58499999999999996</v>
      </c>
      <c r="E67" s="8">
        <v>0.88600000000000001</v>
      </c>
      <c r="F67" s="8">
        <v>127.527</v>
      </c>
      <c r="G67" s="8">
        <v>1.609</v>
      </c>
      <c r="H67" s="8">
        <v>0.38300000000000001</v>
      </c>
      <c r="I67" s="8">
        <v>0.94</v>
      </c>
      <c r="J67" s="8">
        <v>100.983</v>
      </c>
      <c r="K67" s="8">
        <v>18.015000000000001</v>
      </c>
      <c r="L67" s="8">
        <v>8.4440000000000008</v>
      </c>
      <c r="M67" s="8">
        <v>-77.916667000000004</v>
      </c>
      <c r="N67" s="8">
        <v>-0.66666700000000001</v>
      </c>
    </row>
    <row r="68" spans="1:14" s="8" customFormat="1" x14ac:dyDescent="0.2">
      <c r="A68" s="8" t="s">
        <v>170</v>
      </c>
      <c r="B68" s="8" t="s">
        <v>160</v>
      </c>
      <c r="C68" s="8">
        <v>2.0670000000000002</v>
      </c>
      <c r="D68" s="8">
        <v>0.39100000000000001</v>
      </c>
      <c r="E68" s="8">
        <v>0.68899999999999995</v>
      </c>
      <c r="F68" s="8">
        <v>134.78899999999999</v>
      </c>
      <c r="G68" s="8">
        <v>0.89600000000000002</v>
      </c>
      <c r="H68" s="8">
        <v>0.30199999999999999</v>
      </c>
      <c r="I68" s="8">
        <v>0.82699999999999996</v>
      </c>
      <c r="J68" s="8">
        <v>76.713999999999999</v>
      </c>
      <c r="K68" s="8">
        <v>16.495000000000001</v>
      </c>
      <c r="L68" s="8">
        <v>6.758</v>
      </c>
      <c r="M68" s="8">
        <v>-77.916667000000004</v>
      </c>
      <c r="N68" s="8">
        <v>-0.66666700000000001</v>
      </c>
    </row>
    <row r="69" spans="1:14" s="5" customFormat="1" x14ac:dyDescent="0.2">
      <c r="A69" s="5" t="s">
        <v>170</v>
      </c>
      <c r="B69" s="5" t="s">
        <v>160</v>
      </c>
      <c r="C69" s="5">
        <f>AVERAGE(C67:C68)</f>
        <v>2.524</v>
      </c>
      <c r="D69" s="5">
        <f t="shared" ref="D69:L69" si="18">AVERAGE(D67:D68)</f>
        <v>0.48799999999999999</v>
      </c>
      <c r="E69" s="5">
        <f t="shared" si="18"/>
        <v>0.78749999999999998</v>
      </c>
      <c r="F69" s="5">
        <f t="shared" si="18"/>
        <v>131.15799999999999</v>
      </c>
      <c r="G69" s="5">
        <f t="shared" si="18"/>
        <v>1.2524999999999999</v>
      </c>
      <c r="H69" s="5">
        <f t="shared" si="18"/>
        <v>0.34250000000000003</v>
      </c>
      <c r="I69" s="5">
        <f t="shared" si="18"/>
        <v>0.88349999999999995</v>
      </c>
      <c r="J69" s="5">
        <f t="shared" si="18"/>
        <v>88.848500000000001</v>
      </c>
      <c r="K69" s="5">
        <f t="shared" si="18"/>
        <v>17.255000000000003</v>
      </c>
      <c r="L69" s="5">
        <f t="shared" si="18"/>
        <v>7.6010000000000009</v>
      </c>
      <c r="M69" s="5">
        <v>-77.916667000000004</v>
      </c>
      <c r="N69" s="5">
        <v>-0.66666700000000001</v>
      </c>
    </row>
    <row r="70" spans="1:14" x14ac:dyDescent="0.2">
      <c r="A70" t="s">
        <v>171</v>
      </c>
      <c r="B70" t="s">
        <v>160</v>
      </c>
      <c r="C70">
        <v>2.96</v>
      </c>
      <c r="D70">
        <v>0.72199999999999998</v>
      </c>
      <c r="E70">
        <v>1.105</v>
      </c>
      <c r="F70">
        <v>120.59699999999999</v>
      </c>
      <c r="G70">
        <v>1.5660000000000001</v>
      </c>
      <c r="H70">
        <v>0.32900000000000001</v>
      </c>
      <c r="I70">
        <v>0.87</v>
      </c>
      <c r="J70">
        <v>115.348</v>
      </c>
      <c r="K70">
        <v>19.061</v>
      </c>
      <c r="L70">
        <v>9.7910000000000004</v>
      </c>
      <c r="M70" t="s">
        <v>20</v>
      </c>
      <c r="N70" t="s">
        <v>20</v>
      </c>
    </row>
    <row r="71" spans="1:14" x14ac:dyDescent="0.2">
      <c r="A71" t="s">
        <v>172</v>
      </c>
      <c r="B71" t="s">
        <v>160</v>
      </c>
      <c r="C71" t="s">
        <v>20</v>
      </c>
      <c r="D71" t="s">
        <v>20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>
        <v>60.585999999999999</v>
      </c>
      <c r="K71">
        <v>12.541</v>
      </c>
      <c r="L71">
        <v>6.8849999999999998</v>
      </c>
      <c r="M71">
        <v>-77.650000000000006</v>
      </c>
      <c r="N71">
        <v>-0.2</v>
      </c>
    </row>
    <row r="72" spans="1:14" x14ac:dyDescent="0.2">
      <c r="A72" t="s">
        <v>172</v>
      </c>
      <c r="B72" t="s">
        <v>160</v>
      </c>
      <c r="C72" t="s">
        <v>20</v>
      </c>
      <c r="D72" t="s">
        <v>20</v>
      </c>
      <c r="E72" t="s">
        <v>20</v>
      </c>
      <c r="F72" t="s">
        <v>20</v>
      </c>
      <c r="G72" t="s">
        <v>20</v>
      </c>
      <c r="H72" t="s">
        <v>20</v>
      </c>
      <c r="I72" t="s">
        <v>20</v>
      </c>
      <c r="J72">
        <v>93.52</v>
      </c>
      <c r="K72">
        <v>16.533000000000001</v>
      </c>
      <c r="L72">
        <v>7.7880000000000003</v>
      </c>
      <c r="M72">
        <v>-77.650000000000006</v>
      </c>
      <c r="N72">
        <v>-0.2</v>
      </c>
    </row>
    <row r="73" spans="1:14" s="5" customFormat="1" x14ac:dyDescent="0.2">
      <c r="A73" s="5" t="s">
        <v>172</v>
      </c>
      <c r="B73" s="5" t="s">
        <v>160</v>
      </c>
      <c r="C73" s="5" t="s">
        <v>20</v>
      </c>
      <c r="D73" s="5" t="s">
        <v>20</v>
      </c>
      <c r="E73" s="5" t="s">
        <v>20</v>
      </c>
      <c r="F73" s="5" t="s">
        <v>20</v>
      </c>
      <c r="G73" s="5" t="s">
        <v>20</v>
      </c>
      <c r="H73" s="5" t="s">
        <v>20</v>
      </c>
      <c r="I73" s="5" t="s">
        <v>20</v>
      </c>
      <c r="J73" s="5">
        <f>AVERAGE(J71:J72)</f>
        <v>77.052999999999997</v>
      </c>
      <c r="K73" s="5">
        <f t="shared" ref="K73:N73" si="19">AVERAGE(K71:K72)</f>
        <v>14.537000000000001</v>
      </c>
      <c r="L73" s="5">
        <f t="shared" si="19"/>
        <v>7.3365</v>
      </c>
      <c r="M73" s="5">
        <f t="shared" si="19"/>
        <v>-77.650000000000006</v>
      </c>
      <c r="N73" s="5">
        <f t="shared" si="19"/>
        <v>-0.2</v>
      </c>
    </row>
    <row r="74" spans="1:14" x14ac:dyDescent="0.2">
      <c r="A74" t="s">
        <v>173</v>
      </c>
      <c r="B74" t="s">
        <v>160</v>
      </c>
      <c r="C74">
        <v>3.169</v>
      </c>
      <c r="D74">
        <v>0.76300000000000001</v>
      </c>
      <c r="E74">
        <v>1.17</v>
      </c>
      <c r="F74">
        <v>135.917</v>
      </c>
      <c r="G74">
        <v>1.194</v>
      </c>
      <c r="H74">
        <v>0.34300000000000003</v>
      </c>
      <c r="I74">
        <v>0.91</v>
      </c>
      <c r="J74">
        <v>111.381</v>
      </c>
      <c r="K74">
        <v>18.132000000000001</v>
      </c>
      <c r="L74">
        <v>9.0850000000000009</v>
      </c>
      <c r="M74">
        <v>-77.900000000000006</v>
      </c>
      <c r="N74">
        <v>-0.61666699999999997</v>
      </c>
    </row>
    <row r="75" spans="1:14" x14ac:dyDescent="0.2">
      <c r="A75" t="s">
        <v>173</v>
      </c>
      <c r="B75" t="s">
        <v>160</v>
      </c>
      <c r="C75" t="s">
        <v>20</v>
      </c>
      <c r="D75" t="s">
        <v>20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>
        <v>94.649000000000001</v>
      </c>
      <c r="K75">
        <v>17.109000000000002</v>
      </c>
      <c r="L75">
        <v>8.2560000000000002</v>
      </c>
      <c r="M75">
        <v>-77.900000000000006</v>
      </c>
      <c r="N75">
        <v>-0.61666699999999997</v>
      </c>
    </row>
    <row r="76" spans="1:14" s="5" customFormat="1" x14ac:dyDescent="0.2">
      <c r="A76" s="5" t="s">
        <v>173</v>
      </c>
      <c r="B76" s="5" t="s">
        <v>160</v>
      </c>
      <c r="C76" s="5">
        <v>3.169</v>
      </c>
      <c r="D76" s="5">
        <v>0.76300000000000001</v>
      </c>
      <c r="E76" s="5">
        <v>1.17</v>
      </c>
      <c r="F76" s="5">
        <v>135.917</v>
      </c>
      <c r="G76" s="5">
        <v>1.194</v>
      </c>
      <c r="H76" s="5">
        <v>0.34300000000000003</v>
      </c>
      <c r="I76" s="5">
        <v>0.91</v>
      </c>
      <c r="J76" s="5">
        <f>AVERAGE(J74:J75)</f>
        <v>103.015</v>
      </c>
      <c r="K76" s="5">
        <f t="shared" ref="K76:N76" si="20">AVERAGE(K74:K75)</f>
        <v>17.6205</v>
      </c>
      <c r="L76" s="5">
        <f t="shared" si="20"/>
        <v>8.6705000000000005</v>
      </c>
      <c r="M76" s="5">
        <f t="shared" si="20"/>
        <v>-77.900000000000006</v>
      </c>
      <c r="N76" s="5">
        <f t="shared" si="20"/>
        <v>-0.61666699999999997</v>
      </c>
    </row>
    <row r="77" spans="1:14" x14ac:dyDescent="0.2">
      <c r="A77" t="s">
        <v>174</v>
      </c>
      <c r="B77" t="s">
        <v>160</v>
      </c>
      <c r="C77">
        <v>2.7189999999999999</v>
      </c>
      <c r="D77">
        <v>0.40300000000000002</v>
      </c>
      <c r="E77">
        <v>0.92300000000000004</v>
      </c>
      <c r="F77">
        <v>114.857</v>
      </c>
      <c r="G77">
        <v>1.397</v>
      </c>
      <c r="H77">
        <v>0.28299999999999997</v>
      </c>
      <c r="I77">
        <v>0.93500000000000005</v>
      </c>
      <c r="J77">
        <v>88.531999999999996</v>
      </c>
      <c r="K77">
        <v>18.404</v>
      </c>
      <c r="L77">
        <v>6.9080000000000004</v>
      </c>
      <c r="M77" t="s">
        <v>20</v>
      </c>
      <c r="N77" t="s">
        <v>20</v>
      </c>
    </row>
    <row r="78" spans="1:14" x14ac:dyDescent="0.2">
      <c r="A78" t="s">
        <v>174</v>
      </c>
      <c r="B78" t="s">
        <v>160</v>
      </c>
      <c r="C78">
        <v>3.129</v>
      </c>
      <c r="D78">
        <v>0.38300000000000001</v>
      </c>
      <c r="E78">
        <v>0.78900000000000003</v>
      </c>
      <c r="F78">
        <v>135.09700000000001</v>
      </c>
      <c r="G78">
        <v>1.72</v>
      </c>
      <c r="H78">
        <v>0.26400000000000001</v>
      </c>
      <c r="I78">
        <v>0.93100000000000005</v>
      </c>
      <c r="J78">
        <v>71.245999999999995</v>
      </c>
      <c r="K78">
        <v>16.672000000000001</v>
      </c>
      <c r="L78">
        <v>6.55</v>
      </c>
      <c r="M78" t="s">
        <v>20</v>
      </c>
      <c r="N78" t="s">
        <v>20</v>
      </c>
    </row>
    <row r="79" spans="1:14" s="5" customFormat="1" x14ac:dyDescent="0.2">
      <c r="A79" s="5" t="s">
        <v>174</v>
      </c>
      <c r="B79" s="5" t="s">
        <v>160</v>
      </c>
      <c r="C79" s="5">
        <f>AVERAGE(C77:C78)</f>
        <v>2.9239999999999999</v>
      </c>
      <c r="D79" s="5">
        <f t="shared" ref="D79:L79" si="21">AVERAGE(D77:D78)</f>
        <v>0.39300000000000002</v>
      </c>
      <c r="E79" s="5">
        <f t="shared" si="21"/>
        <v>0.85600000000000009</v>
      </c>
      <c r="F79" s="5">
        <f t="shared" si="21"/>
        <v>124.977</v>
      </c>
      <c r="G79" s="5">
        <f t="shared" si="21"/>
        <v>1.5585</v>
      </c>
      <c r="H79" s="5">
        <f t="shared" si="21"/>
        <v>0.27349999999999997</v>
      </c>
      <c r="I79" s="5">
        <f t="shared" si="21"/>
        <v>0.93300000000000005</v>
      </c>
      <c r="J79" s="5">
        <f t="shared" si="21"/>
        <v>79.888999999999996</v>
      </c>
      <c r="K79" s="5">
        <f t="shared" si="21"/>
        <v>17.538</v>
      </c>
      <c r="L79" s="5">
        <f t="shared" si="21"/>
        <v>6.7290000000000001</v>
      </c>
    </row>
    <row r="80" spans="1:14" s="5" customFormat="1" x14ac:dyDescent="0.2">
      <c r="A80" s="5" t="s">
        <v>175</v>
      </c>
      <c r="B80" s="5" t="s">
        <v>160</v>
      </c>
      <c r="C80" s="5">
        <v>3.282</v>
      </c>
      <c r="D80" s="5">
        <v>0.61199999999999999</v>
      </c>
      <c r="E80" s="5">
        <v>1.1319999999999999</v>
      </c>
      <c r="F80" s="5">
        <v>134.86500000000001</v>
      </c>
      <c r="G80" s="5">
        <v>0.98399999999999999</v>
      </c>
      <c r="H80" s="5">
        <v>0.32100000000000001</v>
      </c>
      <c r="I80" s="5">
        <v>0.73</v>
      </c>
      <c r="J80" s="5" t="s">
        <v>20</v>
      </c>
      <c r="K80" s="5" t="s">
        <v>20</v>
      </c>
      <c r="L80" s="5" t="s">
        <v>20</v>
      </c>
      <c r="M80" s="5">
        <v>-77.933333000000005</v>
      </c>
      <c r="N80" s="5">
        <v>-0.68333299999999997</v>
      </c>
    </row>
    <row r="82" spans="1:14" x14ac:dyDescent="0.2">
      <c r="A82" t="s">
        <v>176</v>
      </c>
      <c r="B82" t="s">
        <v>160</v>
      </c>
      <c r="C82">
        <v>2.73</v>
      </c>
      <c r="D82">
        <v>0.71799999999999997</v>
      </c>
      <c r="E82">
        <v>1.0489999999999999</v>
      </c>
      <c r="F82">
        <v>139.05099999999999</v>
      </c>
      <c r="G82" t="s">
        <v>20</v>
      </c>
      <c r="H82" t="s">
        <v>20</v>
      </c>
      <c r="I82" t="s">
        <v>20</v>
      </c>
      <c r="J82">
        <v>85.611000000000004</v>
      </c>
      <c r="K82">
        <v>17.641999999999999</v>
      </c>
      <c r="L82">
        <v>7.681</v>
      </c>
      <c r="M82">
        <v>-77.916667000000004</v>
      </c>
      <c r="N82">
        <v>-0.51666699999999999</v>
      </c>
    </row>
    <row r="83" spans="1:14" x14ac:dyDescent="0.2">
      <c r="A83" t="s">
        <v>176</v>
      </c>
      <c r="B83" t="s">
        <v>160</v>
      </c>
      <c r="C83" t="s">
        <v>20</v>
      </c>
      <c r="D83" t="s">
        <v>20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>
        <v>56.546999999999997</v>
      </c>
      <c r="K83">
        <v>14.4</v>
      </c>
      <c r="L83">
        <v>6.1580000000000004</v>
      </c>
      <c r="M83">
        <v>-77.916667000000004</v>
      </c>
      <c r="N83">
        <v>-0.51666699999999999</v>
      </c>
    </row>
    <row r="84" spans="1:14" s="5" customFormat="1" x14ac:dyDescent="0.2">
      <c r="A84" s="5" t="s">
        <v>176</v>
      </c>
      <c r="B84" s="5" t="s">
        <v>160</v>
      </c>
      <c r="C84" s="5">
        <f>AVERAGE(C82:C83)</f>
        <v>2.73</v>
      </c>
      <c r="D84" s="5">
        <f t="shared" ref="D84:N84" si="22">AVERAGE(D82:D83)</f>
        <v>0.71799999999999997</v>
      </c>
      <c r="E84" s="5">
        <f t="shared" si="22"/>
        <v>1.0489999999999999</v>
      </c>
      <c r="F84" s="5">
        <f t="shared" si="22"/>
        <v>139.05099999999999</v>
      </c>
      <c r="G84" s="5" t="e">
        <f t="shared" si="22"/>
        <v>#DIV/0!</v>
      </c>
      <c r="H84" s="5" t="e">
        <f t="shared" si="22"/>
        <v>#DIV/0!</v>
      </c>
      <c r="I84" s="5" t="e">
        <f t="shared" si="22"/>
        <v>#DIV/0!</v>
      </c>
      <c r="J84" s="5">
        <f t="shared" si="22"/>
        <v>71.079000000000008</v>
      </c>
      <c r="K84" s="5">
        <f t="shared" si="22"/>
        <v>16.021000000000001</v>
      </c>
      <c r="L84" s="5">
        <f t="shared" si="22"/>
        <v>6.9195000000000002</v>
      </c>
      <c r="M84" s="5">
        <f t="shared" si="22"/>
        <v>-77.916667000000004</v>
      </c>
      <c r="N84" s="5">
        <f t="shared" si="22"/>
        <v>-0.51666699999999999</v>
      </c>
    </row>
    <row r="85" spans="1:14" s="5" customFormat="1" x14ac:dyDescent="0.2">
      <c r="A85" s="5" t="s">
        <v>177</v>
      </c>
      <c r="B85" s="5" t="s">
        <v>160</v>
      </c>
      <c r="C85" s="5">
        <v>2.3980000000000001</v>
      </c>
      <c r="D85" s="5">
        <v>0.67100000000000004</v>
      </c>
      <c r="E85" s="5">
        <v>0.97899999999999998</v>
      </c>
      <c r="F85" s="5">
        <v>145.39599999999999</v>
      </c>
      <c r="G85" s="5">
        <v>1.111</v>
      </c>
      <c r="H85" s="5">
        <v>0.27300000000000002</v>
      </c>
      <c r="I85" s="5">
        <v>0.67900000000000005</v>
      </c>
      <c r="J85" s="5">
        <v>49.790999999999997</v>
      </c>
      <c r="K85" s="5">
        <v>12.744999999999999</v>
      </c>
      <c r="L85" s="5">
        <v>5.4619999999999997</v>
      </c>
      <c r="M85" s="5">
        <v>-77.900000000000006</v>
      </c>
      <c r="N85" s="5">
        <v>-0.68333299999999997</v>
      </c>
    </row>
    <row r="86" spans="1:14" x14ac:dyDescent="0.2">
      <c r="A86" t="s">
        <v>178</v>
      </c>
      <c r="B86" t="s">
        <v>160</v>
      </c>
      <c r="C86">
        <v>3.0449999999999999</v>
      </c>
      <c r="D86">
        <v>0.79800000000000004</v>
      </c>
      <c r="E86">
        <v>1.1859999999999999</v>
      </c>
      <c r="F86">
        <v>133.51400000000001</v>
      </c>
      <c r="G86">
        <v>1.1000000000000001</v>
      </c>
      <c r="H86">
        <v>0.34799999999999998</v>
      </c>
      <c r="I86">
        <v>0.745</v>
      </c>
      <c r="J86">
        <v>88.953999999999994</v>
      </c>
      <c r="K86">
        <v>18.547000000000001</v>
      </c>
      <c r="L86">
        <v>7.3179999999999996</v>
      </c>
      <c r="M86">
        <v>-77.616667000000007</v>
      </c>
      <c r="N86">
        <v>-8.3333000000000004E-2</v>
      </c>
    </row>
    <row r="87" spans="1:14" x14ac:dyDescent="0.2">
      <c r="A87" t="s">
        <v>178</v>
      </c>
      <c r="B87" t="s">
        <v>160</v>
      </c>
      <c r="C87" t="s">
        <v>20</v>
      </c>
      <c r="D87" t="s">
        <v>20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>
        <v>145.511</v>
      </c>
      <c r="K87">
        <v>22.425000000000001</v>
      </c>
      <c r="L87">
        <v>9.2029999999999994</v>
      </c>
      <c r="M87">
        <v>-77.616667000000007</v>
      </c>
      <c r="N87">
        <v>-8.3333000000000004E-2</v>
      </c>
    </row>
    <row r="88" spans="1:14" s="5" customFormat="1" x14ac:dyDescent="0.2">
      <c r="A88" s="5" t="s">
        <v>178</v>
      </c>
      <c r="B88" s="5" t="s">
        <v>160</v>
      </c>
      <c r="C88" s="5">
        <f>AVERAGE(C86:C87)</f>
        <v>3.0449999999999999</v>
      </c>
      <c r="D88" s="5">
        <f t="shared" ref="D88:N88" si="23">AVERAGE(D86:D87)</f>
        <v>0.79800000000000004</v>
      </c>
      <c r="E88" s="5">
        <f t="shared" si="23"/>
        <v>1.1859999999999999</v>
      </c>
      <c r="F88" s="5">
        <f t="shared" si="23"/>
        <v>133.51400000000001</v>
      </c>
      <c r="G88" s="5">
        <f t="shared" si="23"/>
        <v>1.1000000000000001</v>
      </c>
      <c r="H88" s="5">
        <f t="shared" si="23"/>
        <v>0.34799999999999998</v>
      </c>
      <c r="I88" s="5">
        <f t="shared" si="23"/>
        <v>0.745</v>
      </c>
      <c r="J88" s="5">
        <f t="shared" si="23"/>
        <v>117.23249999999999</v>
      </c>
      <c r="K88" s="5">
        <f t="shared" si="23"/>
        <v>20.486000000000001</v>
      </c>
      <c r="L88" s="5">
        <f t="shared" si="23"/>
        <v>8.2605000000000004</v>
      </c>
      <c r="M88" s="5">
        <f t="shared" si="23"/>
        <v>-77.616667000000007</v>
      </c>
      <c r="N88" s="5">
        <f t="shared" si="23"/>
        <v>-8.3333000000000004E-2</v>
      </c>
    </row>
    <row r="89" spans="1:14" s="5" customFormat="1" x14ac:dyDescent="0.2">
      <c r="A89" s="5" t="s">
        <v>179</v>
      </c>
      <c r="B89" s="5" t="s">
        <v>160</v>
      </c>
      <c r="C89" s="5">
        <v>2.8610000000000002</v>
      </c>
      <c r="D89" s="5">
        <v>0.68700000000000006</v>
      </c>
      <c r="E89" s="5">
        <v>1.081</v>
      </c>
      <c r="F89" s="5">
        <v>155.654</v>
      </c>
      <c r="G89" s="5">
        <v>1.069</v>
      </c>
      <c r="H89" s="5">
        <v>0.52900000000000003</v>
      </c>
      <c r="I89" s="5">
        <v>1.0580000000000001</v>
      </c>
      <c r="J89" s="5">
        <v>205.06100000000001</v>
      </c>
      <c r="K89" s="5">
        <v>29.007999999999999</v>
      </c>
      <c r="L89" s="5">
        <v>9.9550000000000001</v>
      </c>
      <c r="M89" s="5">
        <v>-77.816666999999995</v>
      </c>
      <c r="N89" s="5">
        <v>-0.71666700000000005</v>
      </c>
    </row>
    <row r="91" spans="1:14" x14ac:dyDescent="0.2">
      <c r="A91" t="s">
        <v>180</v>
      </c>
      <c r="B91" t="s">
        <v>181</v>
      </c>
      <c r="C91">
        <v>1.863</v>
      </c>
      <c r="D91">
        <v>0.309</v>
      </c>
      <c r="E91">
        <v>0.78400000000000003</v>
      </c>
      <c r="F91">
        <v>156.048</v>
      </c>
      <c r="G91">
        <v>0.747</v>
      </c>
      <c r="H91">
        <v>0.223</v>
      </c>
      <c r="I91">
        <v>0.51500000000000001</v>
      </c>
      <c r="J91">
        <v>44.204999999999998</v>
      </c>
      <c r="K91">
        <v>13.927</v>
      </c>
      <c r="L91">
        <v>5.1580000000000004</v>
      </c>
      <c r="M91" t="s">
        <v>20</v>
      </c>
      <c r="N91" t="s">
        <v>20</v>
      </c>
    </row>
    <row r="92" spans="1:14" x14ac:dyDescent="0.2">
      <c r="A92" t="s">
        <v>182</v>
      </c>
      <c r="B92" t="s">
        <v>183</v>
      </c>
      <c r="C92" t="s">
        <v>20</v>
      </c>
      <c r="D92" t="s">
        <v>20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>
        <v>74.073999999999998</v>
      </c>
      <c r="K92">
        <v>13.265000000000001</v>
      </c>
      <c r="L92">
        <v>7.6539999999999999</v>
      </c>
      <c r="M92" t="s">
        <v>20</v>
      </c>
      <c r="N92" t="s">
        <v>20</v>
      </c>
    </row>
    <row r="94" spans="1:14" x14ac:dyDescent="0.2">
      <c r="A94" t="s">
        <v>184</v>
      </c>
      <c r="B94" t="s">
        <v>185</v>
      </c>
      <c r="C94" t="s">
        <v>20</v>
      </c>
      <c r="D94" t="s">
        <v>20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>
        <v>106.235</v>
      </c>
      <c r="K94">
        <v>21.265999999999998</v>
      </c>
      <c r="L94">
        <v>8.6449999999999996</v>
      </c>
      <c r="M94">
        <v>-78.418056000000007</v>
      </c>
      <c r="N94">
        <v>-28.944167</v>
      </c>
    </row>
    <row r="95" spans="1:14" x14ac:dyDescent="0.2">
      <c r="A95" t="s">
        <v>186</v>
      </c>
      <c r="B95" t="s">
        <v>187</v>
      </c>
      <c r="C95">
        <v>2.1120000000000001</v>
      </c>
      <c r="D95">
        <v>0.23599999999999999</v>
      </c>
      <c r="E95">
        <v>0.621</v>
      </c>
      <c r="F95">
        <v>155.965</v>
      </c>
      <c r="G95">
        <v>0.86599999999999999</v>
      </c>
      <c r="H95">
        <v>0.253</v>
      </c>
      <c r="I95">
        <v>0.63600000000000001</v>
      </c>
      <c r="J95">
        <v>33.344000000000001</v>
      </c>
      <c r="K95">
        <v>14.193</v>
      </c>
      <c r="L95">
        <v>4.2329999999999997</v>
      </c>
      <c r="M95">
        <v>-76.083332999999996</v>
      </c>
      <c r="N95">
        <v>-9.6999999999999993</v>
      </c>
    </row>
    <row r="97" spans="1:14" x14ac:dyDescent="0.2">
      <c r="A97" t="s">
        <v>188</v>
      </c>
      <c r="B97" t="s">
        <v>189</v>
      </c>
      <c r="C97">
        <v>2.6459999999999999</v>
      </c>
      <c r="D97">
        <v>0.32600000000000001</v>
      </c>
      <c r="E97">
        <v>0.94</v>
      </c>
      <c r="F97">
        <v>131.49700000000001</v>
      </c>
      <c r="G97">
        <v>1.444</v>
      </c>
      <c r="H97">
        <v>0.26900000000000002</v>
      </c>
      <c r="I97">
        <v>0.45400000000000001</v>
      </c>
      <c r="J97">
        <v>90.034999999999997</v>
      </c>
      <c r="K97">
        <v>19.318999999999999</v>
      </c>
      <c r="L97">
        <v>6.8230000000000004</v>
      </c>
      <c r="M97" t="s">
        <v>20</v>
      </c>
      <c r="N97" t="s">
        <v>20</v>
      </c>
    </row>
    <row r="98" spans="1:14" x14ac:dyDescent="0.2">
      <c r="A98" t="s">
        <v>188</v>
      </c>
      <c r="B98" t="s">
        <v>189</v>
      </c>
      <c r="C98" t="s">
        <v>20</v>
      </c>
      <c r="D98" t="s">
        <v>20</v>
      </c>
      <c r="E98" t="s">
        <v>20</v>
      </c>
      <c r="F98" t="s">
        <v>20</v>
      </c>
      <c r="G98" t="s">
        <v>20</v>
      </c>
      <c r="H98" t="s">
        <v>20</v>
      </c>
      <c r="I98" t="s">
        <v>20</v>
      </c>
      <c r="J98">
        <v>106.676</v>
      </c>
      <c r="K98">
        <v>21.614999999999998</v>
      </c>
      <c r="L98">
        <v>7.258</v>
      </c>
      <c r="M98" t="s">
        <v>20</v>
      </c>
      <c r="N98" t="s">
        <v>20</v>
      </c>
    </row>
    <row r="99" spans="1:14" x14ac:dyDescent="0.2">
      <c r="A99" t="s">
        <v>188</v>
      </c>
      <c r="B99" t="s">
        <v>189</v>
      </c>
      <c r="C99">
        <f t="shared" ref="C99:L99" si="24">AVERAGE(C97:C98)</f>
        <v>2.6459999999999999</v>
      </c>
      <c r="D99">
        <f t="shared" si="24"/>
        <v>0.32600000000000001</v>
      </c>
      <c r="E99">
        <f t="shared" si="24"/>
        <v>0.94</v>
      </c>
      <c r="F99">
        <f t="shared" si="24"/>
        <v>131.49700000000001</v>
      </c>
      <c r="G99">
        <f t="shared" si="24"/>
        <v>1.444</v>
      </c>
      <c r="H99">
        <f t="shared" si="24"/>
        <v>0.26900000000000002</v>
      </c>
      <c r="I99">
        <f t="shared" si="24"/>
        <v>0.45400000000000001</v>
      </c>
      <c r="J99">
        <f t="shared" si="24"/>
        <v>98.355500000000006</v>
      </c>
      <c r="K99">
        <f t="shared" si="24"/>
        <v>20.466999999999999</v>
      </c>
      <c r="L99">
        <f t="shared" si="24"/>
        <v>7.0404999999999998</v>
      </c>
    </row>
    <row r="100" spans="1:14" x14ac:dyDescent="0.2">
      <c r="A100" t="s">
        <v>190</v>
      </c>
      <c r="B100" t="s">
        <v>189</v>
      </c>
      <c r="C100">
        <v>3.0139999999999998</v>
      </c>
      <c r="D100">
        <v>0.28599999999999998</v>
      </c>
      <c r="E100">
        <v>1.1619999999999999</v>
      </c>
      <c r="F100">
        <v>134.36099999999999</v>
      </c>
      <c r="G100">
        <v>0.63200000000000001</v>
      </c>
      <c r="H100">
        <v>0.23799999999999999</v>
      </c>
      <c r="I100">
        <v>0.58899999999999997</v>
      </c>
      <c r="J100">
        <v>83.885999999999996</v>
      </c>
      <c r="K100">
        <v>19.079999999999998</v>
      </c>
      <c r="L100">
        <v>7.0679999999999996</v>
      </c>
      <c r="M100">
        <v>-83.783332999999999</v>
      </c>
      <c r="N100">
        <v>9.75</v>
      </c>
    </row>
    <row r="101" spans="1:14" x14ac:dyDescent="0.2">
      <c r="A101" t="s">
        <v>190</v>
      </c>
      <c r="B101" t="s">
        <v>189</v>
      </c>
      <c r="C101">
        <v>3.1890000000000001</v>
      </c>
      <c r="D101">
        <v>0.22700000000000001</v>
      </c>
      <c r="E101">
        <v>0.91900000000000004</v>
      </c>
      <c r="F101">
        <v>143.012</v>
      </c>
      <c r="G101" t="s">
        <v>20</v>
      </c>
      <c r="H101" t="s">
        <v>20</v>
      </c>
      <c r="I101" t="s">
        <v>20</v>
      </c>
      <c r="J101">
        <v>107.503</v>
      </c>
      <c r="K101">
        <v>21.873000000000001</v>
      </c>
      <c r="L101">
        <v>8.0239999999999991</v>
      </c>
      <c r="M101">
        <v>-83.783332999999999</v>
      </c>
      <c r="N101">
        <v>9.75</v>
      </c>
    </row>
    <row r="102" spans="1:14" x14ac:dyDescent="0.2">
      <c r="A102" t="s">
        <v>190</v>
      </c>
      <c r="B102" t="s">
        <v>189</v>
      </c>
      <c r="C102">
        <f t="shared" ref="C102:L102" si="25">AVERAGE(C100:C101)</f>
        <v>3.1014999999999997</v>
      </c>
      <c r="D102">
        <f t="shared" si="25"/>
        <v>0.25650000000000001</v>
      </c>
      <c r="E102">
        <f t="shared" si="25"/>
        <v>1.0405</v>
      </c>
      <c r="F102">
        <f t="shared" si="25"/>
        <v>138.6865</v>
      </c>
      <c r="G102">
        <f t="shared" si="25"/>
        <v>0.63200000000000001</v>
      </c>
      <c r="H102">
        <f t="shared" si="25"/>
        <v>0.23799999999999999</v>
      </c>
      <c r="I102">
        <f t="shared" si="25"/>
        <v>0.58899999999999997</v>
      </c>
      <c r="J102">
        <f t="shared" si="25"/>
        <v>95.694500000000005</v>
      </c>
      <c r="K102">
        <f t="shared" si="25"/>
        <v>20.476500000000001</v>
      </c>
      <c r="L102">
        <f t="shared" si="25"/>
        <v>7.5459999999999994</v>
      </c>
    </row>
    <row r="103" spans="1:14" x14ac:dyDescent="0.2">
      <c r="A103" t="s">
        <v>191</v>
      </c>
      <c r="B103" t="s">
        <v>189</v>
      </c>
      <c r="C103">
        <v>2.774</v>
      </c>
      <c r="D103">
        <v>0.378</v>
      </c>
      <c r="E103">
        <v>1.089</v>
      </c>
      <c r="F103">
        <v>141.38300000000001</v>
      </c>
      <c r="G103" t="s">
        <v>20</v>
      </c>
      <c r="H103" t="s">
        <v>20</v>
      </c>
      <c r="I103" t="s">
        <v>20</v>
      </c>
      <c r="J103">
        <v>177.80199999999999</v>
      </c>
      <c r="K103">
        <v>24.117999999999999</v>
      </c>
      <c r="L103">
        <v>11.497</v>
      </c>
      <c r="M103">
        <v>-82.961111000000002</v>
      </c>
      <c r="N103">
        <v>9.0250000000000004</v>
      </c>
    </row>
    <row r="104" spans="1:14" x14ac:dyDescent="0.2">
      <c r="A104" t="s">
        <v>191</v>
      </c>
      <c r="B104" t="s">
        <v>189</v>
      </c>
      <c r="C104" t="s">
        <v>20</v>
      </c>
      <c r="D104" t="s">
        <v>20</v>
      </c>
      <c r="E104" t="s">
        <v>20</v>
      </c>
      <c r="F104" t="s">
        <v>20</v>
      </c>
      <c r="G104" t="s">
        <v>20</v>
      </c>
      <c r="H104" t="s">
        <v>20</v>
      </c>
      <c r="I104" t="s">
        <v>20</v>
      </c>
      <c r="J104">
        <v>184.93</v>
      </c>
      <c r="K104">
        <v>25.651</v>
      </c>
      <c r="L104">
        <v>11.587999999999999</v>
      </c>
      <c r="M104">
        <v>-82.961111000000002</v>
      </c>
      <c r="N104">
        <v>9.0250000000000004</v>
      </c>
    </row>
    <row r="105" spans="1:14" x14ac:dyDescent="0.2">
      <c r="A105" t="s">
        <v>191</v>
      </c>
      <c r="B105" t="s">
        <v>189</v>
      </c>
      <c r="C105">
        <f t="shared" ref="C105:L105" si="26">AVERAGE(C103:C104)</f>
        <v>2.774</v>
      </c>
      <c r="D105">
        <f t="shared" si="26"/>
        <v>0.378</v>
      </c>
      <c r="E105">
        <f t="shared" si="26"/>
        <v>1.089</v>
      </c>
      <c r="F105">
        <f t="shared" si="26"/>
        <v>141.38300000000001</v>
      </c>
      <c r="G105" t="e">
        <f t="shared" si="26"/>
        <v>#DIV/0!</v>
      </c>
      <c r="H105" t="e">
        <f t="shared" si="26"/>
        <v>#DIV/0!</v>
      </c>
      <c r="I105" t="e">
        <f t="shared" si="26"/>
        <v>#DIV/0!</v>
      </c>
      <c r="J105">
        <f t="shared" si="26"/>
        <v>181.36599999999999</v>
      </c>
      <c r="K105">
        <f t="shared" si="26"/>
        <v>24.884499999999999</v>
      </c>
      <c r="L105">
        <f t="shared" si="26"/>
        <v>11.5425</v>
      </c>
    </row>
    <row r="106" spans="1:14" x14ac:dyDescent="0.2">
      <c r="A106" t="s">
        <v>192</v>
      </c>
      <c r="B106" t="s">
        <v>189</v>
      </c>
      <c r="C106">
        <v>2.851</v>
      </c>
      <c r="D106">
        <v>0.41599999999999998</v>
      </c>
      <c r="E106">
        <v>0.873</v>
      </c>
      <c r="F106">
        <v>129.23599999999999</v>
      </c>
      <c r="G106">
        <v>0.623</v>
      </c>
      <c r="H106">
        <v>0.28399999999999997</v>
      </c>
      <c r="I106">
        <v>0.623</v>
      </c>
      <c r="J106">
        <v>87.146000000000001</v>
      </c>
      <c r="K106">
        <v>15.973000000000001</v>
      </c>
      <c r="L106">
        <v>9.1489999999999991</v>
      </c>
      <c r="M106">
        <v>-83.825000000000003</v>
      </c>
      <c r="N106">
        <v>10.113889</v>
      </c>
    </row>
    <row r="107" spans="1:14" x14ac:dyDescent="0.2">
      <c r="A107" t="s">
        <v>192</v>
      </c>
      <c r="B107" t="s">
        <v>189</v>
      </c>
      <c r="C107">
        <v>3.0630000000000002</v>
      </c>
      <c r="D107">
        <v>0.35</v>
      </c>
      <c r="E107">
        <v>0.77500000000000002</v>
      </c>
      <c r="F107">
        <v>121.05</v>
      </c>
      <c r="G107">
        <v>0.58099999999999996</v>
      </c>
      <c r="H107">
        <v>0.25900000000000001</v>
      </c>
      <c r="I107">
        <v>0.58099999999999996</v>
      </c>
      <c r="J107">
        <v>101.69499999999999</v>
      </c>
      <c r="K107">
        <v>17.190999999999999</v>
      </c>
      <c r="L107">
        <v>8.8160000000000007</v>
      </c>
      <c r="M107">
        <v>-83.825000000000003</v>
      </c>
      <c r="N107">
        <v>10.113889</v>
      </c>
    </row>
    <row r="108" spans="1:14" x14ac:dyDescent="0.2">
      <c r="A108" t="s">
        <v>192</v>
      </c>
      <c r="B108" t="s">
        <v>189</v>
      </c>
      <c r="C108">
        <f t="shared" ref="C108:L108" si="27">AVERAGE(C106:C107)</f>
        <v>2.9569999999999999</v>
      </c>
      <c r="D108">
        <f t="shared" si="27"/>
        <v>0.38300000000000001</v>
      </c>
      <c r="E108">
        <f t="shared" si="27"/>
        <v>0.82400000000000007</v>
      </c>
      <c r="F108">
        <f t="shared" si="27"/>
        <v>125.143</v>
      </c>
      <c r="G108">
        <f t="shared" si="27"/>
        <v>0.60199999999999998</v>
      </c>
      <c r="H108">
        <f t="shared" si="27"/>
        <v>0.27149999999999996</v>
      </c>
      <c r="I108">
        <f t="shared" si="27"/>
        <v>0.60199999999999998</v>
      </c>
      <c r="J108">
        <f t="shared" si="27"/>
        <v>94.420500000000004</v>
      </c>
      <c r="K108">
        <f t="shared" si="27"/>
        <v>16.582000000000001</v>
      </c>
      <c r="L108">
        <f t="shared" si="27"/>
        <v>8.9824999999999999</v>
      </c>
    </row>
    <row r="109" spans="1:14" x14ac:dyDescent="0.2">
      <c r="A109" t="s">
        <v>193</v>
      </c>
      <c r="B109" t="s">
        <v>189</v>
      </c>
      <c r="C109">
        <v>2.5089999999999999</v>
      </c>
      <c r="D109">
        <v>0.33</v>
      </c>
      <c r="E109">
        <v>0.93500000000000005</v>
      </c>
      <c r="F109">
        <v>144.589</v>
      </c>
      <c r="G109">
        <v>1.149</v>
      </c>
      <c r="H109">
        <v>0.27900000000000003</v>
      </c>
      <c r="I109">
        <v>0.64700000000000002</v>
      </c>
      <c r="J109">
        <v>53.311999999999998</v>
      </c>
      <c r="K109">
        <v>14.042999999999999</v>
      </c>
      <c r="L109">
        <v>6.2690000000000001</v>
      </c>
      <c r="M109">
        <v>-82.983333000000002</v>
      </c>
      <c r="N109">
        <v>9.233333</v>
      </c>
    </row>
    <row r="110" spans="1:14" x14ac:dyDescent="0.2">
      <c r="A110" t="s">
        <v>193</v>
      </c>
      <c r="B110" t="s">
        <v>189</v>
      </c>
      <c r="C110">
        <v>2.6819999999999999</v>
      </c>
      <c r="D110">
        <v>0.47799999999999998</v>
      </c>
      <c r="E110">
        <v>0.93500000000000005</v>
      </c>
      <c r="F110">
        <v>146.24299999999999</v>
      </c>
      <c r="G110">
        <v>0.623</v>
      </c>
      <c r="H110">
        <v>0.249</v>
      </c>
      <c r="I110">
        <v>0.623</v>
      </c>
      <c r="J110" t="s">
        <v>20</v>
      </c>
      <c r="K110" t="s">
        <v>20</v>
      </c>
      <c r="L110" t="s">
        <v>20</v>
      </c>
      <c r="M110">
        <v>-82.983333000000002</v>
      </c>
      <c r="N110">
        <v>9.233333</v>
      </c>
    </row>
    <row r="111" spans="1:14" x14ac:dyDescent="0.2">
      <c r="A111" t="s">
        <v>193</v>
      </c>
      <c r="B111" t="s">
        <v>189</v>
      </c>
      <c r="C111">
        <f t="shared" ref="C111:L111" si="28">AVERAGE(C109:C110)</f>
        <v>2.5954999999999999</v>
      </c>
      <c r="D111">
        <f t="shared" si="28"/>
        <v>0.40400000000000003</v>
      </c>
      <c r="E111">
        <f t="shared" si="28"/>
        <v>0.93500000000000005</v>
      </c>
      <c r="F111">
        <f t="shared" si="28"/>
        <v>145.416</v>
      </c>
      <c r="G111">
        <f t="shared" si="28"/>
        <v>0.88600000000000001</v>
      </c>
      <c r="H111">
        <f t="shared" si="28"/>
        <v>0.26400000000000001</v>
      </c>
      <c r="I111">
        <f t="shared" si="28"/>
        <v>0.63500000000000001</v>
      </c>
      <c r="J111">
        <f t="shared" si="28"/>
        <v>53.311999999999998</v>
      </c>
      <c r="K111">
        <f t="shared" si="28"/>
        <v>14.042999999999999</v>
      </c>
      <c r="L111">
        <f t="shared" si="28"/>
        <v>6.2690000000000001</v>
      </c>
    </row>
    <row r="112" spans="1:14" x14ac:dyDescent="0.2">
      <c r="A112" t="s">
        <v>194</v>
      </c>
      <c r="B112" t="s">
        <v>189</v>
      </c>
      <c r="C112">
        <v>3.1890000000000001</v>
      </c>
      <c r="D112">
        <v>0.42599999999999999</v>
      </c>
      <c r="E112">
        <v>0.89</v>
      </c>
      <c r="F112">
        <v>134.096</v>
      </c>
      <c r="G112">
        <v>0.82199999999999995</v>
      </c>
      <c r="H112">
        <v>0.23899999999999999</v>
      </c>
      <c r="I112">
        <v>0.59199999999999997</v>
      </c>
      <c r="J112">
        <v>126.291</v>
      </c>
      <c r="K112">
        <v>22.260999999999999</v>
      </c>
      <c r="L112">
        <v>9.5310000000000006</v>
      </c>
      <c r="M112">
        <v>-82.35</v>
      </c>
      <c r="N112">
        <v>8.7833330000000007</v>
      </c>
    </row>
    <row r="113" spans="1:14" x14ac:dyDescent="0.2">
      <c r="A113" t="s">
        <v>194</v>
      </c>
      <c r="B113" t="s">
        <v>189</v>
      </c>
      <c r="C113">
        <v>3.278</v>
      </c>
      <c r="D113">
        <v>0.39300000000000002</v>
      </c>
      <c r="E113">
        <v>1.0089999999999999</v>
      </c>
      <c r="F113">
        <v>131.53200000000001</v>
      </c>
      <c r="G113">
        <v>1.0109999999999999</v>
      </c>
      <c r="H113">
        <v>0.22800000000000001</v>
      </c>
      <c r="I113">
        <v>0.56299999999999994</v>
      </c>
      <c r="J113">
        <v>58.750999999999998</v>
      </c>
      <c r="K113">
        <v>15.385</v>
      </c>
      <c r="L113">
        <v>6.4509999999999996</v>
      </c>
      <c r="M113">
        <v>-82.35</v>
      </c>
      <c r="N113">
        <v>8.7833330000000007</v>
      </c>
    </row>
    <row r="114" spans="1:14" x14ac:dyDescent="0.2">
      <c r="A114" t="s">
        <v>194</v>
      </c>
      <c r="B114" t="s">
        <v>189</v>
      </c>
      <c r="C114">
        <f t="shared" ref="C114:L114" si="29">AVERAGE(C112:C113)</f>
        <v>3.2335000000000003</v>
      </c>
      <c r="D114">
        <f t="shared" si="29"/>
        <v>0.40949999999999998</v>
      </c>
      <c r="E114">
        <f t="shared" si="29"/>
        <v>0.94950000000000001</v>
      </c>
      <c r="F114">
        <f t="shared" si="29"/>
        <v>132.81400000000002</v>
      </c>
      <c r="G114">
        <f t="shared" si="29"/>
        <v>0.91649999999999987</v>
      </c>
      <c r="H114">
        <f t="shared" si="29"/>
        <v>0.23349999999999999</v>
      </c>
      <c r="I114">
        <f t="shared" si="29"/>
        <v>0.5774999999999999</v>
      </c>
      <c r="J114">
        <f t="shared" si="29"/>
        <v>92.521000000000001</v>
      </c>
      <c r="K114">
        <f t="shared" si="29"/>
        <v>18.823</v>
      </c>
      <c r="L114">
        <f t="shared" si="29"/>
        <v>7.9909999999999997</v>
      </c>
    </row>
    <row r="115" spans="1:14" x14ac:dyDescent="0.2">
      <c r="A115" t="s">
        <v>195</v>
      </c>
      <c r="B115" t="s">
        <v>189</v>
      </c>
      <c r="C115">
        <v>2.782</v>
      </c>
      <c r="D115">
        <v>0.42399999999999999</v>
      </c>
      <c r="E115">
        <v>0.748</v>
      </c>
      <c r="F115">
        <v>137.107</v>
      </c>
      <c r="G115">
        <v>1.1659999999999999</v>
      </c>
      <c r="H115">
        <v>0.30099999999999999</v>
      </c>
      <c r="I115">
        <v>0.58799999999999997</v>
      </c>
      <c r="J115">
        <v>125.992</v>
      </c>
      <c r="K115">
        <v>22.327999999999999</v>
      </c>
      <c r="L115">
        <v>8.7490000000000006</v>
      </c>
      <c r="M115">
        <v>-82.733333000000002</v>
      </c>
      <c r="N115">
        <v>8.8333329999999997</v>
      </c>
    </row>
    <row r="116" spans="1:14" x14ac:dyDescent="0.2">
      <c r="A116" t="s">
        <v>195</v>
      </c>
      <c r="B116" t="s">
        <v>189</v>
      </c>
      <c r="C116">
        <v>2.9710000000000001</v>
      </c>
      <c r="D116">
        <v>0.36399999999999999</v>
      </c>
      <c r="E116">
        <v>0.79900000000000004</v>
      </c>
      <c r="F116">
        <v>156.85599999999999</v>
      </c>
      <c r="G116">
        <v>0.52700000000000002</v>
      </c>
      <c r="H116">
        <v>0.22700000000000001</v>
      </c>
      <c r="I116">
        <v>0.52700000000000002</v>
      </c>
      <c r="J116">
        <v>109.68899999999999</v>
      </c>
      <c r="K116">
        <v>19.727</v>
      </c>
      <c r="L116">
        <v>8.6509999999999998</v>
      </c>
      <c r="M116">
        <v>-82.733333000000002</v>
      </c>
      <c r="N116">
        <v>8.8333329999999997</v>
      </c>
    </row>
    <row r="117" spans="1:14" x14ac:dyDescent="0.2">
      <c r="A117" t="s">
        <v>195</v>
      </c>
      <c r="B117" t="s">
        <v>189</v>
      </c>
      <c r="C117">
        <f t="shared" ref="C117:L117" si="30">AVERAGE(C115:C116)</f>
        <v>2.8765000000000001</v>
      </c>
      <c r="D117">
        <f t="shared" si="30"/>
        <v>0.39400000000000002</v>
      </c>
      <c r="E117">
        <f t="shared" si="30"/>
        <v>0.77350000000000008</v>
      </c>
      <c r="F117">
        <f t="shared" si="30"/>
        <v>146.98149999999998</v>
      </c>
      <c r="G117">
        <f t="shared" si="30"/>
        <v>0.84650000000000003</v>
      </c>
      <c r="H117">
        <f t="shared" si="30"/>
        <v>0.26400000000000001</v>
      </c>
      <c r="I117">
        <f t="shared" si="30"/>
        <v>0.5575</v>
      </c>
      <c r="J117">
        <f t="shared" si="30"/>
        <v>117.84049999999999</v>
      </c>
      <c r="K117">
        <f t="shared" si="30"/>
        <v>21.0275</v>
      </c>
      <c r="L117">
        <f t="shared" si="30"/>
        <v>8.6999999999999993</v>
      </c>
    </row>
    <row r="118" spans="1:14" x14ac:dyDescent="0.2">
      <c r="A118" t="s">
        <v>196</v>
      </c>
      <c r="B118" t="s">
        <v>189</v>
      </c>
      <c r="C118">
        <v>3.355</v>
      </c>
      <c r="D118">
        <v>0.5</v>
      </c>
      <c r="E118">
        <v>1.026</v>
      </c>
      <c r="F118">
        <v>145.17699999999999</v>
      </c>
      <c r="G118">
        <v>0.75700000000000001</v>
      </c>
      <c r="H118">
        <v>0.27400000000000002</v>
      </c>
      <c r="I118">
        <v>0.52600000000000002</v>
      </c>
      <c r="J118">
        <v>160.24299999999999</v>
      </c>
      <c r="K118">
        <v>22.388999999999999</v>
      </c>
      <c r="L118">
        <v>10.920999999999999</v>
      </c>
      <c r="M118">
        <v>-82.55</v>
      </c>
      <c r="N118">
        <v>8.8666669999999996</v>
      </c>
    </row>
    <row r="119" spans="1:14" x14ac:dyDescent="0.2">
      <c r="A119" t="s">
        <v>196</v>
      </c>
      <c r="B119" t="s">
        <v>189</v>
      </c>
      <c r="C119">
        <v>3.1459999999999999</v>
      </c>
      <c r="D119">
        <v>0.51200000000000001</v>
      </c>
      <c r="E119">
        <v>1.071</v>
      </c>
      <c r="F119">
        <v>148.24700000000001</v>
      </c>
      <c r="G119" t="s">
        <v>20</v>
      </c>
      <c r="H119" t="s">
        <v>20</v>
      </c>
      <c r="I119" t="s">
        <v>20</v>
      </c>
      <c r="J119">
        <v>60.829000000000001</v>
      </c>
      <c r="K119">
        <v>15.433999999999999</v>
      </c>
      <c r="L119">
        <v>6.3650000000000002</v>
      </c>
      <c r="M119">
        <v>-82.55</v>
      </c>
      <c r="N119">
        <v>8.8666669999999996</v>
      </c>
    </row>
    <row r="120" spans="1:14" x14ac:dyDescent="0.2">
      <c r="A120" t="s">
        <v>196</v>
      </c>
      <c r="B120" t="s">
        <v>189</v>
      </c>
      <c r="C120">
        <f t="shared" ref="C120:L120" si="31">AVERAGE(C118:C119)</f>
        <v>3.2504999999999997</v>
      </c>
      <c r="D120">
        <f t="shared" si="31"/>
        <v>0.50600000000000001</v>
      </c>
      <c r="E120">
        <f t="shared" si="31"/>
        <v>1.0485</v>
      </c>
      <c r="F120">
        <f t="shared" si="31"/>
        <v>146.71199999999999</v>
      </c>
      <c r="G120">
        <f t="shared" si="31"/>
        <v>0.75700000000000001</v>
      </c>
      <c r="H120">
        <f t="shared" si="31"/>
        <v>0.27400000000000002</v>
      </c>
      <c r="I120">
        <f t="shared" si="31"/>
        <v>0.52600000000000002</v>
      </c>
      <c r="J120">
        <f t="shared" si="31"/>
        <v>110.536</v>
      </c>
      <c r="K120">
        <f t="shared" si="31"/>
        <v>18.9115</v>
      </c>
      <c r="L120">
        <f t="shared" si="31"/>
        <v>8.6430000000000007</v>
      </c>
    </row>
    <row r="121" spans="1:14" x14ac:dyDescent="0.2">
      <c r="A121" t="s">
        <v>197</v>
      </c>
      <c r="B121" t="s">
        <v>189</v>
      </c>
      <c r="C121">
        <v>2.6120000000000001</v>
      </c>
      <c r="D121">
        <v>0.35099999999999998</v>
      </c>
      <c r="E121">
        <v>0.88300000000000001</v>
      </c>
      <c r="F121">
        <v>133.02000000000001</v>
      </c>
      <c r="G121" t="s">
        <v>20</v>
      </c>
      <c r="H121" t="s">
        <v>20</v>
      </c>
      <c r="I121" t="s">
        <v>20</v>
      </c>
      <c r="J121">
        <v>40.085000000000001</v>
      </c>
      <c r="K121">
        <v>11.513999999999999</v>
      </c>
      <c r="L121">
        <v>5.2770000000000001</v>
      </c>
      <c r="M121" t="s">
        <v>20</v>
      </c>
      <c r="N121" t="s">
        <v>20</v>
      </c>
    </row>
    <row r="122" spans="1:14" x14ac:dyDescent="0.2">
      <c r="A122" t="s">
        <v>197</v>
      </c>
      <c r="B122" t="s">
        <v>189</v>
      </c>
      <c r="C122">
        <v>2.5289999999999999</v>
      </c>
      <c r="D122">
        <v>0.38100000000000001</v>
      </c>
      <c r="E122">
        <v>0.81100000000000005</v>
      </c>
      <c r="F122">
        <v>121.20699999999999</v>
      </c>
      <c r="G122">
        <v>0.81399999999999995</v>
      </c>
      <c r="H122">
        <v>0.26300000000000001</v>
      </c>
      <c r="I122">
        <v>0.48499999999999999</v>
      </c>
      <c r="J122">
        <v>25.149000000000001</v>
      </c>
      <c r="K122">
        <v>9.4160000000000004</v>
      </c>
      <c r="L122">
        <v>4.3680000000000003</v>
      </c>
      <c r="M122" t="s">
        <v>20</v>
      </c>
      <c r="N122" t="s">
        <v>20</v>
      </c>
    </row>
    <row r="123" spans="1:14" x14ac:dyDescent="0.2">
      <c r="A123" t="s">
        <v>197</v>
      </c>
      <c r="B123" t="s">
        <v>189</v>
      </c>
      <c r="C123">
        <f t="shared" ref="C123:L123" si="32">AVERAGE(C121:C122)</f>
        <v>2.5705</v>
      </c>
      <c r="D123">
        <f t="shared" si="32"/>
        <v>0.36599999999999999</v>
      </c>
      <c r="E123">
        <f t="shared" si="32"/>
        <v>0.84699999999999998</v>
      </c>
      <c r="F123">
        <f t="shared" si="32"/>
        <v>127.1135</v>
      </c>
      <c r="G123">
        <f t="shared" si="32"/>
        <v>0.81399999999999995</v>
      </c>
      <c r="H123">
        <f t="shared" si="32"/>
        <v>0.26300000000000001</v>
      </c>
      <c r="I123">
        <f t="shared" si="32"/>
        <v>0.48499999999999999</v>
      </c>
      <c r="J123">
        <f t="shared" si="32"/>
        <v>32.617000000000004</v>
      </c>
      <c r="K123">
        <f t="shared" si="32"/>
        <v>10.465</v>
      </c>
      <c r="L123">
        <f t="shared" si="32"/>
        <v>4.8224999999999998</v>
      </c>
    </row>
    <row r="124" spans="1:14" x14ac:dyDescent="0.2">
      <c r="A124" t="s">
        <v>198</v>
      </c>
      <c r="B124" t="s">
        <v>189</v>
      </c>
      <c r="C124">
        <v>2.5270000000000001</v>
      </c>
      <c r="D124">
        <v>0.39100000000000001</v>
      </c>
      <c r="E124">
        <v>0.81299999999999994</v>
      </c>
      <c r="F124">
        <v>144.84800000000001</v>
      </c>
      <c r="G124">
        <v>0.93899999999999995</v>
      </c>
      <c r="H124">
        <v>0.27300000000000002</v>
      </c>
      <c r="I124">
        <v>0.53900000000000003</v>
      </c>
      <c r="J124">
        <v>153.78299999999999</v>
      </c>
      <c r="K124">
        <v>22.704000000000001</v>
      </c>
      <c r="L124">
        <v>11.323</v>
      </c>
      <c r="M124" t="s">
        <v>20</v>
      </c>
      <c r="N124" t="s">
        <v>20</v>
      </c>
    </row>
    <row r="125" spans="1:14" x14ac:dyDescent="0.2">
      <c r="A125" t="s">
        <v>198</v>
      </c>
      <c r="B125" t="s">
        <v>189</v>
      </c>
      <c r="C125">
        <v>2.3460000000000001</v>
      </c>
      <c r="D125">
        <v>0.32500000000000001</v>
      </c>
      <c r="E125">
        <v>0.81699999999999995</v>
      </c>
      <c r="F125">
        <v>158.62899999999999</v>
      </c>
      <c r="G125">
        <v>0.64</v>
      </c>
      <c r="H125">
        <v>0.26700000000000002</v>
      </c>
      <c r="I125">
        <v>0.64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</row>
    <row r="126" spans="1:14" x14ac:dyDescent="0.2">
      <c r="A126" t="s">
        <v>198</v>
      </c>
      <c r="B126" t="s">
        <v>189</v>
      </c>
      <c r="C126">
        <f t="shared" ref="C126:L126" si="33">AVERAGE(C124:C125)</f>
        <v>2.4365000000000001</v>
      </c>
      <c r="D126">
        <f t="shared" si="33"/>
        <v>0.35799999999999998</v>
      </c>
      <c r="E126">
        <f t="shared" si="33"/>
        <v>0.81499999999999995</v>
      </c>
      <c r="F126">
        <f t="shared" si="33"/>
        <v>151.73849999999999</v>
      </c>
      <c r="G126">
        <f t="shared" si="33"/>
        <v>0.78949999999999998</v>
      </c>
      <c r="H126">
        <f t="shared" si="33"/>
        <v>0.27</v>
      </c>
      <c r="I126">
        <f t="shared" si="33"/>
        <v>0.58950000000000002</v>
      </c>
      <c r="J126">
        <f t="shared" si="33"/>
        <v>153.78299999999999</v>
      </c>
      <c r="K126">
        <f t="shared" si="33"/>
        <v>22.704000000000001</v>
      </c>
      <c r="L126">
        <f t="shared" si="33"/>
        <v>11.323</v>
      </c>
    </row>
    <row r="127" spans="1:14" x14ac:dyDescent="0.2">
      <c r="A127" t="s">
        <v>199</v>
      </c>
      <c r="B127" t="s">
        <v>189</v>
      </c>
      <c r="C127">
        <v>2.6520000000000001</v>
      </c>
      <c r="D127">
        <v>0.27400000000000002</v>
      </c>
      <c r="E127">
        <v>0.875</v>
      </c>
      <c r="F127">
        <v>129.80500000000001</v>
      </c>
      <c r="G127">
        <v>1.216</v>
      </c>
      <c r="H127">
        <v>0.22900000000000001</v>
      </c>
      <c r="I127">
        <v>0.66200000000000003</v>
      </c>
      <c r="J127">
        <v>187.08199999999999</v>
      </c>
      <c r="K127">
        <v>23.274999999999999</v>
      </c>
      <c r="L127">
        <v>12.609</v>
      </c>
      <c r="M127" t="s">
        <v>20</v>
      </c>
      <c r="N127" t="s">
        <v>20</v>
      </c>
    </row>
    <row r="128" spans="1:14" x14ac:dyDescent="0.2">
      <c r="A128" t="s">
        <v>199</v>
      </c>
      <c r="B128" t="s">
        <v>189</v>
      </c>
      <c r="C128">
        <v>2.6960000000000002</v>
      </c>
      <c r="D128">
        <v>0.36699999999999999</v>
      </c>
      <c r="E128">
        <v>0.94</v>
      </c>
      <c r="F128">
        <v>137.072</v>
      </c>
      <c r="G128">
        <v>1.2669999999999999</v>
      </c>
      <c r="H128">
        <v>0.107</v>
      </c>
      <c r="I128">
        <v>0.42099999999999999</v>
      </c>
      <c r="J128">
        <v>103.794</v>
      </c>
      <c r="K128">
        <v>18.766999999999999</v>
      </c>
      <c r="L128">
        <v>9.0649999999999995</v>
      </c>
      <c r="M128" t="s">
        <v>20</v>
      </c>
      <c r="N128" t="s">
        <v>20</v>
      </c>
    </row>
    <row r="129" spans="1:14" x14ac:dyDescent="0.2">
      <c r="A129" t="s">
        <v>199</v>
      </c>
      <c r="B129" t="s">
        <v>189</v>
      </c>
      <c r="C129">
        <f t="shared" ref="C129:L129" si="34">AVERAGE(C127:C128)</f>
        <v>2.6740000000000004</v>
      </c>
      <c r="D129">
        <f t="shared" si="34"/>
        <v>0.32050000000000001</v>
      </c>
      <c r="E129">
        <f t="shared" si="34"/>
        <v>0.90749999999999997</v>
      </c>
      <c r="F129">
        <f t="shared" si="34"/>
        <v>133.4385</v>
      </c>
      <c r="G129">
        <f t="shared" si="34"/>
        <v>1.2414999999999998</v>
      </c>
      <c r="H129">
        <f t="shared" si="34"/>
        <v>0.16800000000000001</v>
      </c>
      <c r="I129">
        <f t="shared" si="34"/>
        <v>0.54149999999999998</v>
      </c>
      <c r="J129">
        <f t="shared" si="34"/>
        <v>145.43799999999999</v>
      </c>
      <c r="K129">
        <f t="shared" si="34"/>
        <v>21.021000000000001</v>
      </c>
      <c r="L129">
        <f t="shared" si="34"/>
        <v>10.837</v>
      </c>
    </row>
    <row r="130" spans="1:14" x14ac:dyDescent="0.2">
      <c r="A130" t="s">
        <v>200</v>
      </c>
      <c r="B130" t="s">
        <v>189</v>
      </c>
      <c r="C130">
        <v>2.9729999999999999</v>
      </c>
      <c r="D130">
        <v>0.46</v>
      </c>
      <c r="E130">
        <v>1.0580000000000001</v>
      </c>
      <c r="F130">
        <v>132.80699999999999</v>
      </c>
      <c r="G130">
        <v>1.3540000000000001</v>
      </c>
      <c r="H130">
        <v>0.27700000000000002</v>
      </c>
      <c r="I130">
        <v>0.68799999999999994</v>
      </c>
      <c r="J130">
        <v>139.31899999999999</v>
      </c>
      <c r="K130">
        <v>25.494</v>
      </c>
      <c r="L130">
        <v>8.2379999999999995</v>
      </c>
      <c r="M130" t="s">
        <v>20</v>
      </c>
      <c r="N130" t="s">
        <v>20</v>
      </c>
    </row>
    <row r="131" spans="1:14" x14ac:dyDescent="0.2">
      <c r="A131" t="s">
        <v>200</v>
      </c>
      <c r="B131" t="s">
        <v>189</v>
      </c>
      <c r="C131" t="s">
        <v>20</v>
      </c>
      <c r="D131" t="s">
        <v>20</v>
      </c>
      <c r="E131" t="s">
        <v>20</v>
      </c>
      <c r="F131" t="s">
        <v>20</v>
      </c>
      <c r="G131" t="s">
        <v>20</v>
      </c>
      <c r="H131" t="s">
        <v>20</v>
      </c>
      <c r="I131" t="s">
        <v>20</v>
      </c>
      <c r="J131">
        <v>106.488</v>
      </c>
      <c r="K131">
        <v>20.538</v>
      </c>
      <c r="L131">
        <v>9.048</v>
      </c>
      <c r="M131" t="s">
        <v>20</v>
      </c>
      <c r="N131" t="s">
        <v>20</v>
      </c>
    </row>
    <row r="132" spans="1:14" x14ac:dyDescent="0.2">
      <c r="A132" t="s">
        <v>200</v>
      </c>
      <c r="B132" t="s">
        <v>189</v>
      </c>
      <c r="C132">
        <f t="shared" ref="C132:L132" si="35">AVERAGE(C130:C131)</f>
        <v>2.9729999999999999</v>
      </c>
      <c r="D132">
        <f t="shared" si="35"/>
        <v>0.46</v>
      </c>
      <c r="E132">
        <f t="shared" si="35"/>
        <v>1.0580000000000001</v>
      </c>
      <c r="F132">
        <f t="shared" si="35"/>
        <v>132.80699999999999</v>
      </c>
      <c r="G132">
        <f t="shared" si="35"/>
        <v>1.3540000000000001</v>
      </c>
      <c r="H132">
        <f t="shared" si="35"/>
        <v>0.27700000000000002</v>
      </c>
      <c r="I132">
        <f t="shared" si="35"/>
        <v>0.68799999999999994</v>
      </c>
      <c r="J132">
        <f t="shared" si="35"/>
        <v>122.90349999999999</v>
      </c>
      <c r="K132">
        <f t="shared" si="35"/>
        <v>23.015999999999998</v>
      </c>
      <c r="L132">
        <f t="shared" si="35"/>
        <v>8.6430000000000007</v>
      </c>
    </row>
    <row r="133" spans="1:14" x14ac:dyDescent="0.2">
      <c r="A133" t="s">
        <v>201</v>
      </c>
      <c r="B133" t="s">
        <v>189</v>
      </c>
      <c r="C133">
        <v>2.4260000000000002</v>
      </c>
      <c r="D133">
        <v>0.58299999999999996</v>
      </c>
      <c r="E133">
        <v>0.77700000000000002</v>
      </c>
      <c r="F133">
        <v>143.62799999999999</v>
      </c>
      <c r="G133">
        <v>1.401</v>
      </c>
      <c r="H133">
        <v>0.312</v>
      </c>
      <c r="I133">
        <v>0.57499999999999996</v>
      </c>
      <c r="J133" t="s">
        <v>20</v>
      </c>
      <c r="K133" t="s">
        <v>20</v>
      </c>
      <c r="L133" t="s">
        <v>20</v>
      </c>
      <c r="M133">
        <v>-77.521388999999999</v>
      </c>
      <c r="N133">
        <v>2.4927779999999999</v>
      </c>
    </row>
    <row r="134" spans="1:14" x14ac:dyDescent="0.2">
      <c r="A134" t="s">
        <v>202</v>
      </c>
      <c r="B134" t="s">
        <v>189</v>
      </c>
      <c r="C134">
        <v>2.2669999999999999</v>
      </c>
      <c r="D134">
        <v>0.52500000000000002</v>
      </c>
      <c r="E134">
        <v>0.95699999999999996</v>
      </c>
      <c r="F134">
        <v>131.624</v>
      </c>
      <c r="G134" t="s">
        <v>20</v>
      </c>
      <c r="H134" t="s">
        <v>20</v>
      </c>
      <c r="I134" t="s">
        <v>20</v>
      </c>
      <c r="J134">
        <v>220.654</v>
      </c>
      <c r="K134">
        <v>28.366</v>
      </c>
      <c r="L134">
        <v>11.808</v>
      </c>
      <c r="M134" t="s">
        <v>20</v>
      </c>
      <c r="N134" t="s">
        <v>20</v>
      </c>
    </row>
    <row r="136" spans="1:14" x14ac:dyDescent="0.2">
      <c r="A136" t="s">
        <v>203</v>
      </c>
      <c r="B136" t="s">
        <v>189</v>
      </c>
      <c r="C136">
        <v>2.2599999999999998</v>
      </c>
      <c r="D136">
        <v>0.40600000000000003</v>
      </c>
      <c r="E136">
        <v>0.85199999999999998</v>
      </c>
      <c r="F136">
        <v>126.687</v>
      </c>
      <c r="G136">
        <v>1.22</v>
      </c>
      <c r="H136">
        <v>0.27</v>
      </c>
      <c r="I136">
        <v>0.63100000000000001</v>
      </c>
      <c r="J136">
        <v>114.505</v>
      </c>
      <c r="K136">
        <v>19.846</v>
      </c>
      <c r="L136">
        <v>8.6630000000000003</v>
      </c>
      <c r="M136">
        <v>-76.650000000000006</v>
      </c>
      <c r="N136">
        <v>18.516667000000002</v>
      </c>
    </row>
    <row r="137" spans="1:14" x14ac:dyDescent="0.2">
      <c r="A137" t="s">
        <v>204</v>
      </c>
      <c r="B137" t="s">
        <v>189</v>
      </c>
      <c r="C137">
        <v>2.6520000000000001</v>
      </c>
      <c r="D137">
        <v>0.36199999999999999</v>
      </c>
      <c r="E137">
        <v>0.93100000000000005</v>
      </c>
      <c r="F137">
        <v>140</v>
      </c>
      <c r="G137">
        <v>1.4350000000000001</v>
      </c>
      <c r="H137">
        <v>0.193</v>
      </c>
      <c r="I137">
        <v>0.50900000000000001</v>
      </c>
      <c r="J137">
        <v>157.35499999999999</v>
      </c>
      <c r="K137">
        <v>26.786999999999999</v>
      </c>
      <c r="L137">
        <v>9.9629999999999992</v>
      </c>
      <c r="M137" t="s">
        <v>20</v>
      </c>
      <c r="N137" t="s">
        <v>20</v>
      </c>
    </row>
    <row r="139" spans="1:14" x14ac:dyDescent="0.2">
      <c r="A139" t="s">
        <v>205</v>
      </c>
      <c r="B139" t="s">
        <v>189</v>
      </c>
      <c r="C139">
        <v>2.4940000000000002</v>
      </c>
      <c r="D139">
        <v>0.54900000000000004</v>
      </c>
      <c r="E139">
        <v>1.135</v>
      </c>
      <c r="F139">
        <v>149.86799999999999</v>
      </c>
      <c r="G139">
        <v>1.339</v>
      </c>
      <c r="H139">
        <v>0.22900000000000001</v>
      </c>
      <c r="I139">
        <v>0.53200000000000003</v>
      </c>
      <c r="J139">
        <v>236.124</v>
      </c>
      <c r="K139">
        <v>30.646000000000001</v>
      </c>
      <c r="L139">
        <v>11.885999999999999</v>
      </c>
      <c r="M139" t="s">
        <v>20</v>
      </c>
      <c r="N139" t="s">
        <v>20</v>
      </c>
    </row>
    <row r="141" spans="1:14" x14ac:dyDescent="0.2">
      <c r="A141" t="s">
        <v>206</v>
      </c>
      <c r="B141" t="s">
        <v>189</v>
      </c>
      <c r="C141">
        <v>3.052</v>
      </c>
      <c r="D141">
        <v>0.42199999999999999</v>
      </c>
      <c r="E141">
        <v>1.1180000000000001</v>
      </c>
      <c r="F141">
        <v>139.81899999999999</v>
      </c>
      <c r="G141">
        <v>1.1970000000000001</v>
      </c>
      <c r="H141">
        <v>0.28199999999999997</v>
      </c>
      <c r="I141">
        <v>0.70899999999999996</v>
      </c>
      <c r="J141">
        <v>109.35599999999999</v>
      </c>
      <c r="K141">
        <v>23.173999999999999</v>
      </c>
      <c r="L141">
        <v>7.5540000000000003</v>
      </c>
      <c r="M141" t="s">
        <v>20</v>
      </c>
      <c r="N141" t="s">
        <v>20</v>
      </c>
    </row>
    <row r="142" spans="1:14" x14ac:dyDescent="0.2">
      <c r="A142" t="s">
        <v>206</v>
      </c>
      <c r="B142" t="s">
        <v>189</v>
      </c>
      <c r="C142">
        <v>3.1219999999999999</v>
      </c>
      <c r="D142">
        <v>0.39200000000000002</v>
      </c>
      <c r="E142">
        <v>0.84199999999999997</v>
      </c>
      <c r="F142">
        <v>138.07</v>
      </c>
      <c r="G142">
        <v>1.393</v>
      </c>
      <c r="H142">
        <v>0.26300000000000001</v>
      </c>
      <c r="I142">
        <v>0.63500000000000001</v>
      </c>
      <c r="J142">
        <v>89.195999999999998</v>
      </c>
      <c r="K142">
        <v>19.709</v>
      </c>
      <c r="L142">
        <v>7.0579999999999998</v>
      </c>
      <c r="M142" t="s">
        <v>20</v>
      </c>
      <c r="N142" t="s">
        <v>20</v>
      </c>
    </row>
    <row r="143" spans="1:14" x14ac:dyDescent="0.2">
      <c r="A143" t="s">
        <v>206</v>
      </c>
      <c r="B143" t="s">
        <v>189</v>
      </c>
      <c r="C143">
        <f t="shared" ref="C143:L143" si="36">AVERAGE(C141:C142)</f>
        <v>3.0869999999999997</v>
      </c>
      <c r="D143">
        <f t="shared" si="36"/>
        <v>0.40700000000000003</v>
      </c>
      <c r="E143">
        <f t="shared" si="36"/>
        <v>0.98</v>
      </c>
      <c r="F143">
        <f t="shared" si="36"/>
        <v>138.94450000000001</v>
      </c>
      <c r="G143">
        <f t="shared" si="36"/>
        <v>1.2949999999999999</v>
      </c>
      <c r="H143">
        <f t="shared" si="36"/>
        <v>0.27249999999999996</v>
      </c>
      <c r="I143">
        <f t="shared" si="36"/>
        <v>0.67199999999999993</v>
      </c>
      <c r="J143">
        <f t="shared" si="36"/>
        <v>99.275999999999996</v>
      </c>
      <c r="K143">
        <f t="shared" si="36"/>
        <v>21.441499999999998</v>
      </c>
      <c r="L143">
        <f t="shared" si="36"/>
        <v>7.306</v>
      </c>
    </row>
    <row r="144" spans="1:14" x14ac:dyDescent="0.2">
      <c r="A144" t="s">
        <v>207</v>
      </c>
      <c r="B144" t="s">
        <v>189</v>
      </c>
      <c r="C144">
        <v>2.2879999999999998</v>
      </c>
      <c r="D144">
        <v>0.38700000000000001</v>
      </c>
      <c r="E144">
        <v>0.89500000000000002</v>
      </c>
      <c r="F144">
        <v>148.941</v>
      </c>
      <c r="G144">
        <v>0.81699999999999995</v>
      </c>
      <c r="H144">
        <v>0.23799999999999999</v>
      </c>
      <c r="I144">
        <v>0.49399999999999999</v>
      </c>
      <c r="J144">
        <v>198.13300000000001</v>
      </c>
      <c r="K144">
        <v>29.515999999999998</v>
      </c>
      <c r="L144">
        <v>10.278</v>
      </c>
      <c r="M144" t="s">
        <v>20</v>
      </c>
      <c r="N144" t="s">
        <v>20</v>
      </c>
    </row>
    <row r="146" spans="1:14" x14ac:dyDescent="0.2">
      <c r="A146" t="s">
        <v>208</v>
      </c>
      <c r="B146" t="s">
        <v>189</v>
      </c>
      <c r="C146">
        <v>3.0049999999999999</v>
      </c>
      <c r="D146">
        <v>0.53100000000000003</v>
      </c>
      <c r="E146">
        <v>1.264</v>
      </c>
      <c r="F146">
        <v>140.803</v>
      </c>
      <c r="G146">
        <v>1.27</v>
      </c>
      <c r="H146">
        <v>0.222</v>
      </c>
      <c r="I146">
        <v>0.51600000000000001</v>
      </c>
      <c r="J146">
        <v>97.962000000000003</v>
      </c>
      <c r="K146">
        <v>17.277000000000001</v>
      </c>
      <c r="L146">
        <v>8.3190000000000008</v>
      </c>
      <c r="M146" t="s">
        <v>20</v>
      </c>
      <c r="N146" t="s">
        <v>20</v>
      </c>
    </row>
    <row r="147" spans="1:14" x14ac:dyDescent="0.2">
      <c r="A147" t="s">
        <v>208</v>
      </c>
      <c r="B147" t="s">
        <v>189</v>
      </c>
      <c r="C147">
        <v>3.3479999999999999</v>
      </c>
      <c r="D147">
        <v>0.73</v>
      </c>
      <c r="E147">
        <v>1.1259999999999999</v>
      </c>
      <c r="F147">
        <v>147.92400000000001</v>
      </c>
      <c r="G147" t="s">
        <v>20</v>
      </c>
      <c r="H147" t="s">
        <v>20</v>
      </c>
      <c r="I147" t="s">
        <v>20</v>
      </c>
      <c r="J147">
        <v>82.457999999999998</v>
      </c>
      <c r="K147">
        <v>14.999000000000001</v>
      </c>
      <c r="L147">
        <v>8.4429999999999996</v>
      </c>
      <c r="M147" t="s">
        <v>20</v>
      </c>
      <c r="N147" t="s">
        <v>20</v>
      </c>
    </row>
    <row r="148" spans="1:14" x14ac:dyDescent="0.2">
      <c r="A148" t="s">
        <v>208</v>
      </c>
      <c r="B148" t="s">
        <v>189</v>
      </c>
      <c r="C148">
        <f t="shared" ref="C148:L148" si="37">AVERAGE(C146:C147)</f>
        <v>3.1764999999999999</v>
      </c>
      <c r="D148">
        <f t="shared" si="37"/>
        <v>0.63050000000000006</v>
      </c>
      <c r="E148">
        <f t="shared" si="37"/>
        <v>1.1949999999999998</v>
      </c>
      <c r="F148">
        <f t="shared" si="37"/>
        <v>144.36349999999999</v>
      </c>
      <c r="G148">
        <f t="shared" si="37"/>
        <v>1.27</v>
      </c>
      <c r="H148">
        <f t="shared" si="37"/>
        <v>0.222</v>
      </c>
      <c r="I148">
        <f t="shared" si="37"/>
        <v>0.51600000000000001</v>
      </c>
      <c r="J148">
        <f t="shared" si="37"/>
        <v>90.210000000000008</v>
      </c>
      <c r="K148">
        <f t="shared" si="37"/>
        <v>16.138000000000002</v>
      </c>
      <c r="L148">
        <f t="shared" si="37"/>
        <v>8.3810000000000002</v>
      </c>
    </row>
    <row r="149" spans="1:14" x14ac:dyDescent="0.2">
      <c r="A149" t="s">
        <v>209</v>
      </c>
      <c r="B149" t="s">
        <v>189</v>
      </c>
      <c r="C149">
        <v>3.0449999999999999</v>
      </c>
      <c r="D149">
        <v>0.48799999999999999</v>
      </c>
      <c r="E149">
        <v>0.98799999999999999</v>
      </c>
      <c r="F149">
        <v>130.43600000000001</v>
      </c>
      <c r="G149">
        <v>1.069</v>
      </c>
      <c r="H149">
        <v>0.32700000000000001</v>
      </c>
      <c r="I149">
        <v>0.69199999999999995</v>
      </c>
      <c r="J149">
        <v>127.11</v>
      </c>
      <c r="K149">
        <v>22.262</v>
      </c>
      <c r="L149">
        <v>9.4030000000000005</v>
      </c>
      <c r="M149" t="s">
        <v>20</v>
      </c>
      <c r="N149" t="s">
        <v>20</v>
      </c>
    </row>
    <row r="151" spans="1:14" x14ac:dyDescent="0.2">
      <c r="A151" t="s">
        <v>210</v>
      </c>
      <c r="B151" t="s">
        <v>189</v>
      </c>
      <c r="C151">
        <v>3.004</v>
      </c>
      <c r="D151">
        <v>0.48399999999999999</v>
      </c>
      <c r="E151">
        <v>0.90700000000000003</v>
      </c>
      <c r="F151">
        <v>127.358</v>
      </c>
      <c r="G151">
        <v>0.871</v>
      </c>
      <c r="H151">
        <v>0.20399999999999999</v>
      </c>
      <c r="I151">
        <v>0.498</v>
      </c>
      <c r="J151" t="s">
        <v>20</v>
      </c>
      <c r="K151" t="s">
        <v>20</v>
      </c>
      <c r="L151" t="s">
        <v>20</v>
      </c>
      <c r="M151">
        <v>-75.650000000000006</v>
      </c>
      <c r="N151">
        <v>5.5333329999999998</v>
      </c>
    </row>
    <row r="152" spans="1:14" x14ac:dyDescent="0.2">
      <c r="A152" t="s">
        <v>210</v>
      </c>
      <c r="B152" t="s">
        <v>189</v>
      </c>
      <c r="C152">
        <v>2.6930000000000001</v>
      </c>
      <c r="D152">
        <v>0.48099999999999998</v>
      </c>
      <c r="E152">
        <v>0.84399999999999997</v>
      </c>
      <c r="F152">
        <v>126.18899999999999</v>
      </c>
      <c r="G152">
        <v>1.0660000000000001</v>
      </c>
      <c r="H152">
        <v>0.22800000000000001</v>
      </c>
      <c r="I152">
        <v>0.48799999999999999</v>
      </c>
      <c r="J152" t="s">
        <v>20</v>
      </c>
      <c r="K152" t="s">
        <v>20</v>
      </c>
      <c r="L152" t="s">
        <v>20</v>
      </c>
      <c r="M152">
        <v>-75.650000000000006</v>
      </c>
      <c r="N152">
        <v>5.5333329999999998</v>
      </c>
    </row>
    <row r="153" spans="1:14" x14ac:dyDescent="0.2">
      <c r="A153" t="s">
        <v>210</v>
      </c>
      <c r="B153" t="s">
        <v>189</v>
      </c>
      <c r="C153">
        <f t="shared" ref="C153:I153" si="38">AVERAGE(C151:C152)</f>
        <v>2.8485</v>
      </c>
      <c r="D153">
        <f t="shared" si="38"/>
        <v>0.48249999999999998</v>
      </c>
      <c r="E153">
        <f t="shared" si="38"/>
        <v>0.87549999999999994</v>
      </c>
      <c r="F153">
        <f t="shared" si="38"/>
        <v>126.7735</v>
      </c>
      <c r="G153">
        <f t="shared" si="38"/>
        <v>0.96850000000000003</v>
      </c>
      <c r="H153">
        <f t="shared" si="38"/>
        <v>0.216</v>
      </c>
      <c r="I153">
        <f t="shared" si="38"/>
        <v>0.49299999999999999</v>
      </c>
      <c r="J153" t="s">
        <v>20</v>
      </c>
      <c r="K153" t="s">
        <v>20</v>
      </c>
      <c r="L153" t="s">
        <v>20</v>
      </c>
    </row>
    <row r="154" spans="1:14" x14ac:dyDescent="0.2">
      <c r="A154" t="s">
        <v>211</v>
      </c>
      <c r="B154" t="s">
        <v>189</v>
      </c>
      <c r="C154">
        <v>3.2629999999999999</v>
      </c>
      <c r="D154">
        <v>0.53</v>
      </c>
      <c r="E154">
        <v>1.0069999999999999</v>
      </c>
      <c r="F154">
        <v>143.09100000000001</v>
      </c>
      <c r="G154">
        <v>1.381</v>
      </c>
      <c r="H154">
        <v>0.24199999999999999</v>
      </c>
      <c r="I154">
        <v>0.59399999999999997</v>
      </c>
      <c r="J154">
        <v>137.273</v>
      </c>
      <c r="K154">
        <v>25.4</v>
      </c>
      <c r="L154">
        <v>8.5939999999999994</v>
      </c>
      <c r="M154">
        <v>-76.433333000000005</v>
      </c>
      <c r="N154">
        <v>6.6666670000000003</v>
      </c>
    </row>
    <row r="156" spans="1:14" x14ac:dyDescent="0.2">
      <c r="A156" t="s">
        <v>212</v>
      </c>
      <c r="B156" t="s">
        <v>189</v>
      </c>
      <c r="C156">
        <v>2.93</v>
      </c>
      <c r="D156">
        <v>0.33500000000000002</v>
      </c>
      <c r="E156">
        <v>0.80600000000000005</v>
      </c>
      <c r="F156">
        <v>128.553</v>
      </c>
      <c r="G156" t="s">
        <v>20</v>
      </c>
      <c r="H156" t="s">
        <v>20</v>
      </c>
      <c r="I156" t="s">
        <v>20</v>
      </c>
      <c r="J156">
        <v>100.866</v>
      </c>
      <c r="K156">
        <v>22.937999999999999</v>
      </c>
      <c r="L156">
        <v>7.5430000000000001</v>
      </c>
      <c r="M156">
        <v>-76.633332999999993</v>
      </c>
      <c r="N156">
        <v>3.4166669999999999</v>
      </c>
    </row>
    <row r="158" spans="1:14" x14ac:dyDescent="0.2">
      <c r="A158" t="s">
        <v>213</v>
      </c>
      <c r="B158" t="s">
        <v>189</v>
      </c>
      <c r="C158">
        <v>2.448</v>
      </c>
      <c r="D158">
        <v>0.25800000000000001</v>
      </c>
      <c r="E158">
        <v>0.79500000000000004</v>
      </c>
      <c r="F158">
        <v>129.535</v>
      </c>
      <c r="G158">
        <v>0.80600000000000005</v>
      </c>
      <c r="H158">
        <v>0.20699999999999999</v>
      </c>
      <c r="I158">
        <v>0.503</v>
      </c>
      <c r="J158">
        <v>141.154</v>
      </c>
      <c r="K158">
        <v>26.757999999999999</v>
      </c>
      <c r="L158">
        <v>9.5609999999999999</v>
      </c>
      <c r="M158">
        <v>-76.650000000000006</v>
      </c>
      <c r="N158">
        <v>3.4666670000000002</v>
      </c>
    </row>
    <row r="159" spans="1:14" x14ac:dyDescent="0.2">
      <c r="A159" t="s">
        <v>213</v>
      </c>
      <c r="B159" t="s">
        <v>189</v>
      </c>
      <c r="C159">
        <v>2.6880000000000002</v>
      </c>
      <c r="D159">
        <v>0.33600000000000002</v>
      </c>
      <c r="E159">
        <v>0.77</v>
      </c>
      <c r="F159">
        <v>143.983</v>
      </c>
      <c r="G159">
        <v>1.081</v>
      </c>
      <c r="H159">
        <v>0.26700000000000002</v>
      </c>
      <c r="I159">
        <v>0.60899999999999999</v>
      </c>
      <c r="J159">
        <v>149.578</v>
      </c>
      <c r="K159">
        <v>26.591999999999999</v>
      </c>
      <c r="L159">
        <v>10.053000000000001</v>
      </c>
      <c r="M159">
        <v>-76.650000000000006</v>
      </c>
      <c r="N159">
        <v>3.4666670000000002</v>
      </c>
    </row>
    <row r="160" spans="1:14" x14ac:dyDescent="0.2">
      <c r="A160" t="s">
        <v>213</v>
      </c>
      <c r="B160" t="s">
        <v>189</v>
      </c>
      <c r="C160">
        <f t="shared" ref="C160:L160" si="39">AVERAGE(C158:C159)</f>
        <v>2.5680000000000001</v>
      </c>
      <c r="D160">
        <f t="shared" si="39"/>
        <v>0.29700000000000004</v>
      </c>
      <c r="E160">
        <f t="shared" si="39"/>
        <v>0.78249999999999997</v>
      </c>
      <c r="F160">
        <f t="shared" si="39"/>
        <v>136.75900000000001</v>
      </c>
      <c r="G160">
        <f t="shared" si="39"/>
        <v>0.94350000000000001</v>
      </c>
      <c r="H160">
        <f t="shared" si="39"/>
        <v>0.23699999999999999</v>
      </c>
      <c r="I160">
        <f t="shared" si="39"/>
        <v>0.55600000000000005</v>
      </c>
      <c r="J160">
        <f t="shared" si="39"/>
        <v>145.36599999999999</v>
      </c>
      <c r="K160">
        <f t="shared" si="39"/>
        <v>26.674999999999997</v>
      </c>
      <c r="L160">
        <f t="shared" si="39"/>
        <v>9.8070000000000004</v>
      </c>
    </row>
    <row r="161" spans="1:14" x14ac:dyDescent="0.2">
      <c r="A161" t="s">
        <v>214</v>
      </c>
      <c r="B161" t="s">
        <v>189</v>
      </c>
      <c r="C161">
        <v>3.9889999999999999</v>
      </c>
      <c r="D161">
        <v>0.53400000000000003</v>
      </c>
      <c r="E161">
        <v>1.141</v>
      </c>
      <c r="F161">
        <v>153.83199999999999</v>
      </c>
      <c r="G161">
        <v>1.4119999999999999</v>
      </c>
      <c r="H161">
        <v>0.33200000000000002</v>
      </c>
      <c r="I161">
        <v>0.82</v>
      </c>
      <c r="J161">
        <v>42.436999999999998</v>
      </c>
      <c r="K161">
        <v>11.791</v>
      </c>
      <c r="L161">
        <v>5.085</v>
      </c>
      <c r="M161" t="s">
        <v>20</v>
      </c>
      <c r="N161" t="s">
        <v>20</v>
      </c>
    </row>
    <row r="163" spans="1:14" x14ac:dyDescent="0.2">
      <c r="A163" t="s">
        <v>215</v>
      </c>
      <c r="B163" t="s">
        <v>189</v>
      </c>
      <c r="C163">
        <v>3.0270000000000001</v>
      </c>
      <c r="D163">
        <v>0.41799999999999998</v>
      </c>
      <c r="E163">
        <v>1.1100000000000001</v>
      </c>
      <c r="F163">
        <v>152.529</v>
      </c>
      <c r="G163">
        <v>1.1559999999999999</v>
      </c>
      <c r="H163">
        <v>0.23</v>
      </c>
      <c r="I163">
        <v>0.56000000000000005</v>
      </c>
      <c r="J163">
        <v>103.117</v>
      </c>
      <c r="K163">
        <v>20.164999999999999</v>
      </c>
      <c r="L163">
        <v>9.9610000000000003</v>
      </c>
      <c r="M163">
        <v>-76.607777999999996</v>
      </c>
      <c r="N163">
        <v>3.543056</v>
      </c>
    </row>
    <row r="164" spans="1:14" x14ac:dyDescent="0.2">
      <c r="A164" t="s">
        <v>216</v>
      </c>
      <c r="B164" t="s">
        <v>189</v>
      </c>
      <c r="C164">
        <v>3.355</v>
      </c>
      <c r="D164">
        <v>0.39700000000000002</v>
      </c>
      <c r="E164">
        <v>0.84799999999999998</v>
      </c>
      <c r="F164">
        <v>132.96799999999999</v>
      </c>
      <c r="G164">
        <v>0.94199999999999995</v>
      </c>
      <c r="H164">
        <v>0.27400000000000002</v>
      </c>
      <c r="I164" t="s">
        <v>20</v>
      </c>
      <c r="J164">
        <v>94.31</v>
      </c>
      <c r="K164">
        <v>16.951000000000001</v>
      </c>
      <c r="L164">
        <v>9.359</v>
      </c>
      <c r="M164" t="s">
        <v>20</v>
      </c>
      <c r="N164" t="s">
        <v>20</v>
      </c>
    </row>
    <row r="166" spans="1:14" x14ac:dyDescent="0.2">
      <c r="A166" t="s">
        <v>217</v>
      </c>
      <c r="B166" t="s">
        <v>189</v>
      </c>
      <c r="C166">
        <v>3.2679999999999998</v>
      </c>
      <c r="D166">
        <v>0.4</v>
      </c>
      <c r="E166">
        <v>1.08</v>
      </c>
      <c r="F166">
        <v>139.94999999999999</v>
      </c>
      <c r="G166">
        <v>1.3080000000000001</v>
      </c>
      <c r="H166" t="s">
        <v>20</v>
      </c>
      <c r="I166" t="s">
        <v>20</v>
      </c>
      <c r="J166">
        <v>87.228999999999999</v>
      </c>
      <c r="K166">
        <v>15.731</v>
      </c>
      <c r="L166">
        <v>8.1080000000000005</v>
      </c>
      <c r="M166" t="s">
        <v>20</v>
      </c>
      <c r="N166" t="s">
        <v>20</v>
      </c>
    </row>
    <row r="167" spans="1:14" x14ac:dyDescent="0.2">
      <c r="A167" t="s">
        <v>218</v>
      </c>
      <c r="B167" t="s">
        <v>189</v>
      </c>
      <c r="C167">
        <v>2.74</v>
      </c>
      <c r="D167">
        <v>0.21199999999999999</v>
      </c>
      <c r="E167">
        <v>0.871</v>
      </c>
      <c r="F167">
        <v>136.66900000000001</v>
      </c>
      <c r="G167">
        <v>0.83499999999999996</v>
      </c>
      <c r="H167">
        <v>0.22900000000000001</v>
      </c>
      <c r="I167">
        <v>0.48599999999999999</v>
      </c>
      <c r="J167">
        <v>230.453</v>
      </c>
      <c r="K167">
        <v>31.268000000000001</v>
      </c>
      <c r="L167">
        <v>11.9</v>
      </c>
      <c r="M167">
        <v>-82.509649999999993</v>
      </c>
      <c r="N167">
        <v>9.2563200000000005</v>
      </c>
    </row>
    <row r="169" spans="1:14" x14ac:dyDescent="0.2">
      <c r="A169" t="s">
        <v>219</v>
      </c>
      <c r="B169" t="s">
        <v>189</v>
      </c>
      <c r="C169">
        <v>3.008</v>
      </c>
      <c r="D169">
        <v>0.23899999999999999</v>
      </c>
      <c r="E169">
        <v>0.95699999999999996</v>
      </c>
      <c r="F169">
        <v>140.672</v>
      </c>
      <c r="G169">
        <v>1.002</v>
      </c>
      <c r="H169" t="s">
        <v>20</v>
      </c>
      <c r="I169" t="s">
        <v>20</v>
      </c>
      <c r="J169">
        <v>101</v>
      </c>
      <c r="K169">
        <v>20.36</v>
      </c>
      <c r="L169">
        <v>7.7720000000000002</v>
      </c>
      <c r="M169">
        <v>-82.616388999999998</v>
      </c>
      <c r="N169">
        <v>8.8989999999999991</v>
      </c>
    </row>
    <row r="170" spans="1:14" x14ac:dyDescent="0.2">
      <c r="A170" t="s">
        <v>221</v>
      </c>
      <c r="B170" t="s">
        <v>189</v>
      </c>
      <c r="C170">
        <v>2.8940000000000001</v>
      </c>
      <c r="D170">
        <v>0.36799999999999999</v>
      </c>
      <c r="E170">
        <v>0.89</v>
      </c>
      <c r="F170">
        <v>142.49600000000001</v>
      </c>
      <c r="G170" t="s">
        <v>20</v>
      </c>
      <c r="H170" t="s">
        <v>20</v>
      </c>
      <c r="I170" t="s">
        <v>20</v>
      </c>
      <c r="J170">
        <v>48.972999999999999</v>
      </c>
      <c r="K170">
        <v>16.475000000000001</v>
      </c>
      <c r="L170">
        <v>5.0780000000000003</v>
      </c>
      <c r="M170" t="s">
        <v>20</v>
      </c>
      <c r="N170" t="s">
        <v>20</v>
      </c>
    </row>
    <row r="172" spans="1:14" x14ac:dyDescent="0.2">
      <c r="A172" t="s">
        <v>222</v>
      </c>
      <c r="B172" t="s">
        <v>189</v>
      </c>
      <c r="C172">
        <v>3.2679999999999998</v>
      </c>
      <c r="D172">
        <v>0.44</v>
      </c>
      <c r="E172">
        <v>0.76800000000000002</v>
      </c>
      <c r="F172">
        <v>136.68899999999999</v>
      </c>
      <c r="G172">
        <v>0.84799999999999998</v>
      </c>
      <c r="H172" t="s">
        <v>20</v>
      </c>
      <c r="I172" t="s">
        <v>20</v>
      </c>
      <c r="J172" t="s">
        <v>20</v>
      </c>
      <c r="K172" t="s">
        <v>20</v>
      </c>
      <c r="L172" t="s">
        <v>20</v>
      </c>
      <c r="M172">
        <v>-83.683333000000005</v>
      </c>
      <c r="N172">
        <v>9.483333</v>
      </c>
    </row>
    <row r="174" spans="1:14" x14ac:dyDescent="0.2">
      <c r="A174" t="s">
        <v>223</v>
      </c>
      <c r="B174" t="s">
        <v>189</v>
      </c>
      <c r="C174">
        <v>2.8820000000000001</v>
      </c>
      <c r="D174">
        <v>0.28899999999999998</v>
      </c>
      <c r="E174">
        <v>0.626</v>
      </c>
      <c r="F174">
        <v>125.38800000000001</v>
      </c>
      <c r="G174">
        <v>1.081</v>
      </c>
      <c r="H174">
        <v>0.21199999999999999</v>
      </c>
      <c r="I174">
        <v>0.62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</row>
    <row r="175" spans="1:14" x14ac:dyDescent="0.2">
      <c r="A175" t="s">
        <v>223</v>
      </c>
      <c r="B175" t="s">
        <v>189</v>
      </c>
      <c r="C175">
        <v>2.6640000000000001</v>
      </c>
      <c r="D175">
        <v>0.313</v>
      </c>
      <c r="E175">
        <v>0.65100000000000002</v>
      </c>
      <c r="F175">
        <v>136.30199999999999</v>
      </c>
      <c r="G175">
        <v>1.0940000000000001</v>
      </c>
      <c r="H175">
        <v>0.222</v>
      </c>
      <c r="I175">
        <v>0.65900000000000003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</row>
    <row r="176" spans="1:14" x14ac:dyDescent="0.2">
      <c r="A176" t="s">
        <v>223</v>
      </c>
      <c r="B176" t="s">
        <v>189</v>
      </c>
      <c r="C176">
        <f t="shared" ref="C176:I176" si="40">AVERAGE(C174:C175)</f>
        <v>2.7730000000000001</v>
      </c>
      <c r="D176">
        <f t="shared" si="40"/>
        <v>0.30099999999999999</v>
      </c>
      <c r="E176">
        <f t="shared" si="40"/>
        <v>0.63850000000000007</v>
      </c>
      <c r="F176">
        <f t="shared" si="40"/>
        <v>130.845</v>
      </c>
      <c r="G176">
        <f t="shared" si="40"/>
        <v>1.0874999999999999</v>
      </c>
      <c r="H176">
        <f t="shared" si="40"/>
        <v>0.217</v>
      </c>
      <c r="I176">
        <f t="shared" si="40"/>
        <v>0.63949999999999996</v>
      </c>
      <c r="J176" t="s">
        <v>20</v>
      </c>
      <c r="K176" t="s">
        <v>20</v>
      </c>
      <c r="L176" t="s">
        <v>20</v>
      </c>
    </row>
    <row r="177" spans="1:14" x14ac:dyDescent="0.2">
      <c r="A177" t="s">
        <v>224</v>
      </c>
      <c r="B177" t="s">
        <v>189</v>
      </c>
      <c r="C177" t="s">
        <v>20</v>
      </c>
      <c r="D177" t="s">
        <v>20</v>
      </c>
      <c r="E177" t="s">
        <v>20</v>
      </c>
      <c r="F177" t="s">
        <v>20</v>
      </c>
      <c r="G177" t="s">
        <v>20</v>
      </c>
      <c r="H177" t="s">
        <v>20</v>
      </c>
      <c r="I177" t="s">
        <v>20</v>
      </c>
      <c r="J177">
        <v>116.73</v>
      </c>
      <c r="K177">
        <v>18.503</v>
      </c>
      <c r="L177">
        <v>9.3140000000000001</v>
      </c>
      <c r="M177" t="s">
        <v>20</v>
      </c>
      <c r="N177" t="s">
        <v>20</v>
      </c>
    </row>
    <row r="178" spans="1:14" x14ac:dyDescent="0.2">
      <c r="A178" t="s">
        <v>224</v>
      </c>
      <c r="B178" t="s">
        <v>189</v>
      </c>
      <c r="C178" t="s">
        <v>20</v>
      </c>
      <c r="D178" t="s">
        <v>20</v>
      </c>
      <c r="E178" t="s">
        <v>20</v>
      </c>
      <c r="F178" t="s">
        <v>20</v>
      </c>
      <c r="G178" t="s">
        <v>20</v>
      </c>
      <c r="H178" t="s">
        <v>20</v>
      </c>
      <c r="I178" t="s">
        <v>20</v>
      </c>
      <c r="J178">
        <v>94.909000000000006</v>
      </c>
      <c r="K178">
        <v>17.747</v>
      </c>
      <c r="L178">
        <v>8.391</v>
      </c>
      <c r="M178" t="s">
        <v>20</v>
      </c>
      <c r="N178" t="s">
        <v>20</v>
      </c>
    </row>
    <row r="179" spans="1:14" x14ac:dyDescent="0.2">
      <c r="A179" t="s">
        <v>224</v>
      </c>
      <c r="B179" t="s">
        <v>189</v>
      </c>
      <c r="C179" t="s">
        <v>20</v>
      </c>
      <c r="D179" t="s">
        <v>20</v>
      </c>
      <c r="E179" t="s">
        <v>20</v>
      </c>
      <c r="F179" t="s">
        <v>20</v>
      </c>
      <c r="G179" t="s">
        <v>20</v>
      </c>
      <c r="H179" t="s">
        <v>20</v>
      </c>
      <c r="I179" t="s">
        <v>20</v>
      </c>
      <c r="J179">
        <f>AVERAGE(J177:J178)</f>
        <v>105.81950000000001</v>
      </c>
      <c r="K179">
        <f>AVERAGE(K177:K178)</f>
        <v>18.125</v>
      </c>
      <c r="L179">
        <f>AVERAGE(L177:L178)</f>
        <v>8.8524999999999991</v>
      </c>
    </row>
    <row r="180" spans="1:14" x14ac:dyDescent="0.2">
      <c r="A180" t="s">
        <v>225</v>
      </c>
      <c r="B180" t="s">
        <v>189</v>
      </c>
      <c r="C180">
        <v>3.181</v>
      </c>
      <c r="D180">
        <v>0.43</v>
      </c>
      <c r="E180">
        <v>0.89400000000000002</v>
      </c>
      <c r="F180">
        <v>140.97399999999999</v>
      </c>
      <c r="G180">
        <v>0.85199999999999998</v>
      </c>
      <c r="H180">
        <v>0.25600000000000001</v>
      </c>
      <c r="I180" t="s">
        <v>20</v>
      </c>
      <c r="J180">
        <v>103.831</v>
      </c>
      <c r="K180">
        <v>21.276</v>
      </c>
      <c r="L180">
        <v>8.0350000000000001</v>
      </c>
      <c r="M180" t="s">
        <v>20</v>
      </c>
      <c r="N180" t="s">
        <v>20</v>
      </c>
    </row>
    <row r="181" spans="1:14" x14ac:dyDescent="0.2">
      <c r="A181" t="s">
        <v>225</v>
      </c>
      <c r="B181" t="s">
        <v>189</v>
      </c>
      <c r="C181">
        <v>3.2120000000000002</v>
      </c>
      <c r="D181">
        <v>0.501</v>
      </c>
      <c r="E181">
        <v>0.94</v>
      </c>
      <c r="F181">
        <v>139.75800000000001</v>
      </c>
      <c r="G181">
        <v>0.83799999999999997</v>
      </c>
      <c r="H181">
        <v>0.23699999999999999</v>
      </c>
      <c r="I181">
        <v>0.58399999999999996</v>
      </c>
      <c r="J181">
        <v>133.94499999999999</v>
      </c>
      <c r="K181">
        <v>24.352</v>
      </c>
      <c r="L181">
        <v>9.0239999999999991</v>
      </c>
      <c r="M181" t="s">
        <v>20</v>
      </c>
      <c r="N181" t="s">
        <v>20</v>
      </c>
    </row>
    <row r="182" spans="1:14" x14ac:dyDescent="0.2">
      <c r="A182" t="s">
        <v>225</v>
      </c>
      <c r="B182" t="s">
        <v>189</v>
      </c>
      <c r="C182">
        <f t="shared" ref="C182:L182" si="41">AVERAGE(C180:C181)</f>
        <v>3.1965000000000003</v>
      </c>
      <c r="D182">
        <f t="shared" si="41"/>
        <v>0.46550000000000002</v>
      </c>
      <c r="E182">
        <f t="shared" si="41"/>
        <v>0.91700000000000004</v>
      </c>
      <c r="F182">
        <f t="shared" si="41"/>
        <v>140.36599999999999</v>
      </c>
      <c r="G182">
        <f t="shared" si="41"/>
        <v>0.84499999999999997</v>
      </c>
      <c r="H182">
        <f t="shared" si="41"/>
        <v>0.2465</v>
      </c>
      <c r="I182">
        <f t="shared" si="41"/>
        <v>0.58399999999999996</v>
      </c>
      <c r="J182">
        <f t="shared" si="41"/>
        <v>118.88800000000001</v>
      </c>
      <c r="K182">
        <f t="shared" si="41"/>
        <v>22.814</v>
      </c>
      <c r="L182">
        <f t="shared" si="41"/>
        <v>8.5294999999999987</v>
      </c>
    </row>
    <row r="183" spans="1:14" x14ac:dyDescent="0.2">
      <c r="A183" t="s">
        <v>226</v>
      </c>
      <c r="B183" t="s">
        <v>189</v>
      </c>
      <c r="C183" t="s">
        <v>20</v>
      </c>
      <c r="D183" t="s">
        <v>20</v>
      </c>
      <c r="E183" t="s">
        <v>20</v>
      </c>
      <c r="F183" t="s">
        <v>20</v>
      </c>
      <c r="G183" t="s">
        <v>20</v>
      </c>
      <c r="H183" t="s">
        <v>20</v>
      </c>
      <c r="I183" t="s">
        <v>20</v>
      </c>
      <c r="J183">
        <v>33.744</v>
      </c>
      <c r="K183">
        <v>12.573</v>
      </c>
      <c r="L183">
        <v>3.7669999999999999</v>
      </c>
      <c r="M183" t="s">
        <v>20</v>
      </c>
      <c r="N183" t="s">
        <v>20</v>
      </c>
    </row>
    <row r="184" spans="1:14" x14ac:dyDescent="0.2">
      <c r="A184" t="s">
        <v>226</v>
      </c>
      <c r="B184" t="s">
        <v>189</v>
      </c>
      <c r="C184" t="s">
        <v>20</v>
      </c>
      <c r="D184" t="s">
        <v>20</v>
      </c>
      <c r="E184" t="s">
        <v>20</v>
      </c>
      <c r="F184" t="s">
        <v>20</v>
      </c>
      <c r="G184" t="s">
        <v>20</v>
      </c>
      <c r="H184" t="s">
        <v>20</v>
      </c>
      <c r="I184" t="s">
        <v>20</v>
      </c>
      <c r="J184">
        <v>28.021000000000001</v>
      </c>
      <c r="K184">
        <v>11.595000000000001</v>
      </c>
      <c r="L184">
        <v>3.7050000000000001</v>
      </c>
      <c r="M184" t="s">
        <v>20</v>
      </c>
      <c r="N184" t="s">
        <v>20</v>
      </c>
    </row>
    <row r="185" spans="1:14" x14ac:dyDescent="0.2">
      <c r="A185" t="s">
        <v>226</v>
      </c>
      <c r="B185" t="s">
        <v>189</v>
      </c>
      <c r="C185" t="s">
        <v>20</v>
      </c>
      <c r="D185" t="s">
        <v>20</v>
      </c>
      <c r="E185" t="s">
        <v>20</v>
      </c>
      <c r="F185" t="s">
        <v>20</v>
      </c>
      <c r="G185" t="s">
        <v>20</v>
      </c>
      <c r="H185" t="s">
        <v>20</v>
      </c>
      <c r="I185" t="s">
        <v>20</v>
      </c>
      <c r="J185">
        <f>AVERAGE(J183:J184)</f>
        <v>30.8825</v>
      </c>
      <c r="K185">
        <f>AVERAGE(K183:K184)</f>
        <v>12.084</v>
      </c>
      <c r="L185">
        <f>AVERAGE(L183:L184)</f>
        <v>3.7359999999999998</v>
      </c>
    </row>
    <row r="186" spans="1:14" x14ac:dyDescent="0.2">
      <c r="A186" t="s">
        <v>227</v>
      </c>
      <c r="B186" t="s">
        <v>189</v>
      </c>
      <c r="C186">
        <v>3.1579999999999999</v>
      </c>
      <c r="D186">
        <v>0.36599999999999999</v>
      </c>
      <c r="E186">
        <v>0.92500000000000004</v>
      </c>
      <c r="F186">
        <v>133.09700000000001</v>
      </c>
      <c r="G186">
        <v>0.83799999999999997</v>
      </c>
      <c r="H186">
        <v>0.28899999999999998</v>
      </c>
      <c r="I186">
        <v>0.65300000000000002</v>
      </c>
      <c r="J186">
        <v>148.762</v>
      </c>
      <c r="K186">
        <v>24.888000000000002</v>
      </c>
      <c r="L186">
        <v>9.3260000000000005</v>
      </c>
      <c r="M186" t="s">
        <v>20</v>
      </c>
      <c r="N186" t="s">
        <v>20</v>
      </c>
    </row>
    <row r="187" spans="1:14" x14ac:dyDescent="0.2">
      <c r="A187" t="s">
        <v>227</v>
      </c>
      <c r="B187" t="s">
        <v>189</v>
      </c>
      <c r="C187">
        <v>2.9710000000000001</v>
      </c>
      <c r="D187">
        <v>0.315</v>
      </c>
      <c r="E187">
        <v>0.83399999999999996</v>
      </c>
      <c r="F187">
        <v>154.19300000000001</v>
      </c>
      <c r="G187" t="s">
        <v>20</v>
      </c>
      <c r="H187" t="s">
        <v>20</v>
      </c>
      <c r="I187" t="s">
        <v>20</v>
      </c>
      <c r="J187">
        <v>171.09899999999999</v>
      </c>
      <c r="K187">
        <v>27.643999999999998</v>
      </c>
      <c r="L187">
        <v>9.2010000000000005</v>
      </c>
      <c r="M187" t="s">
        <v>20</v>
      </c>
      <c r="N187" t="s">
        <v>20</v>
      </c>
    </row>
    <row r="188" spans="1:14" x14ac:dyDescent="0.2">
      <c r="A188" t="s">
        <v>227</v>
      </c>
      <c r="B188" t="s">
        <v>189</v>
      </c>
      <c r="C188">
        <f t="shared" ref="C188:L188" si="42">AVERAGE(C186:C187)</f>
        <v>3.0644999999999998</v>
      </c>
      <c r="D188">
        <f t="shared" si="42"/>
        <v>0.34050000000000002</v>
      </c>
      <c r="E188">
        <f t="shared" si="42"/>
        <v>0.87949999999999995</v>
      </c>
      <c r="F188">
        <f t="shared" si="42"/>
        <v>143.64500000000001</v>
      </c>
      <c r="G188">
        <f t="shared" si="42"/>
        <v>0.83799999999999997</v>
      </c>
      <c r="H188">
        <f t="shared" si="42"/>
        <v>0.28899999999999998</v>
      </c>
      <c r="I188">
        <f t="shared" si="42"/>
        <v>0.65300000000000002</v>
      </c>
      <c r="J188">
        <f t="shared" si="42"/>
        <v>159.93049999999999</v>
      </c>
      <c r="K188">
        <f t="shared" si="42"/>
        <v>26.265999999999998</v>
      </c>
      <c r="L188">
        <f t="shared" si="42"/>
        <v>9.2635000000000005</v>
      </c>
    </row>
    <row r="189" spans="1:14" x14ac:dyDescent="0.2">
      <c r="A189" t="s">
        <v>228</v>
      </c>
      <c r="B189" t="s">
        <v>189</v>
      </c>
      <c r="C189">
        <v>3.2349999999999999</v>
      </c>
      <c r="D189">
        <v>0.38900000000000001</v>
      </c>
      <c r="E189">
        <v>1.038</v>
      </c>
      <c r="F189">
        <v>132.94300000000001</v>
      </c>
      <c r="G189">
        <v>0.85599999999999998</v>
      </c>
      <c r="H189">
        <v>0.3</v>
      </c>
      <c r="I189">
        <v>0.66300000000000003</v>
      </c>
      <c r="J189">
        <v>117.661</v>
      </c>
      <c r="K189">
        <v>24.667000000000002</v>
      </c>
      <c r="L189">
        <v>8.2240000000000002</v>
      </c>
      <c r="M189" t="s">
        <v>20</v>
      </c>
      <c r="N189" t="s">
        <v>20</v>
      </c>
    </row>
    <row r="190" spans="1:14" x14ac:dyDescent="0.2">
      <c r="A190" t="s">
        <v>228</v>
      </c>
      <c r="B190" t="s">
        <v>189</v>
      </c>
      <c r="C190">
        <v>3.0790000000000002</v>
      </c>
      <c r="D190">
        <v>0.34</v>
      </c>
      <c r="E190">
        <v>0.86899999999999999</v>
      </c>
      <c r="F190">
        <v>136.471</v>
      </c>
      <c r="G190">
        <v>0.70899999999999996</v>
      </c>
      <c r="H190">
        <v>0.29099999999999998</v>
      </c>
      <c r="I190">
        <v>0.65100000000000002</v>
      </c>
      <c r="J190">
        <v>98.85</v>
      </c>
      <c r="K190">
        <v>22.273</v>
      </c>
      <c r="L190">
        <v>7.0389999999999997</v>
      </c>
      <c r="M190" t="s">
        <v>20</v>
      </c>
      <c r="N190" t="s">
        <v>20</v>
      </c>
    </row>
    <row r="191" spans="1:14" x14ac:dyDescent="0.2">
      <c r="A191" t="s">
        <v>228</v>
      </c>
      <c r="B191" t="s">
        <v>189</v>
      </c>
      <c r="C191">
        <f t="shared" ref="C191:L191" si="43">AVERAGE(C189:C190)</f>
        <v>3.157</v>
      </c>
      <c r="D191">
        <f t="shared" si="43"/>
        <v>0.36450000000000005</v>
      </c>
      <c r="E191">
        <f t="shared" si="43"/>
        <v>0.95350000000000001</v>
      </c>
      <c r="F191">
        <f t="shared" si="43"/>
        <v>134.70699999999999</v>
      </c>
      <c r="G191">
        <f t="shared" si="43"/>
        <v>0.78249999999999997</v>
      </c>
      <c r="H191">
        <f t="shared" si="43"/>
        <v>0.29549999999999998</v>
      </c>
      <c r="I191">
        <f t="shared" si="43"/>
        <v>0.65700000000000003</v>
      </c>
      <c r="J191">
        <f t="shared" si="43"/>
        <v>108.2555</v>
      </c>
      <c r="K191">
        <f t="shared" si="43"/>
        <v>23.47</v>
      </c>
      <c r="L191">
        <f t="shared" si="43"/>
        <v>7.6315</v>
      </c>
    </row>
    <row r="192" spans="1:14" x14ac:dyDescent="0.2">
      <c r="A192" t="s">
        <v>229</v>
      </c>
      <c r="B192" t="s">
        <v>189</v>
      </c>
      <c r="C192">
        <v>2.6920000000000002</v>
      </c>
      <c r="D192">
        <v>0.377</v>
      </c>
      <c r="E192">
        <v>0.82299999999999995</v>
      </c>
      <c r="F192">
        <v>135.70599999999999</v>
      </c>
      <c r="G192">
        <v>1.0580000000000001</v>
      </c>
      <c r="H192">
        <v>0.189</v>
      </c>
      <c r="I192">
        <v>0.53400000000000003</v>
      </c>
      <c r="J192">
        <v>93.192999999999998</v>
      </c>
      <c r="K192">
        <v>20.143999999999998</v>
      </c>
      <c r="L192">
        <v>7.1980000000000004</v>
      </c>
      <c r="M192" t="s">
        <v>20</v>
      </c>
      <c r="N192" t="s">
        <v>20</v>
      </c>
    </row>
    <row r="194" spans="1:14" x14ac:dyDescent="0.2">
      <c r="A194" t="s">
        <v>230</v>
      </c>
      <c r="B194" t="s">
        <v>189</v>
      </c>
      <c r="C194">
        <v>2.722</v>
      </c>
      <c r="D194">
        <v>0.34100000000000003</v>
      </c>
      <c r="E194">
        <v>0.72</v>
      </c>
      <c r="F194">
        <v>133.929</v>
      </c>
      <c r="G194">
        <v>0.78100000000000003</v>
      </c>
      <c r="H194">
        <v>0.34799999999999998</v>
      </c>
      <c r="I194">
        <v>0.66400000000000003</v>
      </c>
      <c r="J194">
        <v>43.905999999999999</v>
      </c>
      <c r="K194">
        <v>12.364000000000001</v>
      </c>
      <c r="L194">
        <v>5.4050000000000002</v>
      </c>
      <c r="M194" t="s">
        <v>20</v>
      </c>
      <c r="N194" t="s">
        <v>20</v>
      </c>
    </row>
    <row r="195" spans="1:14" x14ac:dyDescent="0.2">
      <c r="A195" t="s">
        <v>231</v>
      </c>
      <c r="B195" t="s">
        <v>189</v>
      </c>
      <c r="C195">
        <v>2.9129999999999998</v>
      </c>
      <c r="D195">
        <v>0.39</v>
      </c>
      <c r="E195">
        <v>0.97899999999999998</v>
      </c>
      <c r="F195">
        <v>135.19300000000001</v>
      </c>
      <c r="G195">
        <v>0.82</v>
      </c>
      <c r="H195">
        <v>0.24099999999999999</v>
      </c>
      <c r="I195">
        <v>0.621</v>
      </c>
      <c r="J195">
        <v>123.89400000000001</v>
      </c>
      <c r="K195">
        <v>23.298999999999999</v>
      </c>
      <c r="L195">
        <v>8.734</v>
      </c>
      <c r="M195" t="s">
        <v>20</v>
      </c>
      <c r="N195" t="s">
        <v>20</v>
      </c>
    </row>
    <row r="196" spans="1:14" x14ac:dyDescent="0.2">
      <c r="A196" t="s">
        <v>231</v>
      </c>
      <c r="B196" t="s">
        <v>189</v>
      </c>
      <c r="C196">
        <v>2.9750000000000001</v>
      </c>
      <c r="D196">
        <v>0.34599999999999997</v>
      </c>
      <c r="E196">
        <v>0.82499999999999996</v>
      </c>
      <c r="F196">
        <v>140.91300000000001</v>
      </c>
      <c r="G196">
        <v>0.99199999999999999</v>
      </c>
      <c r="H196">
        <v>0.25</v>
      </c>
      <c r="I196">
        <v>0.52300000000000002</v>
      </c>
      <c r="J196">
        <v>81.900999999999996</v>
      </c>
      <c r="K196">
        <v>19.167999999999999</v>
      </c>
      <c r="L196">
        <v>7.0650000000000004</v>
      </c>
      <c r="M196" t="s">
        <v>20</v>
      </c>
      <c r="N196" t="s">
        <v>20</v>
      </c>
    </row>
    <row r="197" spans="1:14" x14ac:dyDescent="0.2">
      <c r="A197" t="s">
        <v>231</v>
      </c>
      <c r="B197" t="s">
        <v>189</v>
      </c>
      <c r="C197">
        <f t="shared" ref="C197:L197" si="44">AVERAGE(C195:C196)</f>
        <v>2.944</v>
      </c>
      <c r="D197">
        <f t="shared" si="44"/>
        <v>0.36799999999999999</v>
      </c>
      <c r="E197">
        <f t="shared" si="44"/>
        <v>0.90199999999999991</v>
      </c>
      <c r="F197">
        <f t="shared" si="44"/>
        <v>138.053</v>
      </c>
      <c r="G197">
        <f t="shared" si="44"/>
        <v>0.90599999999999992</v>
      </c>
      <c r="H197">
        <f t="shared" si="44"/>
        <v>0.2455</v>
      </c>
      <c r="I197">
        <f t="shared" si="44"/>
        <v>0.57200000000000006</v>
      </c>
      <c r="J197">
        <f t="shared" si="44"/>
        <v>102.89750000000001</v>
      </c>
      <c r="K197">
        <f t="shared" si="44"/>
        <v>21.233499999999999</v>
      </c>
      <c r="L197">
        <f t="shared" si="44"/>
        <v>7.8994999999999997</v>
      </c>
    </row>
    <row r="198" spans="1:14" x14ac:dyDescent="0.2">
      <c r="A198" t="s">
        <v>232</v>
      </c>
      <c r="B198" t="s">
        <v>189</v>
      </c>
      <c r="C198">
        <v>2.8319999999999999</v>
      </c>
      <c r="D198">
        <v>0.36899999999999999</v>
      </c>
      <c r="E198">
        <v>0.78300000000000003</v>
      </c>
      <c r="F198">
        <v>141.536</v>
      </c>
      <c r="G198">
        <v>0.83399999999999996</v>
      </c>
      <c r="H198">
        <v>0.23200000000000001</v>
      </c>
      <c r="I198">
        <v>0.53500000000000003</v>
      </c>
      <c r="J198">
        <v>117.131</v>
      </c>
      <c r="K198">
        <v>24.242999999999999</v>
      </c>
      <c r="L198">
        <v>7.976</v>
      </c>
      <c r="M198" t="s">
        <v>20</v>
      </c>
      <c r="N198" t="s">
        <v>20</v>
      </c>
    </row>
    <row r="199" spans="1:14" x14ac:dyDescent="0.2">
      <c r="A199" t="s">
        <v>232</v>
      </c>
      <c r="B199" t="s">
        <v>189</v>
      </c>
      <c r="C199">
        <v>2.871</v>
      </c>
      <c r="D199">
        <v>0.29899999999999999</v>
      </c>
      <c r="E199">
        <v>0.873</v>
      </c>
      <c r="F199">
        <v>139.92599999999999</v>
      </c>
      <c r="G199">
        <v>0.70699999999999996</v>
      </c>
      <c r="H199">
        <v>0.252</v>
      </c>
      <c r="I199">
        <v>0.55400000000000005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</row>
    <row r="200" spans="1:14" x14ac:dyDescent="0.2">
      <c r="A200" t="s">
        <v>232</v>
      </c>
      <c r="B200" t="s">
        <v>189</v>
      </c>
      <c r="C200">
        <f t="shared" ref="C200:L200" si="45">AVERAGE(C198:C199)</f>
        <v>2.8514999999999997</v>
      </c>
      <c r="D200">
        <f t="shared" si="45"/>
        <v>0.33399999999999996</v>
      </c>
      <c r="E200">
        <f t="shared" si="45"/>
        <v>0.82800000000000007</v>
      </c>
      <c r="F200">
        <f t="shared" si="45"/>
        <v>140.73099999999999</v>
      </c>
      <c r="G200">
        <f t="shared" si="45"/>
        <v>0.77049999999999996</v>
      </c>
      <c r="H200">
        <f t="shared" si="45"/>
        <v>0.24199999999999999</v>
      </c>
      <c r="I200">
        <f t="shared" si="45"/>
        <v>0.54449999999999998</v>
      </c>
      <c r="J200">
        <f t="shared" si="45"/>
        <v>117.131</v>
      </c>
      <c r="K200">
        <f t="shared" si="45"/>
        <v>24.242999999999999</v>
      </c>
      <c r="L200">
        <f t="shared" si="45"/>
        <v>7.976</v>
      </c>
    </row>
    <row r="201" spans="1:14" x14ac:dyDescent="0.2">
      <c r="A201" t="s">
        <v>233</v>
      </c>
      <c r="B201" t="s">
        <v>189</v>
      </c>
      <c r="C201">
        <v>2.6459999999999999</v>
      </c>
      <c r="D201">
        <v>0.314</v>
      </c>
      <c r="E201">
        <v>0.88100000000000001</v>
      </c>
      <c r="F201">
        <v>129.84399999999999</v>
      </c>
      <c r="G201">
        <v>0.97099999999999997</v>
      </c>
      <c r="H201">
        <v>0.252</v>
      </c>
      <c r="I201">
        <v>0.56200000000000006</v>
      </c>
      <c r="J201" t="s">
        <v>20</v>
      </c>
      <c r="K201" t="s">
        <v>20</v>
      </c>
      <c r="L201" t="s">
        <v>20</v>
      </c>
      <c r="M201" t="s">
        <v>20</v>
      </c>
      <c r="N201" t="s">
        <v>20</v>
      </c>
    </row>
    <row r="203" spans="1:14" x14ac:dyDescent="0.2">
      <c r="A203" t="s">
        <v>234</v>
      </c>
      <c r="B203" t="s">
        <v>189</v>
      </c>
      <c r="C203" t="s">
        <v>20</v>
      </c>
      <c r="D203" t="s">
        <v>20</v>
      </c>
      <c r="E203" t="s">
        <v>20</v>
      </c>
      <c r="F203" t="s">
        <v>20</v>
      </c>
      <c r="G203" t="s">
        <v>20</v>
      </c>
      <c r="H203" t="s">
        <v>20</v>
      </c>
      <c r="I203" t="s">
        <v>20</v>
      </c>
      <c r="J203">
        <v>141.66499999999999</v>
      </c>
      <c r="K203">
        <v>25.344999999999999</v>
      </c>
      <c r="L203">
        <v>9.1989999999999998</v>
      </c>
      <c r="M203" t="s">
        <v>20</v>
      </c>
      <c r="N203" t="s">
        <v>20</v>
      </c>
    </row>
    <row r="204" spans="1:14" x14ac:dyDescent="0.2">
      <c r="A204" t="s">
        <v>234</v>
      </c>
      <c r="B204" t="s">
        <v>189</v>
      </c>
      <c r="C204" t="s">
        <v>20</v>
      </c>
      <c r="D204" t="s">
        <v>20</v>
      </c>
      <c r="E204" t="s">
        <v>20</v>
      </c>
      <c r="F204" t="s">
        <v>20</v>
      </c>
      <c r="G204" t="s">
        <v>20</v>
      </c>
      <c r="H204" t="s">
        <v>20</v>
      </c>
      <c r="I204" t="s">
        <v>20</v>
      </c>
      <c r="J204">
        <v>132.404</v>
      </c>
      <c r="K204">
        <v>25.181000000000001</v>
      </c>
      <c r="L204">
        <v>9.0079999999999991</v>
      </c>
      <c r="M204" t="s">
        <v>20</v>
      </c>
      <c r="N204" t="s">
        <v>20</v>
      </c>
    </row>
    <row r="206" spans="1:14" x14ac:dyDescent="0.2">
      <c r="A206" t="s">
        <v>235</v>
      </c>
      <c r="B206" t="s">
        <v>189</v>
      </c>
      <c r="C206">
        <v>2.7749999999999999</v>
      </c>
      <c r="D206">
        <v>0.36099999999999999</v>
      </c>
      <c r="E206">
        <v>1.0860000000000001</v>
      </c>
      <c r="F206">
        <v>134.94900000000001</v>
      </c>
      <c r="G206">
        <v>1.8640000000000001</v>
      </c>
      <c r="H206">
        <v>0.22600000000000001</v>
      </c>
      <c r="I206">
        <v>0.624</v>
      </c>
      <c r="J206">
        <v>205.715</v>
      </c>
      <c r="K206">
        <v>27.701000000000001</v>
      </c>
      <c r="L206">
        <v>11.327999999999999</v>
      </c>
      <c r="M206" t="s">
        <v>20</v>
      </c>
      <c r="N206" t="s">
        <v>20</v>
      </c>
    </row>
    <row r="207" spans="1:14" x14ac:dyDescent="0.2">
      <c r="A207" t="s">
        <v>235</v>
      </c>
      <c r="B207" t="s">
        <v>189</v>
      </c>
      <c r="C207">
        <v>3.1080000000000001</v>
      </c>
      <c r="D207">
        <v>0.373</v>
      </c>
      <c r="E207">
        <v>1.042</v>
      </c>
      <c r="F207">
        <v>139.62899999999999</v>
      </c>
      <c r="G207">
        <v>1.1539999999999999</v>
      </c>
      <c r="H207">
        <v>0.23400000000000001</v>
      </c>
      <c r="I207">
        <v>0.55200000000000005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</row>
    <row r="209" spans="1:14" x14ac:dyDescent="0.2">
      <c r="A209" t="s">
        <v>236</v>
      </c>
      <c r="B209" t="s">
        <v>189</v>
      </c>
      <c r="C209">
        <v>2.649</v>
      </c>
      <c r="D209">
        <v>0.46400000000000002</v>
      </c>
      <c r="E209">
        <v>0.73799999999999999</v>
      </c>
      <c r="F209">
        <v>159.54</v>
      </c>
      <c r="G209">
        <v>0.80800000000000005</v>
      </c>
      <c r="H209">
        <v>0.22900000000000001</v>
      </c>
      <c r="I209">
        <v>0.47699999999999998</v>
      </c>
      <c r="J209">
        <v>146.58000000000001</v>
      </c>
      <c r="K209">
        <v>25.126000000000001</v>
      </c>
      <c r="L209">
        <v>9.282</v>
      </c>
      <c r="M209" t="s">
        <v>20</v>
      </c>
      <c r="N209" t="s">
        <v>20</v>
      </c>
    </row>
    <row r="210" spans="1:14" x14ac:dyDescent="0.2">
      <c r="A210" t="s">
        <v>237</v>
      </c>
      <c r="B210" t="s">
        <v>189</v>
      </c>
      <c r="C210">
        <v>2.5710000000000002</v>
      </c>
      <c r="D210">
        <v>0.35699999999999998</v>
      </c>
      <c r="E210">
        <v>0.91</v>
      </c>
      <c r="F210">
        <v>155.13999999999999</v>
      </c>
      <c r="G210">
        <v>0.97399999999999998</v>
      </c>
      <c r="H210">
        <v>0.255</v>
      </c>
      <c r="I210">
        <v>0.53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</row>
    <row r="211" spans="1:14" x14ac:dyDescent="0.2">
      <c r="A211" t="s">
        <v>237</v>
      </c>
      <c r="B211" t="s">
        <v>189</v>
      </c>
      <c r="C211">
        <v>2.7189999999999999</v>
      </c>
      <c r="D211" t="s">
        <v>20</v>
      </c>
      <c r="E211">
        <v>0.82</v>
      </c>
      <c r="F211">
        <v>123.12</v>
      </c>
      <c r="G211">
        <v>1.415</v>
      </c>
      <c r="H211">
        <v>0.25</v>
      </c>
      <c r="I211">
        <v>0.57299999999999995</v>
      </c>
      <c r="J211" t="s">
        <v>20</v>
      </c>
      <c r="K211" t="s">
        <v>20</v>
      </c>
      <c r="L211" t="s">
        <v>20</v>
      </c>
      <c r="M211" t="s">
        <v>20</v>
      </c>
      <c r="N211" t="s">
        <v>20</v>
      </c>
    </row>
    <row r="213" spans="1:14" x14ac:dyDescent="0.2">
      <c r="A213" t="s">
        <v>238</v>
      </c>
      <c r="B213" t="s">
        <v>189</v>
      </c>
      <c r="C213">
        <v>2.8490000000000002</v>
      </c>
      <c r="D213">
        <v>0.40600000000000003</v>
      </c>
      <c r="E213">
        <v>0.84799999999999998</v>
      </c>
      <c r="F213">
        <v>135.69999999999999</v>
      </c>
      <c r="G213" t="s">
        <v>20</v>
      </c>
      <c r="H213" t="s">
        <v>20</v>
      </c>
      <c r="I213" t="s">
        <v>20</v>
      </c>
      <c r="J213">
        <v>160.16300000000001</v>
      </c>
      <c r="K213">
        <v>27.698</v>
      </c>
      <c r="L213">
        <v>10.220000000000001</v>
      </c>
      <c r="M213" t="s">
        <v>20</v>
      </c>
      <c r="N213" t="s">
        <v>20</v>
      </c>
    </row>
    <row r="214" spans="1:14" x14ac:dyDescent="0.2">
      <c r="A214" t="s">
        <v>238</v>
      </c>
      <c r="B214" t="s">
        <v>189</v>
      </c>
      <c r="C214">
        <v>2.9990000000000001</v>
      </c>
      <c r="D214">
        <v>0.34799999999999998</v>
      </c>
      <c r="E214">
        <v>0.92</v>
      </c>
      <c r="F214">
        <v>130.72900000000001</v>
      </c>
      <c r="G214">
        <v>1.085</v>
      </c>
      <c r="H214">
        <v>0.22500000000000001</v>
      </c>
      <c r="I214">
        <v>0.60399999999999998</v>
      </c>
      <c r="J214">
        <v>116.94199999999999</v>
      </c>
      <c r="K214">
        <v>22.757000000000001</v>
      </c>
      <c r="L214">
        <v>8.4879999999999995</v>
      </c>
      <c r="M214" t="s">
        <v>20</v>
      </c>
      <c r="N214" t="s">
        <v>20</v>
      </c>
    </row>
    <row r="216" spans="1:14" x14ac:dyDescent="0.2">
      <c r="A216" t="s">
        <v>239</v>
      </c>
      <c r="B216" t="s">
        <v>189</v>
      </c>
      <c r="C216">
        <v>2.7559999999999998</v>
      </c>
      <c r="D216">
        <v>0.32900000000000001</v>
      </c>
      <c r="E216">
        <v>0.94799999999999995</v>
      </c>
      <c r="F216">
        <v>115.774</v>
      </c>
      <c r="G216">
        <v>0.84399999999999997</v>
      </c>
      <c r="H216">
        <v>0.23499999999999999</v>
      </c>
      <c r="I216">
        <v>0.56999999999999995</v>
      </c>
      <c r="J216">
        <v>174.16300000000001</v>
      </c>
      <c r="K216">
        <v>23.523</v>
      </c>
      <c r="L216">
        <v>10.605</v>
      </c>
      <c r="M216" t="s">
        <v>20</v>
      </c>
      <c r="N216" t="s">
        <v>20</v>
      </c>
    </row>
    <row r="218" spans="1:14" x14ac:dyDescent="0.2">
      <c r="A218" t="s">
        <v>240</v>
      </c>
      <c r="B218" t="s">
        <v>189</v>
      </c>
      <c r="C218">
        <v>3.1150000000000002</v>
      </c>
      <c r="D218">
        <v>0.5</v>
      </c>
      <c r="E218">
        <v>1.012</v>
      </c>
      <c r="F218">
        <v>147.21199999999999</v>
      </c>
      <c r="G218">
        <v>0.96599999999999997</v>
      </c>
      <c r="H218">
        <v>0.28999999999999998</v>
      </c>
      <c r="I218">
        <v>0.61099999999999999</v>
      </c>
      <c r="J218">
        <v>108.31</v>
      </c>
      <c r="K218">
        <v>21.616</v>
      </c>
      <c r="L218">
        <v>8.2789999999999999</v>
      </c>
      <c r="M218" t="s">
        <v>20</v>
      </c>
      <c r="N218" t="s">
        <v>20</v>
      </c>
    </row>
    <row r="219" spans="1:14" x14ac:dyDescent="0.2">
      <c r="A219" t="s">
        <v>240</v>
      </c>
      <c r="B219" t="s">
        <v>189</v>
      </c>
      <c r="C219">
        <v>3.391</v>
      </c>
      <c r="D219">
        <v>0.36799999999999999</v>
      </c>
      <c r="E219">
        <v>0.84899999999999998</v>
      </c>
      <c r="F219">
        <v>142.96</v>
      </c>
      <c r="G219" t="s">
        <v>20</v>
      </c>
      <c r="H219" t="s">
        <v>20</v>
      </c>
      <c r="I219" t="s">
        <v>20</v>
      </c>
      <c r="J219">
        <v>89.602000000000004</v>
      </c>
      <c r="K219">
        <v>18.876000000000001</v>
      </c>
      <c r="L219">
        <v>7.8559999999999999</v>
      </c>
      <c r="M219" t="s">
        <v>20</v>
      </c>
      <c r="N219" t="s">
        <v>20</v>
      </c>
    </row>
    <row r="221" spans="1:14" x14ac:dyDescent="0.2">
      <c r="A221" t="s">
        <v>241</v>
      </c>
      <c r="B221" t="s">
        <v>189</v>
      </c>
      <c r="C221">
        <v>3.347</v>
      </c>
      <c r="D221">
        <v>0.374</v>
      </c>
      <c r="E221">
        <v>0.81399999999999995</v>
      </c>
      <c r="F221">
        <v>125.745</v>
      </c>
      <c r="G221">
        <v>0.82</v>
      </c>
      <c r="H221">
        <v>0.23599999999999999</v>
      </c>
      <c r="I221">
        <v>0.55000000000000004</v>
      </c>
      <c r="J221">
        <v>101.291</v>
      </c>
      <c r="K221">
        <v>18.649999999999999</v>
      </c>
      <c r="L221">
        <v>7.2610000000000001</v>
      </c>
      <c r="M221" t="s">
        <v>20</v>
      </c>
      <c r="N221" t="s">
        <v>20</v>
      </c>
    </row>
    <row r="222" spans="1:14" x14ac:dyDescent="0.2">
      <c r="A222" t="s">
        <v>242</v>
      </c>
      <c r="B222" t="s">
        <v>189</v>
      </c>
      <c r="C222">
        <v>2.9420000000000002</v>
      </c>
      <c r="D222">
        <v>0.31900000000000001</v>
      </c>
      <c r="E222">
        <v>0.89100000000000001</v>
      </c>
      <c r="F222">
        <v>138.727</v>
      </c>
      <c r="G222">
        <v>0.86199999999999999</v>
      </c>
      <c r="H222">
        <v>0.23200000000000001</v>
      </c>
      <c r="I222">
        <v>0.56000000000000005</v>
      </c>
      <c r="J222">
        <v>131.102</v>
      </c>
      <c r="K222">
        <v>25.568000000000001</v>
      </c>
      <c r="L222">
        <v>8.1270000000000007</v>
      </c>
      <c r="M222" t="s">
        <v>20</v>
      </c>
      <c r="N222" t="s">
        <v>20</v>
      </c>
    </row>
    <row r="223" spans="1:14" x14ac:dyDescent="0.2">
      <c r="A223" t="s">
        <v>242</v>
      </c>
      <c r="B223" t="s">
        <v>189</v>
      </c>
      <c r="C223">
        <v>2.8780000000000001</v>
      </c>
      <c r="D223">
        <v>0.36199999999999999</v>
      </c>
      <c r="E223">
        <v>0.875</v>
      </c>
      <c r="F223">
        <v>137.964</v>
      </c>
      <c r="G223" t="s">
        <v>20</v>
      </c>
      <c r="H223" t="s">
        <v>20</v>
      </c>
      <c r="I223" t="s">
        <v>20</v>
      </c>
      <c r="J223">
        <v>100.51600000000001</v>
      </c>
      <c r="K223">
        <v>21.619</v>
      </c>
      <c r="L223">
        <v>7.6660000000000004</v>
      </c>
      <c r="M223" t="s">
        <v>20</v>
      </c>
      <c r="N223" t="s">
        <v>20</v>
      </c>
    </row>
    <row r="225" spans="1:14" x14ac:dyDescent="0.2">
      <c r="A225" t="s">
        <v>243</v>
      </c>
      <c r="B225" t="s">
        <v>189</v>
      </c>
      <c r="C225">
        <v>3.1680000000000001</v>
      </c>
      <c r="D225">
        <v>0.60199999999999998</v>
      </c>
      <c r="E225">
        <v>0.89500000000000002</v>
      </c>
      <c r="F225">
        <v>132.87299999999999</v>
      </c>
      <c r="G225">
        <v>0.99099999999999999</v>
      </c>
      <c r="H225">
        <v>0.27400000000000002</v>
      </c>
      <c r="I225">
        <v>0.63900000000000001</v>
      </c>
      <c r="J225">
        <v>251.22399999999999</v>
      </c>
      <c r="K225">
        <v>32.411999999999999</v>
      </c>
      <c r="L225">
        <v>12.683999999999999</v>
      </c>
      <c r="M225" t="s">
        <v>20</v>
      </c>
      <c r="N225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3187-DF26-4186-BEDA-F4549A6AD507}">
  <dimension ref="A1:R29"/>
  <sheetViews>
    <sheetView workbookViewId="0"/>
  </sheetViews>
  <sheetFormatPr baseColWidth="10" defaultColWidth="8.83203125" defaultRowHeight="15" x14ac:dyDescent="0.2"/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141</v>
      </c>
      <c r="B2" t="s">
        <v>142</v>
      </c>
      <c r="C2">
        <v>3.6179999999999999</v>
      </c>
      <c r="D2">
        <v>0.84299999999999997</v>
      </c>
      <c r="E2">
        <v>1.3120000000000001</v>
      </c>
      <c r="F2">
        <v>109.045</v>
      </c>
      <c r="G2">
        <v>1.173</v>
      </c>
      <c r="H2">
        <v>0.371</v>
      </c>
      <c r="I2">
        <v>1.022</v>
      </c>
      <c r="J2">
        <v>119.45099999999999</v>
      </c>
      <c r="K2">
        <v>23.516999999999999</v>
      </c>
      <c r="L2">
        <v>7.4240000000000004</v>
      </c>
      <c r="M2">
        <v>-77.599999999999994</v>
      </c>
      <c r="N2">
        <v>-1.066667</v>
      </c>
    </row>
    <row r="3" spans="1:18" x14ac:dyDescent="0.2">
      <c r="A3" t="s">
        <v>141</v>
      </c>
      <c r="B3" t="s">
        <v>142</v>
      </c>
      <c r="C3">
        <v>3.3639999999999999</v>
      </c>
      <c r="D3">
        <v>0.46</v>
      </c>
      <c r="E3">
        <v>0.96</v>
      </c>
      <c r="F3">
        <v>136.892</v>
      </c>
      <c r="G3">
        <v>1.2709999999999999</v>
      </c>
      <c r="H3">
        <v>0.27900000000000003</v>
      </c>
      <c r="I3">
        <v>0.80200000000000005</v>
      </c>
      <c r="J3">
        <v>116.161</v>
      </c>
      <c r="K3">
        <v>23.268999999999998</v>
      </c>
      <c r="L3">
        <v>7.1660000000000004</v>
      </c>
      <c r="M3">
        <v>-77.599999999999994</v>
      </c>
      <c r="N3">
        <v>-1.066667</v>
      </c>
    </row>
    <row r="4" spans="1:18" x14ac:dyDescent="0.2">
      <c r="A4" t="s">
        <v>145</v>
      </c>
      <c r="B4" t="s">
        <v>142</v>
      </c>
      <c r="C4">
        <v>3.488</v>
      </c>
      <c r="D4">
        <v>0.60199999999999998</v>
      </c>
      <c r="E4">
        <v>0.72</v>
      </c>
      <c r="F4">
        <v>162.43100000000001</v>
      </c>
      <c r="G4">
        <v>1.04</v>
      </c>
      <c r="H4">
        <v>0.313</v>
      </c>
      <c r="I4">
        <v>0.80900000000000005</v>
      </c>
      <c r="J4">
        <v>32.113</v>
      </c>
      <c r="K4">
        <v>12.198</v>
      </c>
      <c r="L4">
        <v>4.03</v>
      </c>
      <c r="M4">
        <v>-78.866667000000007</v>
      </c>
      <c r="N4">
        <v>-3.9666670000000002</v>
      </c>
    </row>
    <row r="5" spans="1:18" x14ac:dyDescent="0.2">
      <c r="A5" t="s">
        <v>145</v>
      </c>
      <c r="B5" t="s">
        <v>142</v>
      </c>
      <c r="C5">
        <v>2.8250000000000002</v>
      </c>
      <c r="D5">
        <v>0.39800000000000002</v>
      </c>
      <c r="E5">
        <v>0.61299999999999999</v>
      </c>
      <c r="F5">
        <v>167.64099999999999</v>
      </c>
      <c r="G5">
        <v>1.7689999999999999</v>
      </c>
      <c r="H5">
        <v>0.32300000000000001</v>
      </c>
      <c r="I5">
        <v>1.135</v>
      </c>
      <c r="J5">
        <v>69.27</v>
      </c>
      <c r="K5">
        <v>15.914999999999999</v>
      </c>
      <c r="L5">
        <v>6.3319999999999999</v>
      </c>
      <c r="M5">
        <v>-78.866667000000007</v>
      </c>
      <c r="N5">
        <v>-3.9666670000000002</v>
      </c>
    </row>
    <row r="6" spans="1:18" x14ac:dyDescent="0.2">
      <c r="A6" t="s">
        <v>146</v>
      </c>
      <c r="B6" t="s">
        <v>142</v>
      </c>
      <c r="C6">
        <v>2.2719999999999998</v>
      </c>
      <c r="D6">
        <v>0.501</v>
      </c>
      <c r="E6">
        <v>0.57299999999999995</v>
      </c>
      <c r="F6">
        <v>142.05000000000001</v>
      </c>
      <c r="G6">
        <v>1.181</v>
      </c>
      <c r="H6">
        <v>0.248</v>
      </c>
      <c r="I6">
        <v>0.82299999999999995</v>
      </c>
      <c r="J6">
        <v>49.822000000000003</v>
      </c>
      <c r="K6">
        <v>11.382</v>
      </c>
      <c r="L6">
        <v>6.0380000000000003</v>
      </c>
      <c r="M6">
        <v>-76.95</v>
      </c>
      <c r="N6">
        <v>-6.0333329999999998</v>
      </c>
    </row>
    <row r="7" spans="1:18" x14ac:dyDescent="0.2">
      <c r="A7" t="s">
        <v>146</v>
      </c>
      <c r="B7" t="s">
        <v>142</v>
      </c>
      <c r="C7">
        <v>2.226</v>
      </c>
      <c r="D7">
        <v>0.53700000000000003</v>
      </c>
      <c r="E7">
        <v>0.86699999999999999</v>
      </c>
      <c r="F7">
        <v>155.65700000000001</v>
      </c>
      <c r="G7">
        <v>0.59</v>
      </c>
      <c r="H7">
        <v>0.26700000000000002</v>
      </c>
      <c r="I7">
        <v>0.54100000000000004</v>
      </c>
      <c r="J7">
        <v>36.354999999999997</v>
      </c>
      <c r="K7">
        <v>10.007</v>
      </c>
      <c r="L7">
        <v>5.1669999999999998</v>
      </c>
      <c r="M7">
        <v>-76.95</v>
      </c>
      <c r="N7">
        <v>-6.0333329999999998</v>
      </c>
    </row>
    <row r="8" spans="1:18" x14ac:dyDescent="0.2">
      <c r="A8" t="s">
        <v>147</v>
      </c>
      <c r="B8" t="s">
        <v>142</v>
      </c>
      <c r="C8">
        <v>4.1820000000000004</v>
      </c>
      <c r="D8">
        <v>0.63300000000000001</v>
      </c>
      <c r="E8">
        <v>0.77500000000000002</v>
      </c>
      <c r="F8">
        <v>150.685</v>
      </c>
      <c r="G8">
        <v>0.22500000000000001</v>
      </c>
      <c r="H8">
        <v>0.28299999999999997</v>
      </c>
      <c r="I8">
        <v>0.22500000000000001</v>
      </c>
      <c r="J8">
        <v>84.545000000000002</v>
      </c>
      <c r="K8">
        <v>16.933</v>
      </c>
      <c r="L8">
        <v>6.9189999999999996</v>
      </c>
      <c r="M8">
        <v>-76.466667000000001</v>
      </c>
      <c r="N8">
        <v>-2.8</v>
      </c>
    </row>
    <row r="9" spans="1:18" x14ac:dyDescent="0.2">
      <c r="A9" t="s">
        <v>147</v>
      </c>
      <c r="B9" t="s">
        <v>142</v>
      </c>
      <c r="C9">
        <v>5.8330000000000002</v>
      </c>
      <c r="D9">
        <v>0.48899999999999999</v>
      </c>
      <c r="E9">
        <v>0.46400000000000002</v>
      </c>
      <c r="F9">
        <v>156.26</v>
      </c>
      <c r="G9">
        <v>0.77700000000000002</v>
      </c>
      <c r="H9">
        <v>0.19700000000000001</v>
      </c>
      <c r="I9">
        <v>0.61499999999999999</v>
      </c>
      <c r="J9">
        <v>98.600999999999999</v>
      </c>
      <c r="K9">
        <v>18.023</v>
      </c>
      <c r="L9">
        <v>7.2050000000000001</v>
      </c>
      <c r="M9">
        <v>-76.466667000000001</v>
      </c>
      <c r="N9">
        <v>-2.8</v>
      </c>
    </row>
    <row r="10" spans="1:18" x14ac:dyDescent="0.2">
      <c r="A10" t="s">
        <v>148</v>
      </c>
      <c r="B10" t="s">
        <v>142</v>
      </c>
      <c r="C10">
        <v>3.2389999999999999</v>
      </c>
      <c r="D10">
        <v>0.49</v>
      </c>
      <c r="E10">
        <v>0.71599999999999997</v>
      </c>
      <c r="F10">
        <v>124.491</v>
      </c>
      <c r="G10">
        <v>1.109</v>
      </c>
      <c r="H10">
        <v>0.26300000000000001</v>
      </c>
      <c r="I10">
        <v>0.84899999999999998</v>
      </c>
      <c r="J10">
        <v>73.003</v>
      </c>
      <c r="K10">
        <v>17.687000000000001</v>
      </c>
      <c r="L10">
        <v>6.4660000000000002</v>
      </c>
      <c r="M10" t="s">
        <v>20</v>
      </c>
      <c r="N10" t="s">
        <v>20</v>
      </c>
    </row>
    <row r="11" spans="1:18" x14ac:dyDescent="0.2">
      <c r="A11" t="s">
        <v>148</v>
      </c>
      <c r="B11" t="s">
        <v>142</v>
      </c>
      <c r="C11">
        <v>2.85</v>
      </c>
      <c r="D11">
        <v>0.504</v>
      </c>
      <c r="E11">
        <v>0.67400000000000004</v>
      </c>
      <c r="F11">
        <v>146.333</v>
      </c>
      <c r="G11">
        <v>0</v>
      </c>
      <c r="H11">
        <v>0</v>
      </c>
      <c r="I11">
        <v>0</v>
      </c>
      <c r="J11">
        <v>51.811999999999998</v>
      </c>
      <c r="K11">
        <v>13.917</v>
      </c>
      <c r="L11">
        <v>4.8769999999999998</v>
      </c>
      <c r="M11" t="s">
        <v>20</v>
      </c>
      <c r="N11" t="s">
        <v>20</v>
      </c>
    </row>
    <row r="12" spans="1:18" x14ac:dyDescent="0.2">
      <c r="A12" t="s">
        <v>149</v>
      </c>
      <c r="B12" t="s">
        <v>142</v>
      </c>
      <c r="C12">
        <v>3.5710000000000002</v>
      </c>
      <c r="D12">
        <v>0.47599999999999998</v>
      </c>
      <c r="E12">
        <v>0.66100000000000003</v>
      </c>
      <c r="F12">
        <v>152.608</v>
      </c>
      <c r="G12">
        <v>0.6</v>
      </c>
      <c r="H12">
        <v>0.19</v>
      </c>
      <c r="I12">
        <v>0.6</v>
      </c>
      <c r="J12">
        <v>65.584999999999994</v>
      </c>
      <c r="K12">
        <v>16.042999999999999</v>
      </c>
      <c r="L12">
        <v>6.0839999999999996</v>
      </c>
      <c r="M12" t="s">
        <v>20</v>
      </c>
      <c r="N12" t="s">
        <v>20</v>
      </c>
    </row>
    <row r="13" spans="1:18" x14ac:dyDescent="0.2">
      <c r="A13" t="s">
        <v>149</v>
      </c>
      <c r="B13" t="s">
        <v>142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>
        <v>54.969000000000001</v>
      </c>
      <c r="K13">
        <v>13.879</v>
      </c>
      <c r="L13">
        <v>5.399</v>
      </c>
      <c r="M13" t="s">
        <v>20</v>
      </c>
      <c r="N13" t="s">
        <v>20</v>
      </c>
    </row>
    <row r="14" spans="1:18" x14ac:dyDescent="0.2">
      <c r="A14" t="s">
        <v>150</v>
      </c>
      <c r="B14" t="s">
        <v>142</v>
      </c>
      <c r="C14">
        <v>3.2559999999999998</v>
      </c>
      <c r="D14">
        <v>0.42599999999999999</v>
      </c>
      <c r="E14">
        <v>0.31</v>
      </c>
      <c r="F14">
        <v>124.08</v>
      </c>
      <c r="G14">
        <v>0</v>
      </c>
      <c r="H14">
        <v>0</v>
      </c>
      <c r="I14">
        <v>0</v>
      </c>
      <c r="J14">
        <v>14.42</v>
      </c>
      <c r="K14">
        <v>8.6720000000000006</v>
      </c>
      <c r="L14">
        <v>2.181</v>
      </c>
      <c r="M14" t="s">
        <v>20</v>
      </c>
      <c r="N14" t="s">
        <v>20</v>
      </c>
    </row>
    <row r="15" spans="1:18" x14ac:dyDescent="0.2">
      <c r="A15" t="s">
        <v>150</v>
      </c>
      <c r="B15" t="s">
        <v>142</v>
      </c>
      <c r="C15">
        <v>3.8439999999999999</v>
      </c>
      <c r="D15">
        <v>0.53500000000000003</v>
      </c>
      <c r="E15">
        <v>0.73099999999999998</v>
      </c>
      <c r="F15">
        <v>159.00700000000001</v>
      </c>
      <c r="G15">
        <v>0</v>
      </c>
      <c r="H15">
        <v>0</v>
      </c>
      <c r="I15">
        <v>0</v>
      </c>
      <c r="J15">
        <v>11.526999999999999</v>
      </c>
      <c r="K15">
        <v>7.2859999999999996</v>
      </c>
      <c r="L15">
        <v>2.0390000000000001</v>
      </c>
      <c r="M15" t="s">
        <v>20</v>
      </c>
      <c r="N15" t="s">
        <v>20</v>
      </c>
    </row>
    <row r="16" spans="1:18" x14ac:dyDescent="0.2">
      <c r="A16" t="s">
        <v>151</v>
      </c>
      <c r="B16" t="s">
        <v>142</v>
      </c>
      <c r="C16">
        <v>3.5230000000000001</v>
      </c>
      <c r="D16">
        <v>0.48</v>
      </c>
      <c r="E16">
        <v>0.69799999999999995</v>
      </c>
      <c r="F16">
        <v>155.11699999999999</v>
      </c>
      <c r="G16">
        <v>0.92100000000000004</v>
      </c>
      <c r="H16">
        <v>0.25</v>
      </c>
      <c r="I16">
        <v>0.625</v>
      </c>
      <c r="J16">
        <v>101.25700000000001</v>
      </c>
      <c r="K16">
        <v>22.013999999999999</v>
      </c>
      <c r="L16">
        <v>6.7409999999999997</v>
      </c>
      <c r="M16">
        <v>-76.416667000000004</v>
      </c>
      <c r="N16">
        <v>-2.9166669999999999</v>
      </c>
    </row>
    <row r="17" spans="1:14" x14ac:dyDescent="0.2">
      <c r="A17" t="s">
        <v>151</v>
      </c>
      <c r="B17" t="s">
        <v>142</v>
      </c>
      <c r="C17">
        <v>3.83</v>
      </c>
      <c r="D17">
        <v>0.57799999999999996</v>
      </c>
      <c r="E17">
        <v>1.0429999999999999</v>
      </c>
      <c r="F17">
        <v>147.44999999999999</v>
      </c>
      <c r="G17">
        <v>0.78500000000000003</v>
      </c>
      <c r="H17">
        <v>0.26200000000000001</v>
      </c>
      <c r="I17">
        <v>0.78500000000000003</v>
      </c>
      <c r="J17" t="s">
        <v>20</v>
      </c>
      <c r="K17" t="s">
        <v>20</v>
      </c>
      <c r="L17" t="s">
        <v>20</v>
      </c>
      <c r="M17">
        <v>-76.416667000000004</v>
      </c>
      <c r="N17">
        <v>-2.9166669999999999</v>
      </c>
    </row>
    <row r="18" spans="1:14" x14ac:dyDescent="0.2">
      <c r="A18" t="s">
        <v>152</v>
      </c>
      <c r="B18" t="s">
        <v>142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>
        <v>139.46299999999999</v>
      </c>
      <c r="K18">
        <v>23.771999999999998</v>
      </c>
      <c r="L18">
        <v>7.8769999999999998</v>
      </c>
      <c r="M18">
        <v>-76.866667000000007</v>
      </c>
      <c r="N18">
        <v>-0.83333299999999999</v>
      </c>
    </row>
    <row r="19" spans="1:14" x14ac:dyDescent="0.2">
      <c r="A19" t="s">
        <v>152</v>
      </c>
      <c r="B19" t="s">
        <v>142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>
        <v>96.484999999999999</v>
      </c>
      <c r="K19">
        <v>18.968</v>
      </c>
      <c r="L19">
        <v>7.6079999999999997</v>
      </c>
      <c r="M19">
        <v>-76.866667000000007</v>
      </c>
      <c r="N19">
        <v>-0.83333299999999999</v>
      </c>
    </row>
    <row r="20" spans="1:14" x14ac:dyDescent="0.2">
      <c r="A20" t="s">
        <v>153</v>
      </c>
      <c r="B20" t="s">
        <v>142</v>
      </c>
      <c r="C20">
        <v>4.1429999999999998</v>
      </c>
      <c r="D20">
        <v>0.66700000000000004</v>
      </c>
      <c r="E20">
        <v>1.196</v>
      </c>
      <c r="F20">
        <v>154.77799999999999</v>
      </c>
      <c r="G20">
        <v>1.0920000000000001</v>
      </c>
      <c r="H20">
        <v>0.36899999999999999</v>
      </c>
      <c r="I20">
        <v>0.82899999999999996</v>
      </c>
      <c r="J20">
        <v>78.373999999999995</v>
      </c>
      <c r="K20">
        <v>14.782999999999999</v>
      </c>
      <c r="L20">
        <v>7.45</v>
      </c>
      <c r="M20">
        <v>-78.425832999999997</v>
      </c>
      <c r="N20">
        <v>-3.5280559999999999</v>
      </c>
    </row>
    <row r="21" spans="1:14" x14ac:dyDescent="0.2">
      <c r="A21" t="s">
        <v>153</v>
      </c>
      <c r="B21" t="s">
        <v>142</v>
      </c>
      <c r="C21">
        <v>3.1709999999999998</v>
      </c>
      <c r="D21">
        <v>0.61899999999999999</v>
      </c>
      <c r="E21">
        <v>1.0109999999999999</v>
      </c>
      <c r="F21">
        <v>154.36699999999999</v>
      </c>
      <c r="J21">
        <v>80.304000000000002</v>
      </c>
      <c r="K21">
        <v>16.78</v>
      </c>
      <c r="L21">
        <v>6.84</v>
      </c>
      <c r="M21">
        <v>-78.425832999999997</v>
      </c>
      <c r="N21">
        <v>-3.5280559999999999</v>
      </c>
    </row>
    <row r="22" spans="1:14" x14ac:dyDescent="0.2">
      <c r="A22" t="s">
        <v>154</v>
      </c>
      <c r="B22" t="s">
        <v>142</v>
      </c>
      <c r="C22">
        <v>3.496</v>
      </c>
      <c r="D22">
        <v>0.49299999999999999</v>
      </c>
      <c r="E22">
        <v>0.84799999999999998</v>
      </c>
      <c r="F22">
        <v>165.50200000000001</v>
      </c>
      <c r="G22">
        <v>0.98599999999999999</v>
      </c>
      <c r="H22">
        <v>0.35199999999999998</v>
      </c>
      <c r="I22">
        <v>0.72099999999999997</v>
      </c>
      <c r="J22">
        <v>91.391999999999996</v>
      </c>
      <c r="K22">
        <v>16.518999999999998</v>
      </c>
      <c r="L22">
        <v>8.3859999999999992</v>
      </c>
      <c r="M22">
        <v>-78.666666669999998</v>
      </c>
      <c r="N22">
        <v>-4.3499999999999996</v>
      </c>
    </row>
    <row r="23" spans="1:14" x14ac:dyDescent="0.2">
      <c r="A23" t="s">
        <v>154</v>
      </c>
      <c r="B23" t="s">
        <v>142</v>
      </c>
      <c r="C23">
        <v>3.177</v>
      </c>
      <c r="D23">
        <v>0.65</v>
      </c>
      <c r="E23">
        <v>0.63900000000000001</v>
      </c>
      <c r="F23">
        <v>140.84200000000001</v>
      </c>
      <c r="G23">
        <v>1.4930000000000001</v>
      </c>
      <c r="H23">
        <v>0.255</v>
      </c>
      <c r="I23">
        <v>0.86799999999999999</v>
      </c>
      <c r="J23" t="s">
        <v>20</v>
      </c>
      <c r="K23" t="s">
        <v>20</v>
      </c>
      <c r="L23" t="s">
        <v>20</v>
      </c>
      <c r="M23">
        <v>-78.666666669999998</v>
      </c>
      <c r="N23">
        <v>-4.3499999999999996</v>
      </c>
    </row>
    <row r="24" spans="1:14" x14ac:dyDescent="0.2">
      <c r="A24" t="s">
        <v>155</v>
      </c>
      <c r="B24" t="s">
        <v>142</v>
      </c>
      <c r="C24">
        <v>3.661</v>
      </c>
      <c r="D24">
        <v>0.32300000000000001</v>
      </c>
      <c r="E24">
        <v>1.0489999999999999</v>
      </c>
      <c r="F24">
        <v>139.803</v>
      </c>
      <c r="G24">
        <v>1.2569999999999999</v>
      </c>
      <c r="H24">
        <v>0.47599999999999998</v>
      </c>
      <c r="I24">
        <v>1.151</v>
      </c>
      <c r="J24">
        <v>121.97199999999999</v>
      </c>
      <c r="K24">
        <v>21.885000000000002</v>
      </c>
      <c r="L24">
        <v>8.6760000000000002</v>
      </c>
      <c r="M24">
        <v>-77.599999999999994</v>
      </c>
      <c r="N24">
        <v>-1.45</v>
      </c>
    </row>
    <row r="25" spans="1:14" x14ac:dyDescent="0.2">
      <c r="A25" t="s">
        <v>155</v>
      </c>
      <c r="B25" t="s">
        <v>142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>
        <v>104.583</v>
      </c>
      <c r="K25">
        <v>22.59</v>
      </c>
      <c r="L25">
        <v>7.4640000000000004</v>
      </c>
      <c r="M25">
        <v>-77.599999999999994</v>
      </c>
      <c r="N25">
        <v>-1.45</v>
      </c>
    </row>
    <row r="26" spans="1:14" x14ac:dyDescent="0.2">
      <c r="A26" t="s">
        <v>156</v>
      </c>
      <c r="B26" t="s">
        <v>142</v>
      </c>
      <c r="C26">
        <v>1.794</v>
      </c>
      <c r="D26">
        <v>0.28100000000000003</v>
      </c>
      <c r="E26">
        <v>0.5</v>
      </c>
      <c r="F26">
        <v>151.35599999999999</v>
      </c>
      <c r="G26">
        <v>0.34300000000000003</v>
      </c>
      <c r="H26">
        <v>0.153</v>
      </c>
      <c r="I26">
        <v>0.34200000000000003</v>
      </c>
      <c r="J26">
        <v>49.789000000000001</v>
      </c>
      <c r="K26">
        <v>13.676</v>
      </c>
      <c r="L26">
        <v>4.931</v>
      </c>
      <c r="M26">
        <v>-78.658333299999995</v>
      </c>
      <c r="N26">
        <v>-4.2288888900000003</v>
      </c>
    </row>
    <row r="27" spans="1:14" x14ac:dyDescent="0.2">
      <c r="A27" t="s">
        <v>157</v>
      </c>
      <c r="B27" t="s">
        <v>142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  <c r="J27">
        <v>78.504999999999995</v>
      </c>
      <c r="K27">
        <v>13.491</v>
      </c>
      <c r="L27">
        <v>8.1999999999999993</v>
      </c>
      <c r="M27">
        <v>-78.666666000000006</v>
      </c>
      <c r="N27">
        <v>-4.0833332999999996</v>
      </c>
    </row>
    <row r="28" spans="1:14" x14ac:dyDescent="0.2">
      <c r="A28" t="s">
        <v>158</v>
      </c>
      <c r="B28" t="s">
        <v>142</v>
      </c>
      <c r="C28">
        <v>3.7210000000000001</v>
      </c>
      <c r="D28">
        <v>0.46100000000000002</v>
      </c>
      <c r="E28">
        <v>0.77600000000000002</v>
      </c>
      <c r="F28">
        <v>138.559</v>
      </c>
      <c r="G28">
        <v>1.3819999999999999</v>
      </c>
      <c r="H28">
        <v>0.28799999999999998</v>
      </c>
      <c r="I28">
        <v>0.76800000000000002</v>
      </c>
      <c r="J28" t="s">
        <v>20</v>
      </c>
      <c r="K28" t="s">
        <v>20</v>
      </c>
      <c r="L28" t="s">
        <v>20</v>
      </c>
      <c r="M28">
        <v>-78.452777699999999</v>
      </c>
      <c r="N28">
        <v>-3.5319444400000002</v>
      </c>
    </row>
    <row r="29" spans="1:14" x14ac:dyDescent="0.2">
      <c r="A29" t="s">
        <v>158</v>
      </c>
      <c r="B29" t="s">
        <v>142</v>
      </c>
      <c r="C29">
        <v>3.5720000000000001</v>
      </c>
      <c r="D29">
        <v>0.46899999999999997</v>
      </c>
      <c r="E29">
        <v>0.56599999999999995</v>
      </c>
      <c r="F29">
        <v>162.959</v>
      </c>
      <c r="G29">
        <v>1.3089999999999999</v>
      </c>
      <c r="H29">
        <v>0.20499999999999999</v>
      </c>
      <c r="I29">
        <v>0.751</v>
      </c>
      <c r="J29" t="s">
        <v>20</v>
      </c>
      <c r="K29" t="s">
        <v>20</v>
      </c>
      <c r="L29" t="s">
        <v>20</v>
      </c>
      <c r="M29">
        <v>-78.452777699999999</v>
      </c>
      <c r="N29">
        <v>-3.5319444400000002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2587-1839-4214-A9E3-4058FCE280E5}">
  <sheetPr>
    <tabColor theme="9"/>
  </sheetPr>
  <dimension ref="A1:R14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29" customWidth="1"/>
    <col min="2" max="2" width="21.6640625" customWidth="1"/>
    <col min="15" max="15" width="39.332031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141</v>
      </c>
      <c r="B2" t="s">
        <v>142</v>
      </c>
      <c r="C2">
        <v>3.4909999999999997</v>
      </c>
      <c r="D2">
        <v>0.65149999999999997</v>
      </c>
      <c r="E2">
        <v>1.1360000000000001</v>
      </c>
      <c r="F2">
        <v>122.96850000000001</v>
      </c>
      <c r="G2">
        <v>1.222</v>
      </c>
      <c r="H2">
        <v>0.32500000000000001</v>
      </c>
      <c r="I2">
        <v>0.91200000000000003</v>
      </c>
      <c r="J2">
        <v>117.806</v>
      </c>
      <c r="K2">
        <v>23.393000000000001</v>
      </c>
      <c r="L2">
        <v>7.2949999999999999</v>
      </c>
      <c r="M2">
        <v>-77.599999999999994</v>
      </c>
      <c r="N2">
        <v>-1.066667</v>
      </c>
    </row>
    <row r="3" spans="1:18" x14ac:dyDescent="0.2">
      <c r="A3" t="s">
        <v>145</v>
      </c>
      <c r="B3" t="s">
        <v>142</v>
      </c>
      <c r="C3">
        <v>3.1565000000000003</v>
      </c>
      <c r="D3">
        <v>0.5</v>
      </c>
      <c r="E3">
        <v>0.66649999999999998</v>
      </c>
      <c r="F3">
        <v>165.036</v>
      </c>
      <c r="G3">
        <v>1.4045000000000001</v>
      </c>
      <c r="H3">
        <v>0.318</v>
      </c>
      <c r="I3">
        <v>0.97199999999999998</v>
      </c>
      <c r="J3">
        <v>50.691499999999998</v>
      </c>
      <c r="K3">
        <v>14.0565</v>
      </c>
      <c r="L3">
        <v>5.181</v>
      </c>
      <c r="M3">
        <v>-78.866667000000007</v>
      </c>
      <c r="N3">
        <v>-3.9666670000000002</v>
      </c>
    </row>
    <row r="4" spans="1:18" x14ac:dyDescent="0.2">
      <c r="A4" t="s">
        <v>146</v>
      </c>
      <c r="B4" t="s">
        <v>142</v>
      </c>
      <c r="C4">
        <v>2.2489999999999997</v>
      </c>
      <c r="D4">
        <v>0.51900000000000002</v>
      </c>
      <c r="E4">
        <v>0.72</v>
      </c>
      <c r="F4">
        <v>148.8535</v>
      </c>
      <c r="G4">
        <v>0.88549999999999995</v>
      </c>
      <c r="H4">
        <v>0.25750000000000001</v>
      </c>
      <c r="I4">
        <v>0.68199999999999994</v>
      </c>
      <c r="J4">
        <v>43.088499999999996</v>
      </c>
      <c r="K4">
        <v>10.6945</v>
      </c>
      <c r="L4">
        <v>5.6025</v>
      </c>
      <c r="M4">
        <v>-76.95</v>
      </c>
      <c r="N4">
        <v>-6.0333329999999998</v>
      </c>
    </row>
    <row r="5" spans="1:18" x14ac:dyDescent="0.2">
      <c r="A5" t="s">
        <v>147</v>
      </c>
      <c r="B5" t="s">
        <v>142</v>
      </c>
      <c r="C5">
        <v>5.0075000000000003</v>
      </c>
      <c r="D5">
        <v>0.56099999999999994</v>
      </c>
      <c r="E5">
        <v>0.61950000000000005</v>
      </c>
      <c r="F5">
        <v>153.4725</v>
      </c>
      <c r="G5">
        <v>0.501</v>
      </c>
      <c r="H5">
        <v>0.24</v>
      </c>
      <c r="I5">
        <v>0.42</v>
      </c>
      <c r="J5">
        <v>91.573000000000008</v>
      </c>
      <c r="K5">
        <v>17.478000000000002</v>
      </c>
      <c r="L5">
        <v>7.0619999999999994</v>
      </c>
      <c r="M5">
        <v>-76.466667000000001</v>
      </c>
      <c r="N5">
        <v>-2.8</v>
      </c>
    </row>
    <row r="6" spans="1:18" x14ac:dyDescent="0.2">
      <c r="A6" t="s">
        <v>148</v>
      </c>
      <c r="B6" t="s">
        <v>142</v>
      </c>
      <c r="C6">
        <v>3.0445000000000002</v>
      </c>
      <c r="D6">
        <v>0.497</v>
      </c>
      <c r="E6">
        <v>0.69500000000000006</v>
      </c>
      <c r="F6">
        <v>135.41200000000001</v>
      </c>
      <c r="G6">
        <v>0.55449999999999999</v>
      </c>
      <c r="H6">
        <v>0.13150000000000001</v>
      </c>
      <c r="I6">
        <v>0.42449999999999999</v>
      </c>
      <c r="J6">
        <v>62.407499999999999</v>
      </c>
      <c r="K6">
        <v>15.802</v>
      </c>
      <c r="L6">
        <v>5.6715</v>
      </c>
      <c r="M6" t="s">
        <v>20</v>
      </c>
      <c r="N6" t="s">
        <v>20</v>
      </c>
    </row>
    <row r="7" spans="1:18" x14ac:dyDescent="0.2">
      <c r="A7" t="s">
        <v>149</v>
      </c>
      <c r="B7" t="s">
        <v>142</v>
      </c>
      <c r="C7">
        <v>3.5710000000000002</v>
      </c>
      <c r="D7">
        <v>0.47599999999999998</v>
      </c>
      <c r="E7">
        <v>0.66100000000000003</v>
      </c>
      <c r="F7">
        <v>152.608</v>
      </c>
      <c r="G7">
        <v>0.6</v>
      </c>
      <c r="H7">
        <v>0.19</v>
      </c>
      <c r="I7">
        <v>0.6</v>
      </c>
      <c r="J7">
        <v>60.277000000000001</v>
      </c>
      <c r="K7">
        <v>14.960999999999999</v>
      </c>
      <c r="L7">
        <v>5.7415000000000003</v>
      </c>
      <c r="M7" t="s">
        <v>20</v>
      </c>
      <c r="N7" t="s">
        <v>20</v>
      </c>
    </row>
    <row r="8" spans="1:18" x14ac:dyDescent="0.2">
      <c r="A8" t="s">
        <v>150</v>
      </c>
      <c r="B8" t="s">
        <v>142</v>
      </c>
      <c r="C8">
        <v>3.55</v>
      </c>
      <c r="D8">
        <v>0.48050000000000004</v>
      </c>
      <c r="E8">
        <v>0.52049999999999996</v>
      </c>
      <c r="F8">
        <v>141.54349999999999</v>
      </c>
      <c r="G8">
        <v>0</v>
      </c>
      <c r="H8">
        <v>0</v>
      </c>
      <c r="I8">
        <v>0</v>
      </c>
      <c r="J8">
        <v>12.9735</v>
      </c>
      <c r="K8">
        <v>7.9790000000000001</v>
      </c>
      <c r="L8">
        <v>2.1100000000000003</v>
      </c>
      <c r="M8" t="s">
        <v>20</v>
      </c>
      <c r="N8" t="s">
        <v>20</v>
      </c>
    </row>
    <row r="9" spans="1:18" x14ac:dyDescent="0.2">
      <c r="A9" t="s">
        <v>151</v>
      </c>
      <c r="B9" t="s">
        <v>142</v>
      </c>
      <c r="C9">
        <v>3.6764999999999999</v>
      </c>
      <c r="D9">
        <v>0.52899999999999991</v>
      </c>
      <c r="E9">
        <v>0.87049999999999994</v>
      </c>
      <c r="F9">
        <v>151.2835</v>
      </c>
      <c r="G9">
        <v>0.85299999999999998</v>
      </c>
      <c r="H9">
        <v>0.25600000000000001</v>
      </c>
      <c r="I9">
        <v>0.70500000000000007</v>
      </c>
      <c r="J9">
        <v>101.25700000000001</v>
      </c>
      <c r="K9">
        <v>22.013999999999999</v>
      </c>
      <c r="L9">
        <v>6.7409999999999997</v>
      </c>
      <c r="M9">
        <v>-76.416667000000004</v>
      </c>
      <c r="N9">
        <v>-2.9166669999999999</v>
      </c>
    </row>
    <row r="10" spans="1:18" x14ac:dyDescent="0.2">
      <c r="A10" t="s">
        <v>152</v>
      </c>
      <c r="B10" t="s">
        <v>142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>
        <v>117.97399999999999</v>
      </c>
      <c r="K10">
        <v>21.369999999999997</v>
      </c>
      <c r="L10">
        <v>7.7424999999999997</v>
      </c>
      <c r="M10">
        <v>-76.866667000000007</v>
      </c>
      <c r="N10">
        <v>-0.83333299999999999</v>
      </c>
    </row>
    <row r="11" spans="1:18" x14ac:dyDescent="0.2">
      <c r="A11" t="s">
        <v>153</v>
      </c>
      <c r="B11" t="s">
        <v>142</v>
      </c>
      <c r="C11">
        <v>3.657</v>
      </c>
      <c r="D11">
        <v>0.64300000000000002</v>
      </c>
      <c r="E11">
        <v>1.1034999999999999</v>
      </c>
      <c r="F11">
        <v>154.57249999999999</v>
      </c>
      <c r="G11">
        <v>1.0920000000000001</v>
      </c>
      <c r="H11">
        <v>0.36899999999999999</v>
      </c>
      <c r="I11">
        <v>0.82899999999999996</v>
      </c>
      <c r="J11">
        <v>79.338999999999999</v>
      </c>
      <c r="K11">
        <v>15.781500000000001</v>
      </c>
      <c r="L11">
        <v>7.1449999999999996</v>
      </c>
      <c r="M11">
        <v>-78.425832999999997</v>
      </c>
      <c r="N11">
        <v>-3.5280559999999999</v>
      </c>
    </row>
    <row r="12" spans="1:18" x14ac:dyDescent="0.2">
      <c r="A12" t="s">
        <v>154</v>
      </c>
      <c r="B12" t="s">
        <v>142</v>
      </c>
      <c r="C12">
        <v>3.3365</v>
      </c>
      <c r="D12">
        <v>0.57150000000000001</v>
      </c>
      <c r="E12">
        <v>0.74350000000000005</v>
      </c>
      <c r="F12">
        <v>153.17200000000003</v>
      </c>
      <c r="G12">
        <v>1.2395</v>
      </c>
      <c r="H12">
        <v>0.30349999999999999</v>
      </c>
      <c r="I12">
        <v>0.79449999999999998</v>
      </c>
      <c r="J12">
        <v>91.391999999999996</v>
      </c>
      <c r="K12">
        <v>16.518999999999998</v>
      </c>
      <c r="L12">
        <v>8.3859999999999992</v>
      </c>
      <c r="M12">
        <v>-78.666666669999998</v>
      </c>
      <c r="N12">
        <v>-4.3499999999999996</v>
      </c>
    </row>
    <row r="13" spans="1:18" x14ac:dyDescent="0.2">
      <c r="A13" t="s">
        <v>155</v>
      </c>
      <c r="B13" t="s">
        <v>142</v>
      </c>
      <c r="C13">
        <v>3.661</v>
      </c>
      <c r="D13">
        <v>0.32300000000000001</v>
      </c>
      <c r="E13">
        <v>1.0489999999999999</v>
      </c>
      <c r="F13">
        <v>139.803</v>
      </c>
      <c r="G13">
        <v>1.2569999999999999</v>
      </c>
      <c r="H13">
        <v>0.47599999999999998</v>
      </c>
      <c r="I13">
        <v>1.151</v>
      </c>
      <c r="J13">
        <v>113.2775</v>
      </c>
      <c r="K13">
        <v>22.237500000000001</v>
      </c>
      <c r="L13">
        <v>8.07</v>
      </c>
      <c r="M13">
        <v>-77.599999999999994</v>
      </c>
      <c r="N13">
        <v>-1.45</v>
      </c>
    </row>
    <row r="14" spans="1:18" x14ac:dyDescent="0.2">
      <c r="A14" t="s">
        <v>158</v>
      </c>
      <c r="B14" t="s">
        <v>142</v>
      </c>
      <c r="C14">
        <v>3.6465000000000001</v>
      </c>
      <c r="D14">
        <v>0.46499999999999997</v>
      </c>
      <c r="E14">
        <v>0.67100000000000004</v>
      </c>
      <c r="F14">
        <v>150.75900000000001</v>
      </c>
      <c r="G14">
        <v>1.3454999999999999</v>
      </c>
      <c r="H14">
        <v>0.2465</v>
      </c>
      <c r="I14">
        <v>0.75950000000000006</v>
      </c>
      <c r="J14" t="s">
        <v>20</v>
      </c>
      <c r="K14" t="s">
        <v>20</v>
      </c>
      <c r="L14" t="s">
        <v>20</v>
      </c>
      <c r="M14">
        <v>-78.452777699999999</v>
      </c>
      <c r="N14">
        <v>-3.5319444400000002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AB29-119A-4208-AAA6-AE21769BDAD0}">
  <dimension ref="A1:R45"/>
  <sheetViews>
    <sheetView workbookViewId="0">
      <selection activeCell="O1" sqref="O1"/>
    </sheetView>
  </sheetViews>
  <sheetFormatPr baseColWidth="10" defaultColWidth="8.83203125" defaultRowHeight="15" x14ac:dyDescent="0.2"/>
  <cols>
    <col min="1" max="1" width="31.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159</v>
      </c>
      <c r="B2" t="s">
        <v>160</v>
      </c>
      <c r="C2">
        <v>3.298</v>
      </c>
      <c r="D2">
        <v>0.36299999999999999</v>
      </c>
      <c r="E2">
        <v>1.026</v>
      </c>
      <c r="F2">
        <v>128.37299999999999</v>
      </c>
      <c r="G2">
        <v>1.635</v>
      </c>
      <c r="H2">
        <v>0.13500000000000001</v>
      </c>
      <c r="I2">
        <v>1.1559999999999999</v>
      </c>
      <c r="J2">
        <v>62.91</v>
      </c>
      <c r="K2">
        <v>13.356</v>
      </c>
      <c r="L2">
        <v>6.726</v>
      </c>
      <c r="M2">
        <v>-76.013889000000006</v>
      </c>
      <c r="N2">
        <v>-9.3491669999999996</v>
      </c>
    </row>
    <row r="3" spans="1:18" x14ac:dyDescent="0.2">
      <c r="A3" t="s">
        <v>159</v>
      </c>
      <c r="B3" t="s">
        <v>160</v>
      </c>
      <c r="C3">
        <v>3.2709999999999999</v>
      </c>
      <c r="D3">
        <v>0.30499999999999999</v>
      </c>
      <c r="E3">
        <v>0.98199999999999998</v>
      </c>
      <c r="F3">
        <v>139.80000000000001</v>
      </c>
      <c r="G3">
        <v>1.405</v>
      </c>
      <c r="H3">
        <v>0.245</v>
      </c>
      <c r="I3">
        <v>1.0169999999999999</v>
      </c>
      <c r="J3">
        <v>38.598999999999997</v>
      </c>
      <c r="K3">
        <v>10.707000000000001</v>
      </c>
      <c r="L3">
        <v>5.2629999999999999</v>
      </c>
      <c r="M3">
        <v>-76.013889000000006</v>
      </c>
      <c r="N3">
        <v>-9.3491669999999996</v>
      </c>
    </row>
    <row r="4" spans="1:18" s="10" customFormat="1" x14ac:dyDescent="0.2">
      <c r="A4" s="10" t="s">
        <v>159</v>
      </c>
      <c r="B4" s="9" t="s">
        <v>160</v>
      </c>
      <c r="C4" s="10">
        <f>AVERAGE(C2:C3)</f>
        <v>3.2845</v>
      </c>
      <c r="D4" s="10">
        <f t="shared" ref="D4:L4" si="0">AVERAGE(D2:D3)</f>
        <v>0.33399999999999996</v>
      </c>
      <c r="E4" s="10">
        <f t="shared" si="0"/>
        <v>1.004</v>
      </c>
      <c r="F4" s="10">
        <f t="shared" si="0"/>
        <v>134.0865</v>
      </c>
      <c r="G4" s="10">
        <f t="shared" si="0"/>
        <v>1.52</v>
      </c>
      <c r="H4" s="10">
        <f t="shared" si="0"/>
        <v>0.19</v>
      </c>
      <c r="I4" s="10">
        <f t="shared" si="0"/>
        <v>1.0865</v>
      </c>
      <c r="J4" s="10">
        <f t="shared" si="0"/>
        <v>50.754499999999993</v>
      </c>
      <c r="K4" s="10">
        <f t="shared" si="0"/>
        <v>12.031500000000001</v>
      </c>
      <c r="L4" s="10">
        <f t="shared" si="0"/>
        <v>5.9945000000000004</v>
      </c>
      <c r="M4" s="10">
        <v>-76.013889000000006</v>
      </c>
      <c r="N4" s="10">
        <v>-9.3491669999999996</v>
      </c>
    </row>
    <row r="5" spans="1:18" x14ac:dyDescent="0.2">
      <c r="A5" t="s">
        <v>161</v>
      </c>
      <c r="B5" t="s">
        <v>160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>
        <v>57.8</v>
      </c>
      <c r="K5">
        <v>13.956</v>
      </c>
      <c r="L5">
        <v>6.5970000000000004</v>
      </c>
      <c r="M5" t="s">
        <v>20</v>
      </c>
      <c r="N5" t="s">
        <v>20</v>
      </c>
    </row>
    <row r="6" spans="1:18" x14ac:dyDescent="0.2">
      <c r="A6" t="s">
        <v>161</v>
      </c>
      <c r="B6" t="s">
        <v>160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>
        <v>83.198999999999998</v>
      </c>
      <c r="K6">
        <v>15.286</v>
      </c>
      <c r="L6">
        <v>8.3460000000000001</v>
      </c>
      <c r="M6" t="s">
        <v>20</v>
      </c>
      <c r="N6" t="s">
        <v>20</v>
      </c>
    </row>
    <row r="7" spans="1:18" s="9" customFormat="1" x14ac:dyDescent="0.2">
      <c r="A7" s="9" t="s">
        <v>161</v>
      </c>
      <c r="B7" s="9" t="s">
        <v>160</v>
      </c>
      <c r="C7" s="9" t="s">
        <v>20</v>
      </c>
      <c r="D7" s="9" t="s">
        <v>20</v>
      </c>
      <c r="E7" s="9" t="s">
        <v>20</v>
      </c>
      <c r="F7" s="9" t="s">
        <v>20</v>
      </c>
      <c r="G7" s="9" t="s">
        <v>20</v>
      </c>
      <c r="H7" s="9" t="s">
        <v>20</v>
      </c>
      <c r="I7" s="9" t="s">
        <v>20</v>
      </c>
      <c r="J7" s="9">
        <f t="shared" ref="J7:L7" si="1">AVERAGE(J5:J6)</f>
        <v>70.499499999999998</v>
      </c>
      <c r="K7" s="9">
        <f t="shared" si="1"/>
        <v>14.620999999999999</v>
      </c>
      <c r="L7" s="9">
        <f t="shared" si="1"/>
        <v>7.4715000000000007</v>
      </c>
      <c r="M7" s="9" t="s">
        <v>20</v>
      </c>
      <c r="N7" s="9" t="s">
        <v>20</v>
      </c>
    </row>
    <row r="8" spans="1:18" x14ac:dyDescent="0.2">
      <c r="A8" t="s">
        <v>162</v>
      </c>
      <c r="B8" t="s">
        <v>160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>
        <v>39.392000000000003</v>
      </c>
      <c r="K8">
        <v>12.268000000000001</v>
      </c>
      <c r="L8">
        <v>4.4800000000000004</v>
      </c>
      <c r="M8">
        <v>-77.933329999999998</v>
      </c>
      <c r="N8">
        <v>-0.25</v>
      </c>
    </row>
    <row r="9" spans="1:18" x14ac:dyDescent="0.2">
      <c r="A9" t="s">
        <v>163</v>
      </c>
      <c r="B9" t="s">
        <v>160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>
        <v>35.662999999999997</v>
      </c>
      <c r="K9">
        <v>10.552</v>
      </c>
      <c r="L9">
        <v>5.306</v>
      </c>
      <c r="M9">
        <v>-77.916667000000004</v>
      </c>
      <c r="N9">
        <v>-0.68333299999999997</v>
      </c>
    </row>
    <row r="10" spans="1:18" x14ac:dyDescent="0.2">
      <c r="A10" t="s">
        <v>164</v>
      </c>
      <c r="B10" t="s">
        <v>160</v>
      </c>
      <c r="C10">
        <v>3.4609999999999999</v>
      </c>
      <c r="D10">
        <v>0.82399999999999995</v>
      </c>
      <c r="E10">
        <v>0.96</v>
      </c>
      <c r="F10">
        <v>127.928</v>
      </c>
      <c r="G10">
        <v>1.4770000000000001</v>
      </c>
      <c r="H10">
        <v>0.34200000000000003</v>
      </c>
      <c r="I10">
        <v>0.97799999999999998</v>
      </c>
      <c r="J10">
        <v>67.775000000000006</v>
      </c>
      <c r="K10">
        <v>14.99</v>
      </c>
      <c r="L10">
        <v>6.7729999999999997</v>
      </c>
      <c r="M10">
        <v>-77.650000000000006</v>
      </c>
      <c r="N10">
        <v>-0.183333</v>
      </c>
    </row>
    <row r="11" spans="1:18" x14ac:dyDescent="0.2">
      <c r="A11" t="s">
        <v>164</v>
      </c>
      <c r="B11" t="s">
        <v>160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>
        <v>66.638999999999996</v>
      </c>
      <c r="K11">
        <v>15.183999999999999</v>
      </c>
      <c r="L11">
        <v>6.6580000000000004</v>
      </c>
      <c r="M11">
        <v>-77.650000000000006</v>
      </c>
      <c r="N11">
        <v>-0.183333</v>
      </c>
    </row>
    <row r="12" spans="1:18" s="9" customFormat="1" x14ac:dyDescent="0.2">
      <c r="A12" s="9" t="s">
        <v>164</v>
      </c>
      <c r="B12" s="9" t="s">
        <v>160</v>
      </c>
      <c r="C12" s="9">
        <f>AVERAGE(C10:C11)</f>
        <v>3.4609999999999999</v>
      </c>
      <c r="D12" s="9">
        <f t="shared" ref="D12:N12" si="2">AVERAGE(D10:D11)</f>
        <v>0.82399999999999995</v>
      </c>
      <c r="E12" s="9">
        <f t="shared" si="2"/>
        <v>0.96</v>
      </c>
      <c r="F12" s="9">
        <f t="shared" si="2"/>
        <v>127.928</v>
      </c>
      <c r="G12" s="9">
        <f t="shared" si="2"/>
        <v>1.4770000000000001</v>
      </c>
      <c r="H12" s="9">
        <f t="shared" si="2"/>
        <v>0.34200000000000003</v>
      </c>
      <c r="I12" s="9">
        <f t="shared" si="2"/>
        <v>0.97799999999999998</v>
      </c>
      <c r="J12" s="9">
        <f t="shared" si="2"/>
        <v>67.206999999999994</v>
      </c>
      <c r="K12" s="9">
        <f t="shared" si="2"/>
        <v>15.087</v>
      </c>
      <c r="L12" s="9">
        <f t="shared" si="2"/>
        <v>6.7155000000000005</v>
      </c>
      <c r="M12" s="9">
        <f t="shared" si="2"/>
        <v>-77.650000000000006</v>
      </c>
      <c r="N12" s="9">
        <f t="shared" si="2"/>
        <v>-0.183333</v>
      </c>
    </row>
    <row r="13" spans="1:18" x14ac:dyDescent="0.2">
      <c r="A13" t="s">
        <v>165</v>
      </c>
      <c r="B13" t="s">
        <v>160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>
        <v>34.777999999999999</v>
      </c>
      <c r="K13">
        <v>9.6790000000000003</v>
      </c>
      <c r="L13">
        <v>5.3209999999999997</v>
      </c>
      <c r="M13">
        <v>-77.933329999999998</v>
      </c>
      <c r="N13">
        <v>-0.6</v>
      </c>
    </row>
    <row r="14" spans="1:18" x14ac:dyDescent="0.2">
      <c r="A14" t="s">
        <v>165</v>
      </c>
      <c r="B14" t="s">
        <v>160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>
        <v>25.904</v>
      </c>
      <c r="K14">
        <v>8.1639999999999997</v>
      </c>
      <c r="L14">
        <v>4.5199999999999996</v>
      </c>
      <c r="M14">
        <v>-77.933329999999998</v>
      </c>
      <c r="N14">
        <v>-0.6</v>
      </c>
    </row>
    <row r="15" spans="1:18" s="9" customFormat="1" x14ac:dyDescent="0.2">
      <c r="A15" s="9" t="s">
        <v>165</v>
      </c>
      <c r="B15" s="9" t="s">
        <v>160</v>
      </c>
      <c r="C15" s="9" t="s">
        <v>20</v>
      </c>
      <c r="D15" s="9" t="s">
        <v>20</v>
      </c>
      <c r="E15" s="9" t="s">
        <v>20</v>
      </c>
      <c r="F15" s="9" t="s">
        <v>20</v>
      </c>
      <c r="G15" s="9" t="s">
        <v>20</v>
      </c>
      <c r="H15" s="9" t="s">
        <v>20</v>
      </c>
      <c r="I15" s="9" t="s">
        <v>20</v>
      </c>
      <c r="J15" s="9">
        <f t="shared" ref="J15:N15" si="3">AVERAGE(J13:J14)</f>
        <v>30.341000000000001</v>
      </c>
      <c r="K15" s="9">
        <f t="shared" si="3"/>
        <v>8.9215</v>
      </c>
      <c r="L15" s="9">
        <f t="shared" si="3"/>
        <v>4.9204999999999997</v>
      </c>
      <c r="M15" s="9">
        <f t="shared" si="3"/>
        <v>-77.933329999999998</v>
      </c>
      <c r="N15" s="9">
        <f t="shared" si="3"/>
        <v>-0.6</v>
      </c>
    </row>
    <row r="16" spans="1:18" x14ac:dyDescent="0.2">
      <c r="A16" t="s">
        <v>166</v>
      </c>
      <c r="B16" t="s">
        <v>160</v>
      </c>
      <c r="C16">
        <v>2.6190000000000002</v>
      </c>
      <c r="D16">
        <v>0.66</v>
      </c>
      <c r="E16">
        <v>0.98099999999999998</v>
      </c>
      <c r="F16">
        <v>132.553</v>
      </c>
      <c r="G16">
        <v>0.93700000000000006</v>
      </c>
      <c r="H16">
        <v>0.35199999999999998</v>
      </c>
      <c r="I16">
        <v>0.89900000000000002</v>
      </c>
      <c r="J16">
        <v>196.995</v>
      </c>
      <c r="K16">
        <v>27.265000000000001</v>
      </c>
      <c r="L16">
        <v>10.919</v>
      </c>
      <c r="M16">
        <v>-77.650000000000006</v>
      </c>
      <c r="N16">
        <v>-0.2</v>
      </c>
    </row>
    <row r="17" spans="1:14" x14ac:dyDescent="0.2">
      <c r="A17" t="s">
        <v>167</v>
      </c>
      <c r="B17" t="s">
        <v>160</v>
      </c>
      <c r="C17">
        <v>2.6680000000000001</v>
      </c>
      <c r="D17">
        <v>0.627</v>
      </c>
      <c r="E17">
        <v>1.161</v>
      </c>
      <c r="F17">
        <v>118.492</v>
      </c>
      <c r="G17">
        <v>0.5</v>
      </c>
      <c r="H17">
        <v>0.216</v>
      </c>
      <c r="I17">
        <v>0.25</v>
      </c>
      <c r="J17">
        <v>85.724000000000004</v>
      </c>
      <c r="K17">
        <v>15.651</v>
      </c>
      <c r="L17">
        <v>7.6989999999999998</v>
      </c>
      <c r="M17">
        <v>-77.833332999999996</v>
      </c>
      <c r="N17">
        <v>-0.73333300000000001</v>
      </c>
    </row>
    <row r="18" spans="1:14" x14ac:dyDescent="0.2">
      <c r="A18" t="s">
        <v>167</v>
      </c>
      <c r="B18" t="s">
        <v>160</v>
      </c>
      <c r="C18">
        <v>3.1219999999999999</v>
      </c>
      <c r="D18">
        <v>0.88500000000000001</v>
      </c>
      <c r="E18">
        <v>1.2450000000000001</v>
      </c>
      <c r="F18">
        <v>128.93600000000001</v>
      </c>
      <c r="G18">
        <v>1.2150000000000001</v>
      </c>
      <c r="H18">
        <v>0.38</v>
      </c>
      <c r="I18">
        <v>0.86399999999999999</v>
      </c>
      <c r="J18">
        <v>59.223999999999997</v>
      </c>
      <c r="K18">
        <v>12.113</v>
      </c>
      <c r="L18">
        <v>6.7409999999999997</v>
      </c>
      <c r="M18">
        <v>-77.833332999999996</v>
      </c>
      <c r="N18">
        <v>-0.73333300000000001</v>
      </c>
    </row>
    <row r="19" spans="1:14" s="9" customFormat="1" x14ac:dyDescent="0.2">
      <c r="A19" s="9" t="s">
        <v>167</v>
      </c>
      <c r="B19" s="9" t="s">
        <v>160</v>
      </c>
      <c r="C19" s="9">
        <f>AVERAGE(C17:C18)</f>
        <v>2.895</v>
      </c>
      <c r="D19" s="9">
        <f t="shared" ref="D19:N19" si="4">AVERAGE(D17:D18)</f>
        <v>0.75600000000000001</v>
      </c>
      <c r="E19" s="9">
        <f t="shared" si="4"/>
        <v>1.2030000000000001</v>
      </c>
      <c r="F19" s="9">
        <f t="shared" si="4"/>
        <v>123.714</v>
      </c>
      <c r="G19" s="9">
        <f t="shared" si="4"/>
        <v>0.85750000000000004</v>
      </c>
      <c r="H19" s="9">
        <f t="shared" si="4"/>
        <v>0.29799999999999999</v>
      </c>
      <c r="I19" s="9">
        <f t="shared" si="4"/>
        <v>0.55699999999999994</v>
      </c>
      <c r="J19" s="9">
        <f t="shared" si="4"/>
        <v>72.474000000000004</v>
      </c>
      <c r="K19" s="9">
        <f t="shared" si="4"/>
        <v>13.882</v>
      </c>
      <c r="L19" s="9">
        <f t="shared" si="4"/>
        <v>7.22</v>
      </c>
      <c r="M19" s="9">
        <f t="shared" si="4"/>
        <v>-77.833332999999996</v>
      </c>
      <c r="N19" s="9">
        <f t="shared" si="4"/>
        <v>-0.73333300000000001</v>
      </c>
    </row>
    <row r="20" spans="1:14" x14ac:dyDescent="0.2">
      <c r="A20" t="s">
        <v>168</v>
      </c>
      <c r="B20" t="s">
        <v>160</v>
      </c>
      <c r="C20">
        <v>3.1040000000000001</v>
      </c>
      <c r="D20">
        <v>0.82599999999999996</v>
      </c>
      <c r="E20">
        <v>0.82399999999999995</v>
      </c>
      <c r="F20">
        <v>138.08799999999999</v>
      </c>
      <c r="G20">
        <v>1.83</v>
      </c>
      <c r="H20">
        <v>0.34699999999999998</v>
      </c>
      <c r="I20">
        <v>0.75700000000000001</v>
      </c>
      <c r="J20">
        <v>70.447000000000003</v>
      </c>
      <c r="K20">
        <v>15.351000000000001</v>
      </c>
      <c r="L20">
        <v>7.101</v>
      </c>
      <c r="M20">
        <v>-77.583332999999996</v>
      </c>
      <c r="N20">
        <v>-8.3333000000000004E-2</v>
      </c>
    </row>
    <row r="21" spans="1:14" x14ac:dyDescent="0.2">
      <c r="A21" t="s">
        <v>168</v>
      </c>
      <c r="B21" t="s">
        <v>160</v>
      </c>
      <c r="C21">
        <v>2.7559999999999998</v>
      </c>
      <c r="D21">
        <v>0.41</v>
      </c>
      <c r="E21">
        <v>0.83599999999999997</v>
      </c>
      <c r="F21">
        <v>131.13800000000001</v>
      </c>
      <c r="G21">
        <v>1.484</v>
      </c>
      <c r="H21">
        <v>0.33100000000000002</v>
      </c>
      <c r="I21">
        <v>0.83299999999999996</v>
      </c>
      <c r="J21">
        <v>115.404</v>
      </c>
      <c r="K21">
        <v>17.843</v>
      </c>
      <c r="L21">
        <v>9.65</v>
      </c>
      <c r="M21">
        <v>-77.583332999999996</v>
      </c>
      <c r="N21">
        <v>-8.3333000000000004E-2</v>
      </c>
    </row>
    <row r="22" spans="1:14" s="9" customFormat="1" x14ac:dyDescent="0.2">
      <c r="A22" s="9" t="s">
        <v>168</v>
      </c>
      <c r="B22" s="9" t="s">
        <v>160</v>
      </c>
      <c r="C22" s="9">
        <f>AVERAGE(C20:C21)</f>
        <v>2.9299999999999997</v>
      </c>
      <c r="D22" s="9">
        <f t="shared" ref="D22:N22" si="5">AVERAGE(D20:D21)</f>
        <v>0.61799999999999999</v>
      </c>
      <c r="E22" s="9">
        <f t="shared" si="5"/>
        <v>0.83</v>
      </c>
      <c r="F22" s="9">
        <f t="shared" si="5"/>
        <v>134.613</v>
      </c>
      <c r="G22" s="9">
        <f t="shared" si="5"/>
        <v>1.657</v>
      </c>
      <c r="H22" s="9">
        <f t="shared" si="5"/>
        <v>0.33899999999999997</v>
      </c>
      <c r="I22" s="9">
        <f t="shared" si="5"/>
        <v>0.79499999999999993</v>
      </c>
      <c r="J22" s="9">
        <f t="shared" si="5"/>
        <v>92.9255</v>
      </c>
      <c r="K22" s="9">
        <f t="shared" si="5"/>
        <v>16.597000000000001</v>
      </c>
      <c r="L22" s="9">
        <f t="shared" si="5"/>
        <v>8.3755000000000006</v>
      </c>
      <c r="M22" s="9">
        <f t="shared" si="5"/>
        <v>-77.583332999999996</v>
      </c>
      <c r="N22" s="9">
        <f t="shared" si="5"/>
        <v>-8.3333000000000004E-2</v>
      </c>
    </row>
    <row r="23" spans="1:14" x14ac:dyDescent="0.2">
      <c r="A23" t="s">
        <v>169</v>
      </c>
      <c r="B23" t="s">
        <v>160</v>
      </c>
      <c r="C23">
        <v>2.8559999999999999</v>
      </c>
      <c r="D23">
        <v>0.66500000000000004</v>
      </c>
      <c r="E23">
        <v>0.80600000000000005</v>
      </c>
      <c r="F23">
        <v>137.547</v>
      </c>
      <c r="G23">
        <v>2.069</v>
      </c>
      <c r="H23">
        <v>0.29599999999999999</v>
      </c>
      <c r="I23">
        <v>0.92700000000000005</v>
      </c>
      <c r="J23">
        <v>102.559</v>
      </c>
      <c r="K23">
        <v>14.288</v>
      </c>
      <c r="L23">
        <v>9.5549999999999997</v>
      </c>
      <c r="M23">
        <v>-77.666667000000004</v>
      </c>
      <c r="N23">
        <v>-0.16666700000000001</v>
      </c>
    </row>
    <row r="24" spans="1:14" x14ac:dyDescent="0.2">
      <c r="A24" t="s">
        <v>170</v>
      </c>
      <c r="B24" t="s">
        <v>160</v>
      </c>
      <c r="C24">
        <v>2.9809999999999999</v>
      </c>
      <c r="D24">
        <v>0.58499999999999996</v>
      </c>
      <c r="E24">
        <v>0.88600000000000001</v>
      </c>
      <c r="F24">
        <v>127.527</v>
      </c>
      <c r="G24">
        <v>1.609</v>
      </c>
      <c r="H24">
        <v>0.38300000000000001</v>
      </c>
      <c r="I24">
        <v>0.94</v>
      </c>
      <c r="J24">
        <v>100.983</v>
      </c>
      <c r="K24">
        <v>18.015000000000001</v>
      </c>
      <c r="L24">
        <v>8.4440000000000008</v>
      </c>
      <c r="M24">
        <v>-77.916667000000004</v>
      </c>
      <c r="N24">
        <v>-0.66666700000000001</v>
      </c>
    </row>
    <row r="25" spans="1:14" x14ac:dyDescent="0.2">
      <c r="A25" t="s">
        <v>170</v>
      </c>
      <c r="B25" t="s">
        <v>160</v>
      </c>
      <c r="C25">
        <v>2.0670000000000002</v>
      </c>
      <c r="D25">
        <v>0.39100000000000001</v>
      </c>
      <c r="E25">
        <v>0.68899999999999995</v>
      </c>
      <c r="F25">
        <v>134.78899999999999</v>
      </c>
      <c r="G25">
        <v>0.89600000000000002</v>
      </c>
      <c r="H25">
        <v>0.30199999999999999</v>
      </c>
      <c r="I25">
        <v>0.82699999999999996</v>
      </c>
      <c r="J25">
        <v>76.713999999999999</v>
      </c>
      <c r="K25">
        <v>16.495000000000001</v>
      </c>
      <c r="L25">
        <v>6.758</v>
      </c>
      <c r="M25">
        <v>-77.916667000000004</v>
      </c>
      <c r="N25">
        <v>-0.66666700000000001</v>
      </c>
    </row>
    <row r="26" spans="1:14" s="9" customFormat="1" x14ac:dyDescent="0.2">
      <c r="A26" s="9" t="s">
        <v>170</v>
      </c>
      <c r="B26" s="9" t="s">
        <v>160</v>
      </c>
      <c r="C26" s="9">
        <f>AVERAGE(C24:C25)</f>
        <v>2.524</v>
      </c>
      <c r="D26" s="9">
        <f t="shared" ref="D26:N26" si="6">AVERAGE(D24:D25)</f>
        <v>0.48799999999999999</v>
      </c>
      <c r="E26" s="9">
        <f t="shared" si="6"/>
        <v>0.78749999999999998</v>
      </c>
      <c r="F26" s="9">
        <f t="shared" si="6"/>
        <v>131.15799999999999</v>
      </c>
      <c r="G26" s="9">
        <f t="shared" si="6"/>
        <v>1.2524999999999999</v>
      </c>
      <c r="H26" s="9">
        <f t="shared" si="6"/>
        <v>0.34250000000000003</v>
      </c>
      <c r="I26" s="9">
        <f t="shared" si="6"/>
        <v>0.88349999999999995</v>
      </c>
      <c r="J26" s="9">
        <f t="shared" si="6"/>
        <v>88.848500000000001</v>
      </c>
      <c r="K26" s="9">
        <f t="shared" si="6"/>
        <v>17.255000000000003</v>
      </c>
      <c r="L26" s="9">
        <f t="shared" si="6"/>
        <v>7.6010000000000009</v>
      </c>
      <c r="M26" s="9">
        <f t="shared" si="6"/>
        <v>-77.916667000000004</v>
      </c>
      <c r="N26" s="9">
        <f t="shared" si="6"/>
        <v>-0.66666700000000001</v>
      </c>
    </row>
    <row r="27" spans="1:14" x14ac:dyDescent="0.2">
      <c r="A27" t="s">
        <v>171</v>
      </c>
      <c r="B27" t="s">
        <v>160</v>
      </c>
      <c r="C27">
        <v>2.96</v>
      </c>
      <c r="D27">
        <v>0.72199999999999998</v>
      </c>
      <c r="E27">
        <v>1.105</v>
      </c>
      <c r="F27">
        <v>120.59699999999999</v>
      </c>
      <c r="G27">
        <v>1.5660000000000001</v>
      </c>
      <c r="H27">
        <v>0.32900000000000001</v>
      </c>
      <c r="I27">
        <v>0.87</v>
      </c>
      <c r="J27">
        <v>115.348</v>
      </c>
      <c r="K27">
        <v>19.061</v>
      </c>
      <c r="L27">
        <v>9.7910000000000004</v>
      </c>
      <c r="M27" t="s">
        <v>20</v>
      </c>
      <c r="N27" t="s">
        <v>20</v>
      </c>
    </row>
    <row r="28" spans="1:14" x14ac:dyDescent="0.2">
      <c r="A28" t="s">
        <v>172</v>
      </c>
      <c r="B28" t="s">
        <v>160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 t="s">
        <v>20</v>
      </c>
      <c r="J28">
        <v>60.585999999999999</v>
      </c>
      <c r="K28">
        <v>12.541</v>
      </c>
      <c r="L28">
        <v>6.8849999999999998</v>
      </c>
      <c r="M28">
        <v>-77.650000000000006</v>
      </c>
      <c r="N28">
        <v>-0.2</v>
      </c>
    </row>
    <row r="29" spans="1:14" x14ac:dyDescent="0.2">
      <c r="A29" t="s">
        <v>172</v>
      </c>
      <c r="B29" t="s">
        <v>160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>
        <v>93.52</v>
      </c>
      <c r="K29">
        <v>16.533000000000001</v>
      </c>
      <c r="L29">
        <v>7.7880000000000003</v>
      </c>
      <c r="M29">
        <v>-77.650000000000006</v>
      </c>
      <c r="N29">
        <v>-0.2</v>
      </c>
    </row>
    <row r="30" spans="1:14" s="9" customFormat="1" x14ac:dyDescent="0.2">
      <c r="A30" s="9" t="s">
        <v>172</v>
      </c>
      <c r="B30" s="9" t="s">
        <v>160</v>
      </c>
      <c r="C30" s="9" t="s">
        <v>20</v>
      </c>
      <c r="D30" s="9" t="s">
        <v>20</v>
      </c>
      <c r="E30" s="9" t="s">
        <v>20</v>
      </c>
      <c r="F30" s="9" t="s">
        <v>20</v>
      </c>
      <c r="G30" s="9" t="s">
        <v>20</v>
      </c>
      <c r="H30" s="9" t="s">
        <v>20</v>
      </c>
      <c r="I30" s="9" t="s">
        <v>20</v>
      </c>
      <c r="J30" s="9">
        <f t="shared" ref="J30:N30" si="7">AVERAGE(J28:J29)</f>
        <v>77.052999999999997</v>
      </c>
      <c r="K30" s="9">
        <f t="shared" si="7"/>
        <v>14.537000000000001</v>
      </c>
      <c r="L30" s="9">
        <f t="shared" si="7"/>
        <v>7.3365</v>
      </c>
      <c r="M30" s="9">
        <f t="shared" si="7"/>
        <v>-77.650000000000006</v>
      </c>
      <c r="N30" s="9">
        <f t="shared" si="7"/>
        <v>-0.2</v>
      </c>
    </row>
    <row r="31" spans="1:14" x14ac:dyDescent="0.2">
      <c r="A31" t="s">
        <v>173</v>
      </c>
      <c r="B31" t="s">
        <v>160</v>
      </c>
      <c r="C31">
        <v>3.169</v>
      </c>
      <c r="D31">
        <v>0.76300000000000001</v>
      </c>
      <c r="E31">
        <v>1.17</v>
      </c>
      <c r="F31">
        <v>135.917</v>
      </c>
      <c r="G31">
        <v>1.194</v>
      </c>
      <c r="H31">
        <v>0.34300000000000003</v>
      </c>
      <c r="I31">
        <v>0.91</v>
      </c>
      <c r="J31">
        <v>111.381</v>
      </c>
      <c r="K31">
        <v>18.132000000000001</v>
      </c>
      <c r="L31">
        <v>9.0850000000000009</v>
      </c>
      <c r="M31">
        <v>-77.900000000000006</v>
      </c>
      <c r="N31">
        <v>-0.61666699999999997</v>
      </c>
    </row>
    <row r="32" spans="1:14" x14ac:dyDescent="0.2">
      <c r="A32" t="s">
        <v>173</v>
      </c>
      <c r="B32" t="s">
        <v>160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>
        <v>94.649000000000001</v>
      </c>
      <c r="K32">
        <v>17.109000000000002</v>
      </c>
      <c r="L32">
        <v>8.2560000000000002</v>
      </c>
      <c r="M32">
        <v>-77.900000000000006</v>
      </c>
      <c r="N32">
        <v>-0.61666699999999997</v>
      </c>
    </row>
    <row r="33" spans="1:14" s="9" customFormat="1" x14ac:dyDescent="0.2">
      <c r="A33" s="9" t="s">
        <v>173</v>
      </c>
      <c r="B33" s="9" t="s">
        <v>160</v>
      </c>
      <c r="C33" s="9">
        <f>AVERAGE(C31:C32)</f>
        <v>3.169</v>
      </c>
      <c r="D33" s="9">
        <f t="shared" ref="D33:N33" si="8">AVERAGE(D31:D32)</f>
        <v>0.76300000000000001</v>
      </c>
      <c r="E33" s="9">
        <f t="shared" si="8"/>
        <v>1.17</v>
      </c>
      <c r="F33" s="9">
        <f t="shared" si="8"/>
        <v>135.917</v>
      </c>
      <c r="G33" s="9">
        <f t="shared" si="8"/>
        <v>1.194</v>
      </c>
      <c r="H33" s="9">
        <f t="shared" si="8"/>
        <v>0.34300000000000003</v>
      </c>
      <c r="I33" s="9">
        <f t="shared" si="8"/>
        <v>0.91</v>
      </c>
      <c r="J33" s="9">
        <f t="shared" si="8"/>
        <v>103.015</v>
      </c>
      <c r="K33" s="9">
        <f t="shared" si="8"/>
        <v>17.6205</v>
      </c>
      <c r="L33" s="9">
        <f t="shared" si="8"/>
        <v>8.6705000000000005</v>
      </c>
      <c r="M33" s="9">
        <f t="shared" si="8"/>
        <v>-77.900000000000006</v>
      </c>
      <c r="N33" s="9">
        <f t="shared" si="8"/>
        <v>-0.61666699999999997</v>
      </c>
    </row>
    <row r="34" spans="1:14" x14ac:dyDescent="0.2">
      <c r="A34" t="s">
        <v>174</v>
      </c>
      <c r="B34" t="s">
        <v>160</v>
      </c>
      <c r="C34">
        <v>2.7189999999999999</v>
      </c>
      <c r="D34">
        <v>0.40300000000000002</v>
      </c>
      <c r="E34">
        <v>0.92300000000000004</v>
      </c>
      <c r="F34">
        <v>114.857</v>
      </c>
      <c r="G34">
        <v>1.397</v>
      </c>
      <c r="H34">
        <v>0.28299999999999997</v>
      </c>
      <c r="I34">
        <v>0.93500000000000005</v>
      </c>
      <c r="J34">
        <v>88.531999999999996</v>
      </c>
      <c r="K34">
        <v>18.404</v>
      </c>
      <c r="L34">
        <v>6.9080000000000004</v>
      </c>
      <c r="M34" t="s">
        <v>20</v>
      </c>
      <c r="N34" t="s">
        <v>20</v>
      </c>
    </row>
    <row r="35" spans="1:14" x14ac:dyDescent="0.2">
      <c r="A35" t="s">
        <v>174</v>
      </c>
      <c r="B35" t="s">
        <v>160</v>
      </c>
      <c r="C35">
        <v>3.129</v>
      </c>
      <c r="D35">
        <v>0.38300000000000001</v>
      </c>
      <c r="E35">
        <v>0.78900000000000003</v>
      </c>
      <c r="F35">
        <v>135.09700000000001</v>
      </c>
      <c r="G35">
        <v>1.72</v>
      </c>
      <c r="H35">
        <v>0.26400000000000001</v>
      </c>
      <c r="I35">
        <v>0.93100000000000005</v>
      </c>
      <c r="J35">
        <v>71.245999999999995</v>
      </c>
      <c r="K35">
        <v>16.672000000000001</v>
      </c>
      <c r="L35">
        <v>6.55</v>
      </c>
      <c r="M35" t="s">
        <v>20</v>
      </c>
      <c r="N35" t="s">
        <v>20</v>
      </c>
    </row>
    <row r="36" spans="1:14" s="9" customFormat="1" x14ac:dyDescent="0.2">
      <c r="A36" s="9" t="s">
        <v>174</v>
      </c>
      <c r="B36" s="9" t="s">
        <v>160</v>
      </c>
      <c r="C36" s="9">
        <f>AVERAGE(C34:C35)</f>
        <v>2.9239999999999999</v>
      </c>
      <c r="D36" s="9">
        <f t="shared" ref="D36:L36" si="9">AVERAGE(D34:D35)</f>
        <v>0.39300000000000002</v>
      </c>
      <c r="E36" s="9">
        <f t="shared" si="9"/>
        <v>0.85600000000000009</v>
      </c>
      <c r="F36" s="9">
        <f t="shared" si="9"/>
        <v>124.977</v>
      </c>
      <c r="G36" s="9">
        <f t="shared" si="9"/>
        <v>1.5585</v>
      </c>
      <c r="H36" s="9">
        <f t="shared" si="9"/>
        <v>0.27349999999999997</v>
      </c>
      <c r="I36" s="9">
        <f t="shared" si="9"/>
        <v>0.93300000000000005</v>
      </c>
      <c r="J36" s="9">
        <f t="shared" si="9"/>
        <v>79.888999999999996</v>
      </c>
      <c r="K36" s="9">
        <f t="shared" si="9"/>
        <v>17.538</v>
      </c>
      <c r="L36" s="9">
        <f t="shared" si="9"/>
        <v>6.7290000000000001</v>
      </c>
      <c r="M36" s="9" t="s">
        <v>20</v>
      </c>
      <c r="N36" s="9" t="s">
        <v>20</v>
      </c>
    </row>
    <row r="37" spans="1:14" x14ac:dyDescent="0.2">
      <c r="A37" t="s">
        <v>175</v>
      </c>
      <c r="B37" t="s">
        <v>160</v>
      </c>
      <c r="C37">
        <v>3.282</v>
      </c>
      <c r="D37">
        <v>0.61199999999999999</v>
      </c>
      <c r="E37">
        <v>1.1319999999999999</v>
      </c>
      <c r="F37">
        <v>134.86500000000001</v>
      </c>
      <c r="G37">
        <v>0.98399999999999999</v>
      </c>
      <c r="H37">
        <v>0.32100000000000001</v>
      </c>
      <c r="I37">
        <v>0.73</v>
      </c>
      <c r="J37" t="s">
        <v>20</v>
      </c>
      <c r="K37" t="s">
        <v>20</v>
      </c>
      <c r="L37" t="s">
        <v>20</v>
      </c>
      <c r="M37">
        <v>-77.933333000000005</v>
      </c>
      <c r="N37">
        <v>-0.68333299999999997</v>
      </c>
    </row>
    <row r="38" spans="1:14" x14ac:dyDescent="0.2">
      <c r="A38" t="s">
        <v>176</v>
      </c>
      <c r="B38" t="s">
        <v>160</v>
      </c>
      <c r="C38">
        <v>2.73</v>
      </c>
      <c r="D38">
        <v>0.71799999999999997</v>
      </c>
      <c r="E38">
        <v>1.0489999999999999</v>
      </c>
      <c r="F38">
        <v>139.05099999999999</v>
      </c>
      <c r="G38" t="s">
        <v>20</v>
      </c>
      <c r="H38" t="s">
        <v>20</v>
      </c>
      <c r="I38" t="s">
        <v>20</v>
      </c>
      <c r="J38">
        <v>85.611000000000004</v>
      </c>
      <c r="K38">
        <v>17.641999999999999</v>
      </c>
      <c r="L38">
        <v>7.681</v>
      </c>
      <c r="M38">
        <v>-77.916667000000004</v>
      </c>
      <c r="N38">
        <v>-0.51666699999999999</v>
      </c>
    </row>
    <row r="39" spans="1:14" x14ac:dyDescent="0.2">
      <c r="A39" t="s">
        <v>176</v>
      </c>
      <c r="B39" t="s">
        <v>160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>
        <v>56.546999999999997</v>
      </c>
      <c r="K39">
        <v>14.4</v>
      </c>
      <c r="L39">
        <v>6.1580000000000004</v>
      </c>
      <c r="M39">
        <v>-77.916667000000004</v>
      </c>
      <c r="N39">
        <v>-0.51666699999999999</v>
      </c>
    </row>
    <row r="40" spans="1:14" s="9" customFormat="1" x14ac:dyDescent="0.2">
      <c r="A40" s="9" t="s">
        <v>176</v>
      </c>
      <c r="B40" s="9" t="s">
        <v>160</v>
      </c>
      <c r="C40" s="9">
        <f>AVERAGE(C38:C39)</f>
        <v>2.73</v>
      </c>
      <c r="D40" s="9">
        <f t="shared" ref="D40:N40" si="10">AVERAGE(D38:D39)</f>
        <v>0.71799999999999997</v>
      </c>
      <c r="E40" s="9">
        <f t="shared" si="10"/>
        <v>1.0489999999999999</v>
      </c>
      <c r="F40" s="9">
        <f t="shared" si="10"/>
        <v>139.05099999999999</v>
      </c>
      <c r="G40" s="9" t="s">
        <v>20</v>
      </c>
      <c r="H40" s="9" t="s">
        <v>20</v>
      </c>
      <c r="I40" s="9" t="s">
        <v>20</v>
      </c>
      <c r="J40" s="9">
        <f t="shared" si="10"/>
        <v>71.079000000000008</v>
      </c>
      <c r="K40" s="9">
        <f t="shared" si="10"/>
        <v>16.021000000000001</v>
      </c>
      <c r="L40" s="9">
        <f t="shared" si="10"/>
        <v>6.9195000000000002</v>
      </c>
      <c r="M40" s="9">
        <f t="shared" si="10"/>
        <v>-77.916667000000004</v>
      </c>
      <c r="N40" s="9">
        <f t="shared" si="10"/>
        <v>-0.51666699999999999</v>
      </c>
    </row>
    <row r="41" spans="1:14" x14ac:dyDescent="0.2">
      <c r="A41" t="s">
        <v>177</v>
      </c>
      <c r="B41" t="s">
        <v>160</v>
      </c>
      <c r="C41">
        <v>2.3980000000000001</v>
      </c>
      <c r="D41">
        <v>0.67100000000000004</v>
      </c>
      <c r="E41">
        <v>0.97899999999999998</v>
      </c>
      <c r="F41">
        <v>145.39599999999999</v>
      </c>
      <c r="G41">
        <v>1.111</v>
      </c>
      <c r="H41">
        <v>0.27300000000000002</v>
      </c>
      <c r="I41">
        <v>0.67900000000000005</v>
      </c>
      <c r="J41">
        <v>49.790999999999997</v>
      </c>
      <c r="K41">
        <v>12.744999999999999</v>
      </c>
      <c r="L41">
        <v>5.4619999999999997</v>
      </c>
      <c r="M41">
        <v>-77.900000000000006</v>
      </c>
      <c r="N41">
        <v>-0.68333299999999997</v>
      </c>
    </row>
    <row r="42" spans="1:14" x14ac:dyDescent="0.2">
      <c r="A42" t="s">
        <v>178</v>
      </c>
      <c r="B42" t="s">
        <v>160</v>
      </c>
      <c r="C42">
        <v>3.0449999999999999</v>
      </c>
      <c r="D42">
        <v>0.79800000000000004</v>
      </c>
      <c r="E42">
        <v>1.1859999999999999</v>
      </c>
      <c r="F42">
        <v>133.51400000000001</v>
      </c>
      <c r="G42">
        <v>1.1000000000000001</v>
      </c>
      <c r="H42">
        <v>0.34799999999999998</v>
      </c>
      <c r="I42">
        <v>0.745</v>
      </c>
      <c r="J42">
        <v>88.953999999999994</v>
      </c>
      <c r="K42">
        <v>18.547000000000001</v>
      </c>
      <c r="L42">
        <v>7.3179999999999996</v>
      </c>
      <c r="M42">
        <v>-77.616667000000007</v>
      </c>
      <c r="N42">
        <v>-8.3333000000000004E-2</v>
      </c>
    </row>
    <row r="43" spans="1:14" x14ac:dyDescent="0.2">
      <c r="A43" t="s">
        <v>178</v>
      </c>
      <c r="B43" t="s">
        <v>160</v>
      </c>
      <c r="C43" t="s">
        <v>20</v>
      </c>
      <c r="D43" t="s">
        <v>20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>
        <v>145.511</v>
      </c>
      <c r="K43">
        <v>22.425000000000001</v>
      </c>
      <c r="L43">
        <v>9.2029999999999994</v>
      </c>
      <c r="M43">
        <v>-77.616667000000007</v>
      </c>
      <c r="N43">
        <v>-8.3333000000000004E-2</v>
      </c>
    </row>
    <row r="44" spans="1:14" s="9" customFormat="1" x14ac:dyDescent="0.2">
      <c r="A44" s="9" t="s">
        <v>178</v>
      </c>
      <c r="B44" s="9" t="s">
        <v>160</v>
      </c>
      <c r="C44" s="9">
        <f>AVERAGE(C42:C43)</f>
        <v>3.0449999999999999</v>
      </c>
      <c r="D44" s="9">
        <f t="shared" ref="D44:N44" si="11">AVERAGE(D42:D43)</f>
        <v>0.79800000000000004</v>
      </c>
      <c r="E44" s="9">
        <f t="shared" si="11"/>
        <v>1.1859999999999999</v>
      </c>
      <c r="F44" s="9">
        <f t="shared" si="11"/>
        <v>133.51400000000001</v>
      </c>
      <c r="G44" s="9">
        <f t="shared" si="11"/>
        <v>1.1000000000000001</v>
      </c>
      <c r="H44" s="9">
        <f t="shared" si="11"/>
        <v>0.34799999999999998</v>
      </c>
      <c r="I44" s="9">
        <f t="shared" si="11"/>
        <v>0.745</v>
      </c>
      <c r="J44" s="9">
        <f t="shared" si="11"/>
        <v>117.23249999999999</v>
      </c>
      <c r="K44" s="9">
        <f t="shared" si="11"/>
        <v>20.486000000000001</v>
      </c>
      <c r="L44" s="9">
        <f t="shared" si="11"/>
        <v>8.2605000000000004</v>
      </c>
      <c r="M44" s="9">
        <f t="shared" si="11"/>
        <v>-77.616667000000007</v>
      </c>
      <c r="N44" s="9">
        <f t="shared" si="11"/>
        <v>-8.3333000000000004E-2</v>
      </c>
    </row>
    <row r="45" spans="1:14" x14ac:dyDescent="0.2">
      <c r="A45" t="s">
        <v>179</v>
      </c>
      <c r="B45" t="s">
        <v>160</v>
      </c>
      <c r="C45">
        <v>2.8610000000000002</v>
      </c>
      <c r="D45">
        <v>0.68700000000000006</v>
      </c>
      <c r="E45">
        <v>1.081</v>
      </c>
      <c r="F45">
        <v>155.654</v>
      </c>
      <c r="G45">
        <v>1.069</v>
      </c>
      <c r="H45">
        <v>0.52900000000000003</v>
      </c>
      <c r="I45">
        <v>1.0580000000000001</v>
      </c>
      <c r="J45">
        <v>205.06100000000001</v>
      </c>
      <c r="K45">
        <v>29.007999999999999</v>
      </c>
      <c r="L45">
        <v>9.9550000000000001</v>
      </c>
      <c r="M45">
        <v>-77.816666999999995</v>
      </c>
      <c r="N45">
        <v>-0.71666700000000005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92E49-6592-4C52-82DC-357B919208AD}">
  <sheetPr>
    <tabColor theme="9"/>
  </sheetPr>
  <dimension ref="A1:R21"/>
  <sheetViews>
    <sheetView topLeftCell="H1" workbookViewId="0"/>
  </sheetViews>
  <sheetFormatPr baseColWidth="10" defaultColWidth="8.83203125" defaultRowHeight="15" x14ac:dyDescent="0.2"/>
  <cols>
    <col min="1" max="1" width="20.83203125" customWidth="1"/>
    <col min="2" max="2" width="19.16406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</row>
    <row r="2" spans="1:18" x14ac:dyDescent="0.2">
      <c r="A2" t="s">
        <v>159</v>
      </c>
      <c r="B2" t="s">
        <v>160</v>
      </c>
      <c r="C2">
        <v>3.2845</v>
      </c>
      <c r="D2">
        <v>0.33399999999999996</v>
      </c>
      <c r="E2">
        <v>1.004</v>
      </c>
      <c r="F2">
        <v>134.0865</v>
      </c>
      <c r="G2">
        <v>1.52</v>
      </c>
      <c r="H2">
        <v>0.19</v>
      </c>
      <c r="I2">
        <v>1.0865</v>
      </c>
      <c r="J2">
        <v>50.754499999999993</v>
      </c>
      <c r="K2">
        <v>12.031500000000001</v>
      </c>
      <c r="L2">
        <v>5.9945000000000004</v>
      </c>
      <c r="M2">
        <v>-76.013889000000006</v>
      </c>
      <c r="N2">
        <v>-9.3491669999999996</v>
      </c>
    </row>
    <row r="3" spans="1:18" x14ac:dyDescent="0.2">
      <c r="A3" t="s">
        <v>161</v>
      </c>
      <c r="B3" t="s">
        <v>160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>
        <v>70.499499999999998</v>
      </c>
      <c r="K3">
        <v>14.620999999999999</v>
      </c>
      <c r="L3">
        <v>7.4715000000000007</v>
      </c>
      <c r="M3" t="s">
        <v>20</v>
      </c>
      <c r="N3" t="s">
        <v>20</v>
      </c>
    </row>
    <row r="4" spans="1:18" x14ac:dyDescent="0.2">
      <c r="A4" t="s">
        <v>162</v>
      </c>
      <c r="B4" t="s">
        <v>160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>
        <v>39.392000000000003</v>
      </c>
      <c r="K4">
        <v>12.268000000000001</v>
      </c>
      <c r="L4">
        <v>4.4800000000000004</v>
      </c>
      <c r="M4">
        <v>-77.933329999999998</v>
      </c>
      <c r="N4">
        <v>-0.25</v>
      </c>
    </row>
    <row r="5" spans="1:18" x14ac:dyDescent="0.2">
      <c r="A5" t="s">
        <v>163</v>
      </c>
      <c r="B5" t="s">
        <v>160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>
        <v>35.662999999999997</v>
      </c>
      <c r="K5">
        <v>10.552</v>
      </c>
      <c r="L5">
        <v>5.306</v>
      </c>
      <c r="M5">
        <v>-77.916667000000004</v>
      </c>
      <c r="N5">
        <v>-0.68333299999999997</v>
      </c>
    </row>
    <row r="6" spans="1:18" x14ac:dyDescent="0.2">
      <c r="A6" t="s">
        <v>164</v>
      </c>
      <c r="B6" t="s">
        <v>160</v>
      </c>
      <c r="C6">
        <v>3.4609999999999999</v>
      </c>
      <c r="D6">
        <v>0.82399999999999995</v>
      </c>
      <c r="E6">
        <v>0.96</v>
      </c>
      <c r="F6">
        <v>127.928</v>
      </c>
      <c r="G6">
        <v>1.4770000000000001</v>
      </c>
      <c r="H6">
        <v>0.34200000000000003</v>
      </c>
      <c r="I6">
        <v>0.97799999999999998</v>
      </c>
      <c r="J6">
        <v>67.206999999999994</v>
      </c>
      <c r="K6">
        <v>15.087</v>
      </c>
      <c r="L6">
        <v>6.7155000000000005</v>
      </c>
      <c r="M6">
        <v>-77.650000000000006</v>
      </c>
      <c r="N6">
        <v>-0.183333</v>
      </c>
    </row>
    <row r="7" spans="1:18" x14ac:dyDescent="0.2">
      <c r="A7" t="s">
        <v>165</v>
      </c>
      <c r="B7" t="s">
        <v>160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>
        <v>30.341000000000001</v>
      </c>
      <c r="K7">
        <v>8.9215</v>
      </c>
      <c r="L7">
        <v>4.9204999999999997</v>
      </c>
      <c r="M7">
        <v>-77.933329999999998</v>
      </c>
      <c r="N7">
        <v>-0.6</v>
      </c>
    </row>
    <row r="8" spans="1:18" x14ac:dyDescent="0.2">
      <c r="A8" t="s">
        <v>166</v>
      </c>
      <c r="B8" t="s">
        <v>160</v>
      </c>
      <c r="C8">
        <v>2.6190000000000002</v>
      </c>
      <c r="D8">
        <v>0.66</v>
      </c>
      <c r="E8">
        <v>0.98099999999999998</v>
      </c>
      <c r="F8">
        <v>132.553</v>
      </c>
      <c r="G8">
        <v>0.93700000000000006</v>
      </c>
      <c r="H8">
        <v>0.35199999999999998</v>
      </c>
      <c r="I8">
        <v>0.89900000000000002</v>
      </c>
      <c r="J8">
        <v>196.995</v>
      </c>
      <c r="K8">
        <v>27.265000000000001</v>
      </c>
      <c r="L8">
        <v>10.919</v>
      </c>
      <c r="M8">
        <v>-77.650000000000006</v>
      </c>
      <c r="N8">
        <v>-0.2</v>
      </c>
    </row>
    <row r="9" spans="1:18" x14ac:dyDescent="0.2">
      <c r="A9" t="s">
        <v>167</v>
      </c>
      <c r="B9" t="s">
        <v>160</v>
      </c>
      <c r="C9">
        <v>2.895</v>
      </c>
      <c r="D9">
        <v>0.75600000000000001</v>
      </c>
      <c r="E9">
        <v>1.2030000000000001</v>
      </c>
      <c r="F9">
        <v>123.714</v>
      </c>
      <c r="G9">
        <v>0.85750000000000004</v>
      </c>
      <c r="H9">
        <v>0.29799999999999999</v>
      </c>
      <c r="I9">
        <v>0.55699999999999994</v>
      </c>
      <c r="J9">
        <v>72.474000000000004</v>
      </c>
      <c r="K9">
        <v>13.882</v>
      </c>
      <c r="L9">
        <v>7.22</v>
      </c>
      <c r="M9">
        <v>-77.833332999999996</v>
      </c>
      <c r="N9">
        <v>-0.73333300000000001</v>
      </c>
    </row>
    <row r="10" spans="1:18" x14ac:dyDescent="0.2">
      <c r="A10" t="s">
        <v>168</v>
      </c>
      <c r="B10" t="s">
        <v>160</v>
      </c>
      <c r="C10">
        <v>2.9299999999999997</v>
      </c>
      <c r="D10">
        <v>0.61799999999999999</v>
      </c>
      <c r="E10">
        <v>0.83</v>
      </c>
      <c r="F10">
        <v>134.613</v>
      </c>
      <c r="G10">
        <v>1.657</v>
      </c>
      <c r="H10">
        <v>0.33899999999999997</v>
      </c>
      <c r="I10">
        <v>0.79499999999999993</v>
      </c>
      <c r="J10">
        <v>92.9255</v>
      </c>
      <c r="K10">
        <v>16.597000000000001</v>
      </c>
      <c r="L10">
        <v>8.3755000000000006</v>
      </c>
      <c r="M10">
        <v>-77.583332999999996</v>
      </c>
      <c r="N10">
        <v>-8.3333000000000004E-2</v>
      </c>
    </row>
    <row r="11" spans="1:18" x14ac:dyDescent="0.2">
      <c r="A11" t="s">
        <v>169</v>
      </c>
      <c r="B11" t="s">
        <v>160</v>
      </c>
      <c r="C11">
        <v>2.8559999999999999</v>
      </c>
      <c r="D11">
        <v>0.66500000000000004</v>
      </c>
      <c r="E11">
        <v>0.80600000000000005</v>
      </c>
      <c r="F11">
        <v>137.547</v>
      </c>
      <c r="G11">
        <v>2.069</v>
      </c>
      <c r="H11">
        <v>0.29599999999999999</v>
      </c>
      <c r="I11">
        <v>0.92700000000000005</v>
      </c>
      <c r="J11">
        <v>102.559</v>
      </c>
      <c r="K11">
        <v>14.288</v>
      </c>
      <c r="L11">
        <v>9.5549999999999997</v>
      </c>
      <c r="M11">
        <v>-77.666667000000004</v>
      </c>
      <c r="N11">
        <v>-0.16666700000000001</v>
      </c>
    </row>
    <row r="12" spans="1:18" x14ac:dyDescent="0.2">
      <c r="A12" t="s">
        <v>170</v>
      </c>
      <c r="B12" t="s">
        <v>160</v>
      </c>
      <c r="C12">
        <v>2.524</v>
      </c>
      <c r="D12">
        <v>0.48799999999999999</v>
      </c>
      <c r="E12">
        <v>0.78749999999999998</v>
      </c>
      <c r="F12">
        <v>131.15799999999999</v>
      </c>
      <c r="G12">
        <v>1.2524999999999999</v>
      </c>
      <c r="H12">
        <v>0.34250000000000003</v>
      </c>
      <c r="I12">
        <v>0.88349999999999995</v>
      </c>
      <c r="J12">
        <v>88.848500000000001</v>
      </c>
      <c r="K12">
        <v>17.255000000000003</v>
      </c>
      <c r="L12">
        <v>7.6010000000000009</v>
      </c>
      <c r="M12">
        <v>-77.916667000000004</v>
      </c>
      <c r="N12">
        <v>-0.66666700000000001</v>
      </c>
    </row>
    <row r="13" spans="1:18" x14ac:dyDescent="0.2">
      <c r="A13" t="s">
        <v>171</v>
      </c>
      <c r="B13" t="s">
        <v>160</v>
      </c>
      <c r="C13">
        <v>2.96</v>
      </c>
      <c r="D13">
        <v>0.72199999999999998</v>
      </c>
      <c r="E13">
        <v>1.105</v>
      </c>
      <c r="F13">
        <v>120.59699999999999</v>
      </c>
      <c r="G13">
        <v>1.5660000000000001</v>
      </c>
      <c r="H13">
        <v>0.32900000000000001</v>
      </c>
      <c r="I13">
        <v>0.87</v>
      </c>
      <c r="J13">
        <v>115.348</v>
      </c>
      <c r="K13">
        <v>19.061</v>
      </c>
      <c r="L13">
        <v>9.7910000000000004</v>
      </c>
      <c r="M13" t="s">
        <v>20</v>
      </c>
      <c r="N13" t="s">
        <v>20</v>
      </c>
    </row>
    <row r="14" spans="1:18" x14ac:dyDescent="0.2">
      <c r="A14" t="s">
        <v>172</v>
      </c>
      <c r="B14" t="s">
        <v>160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>
        <v>77.052999999999997</v>
      </c>
      <c r="K14">
        <v>14.537000000000001</v>
      </c>
      <c r="L14">
        <v>7.3365</v>
      </c>
      <c r="M14">
        <v>-77.650000000000006</v>
      </c>
      <c r="N14">
        <v>-0.2</v>
      </c>
    </row>
    <row r="15" spans="1:18" x14ac:dyDescent="0.2">
      <c r="A15" t="s">
        <v>173</v>
      </c>
      <c r="B15" t="s">
        <v>160</v>
      </c>
      <c r="C15">
        <v>3.169</v>
      </c>
      <c r="D15">
        <v>0.76300000000000001</v>
      </c>
      <c r="E15">
        <v>1.17</v>
      </c>
      <c r="F15">
        <v>135.917</v>
      </c>
      <c r="G15">
        <v>1.194</v>
      </c>
      <c r="H15">
        <v>0.34300000000000003</v>
      </c>
      <c r="I15">
        <v>0.91</v>
      </c>
      <c r="J15">
        <v>103.015</v>
      </c>
      <c r="K15">
        <v>17.6205</v>
      </c>
      <c r="L15">
        <v>8.6705000000000005</v>
      </c>
      <c r="M15">
        <v>-77.900000000000006</v>
      </c>
      <c r="N15">
        <v>-0.61666699999999997</v>
      </c>
    </row>
    <row r="16" spans="1:18" x14ac:dyDescent="0.2">
      <c r="A16" t="s">
        <v>174</v>
      </c>
      <c r="B16" t="s">
        <v>160</v>
      </c>
      <c r="C16">
        <v>2.9239999999999999</v>
      </c>
      <c r="D16">
        <v>0.39300000000000002</v>
      </c>
      <c r="E16">
        <v>0.85600000000000009</v>
      </c>
      <c r="F16">
        <v>124.977</v>
      </c>
      <c r="G16">
        <v>1.5585</v>
      </c>
      <c r="H16">
        <v>0.27349999999999997</v>
      </c>
      <c r="I16">
        <v>0.93300000000000005</v>
      </c>
      <c r="J16">
        <v>79.888999999999996</v>
      </c>
      <c r="K16">
        <v>17.538</v>
      </c>
      <c r="L16">
        <v>6.7290000000000001</v>
      </c>
      <c r="M16" t="s">
        <v>20</v>
      </c>
      <c r="N16" t="s">
        <v>20</v>
      </c>
    </row>
    <row r="17" spans="1:14" x14ac:dyDescent="0.2">
      <c r="A17" t="s">
        <v>175</v>
      </c>
      <c r="B17" t="s">
        <v>160</v>
      </c>
      <c r="C17">
        <v>3.282</v>
      </c>
      <c r="D17">
        <v>0.61199999999999999</v>
      </c>
      <c r="E17">
        <v>1.1319999999999999</v>
      </c>
      <c r="F17">
        <v>134.86500000000001</v>
      </c>
      <c r="G17">
        <v>0.98399999999999999</v>
      </c>
      <c r="H17">
        <v>0.32100000000000001</v>
      </c>
      <c r="I17">
        <v>0.73</v>
      </c>
      <c r="J17" t="s">
        <v>20</v>
      </c>
      <c r="K17" t="s">
        <v>20</v>
      </c>
      <c r="L17" t="s">
        <v>20</v>
      </c>
      <c r="M17">
        <v>-77.933333000000005</v>
      </c>
      <c r="N17">
        <v>-0.68333299999999997</v>
      </c>
    </row>
    <row r="18" spans="1:14" x14ac:dyDescent="0.2">
      <c r="A18" t="s">
        <v>176</v>
      </c>
      <c r="B18" t="s">
        <v>160</v>
      </c>
      <c r="C18">
        <v>2.73</v>
      </c>
      <c r="D18">
        <v>0.71799999999999997</v>
      </c>
      <c r="E18">
        <v>1.0489999999999999</v>
      </c>
      <c r="F18">
        <v>139.05099999999999</v>
      </c>
      <c r="G18" t="s">
        <v>20</v>
      </c>
      <c r="H18" t="s">
        <v>20</v>
      </c>
      <c r="I18" t="s">
        <v>20</v>
      </c>
      <c r="J18">
        <v>71.079000000000008</v>
      </c>
      <c r="K18">
        <v>16.021000000000001</v>
      </c>
      <c r="L18">
        <v>6.9195000000000002</v>
      </c>
      <c r="M18">
        <v>-77.916667000000004</v>
      </c>
      <c r="N18">
        <v>-0.51666699999999999</v>
      </c>
    </row>
    <row r="19" spans="1:14" x14ac:dyDescent="0.2">
      <c r="A19" t="s">
        <v>177</v>
      </c>
      <c r="B19" t="s">
        <v>160</v>
      </c>
      <c r="C19">
        <v>2.3980000000000001</v>
      </c>
      <c r="D19">
        <v>0.67100000000000004</v>
      </c>
      <c r="E19">
        <v>0.97899999999999998</v>
      </c>
      <c r="F19">
        <v>145.39599999999999</v>
      </c>
      <c r="G19">
        <v>1.111</v>
      </c>
      <c r="H19">
        <v>0.27300000000000002</v>
      </c>
      <c r="I19">
        <v>0.67900000000000005</v>
      </c>
      <c r="J19">
        <v>49.790999999999997</v>
      </c>
      <c r="K19">
        <v>12.744999999999999</v>
      </c>
      <c r="L19">
        <v>5.4619999999999997</v>
      </c>
      <c r="M19">
        <v>-77.900000000000006</v>
      </c>
      <c r="N19">
        <v>-0.68333299999999997</v>
      </c>
    </row>
    <row r="20" spans="1:14" x14ac:dyDescent="0.2">
      <c r="A20" t="s">
        <v>178</v>
      </c>
      <c r="B20" t="s">
        <v>160</v>
      </c>
      <c r="C20">
        <v>3.0449999999999999</v>
      </c>
      <c r="D20">
        <v>0.79800000000000004</v>
      </c>
      <c r="E20">
        <v>1.1859999999999999</v>
      </c>
      <c r="F20">
        <v>133.51400000000001</v>
      </c>
      <c r="G20">
        <v>1.1000000000000001</v>
      </c>
      <c r="H20">
        <v>0.34799999999999998</v>
      </c>
      <c r="I20">
        <v>0.745</v>
      </c>
      <c r="J20">
        <v>117.23249999999999</v>
      </c>
      <c r="K20">
        <v>20.486000000000001</v>
      </c>
      <c r="L20">
        <v>8.2605000000000004</v>
      </c>
      <c r="M20">
        <v>-77.616667000000007</v>
      </c>
      <c r="N20">
        <v>-8.3333000000000004E-2</v>
      </c>
    </row>
    <row r="21" spans="1:14" x14ac:dyDescent="0.2">
      <c r="A21" t="s">
        <v>179</v>
      </c>
      <c r="B21" t="s">
        <v>160</v>
      </c>
      <c r="C21">
        <v>2.8610000000000002</v>
      </c>
      <c r="D21">
        <v>0.68700000000000006</v>
      </c>
      <c r="E21">
        <v>1.081</v>
      </c>
      <c r="F21">
        <v>155.654</v>
      </c>
      <c r="G21">
        <v>1.069</v>
      </c>
      <c r="H21">
        <v>0.52900000000000003</v>
      </c>
      <c r="I21">
        <v>1.0580000000000001</v>
      </c>
      <c r="J21">
        <v>205.06100000000001</v>
      </c>
      <c r="K21">
        <v>29.007999999999999</v>
      </c>
      <c r="L21">
        <v>9.9550000000000001</v>
      </c>
      <c r="M21">
        <v>-77.816666999999995</v>
      </c>
      <c r="N21">
        <v>-0.71666700000000005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C_granulosus_granulosus_raw</vt:lpstr>
      <vt:lpstr>C_loretensis_raw</vt:lpstr>
      <vt:lpstr>centropogon_measurements_raw</vt:lpstr>
      <vt:lpstr>Avgcleaned </vt:lpstr>
      <vt:lpstr>calc averages per specimen</vt:lpstr>
      <vt:lpstr>C_alsophilus_raw</vt:lpstr>
      <vt:lpstr>C_alsophilus_avg</vt:lpstr>
      <vt:lpstr>C_baezanus_raw</vt:lpstr>
      <vt:lpstr>C_baezanus_avg</vt:lpstr>
      <vt:lpstr>C_congestus_raw</vt:lpstr>
      <vt:lpstr>C_congestus_avg</vt:lpstr>
      <vt:lpstr>C_curvatus_raw</vt:lpstr>
      <vt:lpstr>C_curvatus_avg</vt:lpstr>
      <vt:lpstr>C_gamosepalus_raw</vt:lpstr>
      <vt:lpstr>C_gesneriiformis_raw</vt:lpstr>
      <vt:lpstr>C_gesneriiformis_avg</vt:lpstr>
      <vt:lpstr>C_hirtus_raw</vt:lpstr>
      <vt:lpstr>C_hirtus_avg</vt:lpstr>
      <vt:lpstr>C_latifolius_raw</vt:lpstr>
      <vt:lpstr>C_latifolius_avg</vt:lpstr>
      <vt:lpstr>C_macrophyllus_raw</vt:lpstr>
      <vt:lpstr>C_macrophyllus_avg</vt:lpstr>
      <vt:lpstr>sicklebill_measurements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Olivia C Degreenia</cp:lastModifiedBy>
  <cp:revision/>
  <dcterms:created xsi:type="dcterms:W3CDTF">2021-10-18T20:09:03Z</dcterms:created>
  <dcterms:modified xsi:type="dcterms:W3CDTF">2023-03-10T02:40:31Z</dcterms:modified>
  <cp:category/>
  <cp:contentStatus/>
</cp:coreProperties>
</file>