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caonline-my.sharepoint.com/personal/oadamic21_jca-online_org/Documents/"/>
    </mc:Choice>
  </mc:AlternateContent>
  <xr:revisionPtr revIDLastSave="0" documentId="8_{BDE5E479-5D75-4558-80F2-98C27B51601F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Metadata" sheetId="35" r:id="rId1"/>
    <sheet name="GrtAve" sheetId="33" r:id="rId2"/>
    <sheet name="GrtMin" sheetId="32" r:id="rId3"/>
    <sheet name="GrtMax" sheetId="31" r:id="rId4"/>
    <sheet name="SupAve" sheetId="1" r:id="rId5"/>
    <sheet name="SupMin" sheetId="11" r:id="rId6"/>
    <sheet name="SupMax" sheetId="10" r:id="rId7"/>
    <sheet name="MHGAve" sheetId="24" r:id="rId8"/>
    <sheet name="MHGMin" sheetId="25" r:id="rId9"/>
    <sheet name="MHGMax" sheetId="26" r:id="rId10"/>
    <sheet name="MicAve" sheetId="9" r:id="rId11"/>
    <sheet name="MicMin" sheetId="13" r:id="rId12"/>
    <sheet name="MicMax" sheetId="12" r:id="rId13"/>
    <sheet name="HGBAve" sheetId="27" r:id="rId14"/>
    <sheet name="HGBMin" sheetId="29" r:id="rId15"/>
    <sheet name="HGBMax" sheetId="28" r:id="rId16"/>
    <sheet name="HurAve" sheetId="8" r:id="rId17"/>
    <sheet name="HurMin" sheetId="14" r:id="rId18"/>
    <sheet name="HurMax" sheetId="15" r:id="rId19"/>
    <sheet name="GeoAve" sheetId="7" r:id="rId20"/>
    <sheet name="GeoMin" sheetId="16" r:id="rId21"/>
    <sheet name="GeoMax" sheetId="17" r:id="rId22"/>
    <sheet name="StcAve" sheetId="6" r:id="rId23"/>
    <sheet name="StcMin" sheetId="18" r:id="rId24"/>
    <sheet name="StcMax" sheetId="19" r:id="rId25"/>
    <sheet name="EriAve" sheetId="5" r:id="rId26"/>
    <sheet name="EriMin" sheetId="20" r:id="rId27"/>
    <sheet name="EriMax" sheetId="21" r:id="rId28"/>
    <sheet name="OntAve" sheetId="4" r:id="rId29"/>
    <sheet name="OntMin" sheetId="22" r:id="rId30"/>
    <sheet name="OntMax" sheetId="23" r:id="rId31"/>
    <sheet name="Area" sheetId="30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C63" i="1"/>
  <c r="D63" i="1"/>
  <c r="E63" i="1"/>
  <c r="F63" i="1"/>
  <c r="G63" i="1"/>
  <c r="H63" i="1"/>
  <c r="I63" i="1"/>
  <c r="J63" i="1"/>
  <c r="K63" i="1"/>
  <c r="L63" i="1"/>
  <c r="M63" i="1"/>
  <c r="N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B63" i="4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N69" i="4" s="1"/>
  <c r="F69" i="4"/>
  <c r="G69" i="4"/>
  <c r="H69" i="4"/>
  <c r="I69" i="4"/>
  <c r="J69" i="4"/>
  <c r="K69" i="4"/>
  <c r="L69" i="4"/>
  <c r="M69" i="4"/>
  <c r="B70" i="4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H71" i="4"/>
  <c r="I71" i="4"/>
  <c r="J71" i="4"/>
  <c r="K71" i="4"/>
  <c r="L71" i="4"/>
  <c r="M71" i="4"/>
  <c r="C76" i="11"/>
  <c r="D76" i="11"/>
  <c r="E76" i="11"/>
  <c r="F76" i="11"/>
  <c r="G76" i="11"/>
  <c r="H76" i="11"/>
  <c r="I76" i="11"/>
  <c r="J76" i="11"/>
  <c r="K76" i="11"/>
  <c r="L76" i="11"/>
  <c r="M76" i="11"/>
  <c r="N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B78" i="11"/>
  <c r="B77" i="11"/>
  <c r="B76" i="11"/>
  <c r="C76" i="10"/>
  <c r="D76" i="10"/>
  <c r="E76" i="10"/>
  <c r="F76" i="10"/>
  <c r="G76" i="10"/>
  <c r="H76" i="10"/>
  <c r="I76" i="10"/>
  <c r="J76" i="10"/>
  <c r="K76" i="10"/>
  <c r="L76" i="10"/>
  <c r="M76" i="10"/>
  <c r="N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B78" i="10"/>
  <c r="B77" i="10"/>
  <c r="B76" i="10"/>
  <c r="N71" i="4" l="1"/>
  <c r="N63" i="4"/>
  <c r="N70" i="4"/>
  <c r="N68" i="4"/>
  <c r="N67" i="4"/>
  <c r="N66" i="4"/>
  <c r="N65" i="4"/>
  <c r="N64" i="4"/>
  <c r="N8" i="1"/>
  <c r="N9" i="1"/>
  <c r="N17" i="1"/>
  <c r="N18" i="1"/>
  <c r="N20" i="1"/>
  <c r="N24" i="1"/>
  <c r="N25" i="1"/>
  <c r="N26" i="1"/>
  <c r="N28" i="1"/>
  <c r="N33" i="1"/>
  <c r="N34" i="1"/>
  <c r="N35" i="1"/>
  <c r="N42" i="1"/>
  <c r="N43" i="1"/>
  <c r="N48" i="1"/>
  <c r="N50" i="1"/>
  <c r="N51" i="1"/>
  <c r="N58" i="1"/>
  <c r="N59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C76" i="13"/>
  <c r="D76" i="13"/>
  <c r="E76" i="13"/>
  <c r="F76" i="13"/>
  <c r="G76" i="13"/>
  <c r="H76" i="13"/>
  <c r="I76" i="13"/>
  <c r="J76" i="13"/>
  <c r="K76" i="13"/>
  <c r="L76" i="13"/>
  <c r="M76" i="13"/>
  <c r="N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B78" i="13"/>
  <c r="B77" i="13"/>
  <c r="B76" i="13"/>
  <c r="C76" i="12"/>
  <c r="D76" i="12"/>
  <c r="E76" i="12"/>
  <c r="F76" i="12"/>
  <c r="G76" i="12"/>
  <c r="H76" i="12"/>
  <c r="I76" i="12"/>
  <c r="J76" i="12"/>
  <c r="K76" i="12"/>
  <c r="L76" i="12"/>
  <c r="M76" i="12"/>
  <c r="N76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B78" i="12"/>
  <c r="B77" i="12"/>
  <c r="B76" i="12"/>
  <c r="I59" i="29"/>
  <c r="D60" i="29"/>
  <c r="L60" i="29"/>
  <c r="G61" i="29"/>
  <c r="B62" i="29"/>
  <c r="J62" i="29"/>
  <c r="E63" i="29"/>
  <c r="M63" i="29"/>
  <c r="H64" i="29"/>
  <c r="C62" i="28"/>
  <c r="K62" i="28"/>
  <c r="F63" i="28"/>
  <c r="N63" i="2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C76" i="14"/>
  <c r="D76" i="14"/>
  <c r="E76" i="14"/>
  <c r="F76" i="14"/>
  <c r="G76" i="14"/>
  <c r="H76" i="14"/>
  <c r="I76" i="14"/>
  <c r="J76" i="14"/>
  <c r="K76" i="14"/>
  <c r="L76" i="14"/>
  <c r="M76" i="14"/>
  <c r="N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B78" i="14"/>
  <c r="B77" i="14"/>
  <c r="B76" i="14"/>
  <c r="C76" i="15"/>
  <c r="D76" i="15"/>
  <c r="E76" i="15"/>
  <c r="F76" i="15"/>
  <c r="G76" i="15"/>
  <c r="H76" i="15"/>
  <c r="I76" i="15"/>
  <c r="J76" i="15"/>
  <c r="K76" i="15"/>
  <c r="L76" i="15"/>
  <c r="M76" i="15"/>
  <c r="N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B78" i="15"/>
  <c r="B77" i="15"/>
  <c r="B76" i="15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C76" i="16"/>
  <c r="D76" i="16"/>
  <c r="E76" i="16"/>
  <c r="F76" i="16"/>
  <c r="G76" i="16"/>
  <c r="H76" i="16"/>
  <c r="I76" i="16"/>
  <c r="J76" i="16"/>
  <c r="K76" i="16"/>
  <c r="L76" i="16"/>
  <c r="M76" i="16"/>
  <c r="N76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B78" i="16"/>
  <c r="B77" i="16"/>
  <c r="B76" i="16"/>
  <c r="C76" i="17"/>
  <c r="D76" i="17"/>
  <c r="E76" i="17"/>
  <c r="F76" i="17"/>
  <c r="G76" i="17"/>
  <c r="H76" i="17"/>
  <c r="I76" i="17"/>
  <c r="J76" i="17"/>
  <c r="K76" i="17"/>
  <c r="L76" i="17"/>
  <c r="M76" i="17"/>
  <c r="N76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B78" i="17"/>
  <c r="B77" i="17"/>
  <c r="B76" i="17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C76" i="18"/>
  <c r="D76" i="18"/>
  <c r="E76" i="18"/>
  <c r="F76" i="18"/>
  <c r="G76" i="18"/>
  <c r="H76" i="18"/>
  <c r="I76" i="18"/>
  <c r="J76" i="18"/>
  <c r="K76" i="18"/>
  <c r="L76" i="18"/>
  <c r="M76" i="18"/>
  <c r="N76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B78" i="18"/>
  <c r="B77" i="18"/>
  <c r="B76" i="18"/>
  <c r="B78" i="19"/>
  <c r="B77" i="19"/>
  <c r="B76" i="19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C76" i="20"/>
  <c r="D76" i="20"/>
  <c r="E76" i="20"/>
  <c r="F76" i="20"/>
  <c r="G76" i="20"/>
  <c r="H76" i="20"/>
  <c r="I76" i="20"/>
  <c r="J76" i="20"/>
  <c r="K76" i="20"/>
  <c r="L76" i="20"/>
  <c r="M76" i="20"/>
  <c r="N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B78" i="20"/>
  <c r="B77" i="20"/>
  <c r="B76" i="20"/>
  <c r="C76" i="21"/>
  <c r="D76" i="21"/>
  <c r="E76" i="21"/>
  <c r="F76" i="21"/>
  <c r="G76" i="21"/>
  <c r="H76" i="21"/>
  <c r="I76" i="21"/>
  <c r="J76" i="21"/>
  <c r="K76" i="21"/>
  <c r="L76" i="21"/>
  <c r="M76" i="21"/>
  <c r="N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B78" i="21"/>
  <c r="B77" i="21"/>
  <c r="B76" i="21"/>
  <c r="B62" i="4"/>
  <c r="C62" i="4"/>
  <c r="D62" i="4"/>
  <c r="E62" i="4"/>
  <c r="F62" i="4"/>
  <c r="G62" i="4"/>
  <c r="H62" i="4"/>
  <c r="I62" i="4"/>
  <c r="J62" i="4"/>
  <c r="K62" i="4"/>
  <c r="L62" i="4"/>
  <c r="M62" i="4"/>
  <c r="C76" i="22"/>
  <c r="D76" i="22"/>
  <c r="E76" i="22"/>
  <c r="F76" i="22"/>
  <c r="G76" i="22"/>
  <c r="H76" i="22"/>
  <c r="I76" i="22"/>
  <c r="J76" i="22"/>
  <c r="K76" i="22"/>
  <c r="L76" i="22"/>
  <c r="M76" i="22"/>
  <c r="N76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B78" i="22"/>
  <c r="B77" i="22"/>
  <c r="B76" i="22"/>
  <c r="C76" i="23"/>
  <c r="D76" i="23"/>
  <c r="E76" i="23"/>
  <c r="F76" i="23"/>
  <c r="G76" i="23"/>
  <c r="H76" i="23"/>
  <c r="I76" i="23"/>
  <c r="J76" i="23"/>
  <c r="K76" i="23"/>
  <c r="L76" i="23"/>
  <c r="M76" i="23"/>
  <c r="N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B78" i="23"/>
  <c r="B77" i="23"/>
  <c r="B76" i="2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C76" i="19"/>
  <c r="D76" i="19"/>
  <c r="E76" i="19"/>
  <c r="F76" i="19"/>
  <c r="G76" i="19"/>
  <c r="H76" i="19"/>
  <c r="I76" i="19"/>
  <c r="J76" i="19"/>
  <c r="K76" i="19"/>
  <c r="L76" i="19"/>
  <c r="M76" i="19"/>
  <c r="N76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N5" i="1"/>
  <c r="N6" i="1"/>
  <c r="N7" i="1"/>
  <c r="N12" i="1"/>
  <c r="N13" i="1"/>
  <c r="N14" i="1"/>
  <c r="N15" i="1"/>
  <c r="N16" i="1"/>
  <c r="N19" i="1"/>
  <c r="N21" i="1"/>
  <c r="N22" i="1"/>
  <c r="N23" i="1"/>
  <c r="N27" i="1"/>
  <c r="N29" i="1"/>
  <c r="N30" i="1"/>
  <c r="N31" i="1"/>
  <c r="N32" i="1"/>
  <c r="N36" i="1"/>
  <c r="N37" i="1"/>
  <c r="N38" i="1"/>
  <c r="N39" i="1"/>
  <c r="N40" i="1"/>
  <c r="N41" i="1"/>
  <c r="N44" i="1"/>
  <c r="N45" i="1"/>
  <c r="N46" i="1"/>
  <c r="N47" i="1"/>
  <c r="N52" i="1"/>
  <c r="N53" i="1"/>
  <c r="N54" i="1"/>
  <c r="N55" i="1"/>
  <c r="N5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D6" i="30"/>
  <c r="D7" i="30"/>
  <c r="D8" i="30"/>
  <c r="D9" i="30"/>
  <c r="D10" i="30"/>
  <c r="D11" i="30"/>
  <c r="D12" i="30"/>
  <c r="B14" i="30"/>
  <c r="C14" i="30"/>
  <c r="C40" i="26" s="1"/>
  <c r="C40" i="31" s="1"/>
  <c r="B15" i="30"/>
  <c r="C15" i="30"/>
  <c r="H59" i="29" s="1"/>
  <c r="B18" i="30"/>
  <c r="C18" i="30"/>
  <c r="C13" i="28"/>
  <c r="C15" i="28"/>
  <c r="C17" i="28"/>
  <c r="C27" i="28"/>
  <c r="C29" i="28"/>
  <c r="C31" i="28"/>
  <c r="C35" i="28"/>
  <c r="C43" i="28"/>
  <c r="C45" i="28"/>
  <c r="C49" i="28"/>
  <c r="C8" i="28"/>
  <c r="C24" i="28"/>
  <c r="C32" i="28"/>
  <c r="C36" i="28"/>
  <c r="C40" i="28"/>
  <c r="C48" i="28"/>
  <c r="C51" i="28"/>
  <c r="C53" i="28"/>
  <c r="C57" i="28"/>
  <c r="C59" i="28"/>
  <c r="C61" i="28"/>
  <c r="D8" i="28"/>
  <c r="D10" i="28"/>
  <c r="D12" i="28"/>
  <c r="D16" i="28"/>
  <c r="D18" i="28"/>
  <c r="D20" i="28"/>
  <c r="D24" i="28"/>
  <c r="D26" i="28"/>
  <c r="D28" i="28"/>
  <c r="D32" i="28"/>
  <c r="D34" i="28"/>
  <c r="D36" i="28"/>
  <c r="D40" i="28"/>
  <c r="D42" i="28"/>
  <c r="D44" i="28"/>
  <c r="D48" i="28"/>
  <c r="D50" i="28"/>
  <c r="D52" i="28"/>
  <c r="D56" i="28"/>
  <c r="D58" i="28"/>
  <c r="D60" i="28"/>
  <c r="E7" i="28"/>
  <c r="E9" i="28"/>
  <c r="E11" i="28"/>
  <c r="E15" i="28"/>
  <c r="E17" i="28"/>
  <c r="E19" i="28"/>
  <c r="E23" i="28"/>
  <c r="E25" i="28"/>
  <c r="E27" i="28"/>
  <c r="E31" i="28"/>
  <c r="E33" i="28"/>
  <c r="E35" i="28"/>
  <c r="E39" i="28"/>
  <c r="E41" i="28"/>
  <c r="E43" i="28"/>
  <c r="E47" i="28"/>
  <c r="E49" i="28"/>
  <c r="E51" i="28"/>
  <c r="E55" i="28"/>
  <c r="E57" i="28"/>
  <c r="E59" i="28"/>
  <c r="F6" i="28"/>
  <c r="F8" i="28"/>
  <c r="F10" i="28"/>
  <c r="F14" i="28"/>
  <c r="F16" i="28"/>
  <c r="F18" i="28"/>
  <c r="F22" i="28"/>
  <c r="F24" i="28"/>
  <c r="F26" i="28"/>
  <c r="F30" i="28"/>
  <c r="F32" i="28"/>
  <c r="F34" i="28"/>
  <c r="F38" i="28"/>
  <c r="F40" i="28"/>
  <c r="F42" i="28"/>
  <c r="F46" i="28"/>
  <c r="F48" i="28"/>
  <c r="F50" i="28"/>
  <c r="F54" i="28"/>
  <c r="F56" i="28"/>
  <c r="F58" i="28"/>
  <c r="G5" i="28"/>
  <c r="G7" i="28"/>
  <c r="G9" i="28"/>
  <c r="G13" i="28"/>
  <c r="G15" i="28"/>
  <c r="G17" i="28"/>
  <c r="G21" i="28"/>
  <c r="G23" i="28"/>
  <c r="G25" i="28"/>
  <c r="G29" i="28"/>
  <c r="G31" i="28"/>
  <c r="G33" i="28"/>
  <c r="G37" i="28"/>
  <c r="G39" i="28"/>
  <c r="G41" i="28"/>
  <c r="G45" i="28"/>
  <c r="G47" i="28"/>
  <c r="G49" i="28"/>
  <c r="G53" i="28"/>
  <c r="G55" i="28"/>
  <c r="G57" i="28"/>
  <c r="G61" i="28"/>
  <c r="H6" i="28"/>
  <c r="H8" i="28"/>
  <c r="H12" i="28"/>
  <c r="H14" i="28"/>
  <c r="H16" i="28"/>
  <c r="H20" i="28"/>
  <c r="H22" i="28"/>
  <c r="H24" i="28"/>
  <c r="H28" i="28"/>
  <c r="H30" i="28"/>
  <c r="H32" i="28"/>
  <c r="H36" i="28"/>
  <c r="H38" i="28"/>
  <c r="H40" i="28"/>
  <c r="H44" i="28"/>
  <c r="H46" i="28"/>
  <c r="H48" i="28"/>
  <c r="H52" i="28"/>
  <c r="H54" i="28"/>
  <c r="H56" i="28"/>
  <c r="H58" i="28"/>
  <c r="H60" i="28"/>
  <c r="I5" i="28"/>
  <c r="I7" i="28"/>
  <c r="I9" i="28"/>
  <c r="I11" i="28"/>
  <c r="I13" i="28"/>
  <c r="I15" i="28"/>
  <c r="I17" i="28"/>
  <c r="I19" i="28"/>
  <c r="I21" i="28"/>
  <c r="I23" i="28"/>
  <c r="I25" i="28"/>
  <c r="I27" i="28"/>
  <c r="I29" i="28"/>
  <c r="I31" i="28"/>
  <c r="I33" i="28"/>
  <c r="I35" i="28"/>
  <c r="I37" i="28"/>
  <c r="I39" i="28"/>
  <c r="I41" i="28"/>
  <c r="I43" i="28"/>
  <c r="I45" i="28"/>
  <c r="I47" i="28"/>
  <c r="I49" i="28"/>
  <c r="I51" i="28"/>
  <c r="I53" i="28"/>
  <c r="I55" i="28"/>
  <c r="I57" i="28"/>
  <c r="I59" i="28"/>
  <c r="I61" i="28"/>
  <c r="J6" i="28"/>
  <c r="J8" i="28"/>
  <c r="J10" i="28"/>
  <c r="J12" i="28"/>
  <c r="J14" i="28"/>
  <c r="J16" i="28"/>
  <c r="J18" i="28"/>
  <c r="J20" i="28"/>
  <c r="J22" i="28"/>
  <c r="J24" i="28"/>
  <c r="J26" i="28"/>
  <c r="J28" i="28"/>
  <c r="J30" i="28"/>
  <c r="J32" i="28"/>
  <c r="J34" i="28"/>
  <c r="J36" i="28"/>
  <c r="J38" i="28"/>
  <c r="J40" i="28"/>
  <c r="J42" i="28"/>
  <c r="J44" i="28"/>
  <c r="J46" i="28"/>
  <c r="J48" i="28"/>
  <c r="J50" i="28"/>
  <c r="J52" i="28"/>
  <c r="J54" i="28"/>
  <c r="J56" i="28"/>
  <c r="J58" i="28"/>
  <c r="J60" i="28"/>
  <c r="K5" i="28"/>
  <c r="K7" i="28"/>
  <c r="K9" i="28"/>
  <c r="K11" i="28"/>
  <c r="K13" i="28"/>
  <c r="K15" i="28"/>
  <c r="K17" i="28"/>
  <c r="K19" i="28"/>
  <c r="K21" i="28"/>
  <c r="K23" i="28"/>
  <c r="K25" i="28"/>
  <c r="K27" i="28"/>
  <c r="K29" i="28"/>
  <c r="K31" i="28"/>
  <c r="C6" i="28"/>
  <c r="C10" i="28"/>
  <c r="C14" i="28"/>
  <c r="C18" i="28"/>
  <c r="C22" i="28"/>
  <c r="C26" i="28"/>
  <c r="C30" i="28"/>
  <c r="C34" i="28"/>
  <c r="C38" i="28"/>
  <c r="C42" i="28"/>
  <c r="C46" i="28"/>
  <c r="C50" i="28"/>
  <c r="C52" i="28"/>
  <c r="C54" i="28"/>
  <c r="C56" i="28"/>
  <c r="C58" i="28"/>
  <c r="C60" i="28"/>
  <c r="D5" i="28"/>
  <c r="D7" i="28"/>
  <c r="D9" i="28"/>
  <c r="D11" i="28"/>
  <c r="D13" i="28"/>
  <c r="D15" i="28"/>
  <c r="D17" i="28"/>
  <c r="D19" i="28"/>
  <c r="D21" i="28"/>
  <c r="D23" i="28"/>
  <c r="D25" i="28"/>
  <c r="D27" i="28"/>
  <c r="D29" i="28"/>
  <c r="D31" i="28"/>
  <c r="D33" i="28"/>
  <c r="D35" i="28"/>
  <c r="D37" i="28"/>
  <c r="D39" i="28"/>
  <c r="D41" i="28"/>
  <c r="D43" i="28"/>
  <c r="D45" i="28"/>
  <c r="D47" i="28"/>
  <c r="D49" i="28"/>
  <c r="D51" i="28"/>
  <c r="D53" i="28"/>
  <c r="D55" i="28"/>
  <c r="D57" i="28"/>
  <c r="D59" i="28"/>
  <c r="D61" i="28"/>
  <c r="E6" i="28"/>
  <c r="E8" i="28"/>
  <c r="E10" i="28"/>
  <c r="E12" i="28"/>
  <c r="E14" i="28"/>
  <c r="E16" i="28"/>
  <c r="E18" i="28"/>
  <c r="E20" i="28"/>
  <c r="E22" i="28"/>
  <c r="E24" i="28"/>
  <c r="E26" i="28"/>
  <c r="E28" i="28"/>
  <c r="E30" i="28"/>
  <c r="E32" i="28"/>
  <c r="E34" i="28"/>
  <c r="E36" i="28"/>
  <c r="E38" i="28"/>
  <c r="E40" i="28"/>
  <c r="E42" i="28"/>
  <c r="E44" i="28"/>
  <c r="E46" i="28"/>
  <c r="E48" i="28"/>
  <c r="E50" i="28"/>
  <c r="E52" i="28"/>
  <c r="E54" i="28"/>
  <c r="E56" i="28"/>
  <c r="E58" i="28"/>
  <c r="E60" i="28"/>
  <c r="F5" i="28"/>
  <c r="F7" i="28"/>
  <c r="F9" i="28"/>
  <c r="F11" i="28"/>
  <c r="F13" i="28"/>
  <c r="F15" i="28"/>
  <c r="F17" i="28"/>
  <c r="F19" i="28"/>
  <c r="F21" i="28"/>
  <c r="F23" i="28"/>
  <c r="F25" i="28"/>
  <c r="F27" i="28"/>
  <c r="F29" i="28"/>
  <c r="F31" i="28"/>
  <c r="F33" i="28"/>
  <c r="F35" i="28"/>
  <c r="F37" i="28"/>
  <c r="F39" i="28"/>
  <c r="F41" i="28"/>
  <c r="F43" i="28"/>
  <c r="F45" i="28"/>
  <c r="F47" i="28"/>
  <c r="F49" i="28"/>
  <c r="F51" i="28"/>
  <c r="F53" i="28"/>
  <c r="F55" i="28"/>
  <c r="F57" i="28"/>
  <c r="F59" i="28"/>
  <c r="F61" i="28"/>
  <c r="G6" i="28"/>
  <c r="G8" i="28"/>
  <c r="G10" i="28"/>
  <c r="G12" i="28"/>
  <c r="G14" i="28"/>
  <c r="G16" i="28"/>
  <c r="G18" i="28"/>
  <c r="G20" i="28"/>
  <c r="G22" i="28"/>
  <c r="G24" i="28"/>
  <c r="G26" i="28"/>
  <c r="G28" i="28"/>
  <c r="G30" i="28"/>
  <c r="G32" i="28"/>
  <c r="G34" i="28"/>
  <c r="G36" i="28"/>
  <c r="G38" i="28"/>
  <c r="G40" i="28"/>
  <c r="G42" i="28"/>
  <c r="G44" i="28"/>
  <c r="G46" i="28"/>
  <c r="G48" i="28"/>
  <c r="G50" i="28"/>
  <c r="G52" i="28"/>
  <c r="G54" i="28"/>
  <c r="G56" i="28"/>
  <c r="G58" i="28"/>
  <c r="G60" i="28"/>
  <c r="H5" i="28"/>
  <c r="H7" i="28"/>
  <c r="H9" i="28"/>
  <c r="H11" i="28"/>
  <c r="H13" i="28"/>
  <c r="H15" i="28"/>
  <c r="H17" i="28"/>
  <c r="H19" i="28"/>
  <c r="H21" i="28"/>
  <c r="H23" i="28"/>
  <c r="H25" i="28"/>
  <c r="H27" i="28"/>
  <c r="H29" i="28"/>
  <c r="H31" i="28"/>
  <c r="H33" i="28"/>
  <c r="H35" i="28"/>
  <c r="H37" i="28"/>
  <c r="H39" i="28"/>
  <c r="H41" i="28"/>
  <c r="H43" i="28"/>
  <c r="H45" i="28"/>
  <c r="H47" i="28"/>
  <c r="H49" i="28"/>
  <c r="H51" i="28"/>
  <c r="H53" i="28"/>
  <c r="H55" i="28"/>
  <c r="H57" i="28"/>
  <c r="H59" i="28"/>
  <c r="H61" i="28"/>
  <c r="I6" i="28"/>
  <c r="I8" i="28"/>
  <c r="I10" i="28"/>
  <c r="I12" i="28"/>
  <c r="I14" i="28"/>
  <c r="I16" i="28"/>
  <c r="I18" i="28"/>
  <c r="I20" i="28"/>
  <c r="I22" i="28"/>
  <c r="I24" i="28"/>
  <c r="I26" i="28"/>
  <c r="I28" i="28"/>
  <c r="I30" i="28"/>
  <c r="I32" i="28"/>
  <c r="I34" i="28"/>
  <c r="I36" i="28"/>
  <c r="I38" i="28"/>
  <c r="I40" i="28"/>
  <c r="I42" i="28"/>
  <c r="I44" i="28"/>
  <c r="I46" i="28"/>
  <c r="I48" i="28"/>
  <c r="I50" i="28"/>
  <c r="I52" i="28"/>
  <c r="I54" i="28"/>
  <c r="I56" i="28"/>
  <c r="I58" i="28"/>
  <c r="I60" i="28"/>
  <c r="J5" i="28"/>
  <c r="J7" i="28"/>
  <c r="J9" i="28"/>
  <c r="J11" i="28"/>
  <c r="J13" i="28"/>
  <c r="J15" i="28"/>
  <c r="J17" i="28"/>
  <c r="J19" i="28"/>
  <c r="J21" i="28"/>
  <c r="J23" i="28"/>
  <c r="J25" i="28"/>
  <c r="J27" i="28"/>
  <c r="J29" i="28"/>
  <c r="J31" i="28"/>
  <c r="J33" i="28"/>
  <c r="J35" i="28"/>
  <c r="J37" i="28"/>
  <c r="J39" i="28"/>
  <c r="J41" i="28"/>
  <c r="J43" i="28"/>
  <c r="J45" i="28"/>
  <c r="J47" i="28"/>
  <c r="J49" i="28"/>
  <c r="J51" i="28"/>
  <c r="J53" i="28"/>
  <c r="J55" i="28"/>
  <c r="J57" i="28"/>
  <c r="J59" i="28"/>
  <c r="J61" i="28"/>
  <c r="K6" i="28"/>
  <c r="K8" i="28"/>
  <c r="K10" i="28"/>
  <c r="K12" i="28"/>
  <c r="K14" i="28"/>
  <c r="K16" i="28"/>
  <c r="K18" i="28"/>
  <c r="K20" i="28"/>
  <c r="K22" i="28"/>
  <c r="K24" i="28"/>
  <c r="K26" i="28"/>
  <c r="K28" i="28"/>
  <c r="K30" i="28"/>
  <c r="K32" i="28"/>
  <c r="K34" i="28"/>
  <c r="K36" i="28"/>
  <c r="K38" i="28"/>
  <c r="K40" i="28"/>
  <c r="K42" i="28"/>
  <c r="K44" i="28"/>
  <c r="K46" i="28"/>
  <c r="K48" i="28"/>
  <c r="K50" i="28"/>
  <c r="K52" i="28"/>
  <c r="K54" i="28"/>
  <c r="K56" i="28"/>
  <c r="K58" i="28"/>
  <c r="K60" i="28"/>
  <c r="K35" i="28"/>
  <c r="K39" i="28"/>
  <c r="K43" i="28"/>
  <c r="K47" i="28"/>
  <c r="K51" i="28"/>
  <c r="K55" i="28"/>
  <c r="K59" i="28"/>
  <c r="L6" i="28"/>
  <c r="L8" i="28"/>
  <c r="L10" i="28"/>
  <c r="L12" i="28"/>
  <c r="L14" i="28"/>
  <c r="L16" i="28"/>
  <c r="L18" i="28"/>
  <c r="L20" i="28"/>
  <c r="L22" i="28"/>
  <c r="L24" i="28"/>
  <c r="L26" i="28"/>
  <c r="L28" i="28"/>
  <c r="L30" i="28"/>
  <c r="L32" i="28"/>
  <c r="L34" i="28"/>
  <c r="L36" i="28"/>
  <c r="L38" i="28"/>
  <c r="L40" i="28"/>
  <c r="L42" i="28"/>
  <c r="L44" i="28"/>
  <c r="L46" i="28"/>
  <c r="L48" i="28"/>
  <c r="L50" i="28"/>
  <c r="L52" i="28"/>
  <c r="L54" i="28"/>
  <c r="L56" i="28"/>
  <c r="L58" i="28"/>
  <c r="L60" i="28"/>
  <c r="M5" i="28"/>
  <c r="M7" i="28"/>
  <c r="M9" i="28"/>
  <c r="M11" i="28"/>
  <c r="M13" i="28"/>
  <c r="M15" i="28"/>
  <c r="M17" i="28"/>
  <c r="M19" i="28"/>
  <c r="M21" i="28"/>
  <c r="M23" i="28"/>
  <c r="M25" i="28"/>
  <c r="M27" i="28"/>
  <c r="M29" i="28"/>
  <c r="M31" i="28"/>
  <c r="M33" i="28"/>
  <c r="M35" i="28"/>
  <c r="M37" i="28"/>
  <c r="M39" i="28"/>
  <c r="M41" i="28"/>
  <c r="M43" i="28"/>
  <c r="M45" i="28"/>
  <c r="M47" i="28"/>
  <c r="M49" i="28"/>
  <c r="M51" i="28"/>
  <c r="M53" i="28"/>
  <c r="M55" i="28"/>
  <c r="M57" i="28"/>
  <c r="M59" i="28"/>
  <c r="M61" i="28"/>
  <c r="N6" i="28"/>
  <c r="N8" i="28"/>
  <c r="N10" i="28"/>
  <c r="N12" i="28"/>
  <c r="N14" i="28"/>
  <c r="N16" i="28"/>
  <c r="N18" i="28"/>
  <c r="N20" i="28"/>
  <c r="N22" i="28"/>
  <c r="N24" i="28"/>
  <c r="N26" i="28"/>
  <c r="N28" i="28"/>
  <c r="N30" i="28"/>
  <c r="N32" i="28"/>
  <c r="N34" i="28"/>
  <c r="N36" i="28"/>
  <c r="N38" i="28"/>
  <c r="N40" i="28"/>
  <c r="N42" i="28"/>
  <c r="N44" i="28"/>
  <c r="N46" i="28"/>
  <c r="N48" i="28"/>
  <c r="N50" i="28"/>
  <c r="N52" i="28"/>
  <c r="N54" i="28"/>
  <c r="N56" i="28"/>
  <c r="N58" i="28"/>
  <c r="N60" i="28"/>
  <c r="B5" i="28"/>
  <c r="B7" i="28"/>
  <c r="B9" i="28"/>
  <c r="B11" i="28"/>
  <c r="B13" i="28"/>
  <c r="B15" i="28"/>
  <c r="B17" i="28"/>
  <c r="B19" i="28"/>
  <c r="B21" i="28"/>
  <c r="B23" i="28"/>
  <c r="B25" i="28"/>
  <c r="B27" i="28"/>
  <c r="B29" i="28"/>
  <c r="B31" i="28"/>
  <c r="B33" i="28"/>
  <c r="B35" i="28"/>
  <c r="B37" i="28"/>
  <c r="B39" i="28"/>
  <c r="B41" i="28"/>
  <c r="B43" i="28"/>
  <c r="B45" i="28"/>
  <c r="B47" i="28"/>
  <c r="B49" i="28"/>
  <c r="B51" i="28"/>
  <c r="B53" i="28"/>
  <c r="B55" i="28"/>
  <c r="B57" i="28"/>
  <c r="B59" i="28"/>
  <c r="B61" i="28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K33" i="28"/>
  <c r="K37" i="28"/>
  <c r="K41" i="28"/>
  <c r="K45" i="28"/>
  <c r="K49" i="28"/>
  <c r="K53" i="28"/>
  <c r="K57" i="28"/>
  <c r="K61" i="28"/>
  <c r="L5" i="28"/>
  <c r="L9" i="28"/>
  <c r="L13" i="28"/>
  <c r="L17" i="28"/>
  <c r="L21" i="28"/>
  <c r="L25" i="28"/>
  <c r="L29" i="28"/>
  <c r="L33" i="28"/>
  <c r="L37" i="28"/>
  <c r="L41" i="28"/>
  <c r="L45" i="28"/>
  <c r="L49" i="28"/>
  <c r="L53" i="28"/>
  <c r="L57" i="28"/>
  <c r="L61" i="28"/>
  <c r="M6" i="28"/>
  <c r="M10" i="28"/>
  <c r="M14" i="28"/>
  <c r="M18" i="28"/>
  <c r="M22" i="28"/>
  <c r="M26" i="28"/>
  <c r="M30" i="28"/>
  <c r="M34" i="28"/>
  <c r="M38" i="28"/>
  <c r="M42" i="28"/>
  <c r="M46" i="28"/>
  <c r="M50" i="28"/>
  <c r="M54" i="28"/>
  <c r="M58" i="28"/>
  <c r="N7" i="28"/>
  <c r="N11" i="28"/>
  <c r="N15" i="28"/>
  <c r="N19" i="28"/>
  <c r="N23" i="28"/>
  <c r="N27" i="28"/>
  <c r="N31" i="28"/>
  <c r="N35" i="28"/>
  <c r="N39" i="28"/>
  <c r="N43" i="28"/>
  <c r="N47" i="28"/>
  <c r="N51" i="28"/>
  <c r="N55" i="28"/>
  <c r="N59" i="28"/>
  <c r="B8" i="28"/>
  <c r="B12" i="28"/>
  <c r="B16" i="28"/>
  <c r="B20" i="28"/>
  <c r="B24" i="28"/>
  <c r="B28" i="28"/>
  <c r="B32" i="28"/>
  <c r="B36" i="28"/>
  <c r="B40" i="28"/>
  <c r="B44" i="28"/>
  <c r="B48" i="28"/>
  <c r="B52" i="28"/>
  <c r="B56" i="28"/>
  <c r="B60" i="28"/>
  <c r="C6" i="29"/>
  <c r="C8" i="29"/>
  <c r="C10" i="29"/>
  <c r="C12" i="29"/>
  <c r="C14" i="29"/>
  <c r="C16" i="29"/>
  <c r="C18" i="29"/>
  <c r="C20" i="29"/>
  <c r="C22" i="29"/>
  <c r="C24" i="29"/>
  <c r="C26" i="29"/>
  <c r="C28" i="29"/>
  <c r="C30" i="29"/>
  <c r="C32" i="29"/>
  <c r="C34" i="29"/>
  <c r="C36" i="29"/>
  <c r="C38" i="29"/>
  <c r="C40" i="29"/>
  <c r="C42" i="29"/>
  <c r="C44" i="29"/>
  <c r="C46" i="29"/>
  <c r="C48" i="29"/>
  <c r="C50" i="29"/>
  <c r="C52" i="29"/>
  <c r="C54" i="29"/>
  <c r="C56" i="29"/>
  <c r="C58" i="29"/>
  <c r="E5" i="29"/>
  <c r="E7" i="29"/>
  <c r="E9" i="29"/>
  <c r="E11" i="29"/>
  <c r="E13" i="29"/>
  <c r="E15" i="29"/>
  <c r="E17" i="29"/>
  <c r="E19" i="29"/>
  <c r="E21" i="29"/>
  <c r="E23" i="29"/>
  <c r="E25" i="29"/>
  <c r="E27" i="29"/>
  <c r="E29" i="29"/>
  <c r="E31" i="29"/>
  <c r="E33" i="29"/>
  <c r="E35" i="29"/>
  <c r="E37" i="29"/>
  <c r="E39" i="29"/>
  <c r="E41" i="29"/>
  <c r="E43" i="29"/>
  <c r="E45" i="29"/>
  <c r="E47" i="29"/>
  <c r="E49" i="29"/>
  <c r="E51" i="29"/>
  <c r="E53" i="29"/>
  <c r="E55" i="29"/>
  <c r="E57" i="29"/>
  <c r="G6" i="29"/>
  <c r="G8" i="29"/>
  <c r="G10" i="29"/>
  <c r="G12" i="29"/>
  <c r="G14" i="29"/>
  <c r="G16" i="29"/>
  <c r="G18" i="29"/>
  <c r="G20" i="29"/>
  <c r="G22" i="29"/>
  <c r="G24" i="29"/>
  <c r="G26" i="29"/>
  <c r="G28" i="29"/>
  <c r="G30" i="29"/>
  <c r="G32" i="29"/>
  <c r="G34" i="29"/>
  <c r="G36" i="29"/>
  <c r="G38" i="29"/>
  <c r="G40" i="29"/>
  <c r="G42" i="29"/>
  <c r="G44" i="29"/>
  <c r="G46" i="29"/>
  <c r="G48" i="29"/>
  <c r="G50" i="29"/>
  <c r="G52" i="29"/>
  <c r="G54" i="29"/>
  <c r="G56" i="29"/>
  <c r="G58" i="29"/>
  <c r="I5" i="29"/>
  <c r="I7" i="29"/>
  <c r="I9" i="29"/>
  <c r="I11" i="29"/>
  <c r="I13" i="29"/>
  <c r="I15" i="29"/>
  <c r="I17" i="29"/>
  <c r="I17" i="27" s="1"/>
  <c r="I19" i="29"/>
  <c r="I21" i="29"/>
  <c r="I23" i="29"/>
  <c r="I25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M5" i="29"/>
  <c r="M6" i="29"/>
  <c r="M7" i="29"/>
  <c r="M8" i="29"/>
  <c r="M9" i="29"/>
  <c r="M10" i="29"/>
  <c r="M10" i="27" s="1"/>
  <c r="M11" i="29"/>
  <c r="M12" i="29"/>
  <c r="M13" i="29"/>
  <c r="M14" i="29"/>
  <c r="L7" i="28"/>
  <c r="L11" i="28"/>
  <c r="L15" i="28"/>
  <c r="L19" i="28"/>
  <c r="L23" i="28"/>
  <c r="L27" i="28"/>
  <c r="L31" i="28"/>
  <c r="L35" i="28"/>
  <c r="L39" i="28"/>
  <c r="L43" i="28"/>
  <c r="L47" i="28"/>
  <c r="L51" i="28"/>
  <c r="L55" i="28"/>
  <c r="L59" i="28"/>
  <c r="M8" i="28"/>
  <c r="M12" i="28"/>
  <c r="M16" i="28"/>
  <c r="M20" i="28"/>
  <c r="M24" i="28"/>
  <c r="M28" i="28"/>
  <c r="M32" i="28"/>
  <c r="M36" i="28"/>
  <c r="M40" i="28"/>
  <c r="M44" i="28"/>
  <c r="M48" i="28"/>
  <c r="M52" i="28"/>
  <c r="M56" i="28"/>
  <c r="M60" i="28"/>
  <c r="N5" i="28"/>
  <c r="N9" i="28"/>
  <c r="N13" i="28"/>
  <c r="N17" i="28"/>
  <c r="N21" i="28"/>
  <c r="N25" i="28"/>
  <c r="N29" i="28"/>
  <c r="N33" i="28"/>
  <c r="N37" i="28"/>
  <c r="N41" i="28"/>
  <c r="N45" i="28"/>
  <c r="N49" i="28"/>
  <c r="N53" i="28"/>
  <c r="N57" i="28"/>
  <c r="N61" i="28"/>
  <c r="B6" i="28"/>
  <c r="B10" i="28"/>
  <c r="B14" i="28"/>
  <c r="B18" i="28"/>
  <c r="B22" i="28"/>
  <c r="B26" i="28"/>
  <c r="B30" i="28"/>
  <c r="B34" i="28"/>
  <c r="B38" i="28"/>
  <c r="B42" i="28"/>
  <c r="B46" i="28"/>
  <c r="B50" i="28"/>
  <c r="B54" i="28"/>
  <c r="B58" i="28"/>
  <c r="C5" i="29"/>
  <c r="C7" i="29"/>
  <c r="C9" i="29"/>
  <c r="C11" i="29"/>
  <c r="C13" i="29"/>
  <c r="C15" i="29"/>
  <c r="C17" i="29"/>
  <c r="C19" i="29"/>
  <c r="C21" i="29"/>
  <c r="C23" i="29"/>
  <c r="C25" i="29"/>
  <c r="C27" i="29"/>
  <c r="C29" i="29"/>
  <c r="C31" i="29"/>
  <c r="C33" i="29"/>
  <c r="C35" i="29"/>
  <c r="C37" i="29"/>
  <c r="C39" i="29"/>
  <c r="C41" i="29"/>
  <c r="C43" i="29"/>
  <c r="C45" i="29"/>
  <c r="C47" i="29"/>
  <c r="C49" i="29"/>
  <c r="C51" i="29"/>
  <c r="C53" i="29"/>
  <c r="C55" i="29"/>
  <c r="C57" i="29"/>
  <c r="E6" i="29"/>
  <c r="E8" i="29"/>
  <c r="E10" i="29"/>
  <c r="E12" i="29"/>
  <c r="E14" i="29"/>
  <c r="E16" i="29"/>
  <c r="E18" i="29"/>
  <c r="E20" i="29"/>
  <c r="E22" i="29"/>
  <c r="E24" i="29"/>
  <c r="E26" i="29"/>
  <c r="E28" i="29"/>
  <c r="E30" i="29"/>
  <c r="E32" i="29"/>
  <c r="E34" i="29"/>
  <c r="E36" i="29"/>
  <c r="E38" i="29"/>
  <c r="E40" i="29"/>
  <c r="E42" i="29"/>
  <c r="E44" i="29"/>
  <c r="E46" i="29"/>
  <c r="E48" i="29"/>
  <c r="E50" i="29"/>
  <c r="E52" i="29"/>
  <c r="E54" i="29"/>
  <c r="E56" i="29"/>
  <c r="E58" i="29"/>
  <c r="G5" i="29"/>
  <c r="G7" i="29"/>
  <c r="G9" i="29"/>
  <c r="G11" i="29"/>
  <c r="G13" i="29"/>
  <c r="G15" i="29"/>
  <c r="G17" i="29"/>
  <c r="G19" i="29"/>
  <c r="G21" i="29"/>
  <c r="G23" i="29"/>
  <c r="G25" i="29"/>
  <c r="G27" i="29"/>
  <c r="G29" i="29"/>
  <c r="G31" i="29"/>
  <c r="G33" i="29"/>
  <c r="G35" i="29"/>
  <c r="G37" i="29"/>
  <c r="G39" i="29"/>
  <c r="G41" i="29"/>
  <c r="G43" i="29"/>
  <c r="G45" i="29"/>
  <c r="G47" i="29"/>
  <c r="G49" i="29"/>
  <c r="G51" i="29"/>
  <c r="G53" i="29"/>
  <c r="G55" i="29"/>
  <c r="G57" i="29"/>
  <c r="I6" i="29"/>
  <c r="I8" i="29"/>
  <c r="I10" i="29"/>
  <c r="I12" i="29"/>
  <c r="I14" i="29"/>
  <c r="I16" i="29"/>
  <c r="I18" i="29"/>
  <c r="I20" i="29"/>
  <c r="I22" i="29"/>
  <c r="I24" i="29"/>
  <c r="I26" i="29"/>
  <c r="J5" i="29"/>
  <c r="J6" i="29"/>
  <c r="J7" i="29"/>
  <c r="J8" i="29"/>
  <c r="J9" i="29"/>
  <c r="J10" i="29"/>
  <c r="J11" i="29"/>
  <c r="J12" i="29"/>
  <c r="J12" i="27" s="1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M15" i="29"/>
  <c r="M17" i="29"/>
  <c r="M19" i="29"/>
  <c r="M21" i="29"/>
  <c r="M23" i="29"/>
  <c r="M25" i="29"/>
  <c r="M27" i="29"/>
  <c r="M29" i="29"/>
  <c r="M31" i="29"/>
  <c r="M33" i="29"/>
  <c r="M35" i="29"/>
  <c r="M37" i="29"/>
  <c r="M39" i="29"/>
  <c r="M41" i="29"/>
  <c r="M43" i="29"/>
  <c r="M45" i="29"/>
  <c r="M47" i="29"/>
  <c r="M49" i="29"/>
  <c r="M51" i="29"/>
  <c r="M53" i="29"/>
  <c r="M54" i="29"/>
  <c r="M55" i="29"/>
  <c r="M56" i="29"/>
  <c r="M57" i="29"/>
  <c r="M58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M18" i="29"/>
  <c r="M22" i="29"/>
  <c r="M26" i="29"/>
  <c r="M30" i="29"/>
  <c r="M34" i="29"/>
  <c r="M38" i="29"/>
  <c r="M42" i="29"/>
  <c r="M46" i="29"/>
  <c r="M50" i="29"/>
  <c r="N5" i="29"/>
  <c r="N7" i="29"/>
  <c r="N9" i="29"/>
  <c r="N11" i="29"/>
  <c r="N13" i="29"/>
  <c r="N15" i="29"/>
  <c r="N17" i="29"/>
  <c r="N19" i="29"/>
  <c r="N21" i="29"/>
  <c r="N23" i="29"/>
  <c r="N25" i="29"/>
  <c r="N27" i="29"/>
  <c r="N29" i="29"/>
  <c r="N31" i="29"/>
  <c r="N33" i="29"/>
  <c r="N35" i="29"/>
  <c r="N37" i="29"/>
  <c r="N39" i="29"/>
  <c r="N41" i="29"/>
  <c r="N43" i="29"/>
  <c r="N45" i="29"/>
  <c r="N47" i="29"/>
  <c r="N49" i="29"/>
  <c r="N51" i="29"/>
  <c r="N53" i="29"/>
  <c r="N55" i="29"/>
  <c r="N57" i="29"/>
  <c r="M16" i="29"/>
  <c r="M20" i="29"/>
  <c r="M24" i="29"/>
  <c r="M28" i="29"/>
  <c r="M32" i="29"/>
  <c r="M36" i="29"/>
  <c r="M40" i="29"/>
  <c r="M44" i="29"/>
  <c r="M48" i="29"/>
  <c r="M52" i="29"/>
  <c r="N6" i="29"/>
  <c r="N8" i="29"/>
  <c r="N10" i="29"/>
  <c r="N12" i="29"/>
  <c r="N14" i="29"/>
  <c r="N16" i="29"/>
  <c r="N18" i="29"/>
  <c r="N20" i="29"/>
  <c r="N22" i="29"/>
  <c r="N24" i="29"/>
  <c r="N26" i="29"/>
  <c r="N28" i="29"/>
  <c r="N30" i="29"/>
  <c r="N32" i="29"/>
  <c r="N34" i="29"/>
  <c r="N36" i="29"/>
  <c r="N38" i="29"/>
  <c r="N40" i="29"/>
  <c r="N42" i="29"/>
  <c r="N44" i="29"/>
  <c r="N46" i="29"/>
  <c r="N48" i="29"/>
  <c r="N50" i="29"/>
  <c r="N52" i="29"/>
  <c r="N54" i="29"/>
  <c r="N56" i="29"/>
  <c r="N58" i="29"/>
  <c r="C18" i="26"/>
  <c r="C18" i="31" s="1"/>
  <c r="C32" i="26"/>
  <c r="C32" i="31" s="1"/>
  <c r="D7" i="26"/>
  <c r="D7" i="31" s="1"/>
  <c r="D9" i="26"/>
  <c r="D9" i="31" s="1"/>
  <c r="D41" i="26"/>
  <c r="D41" i="31" s="1"/>
  <c r="D53" i="26"/>
  <c r="D53" i="31" s="1"/>
  <c r="E34" i="26"/>
  <c r="E34" i="31" s="1"/>
  <c r="E42" i="26"/>
  <c r="E42" i="31" s="1"/>
  <c r="F7" i="26"/>
  <c r="F7" i="31" s="1"/>
  <c r="F17" i="26"/>
  <c r="F47" i="26"/>
  <c r="F47" i="31" s="1"/>
  <c r="F59" i="26"/>
  <c r="F59" i="31" s="1"/>
  <c r="G34" i="26"/>
  <c r="G34" i="31" s="1"/>
  <c r="G36" i="26"/>
  <c r="G36" i="31" s="1"/>
  <c r="H9" i="26"/>
  <c r="H9" i="31" s="1"/>
  <c r="H17" i="26"/>
  <c r="H41" i="26"/>
  <c r="H41" i="31" s="1"/>
  <c r="H59" i="26"/>
  <c r="I28" i="26"/>
  <c r="I28" i="31" s="1"/>
  <c r="I38" i="26"/>
  <c r="I38" i="31" s="1"/>
  <c r="J7" i="26"/>
  <c r="J9" i="26"/>
  <c r="J9" i="31" s="1"/>
  <c r="J33" i="26"/>
  <c r="J33" i="31" s="1"/>
  <c r="J41" i="26"/>
  <c r="J55" i="26"/>
  <c r="J55" i="31" s="1"/>
  <c r="K10" i="26"/>
  <c r="K10" i="31" s="1"/>
  <c r="K16" i="26"/>
  <c r="K16" i="31" s="1"/>
  <c r="K32" i="26"/>
  <c r="K32" i="31" s="1"/>
  <c r="K34" i="26"/>
  <c r="K34" i="31" s="1"/>
  <c r="K42" i="26"/>
  <c r="K42" i="31" s="1"/>
  <c r="K58" i="26"/>
  <c r="K58" i="31" s="1"/>
  <c r="L7" i="26"/>
  <c r="L7" i="31" s="1"/>
  <c r="L17" i="26"/>
  <c r="L17" i="31" s="1"/>
  <c r="L25" i="26"/>
  <c r="L25" i="31" s="1"/>
  <c r="L39" i="26"/>
  <c r="L39" i="31" s="1"/>
  <c r="L41" i="26"/>
  <c r="L41" i="31" s="1"/>
  <c r="L57" i="26"/>
  <c r="M10" i="26"/>
  <c r="M16" i="26"/>
  <c r="M16" i="31" s="1"/>
  <c r="M32" i="26"/>
  <c r="M34" i="26"/>
  <c r="M34" i="31" s="1"/>
  <c r="M48" i="26"/>
  <c r="M48" i="31" s="1"/>
  <c r="M58" i="26"/>
  <c r="M58" i="31" s="1"/>
  <c r="N9" i="26"/>
  <c r="N9" i="31" s="1"/>
  <c r="N17" i="26"/>
  <c r="N31" i="26"/>
  <c r="N31" i="31" s="1"/>
  <c r="N37" i="26"/>
  <c r="N39" i="26"/>
  <c r="N39" i="31" s="1"/>
  <c r="N55" i="26"/>
  <c r="N55" i="31" s="1"/>
  <c r="B8" i="26"/>
  <c r="B8" i="31" s="1"/>
  <c r="B16" i="26"/>
  <c r="B16" i="31" s="1"/>
  <c r="B24" i="26"/>
  <c r="B24" i="31" s="1"/>
  <c r="B30" i="26"/>
  <c r="B30" i="31" s="1"/>
  <c r="B40" i="26"/>
  <c r="B40" i="31" s="1"/>
  <c r="B46" i="26"/>
  <c r="B48" i="26"/>
  <c r="B48" i="31" s="1"/>
  <c r="C5" i="25"/>
  <c r="C5" i="32" s="1"/>
  <c r="C7" i="25"/>
  <c r="C7" i="32" s="1"/>
  <c r="C15" i="25"/>
  <c r="C15" i="32" s="1"/>
  <c r="C23" i="25"/>
  <c r="C23" i="32" s="1"/>
  <c r="C29" i="25"/>
  <c r="C29" i="32" s="1"/>
  <c r="C31" i="25"/>
  <c r="C31" i="32" s="1"/>
  <c r="C39" i="25"/>
  <c r="C39" i="32" s="1"/>
  <c r="C41" i="25"/>
  <c r="C45" i="25"/>
  <c r="C53" i="25"/>
  <c r="C53" i="32" s="1"/>
  <c r="C55" i="25"/>
  <c r="C55" i="32" s="1"/>
  <c r="C61" i="25"/>
  <c r="D8" i="25"/>
  <c r="D14" i="25"/>
  <c r="D16" i="25"/>
  <c r="D16" i="32" s="1"/>
  <c r="D24" i="25"/>
  <c r="D24" i="32" s="1"/>
  <c r="D28" i="25"/>
  <c r="D28" i="32" s="1"/>
  <c r="D30" i="25"/>
  <c r="D30" i="32" s="1"/>
  <c r="D38" i="25"/>
  <c r="D38" i="32" s="1"/>
  <c r="D40" i="25"/>
  <c r="D40" i="32" s="1"/>
  <c r="D46" i="25"/>
  <c r="D46" i="32" s="1"/>
  <c r="D52" i="25"/>
  <c r="D52" i="32" s="1"/>
  <c r="D56" i="25"/>
  <c r="D56" i="32" s="1"/>
  <c r="D60" i="25"/>
  <c r="D60" i="32" s="1"/>
  <c r="E11" i="25"/>
  <c r="E11" i="32" s="1"/>
  <c r="E13" i="25"/>
  <c r="E13" i="32" s="1"/>
  <c r="E15" i="25"/>
  <c r="E15" i="32" s="1"/>
  <c r="E23" i="25"/>
  <c r="E23" i="32" s="1"/>
  <c r="E27" i="25"/>
  <c r="E27" i="32" s="1"/>
  <c r="E31" i="25"/>
  <c r="E31" i="32" s="1"/>
  <c r="E37" i="25"/>
  <c r="E37" i="32" s="1"/>
  <c r="E43" i="25"/>
  <c r="E43" i="32" s="1"/>
  <c r="E45" i="25"/>
  <c r="E45" i="32" s="1"/>
  <c r="E53" i="25"/>
  <c r="E53" i="32" s="1"/>
  <c r="E55" i="25"/>
  <c r="E55" i="32" s="1"/>
  <c r="E59" i="25"/>
  <c r="E59" i="32" s="1"/>
  <c r="F10" i="25"/>
  <c r="F10" i="32" s="1"/>
  <c r="F12" i="25"/>
  <c r="F12" i="32" s="1"/>
  <c r="F18" i="25"/>
  <c r="F18" i="32" s="1"/>
  <c r="F22" i="25"/>
  <c r="F22" i="32" s="1"/>
  <c r="F28" i="25"/>
  <c r="F28" i="32" s="1"/>
  <c r="F30" i="25"/>
  <c r="F30" i="32" s="1"/>
  <c r="F38" i="25"/>
  <c r="F38" i="32" s="1"/>
  <c r="F42" i="25"/>
  <c r="F42" i="32" s="1"/>
  <c r="F44" i="25"/>
  <c r="F52" i="25"/>
  <c r="F52" i="32" s="1"/>
  <c r="F54" i="25"/>
  <c r="F54" i="32" s="1"/>
  <c r="F60" i="25"/>
  <c r="F60" i="32" s="1"/>
  <c r="G9" i="25"/>
  <c r="G9" i="32" s="1"/>
  <c r="G13" i="25"/>
  <c r="G13" i="32" s="1"/>
  <c r="G17" i="25"/>
  <c r="G25" i="25"/>
  <c r="G25" i="32" s="1"/>
  <c r="G27" i="25"/>
  <c r="G29" i="25"/>
  <c r="G29" i="32" s="1"/>
  <c r="G37" i="25"/>
  <c r="G37" i="32" s="1"/>
  <c r="G41" i="25"/>
  <c r="G41" i="32" s="1"/>
  <c r="G45" i="25"/>
  <c r="G45" i="32" s="1"/>
  <c r="G51" i="25"/>
  <c r="G51" i="32" s="1"/>
  <c r="G57" i="25"/>
  <c r="G57" i="32" s="1"/>
  <c r="G59" i="25"/>
  <c r="H10" i="25"/>
  <c r="H10" i="32" s="1"/>
  <c r="H12" i="25"/>
  <c r="H12" i="32" s="1"/>
  <c r="H16" i="25"/>
  <c r="H16" i="32" s="1"/>
  <c r="H24" i="25"/>
  <c r="H26" i="25"/>
  <c r="H32" i="25"/>
  <c r="H36" i="25"/>
  <c r="H36" i="32" s="1"/>
  <c r="H42" i="25"/>
  <c r="H44" i="25"/>
  <c r="H44" i="32" s="1"/>
  <c r="H52" i="25"/>
  <c r="H52" i="32" s="1"/>
  <c r="H56" i="25"/>
  <c r="H56" i="32" s="1"/>
  <c r="H58" i="25"/>
  <c r="H58" i="32" s="1"/>
  <c r="I9" i="25"/>
  <c r="I9" i="32" s="1"/>
  <c r="I11" i="25"/>
  <c r="I11" i="32" s="1"/>
  <c r="I17" i="25"/>
  <c r="I17" i="32" s="1"/>
  <c r="I23" i="25"/>
  <c r="I23" i="32" s="1"/>
  <c r="I27" i="25"/>
  <c r="I27" i="32" s="1"/>
  <c r="I31" i="25"/>
  <c r="I31" i="32" s="1"/>
  <c r="I39" i="25"/>
  <c r="I39" i="32" s="1"/>
  <c r="I41" i="25"/>
  <c r="I41" i="32" s="1"/>
  <c r="I43" i="25"/>
  <c r="I43" i="32" s="1"/>
  <c r="I51" i="25"/>
  <c r="I51" i="32" s="1"/>
  <c r="I55" i="25"/>
  <c r="I55" i="32" s="1"/>
  <c r="I59" i="25"/>
  <c r="I59" i="32" s="1"/>
  <c r="J8" i="25"/>
  <c r="J8" i="32" s="1"/>
  <c r="J14" i="25"/>
  <c r="J16" i="25"/>
  <c r="J16" i="32" s="1"/>
  <c r="J24" i="25"/>
  <c r="J24" i="32" s="1"/>
  <c r="J26" i="25"/>
  <c r="J26" i="32" s="1"/>
  <c r="J30" i="25"/>
  <c r="J30" i="32" s="1"/>
  <c r="J38" i="25"/>
  <c r="J40" i="25"/>
  <c r="J40" i="32" s="1"/>
  <c r="J46" i="25"/>
  <c r="J46" i="32" s="1"/>
  <c r="J50" i="25"/>
  <c r="J50" i="32" s="1"/>
  <c r="J56" i="25"/>
  <c r="J56" i="32" s="1"/>
  <c r="J58" i="25"/>
  <c r="K9" i="25"/>
  <c r="K9" i="32" s="1"/>
  <c r="K13" i="25"/>
  <c r="K13" i="32" s="1"/>
  <c r="K15" i="25"/>
  <c r="K15" i="32" s="1"/>
  <c r="K23" i="25"/>
  <c r="K23" i="32" s="1"/>
  <c r="K25" i="25"/>
  <c r="K25" i="32" s="1"/>
  <c r="K31" i="25"/>
  <c r="K31" i="32" s="1"/>
  <c r="K37" i="25"/>
  <c r="K37" i="32" s="1"/>
  <c r="K41" i="25"/>
  <c r="K45" i="25"/>
  <c r="K45" i="32" s="1"/>
  <c r="K53" i="25"/>
  <c r="K53" i="32" s="1"/>
  <c r="K55" i="25"/>
  <c r="K55" i="32" s="1"/>
  <c r="K57" i="25"/>
  <c r="K57" i="32" s="1"/>
  <c r="L6" i="25"/>
  <c r="L6" i="32" s="1"/>
  <c r="L8" i="25"/>
  <c r="L8" i="32" s="1"/>
  <c r="L12" i="25"/>
  <c r="L12" i="32" s="1"/>
  <c r="L16" i="25"/>
  <c r="L16" i="32" s="1"/>
  <c r="L20" i="25"/>
  <c r="L20" i="32" s="1"/>
  <c r="L22" i="25"/>
  <c r="L22" i="32" s="1"/>
  <c r="L28" i="25"/>
  <c r="L28" i="32" s="1"/>
  <c r="L30" i="25"/>
  <c r="L30" i="32" s="1"/>
  <c r="L32" i="25"/>
  <c r="L32" i="32" s="1"/>
  <c r="L38" i="25"/>
  <c r="L38" i="32" s="1"/>
  <c r="L40" i="25"/>
  <c r="L44" i="25"/>
  <c r="L48" i="25"/>
  <c r="L48" i="32" s="1"/>
  <c r="L52" i="25"/>
  <c r="L52" i="32" s="1"/>
  <c r="L54" i="25"/>
  <c r="L54" i="32" s="1"/>
  <c r="L60" i="25"/>
  <c r="L60" i="32" s="1"/>
  <c r="M5" i="25"/>
  <c r="M7" i="25"/>
  <c r="M7" i="32" s="1"/>
  <c r="M13" i="25"/>
  <c r="M13" i="32" s="1"/>
  <c r="M15" i="25"/>
  <c r="M15" i="32" s="1"/>
  <c r="M19" i="25"/>
  <c r="M19" i="32" s="1"/>
  <c r="M23" i="25"/>
  <c r="M23" i="32" s="1"/>
  <c r="M27" i="25"/>
  <c r="M27" i="32" s="1"/>
  <c r="M29" i="25"/>
  <c r="M29" i="32" s="1"/>
  <c r="M35" i="25"/>
  <c r="M35" i="32" s="1"/>
  <c r="M37" i="25"/>
  <c r="M37" i="32" s="1"/>
  <c r="M39" i="25"/>
  <c r="M39" i="32" s="1"/>
  <c r="M45" i="25"/>
  <c r="M45" i="32" s="1"/>
  <c r="M47" i="25"/>
  <c r="M47" i="32" s="1"/>
  <c r="M51" i="25"/>
  <c r="M55" i="25"/>
  <c r="M55" i="32" s="1"/>
  <c r="M59" i="25"/>
  <c r="M59" i="32" s="1"/>
  <c r="M61" i="25"/>
  <c r="N10" i="25"/>
  <c r="N12" i="25"/>
  <c r="N14" i="25"/>
  <c r="N14" i="32" s="1"/>
  <c r="N20" i="25"/>
  <c r="N22" i="25"/>
  <c r="N26" i="25"/>
  <c r="N30" i="25"/>
  <c r="N30" i="32" s="1"/>
  <c r="N34" i="25"/>
  <c r="N36" i="25"/>
  <c r="N42" i="25"/>
  <c r="N44" i="25"/>
  <c r="N44" i="32" s="1"/>
  <c r="N46" i="25"/>
  <c r="N46" i="32" s="1"/>
  <c r="N52" i="25"/>
  <c r="N54" i="25"/>
  <c r="N54" i="32" s="1"/>
  <c r="N58" i="25"/>
  <c r="N58" i="32" s="1"/>
  <c r="B5" i="25"/>
  <c r="B5" i="32" s="1"/>
  <c r="B9" i="25"/>
  <c r="B9" i="32" s="1"/>
  <c r="B11" i="25"/>
  <c r="B11" i="32" s="1"/>
  <c r="B17" i="25"/>
  <c r="B17" i="32" s="1"/>
  <c r="B19" i="25"/>
  <c r="B19" i="32" s="1"/>
  <c r="B21" i="25"/>
  <c r="B21" i="32" s="1"/>
  <c r="B27" i="25"/>
  <c r="B27" i="32" s="1"/>
  <c r="B29" i="25"/>
  <c r="B29" i="32" s="1"/>
  <c r="B33" i="25"/>
  <c r="B33" i="32" s="1"/>
  <c r="B37" i="25"/>
  <c r="B37" i="32" s="1"/>
  <c r="B41" i="25"/>
  <c r="B41" i="32" s="1"/>
  <c r="B43" i="25"/>
  <c r="B43" i="32" s="1"/>
  <c r="B45" i="25"/>
  <c r="B45" i="32" s="1"/>
  <c r="B49" i="25"/>
  <c r="B51" i="25"/>
  <c r="B51" i="32" s="1"/>
  <c r="B53" i="25"/>
  <c r="B53" i="32" s="1"/>
  <c r="B57" i="25"/>
  <c r="B57" i="32" s="1"/>
  <c r="B59" i="25"/>
  <c r="B59" i="32" s="1"/>
  <c r="B61" i="25"/>
  <c r="C11" i="26"/>
  <c r="C15" i="26"/>
  <c r="C19" i="26"/>
  <c r="C19" i="31" s="1"/>
  <c r="C27" i="26"/>
  <c r="C27" i="31" s="1"/>
  <c r="C31" i="26"/>
  <c r="C35" i="26"/>
  <c r="C35" i="31" s="1"/>
  <c r="C43" i="26"/>
  <c r="C47" i="26"/>
  <c r="C51" i="26"/>
  <c r="C59" i="26"/>
  <c r="C59" i="31" s="1"/>
  <c r="D8" i="26"/>
  <c r="D8" i="31" s="1"/>
  <c r="D12" i="26"/>
  <c r="D20" i="26"/>
  <c r="D20" i="31" s="1"/>
  <c r="D24" i="26"/>
  <c r="D24" i="31" s="1"/>
  <c r="D28" i="26"/>
  <c r="D28" i="31" s="1"/>
  <c r="D36" i="26"/>
  <c r="D36" i="31" s="1"/>
  <c r="D40" i="26"/>
  <c r="D44" i="26"/>
  <c r="D44" i="31" s="1"/>
  <c r="D52" i="26"/>
  <c r="D56" i="26"/>
  <c r="D56" i="31" s="1"/>
  <c r="D60" i="26"/>
  <c r="D60" i="31" s="1"/>
  <c r="E9" i="26"/>
  <c r="E13" i="26"/>
  <c r="E13" i="31" s="1"/>
  <c r="E17" i="26"/>
  <c r="E17" i="31" s="1"/>
  <c r="E25" i="26"/>
  <c r="E25" i="31" s="1"/>
  <c r="E29" i="26"/>
  <c r="E33" i="26"/>
  <c r="E33" i="31" s="1"/>
  <c r="E41" i="26"/>
  <c r="E41" i="31" s="1"/>
  <c r="E45" i="26"/>
  <c r="E45" i="31" s="1"/>
  <c r="E49" i="26"/>
  <c r="E49" i="31" s="1"/>
  <c r="E57" i="26"/>
  <c r="E57" i="31" s="1"/>
  <c r="F6" i="26"/>
  <c r="F10" i="26"/>
  <c r="F18" i="26"/>
  <c r="F22" i="26"/>
  <c r="F26" i="26"/>
  <c r="F34" i="26"/>
  <c r="F34" i="31" s="1"/>
  <c r="F38" i="26"/>
  <c r="F42" i="26"/>
  <c r="F42" i="31" s="1"/>
  <c r="F50" i="26"/>
  <c r="F54" i="26"/>
  <c r="F58" i="26"/>
  <c r="F58" i="31" s="1"/>
  <c r="G11" i="26"/>
  <c r="G11" i="31" s="1"/>
  <c r="G15" i="26"/>
  <c r="G19" i="26"/>
  <c r="G27" i="26"/>
  <c r="G27" i="31" s="1"/>
  <c r="G31" i="26"/>
  <c r="G35" i="26"/>
  <c r="G35" i="31" s="1"/>
  <c r="G43" i="26"/>
  <c r="G43" i="31" s="1"/>
  <c r="G47" i="26"/>
  <c r="G51" i="26"/>
  <c r="G59" i="26"/>
  <c r="G59" i="31" s="1"/>
  <c r="H8" i="26"/>
  <c r="H8" i="31" s="1"/>
  <c r="H12" i="26"/>
  <c r="H12" i="31" s="1"/>
  <c r="H20" i="26"/>
  <c r="H24" i="26"/>
  <c r="H24" i="31" s="1"/>
  <c r="H28" i="26"/>
  <c r="H28" i="31" s="1"/>
  <c r="H36" i="26"/>
  <c r="H36" i="31" s="1"/>
  <c r="H40" i="26"/>
  <c r="H40" i="31" s="1"/>
  <c r="H44" i="26"/>
  <c r="H44" i="31" s="1"/>
  <c r="H52" i="26"/>
  <c r="H52" i="31" s="1"/>
  <c r="H56" i="26"/>
  <c r="H56" i="31" s="1"/>
  <c r="H60" i="26"/>
  <c r="H60" i="31" s="1"/>
  <c r="I9" i="26"/>
  <c r="I9" i="31" s="1"/>
  <c r="I13" i="26"/>
  <c r="I17" i="26"/>
  <c r="I17" i="31" s="1"/>
  <c r="I25" i="26"/>
  <c r="I25" i="31" s="1"/>
  <c r="I29" i="26"/>
  <c r="I29" i="31" s="1"/>
  <c r="I33" i="26"/>
  <c r="I33" i="31" s="1"/>
  <c r="I41" i="26"/>
  <c r="I41" i="31" s="1"/>
  <c r="I45" i="26"/>
  <c r="I45" i="31" s="1"/>
  <c r="I49" i="26"/>
  <c r="I57" i="26"/>
  <c r="I57" i="31" s="1"/>
  <c r="J6" i="26"/>
  <c r="J10" i="26"/>
  <c r="J18" i="26"/>
  <c r="J18" i="31" s="1"/>
  <c r="J22" i="26"/>
  <c r="J26" i="26"/>
  <c r="J34" i="26"/>
  <c r="J34" i="31" s="1"/>
  <c r="J38" i="26"/>
  <c r="J38" i="31" s="1"/>
  <c r="J42" i="26"/>
  <c r="J42" i="31" s="1"/>
  <c r="J50" i="26"/>
  <c r="J50" i="31" s="1"/>
  <c r="J54" i="26"/>
  <c r="J54" i="31" s="1"/>
  <c r="J58" i="26"/>
  <c r="K11" i="26"/>
  <c r="K15" i="26"/>
  <c r="K15" i="31" s="1"/>
  <c r="K19" i="26"/>
  <c r="K19" i="31" s="1"/>
  <c r="K27" i="26"/>
  <c r="K31" i="26"/>
  <c r="K35" i="26"/>
  <c r="K43" i="26"/>
  <c r="K43" i="31" s="1"/>
  <c r="K47" i="26"/>
  <c r="K51" i="26"/>
  <c r="K59" i="26"/>
  <c r="L8" i="26"/>
  <c r="L12" i="26"/>
  <c r="L12" i="31" s="1"/>
  <c r="L20" i="26"/>
  <c r="L20" i="31" s="1"/>
  <c r="L24" i="26"/>
  <c r="L28" i="26"/>
  <c r="L28" i="31" s="1"/>
  <c r="L36" i="26"/>
  <c r="L36" i="31" s="1"/>
  <c r="L40" i="26"/>
  <c r="L40" i="31" s="1"/>
  <c r="L44" i="26"/>
  <c r="L44" i="31" s="1"/>
  <c r="L52" i="26"/>
  <c r="L56" i="26"/>
  <c r="L60" i="26"/>
  <c r="L60" i="31" s="1"/>
  <c r="M9" i="26"/>
  <c r="M9" i="31" s="1"/>
  <c r="M13" i="26"/>
  <c r="M17" i="26"/>
  <c r="M17" i="31" s="1"/>
  <c r="M25" i="26"/>
  <c r="M25" i="31" s="1"/>
  <c r="M29" i="26"/>
  <c r="M29" i="31" s="1"/>
  <c r="M33" i="26"/>
  <c r="M33" i="31" s="1"/>
  <c r="M41" i="26"/>
  <c r="M45" i="26"/>
  <c r="M45" i="31" s="1"/>
  <c r="M49" i="26"/>
  <c r="M49" i="31" s="1"/>
  <c r="M57" i="26"/>
  <c r="M57" i="31" s="1"/>
  <c r="N6" i="26"/>
  <c r="N6" i="31" s="1"/>
  <c r="N10" i="26"/>
  <c r="N10" i="31" s="1"/>
  <c r="N18" i="26"/>
  <c r="N18" i="31" s="1"/>
  <c r="N22" i="26"/>
  <c r="N22" i="31" s="1"/>
  <c r="N26" i="26"/>
  <c r="N26" i="31" s="1"/>
  <c r="N34" i="26"/>
  <c r="N34" i="31" s="1"/>
  <c r="N38" i="26"/>
  <c r="N38" i="31" s="1"/>
  <c r="N42" i="26"/>
  <c r="N50" i="26"/>
  <c r="N54" i="26"/>
  <c r="N58" i="26"/>
  <c r="N58" i="31" s="1"/>
  <c r="B11" i="26"/>
  <c r="B11" i="31" s="1"/>
  <c r="B15" i="26"/>
  <c r="B19" i="26"/>
  <c r="B19" i="31" s="1"/>
  <c r="B27" i="26"/>
  <c r="B27" i="31" s="1"/>
  <c r="B31" i="26"/>
  <c r="B31" i="31" s="1"/>
  <c r="B35" i="26"/>
  <c r="B35" i="31" s="1"/>
  <c r="B43" i="26"/>
  <c r="B47" i="26"/>
  <c r="B47" i="31" s="1"/>
  <c r="B51" i="26"/>
  <c r="B51" i="31" s="1"/>
  <c r="B59" i="26"/>
  <c r="B59" i="31" s="1"/>
  <c r="C6" i="25"/>
  <c r="C10" i="25"/>
  <c r="C18" i="25"/>
  <c r="C18" i="32" s="1"/>
  <c r="C22" i="25"/>
  <c r="C22" i="32" s="1"/>
  <c r="C26" i="25"/>
  <c r="C26" i="32" s="1"/>
  <c r="C34" i="25"/>
  <c r="C34" i="32" s="1"/>
  <c r="C38" i="25"/>
  <c r="C42" i="25"/>
  <c r="C50" i="25"/>
  <c r="C50" i="32" s="1"/>
  <c r="C54" i="25"/>
  <c r="C54" i="32" s="1"/>
  <c r="C58" i="25"/>
  <c r="C58" i="32" s="1"/>
  <c r="D11" i="25"/>
  <c r="D11" i="32" s="1"/>
  <c r="D15" i="25"/>
  <c r="D19" i="25"/>
  <c r="D27" i="25"/>
  <c r="D27" i="32" s="1"/>
  <c r="D31" i="25"/>
  <c r="D31" i="32" s="1"/>
  <c r="D35" i="25"/>
  <c r="D35" i="32" s="1"/>
  <c r="D43" i="25"/>
  <c r="D43" i="32" s="1"/>
  <c r="D47" i="25"/>
  <c r="D51" i="25"/>
  <c r="D51" i="32" s="1"/>
  <c r="D55" i="25"/>
  <c r="D59" i="25"/>
  <c r="D59" i="32" s="1"/>
  <c r="E8" i="25"/>
  <c r="E8" i="32" s="1"/>
  <c r="E12" i="25"/>
  <c r="E12" i="32" s="1"/>
  <c r="E16" i="25"/>
  <c r="E16" i="32" s="1"/>
  <c r="E20" i="25"/>
  <c r="E20" i="32" s="1"/>
  <c r="E24" i="25"/>
  <c r="E28" i="25"/>
  <c r="E32" i="25"/>
  <c r="E32" i="32" s="1"/>
  <c r="E36" i="25"/>
  <c r="E36" i="32" s="1"/>
  <c r="E40" i="25"/>
  <c r="E40" i="32" s="1"/>
  <c r="E44" i="25"/>
  <c r="E44" i="32" s="1"/>
  <c r="E48" i="25"/>
  <c r="E48" i="32" s="1"/>
  <c r="E52" i="25"/>
  <c r="E52" i="32" s="1"/>
  <c r="E56" i="25"/>
  <c r="E60" i="25"/>
  <c r="F5" i="25"/>
  <c r="F5" i="32" s="1"/>
  <c r="F9" i="25"/>
  <c r="F9" i="32" s="1"/>
  <c r="F13" i="25"/>
  <c r="F13" i="32" s="1"/>
  <c r="F17" i="25"/>
  <c r="F17" i="32" s="1"/>
  <c r="F21" i="25"/>
  <c r="F21" i="32" s="1"/>
  <c r="F25" i="25"/>
  <c r="F29" i="25"/>
  <c r="F33" i="25"/>
  <c r="F37" i="25"/>
  <c r="F37" i="32" s="1"/>
  <c r="F41" i="25"/>
  <c r="F41" i="32" s="1"/>
  <c r="F45" i="25"/>
  <c r="F45" i="32" s="1"/>
  <c r="F49" i="25"/>
  <c r="F49" i="32" s="1"/>
  <c r="F53" i="25"/>
  <c r="F53" i="32" s="1"/>
  <c r="F57" i="25"/>
  <c r="F57" i="32" s="1"/>
  <c r="F61" i="25"/>
  <c r="G6" i="25"/>
  <c r="G6" i="32" s="1"/>
  <c r="G10" i="25"/>
  <c r="G14" i="25"/>
  <c r="G14" i="32" s="1"/>
  <c r="G18" i="25"/>
  <c r="G18" i="32" s="1"/>
  <c r="G22" i="25"/>
  <c r="G22" i="32" s="1"/>
  <c r="G26" i="25"/>
  <c r="G30" i="25"/>
  <c r="G34" i="25"/>
  <c r="G38" i="25"/>
  <c r="G42" i="25"/>
  <c r="G46" i="25"/>
  <c r="G46" i="32" s="1"/>
  <c r="G50" i="25"/>
  <c r="G50" i="32" s="1"/>
  <c r="G54" i="25"/>
  <c r="G54" i="32" s="1"/>
  <c r="G58" i="25"/>
  <c r="G58" i="32" s="1"/>
  <c r="H7" i="25"/>
  <c r="H7" i="32" s="1"/>
  <c r="H11" i="25"/>
  <c r="H11" i="32" s="1"/>
  <c r="H15" i="25"/>
  <c r="H19" i="25"/>
  <c r="H23" i="25"/>
  <c r="H23" i="32" s="1"/>
  <c r="H27" i="25"/>
  <c r="H27" i="32" s="1"/>
  <c r="H31" i="25"/>
  <c r="H35" i="25"/>
  <c r="H35" i="32" s="1"/>
  <c r="H39" i="25"/>
  <c r="H39" i="32" s="1"/>
  <c r="H43" i="25"/>
  <c r="H47" i="25"/>
  <c r="H51" i="25"/>
  <c r="H55" i="25"/>
  <c r="H55" i="32" s="1"/>
  <c r="H59" i="25"/>
  <c r="H59" i="32" s="1"/>
  <c r="I8" i="25"/>
  <c r="I8" i="32" s="1"/>
  <c r="I12" i="25"/>
  <c r="I12" i="32" s="1"/>
  <c r="I16" i="25"/>
  <c r="I16" i="32" s="1"/>
  <c r="I20" i="25"/>
  <c r="I24" i="25"/>
  <c r="I28" i="25"/>
  <c r="I32" i="25"/>
  <c r="I36" i="25"/>
  <c r="I36" i="32" s="1"/>
  <c r="I40" i="25"/>
  <c r="I40" i="32" s="1"/>
  <c r="I44" i="25"/>
  <c r="I48" i="25"/>
  <c r="I48" i="32" s="1"/>
  <c r="I52" i="25"/>
  <c r="I56" i="25"/>
  <c r="I56" i="32" s="1"/>
  <c r="I60" i="25"/>
  <c r="J5" i="25"/>
  <c r="J5" i="32" s="1"/>
  <c r="J9" i="25"/>
  <c r="J9" i="32" s="1"/>
  <c r="J13" i="25"/>
  <c r="J13" i="32" s="1"/>
  <c r="J17" i="25"/>
  <c r="J17" i="32" s="1"/>
  <c r="J21" i="25"/>
  <c r="J21" i="32" s="1"/>
  <c r="J25" i="25"/>
  <c r="J29" i="25"/>
  <c r="J29" i="32" s="1"/>
  <c r="J33" i="25"/>
  <c r="J37" i="25"/>
  <c r="J37" i="32" s="1"/>
  <c r="J41" i="25"/>
  <c r="J41" i="32" s="1"/>
  <c r="J45" i="25"/>
  <c r="J45" i="32" s="1"/>
  <c r="J49" i="25"/>
  <c r="J49" i="32" s="1"/>
  <c r="J53" i="25"/>
  <c r="J53" i="32" s="1"/>
  <c r="J57" i="25"/>
  <c r="J57" i="32" s="1"/>
  <c r="J61" i="25"/>
  <c r="K6" i="25"/>
  <c r="K10" i="25"/>
  <c r="K10" i="32" s="1"/>
  <c r="K14" i="25"/>
  <c r="K14" i="32" s="1"/>
  <c r="K18" i="25"/>
  <c r="K18" i="32" s="1"/>
  <c r="K22" i="25"/>
  <c r="K22" i="32" s="1"/>
  <c r="K26" i="25"/>
  <c r="K30" i="25"/>
  <c r="K34" i="25"/>
  <c r="K38" i="25"/>
  <c r="K42" i="25"/>
  <c r="K42" i="32" s="1"/>
  <c r="K46" i="25"/>
  <c r="K46" i="32" s="1"/>
  <c r="K50" i="25"/>
  <c r="K50" i="32" s="1"/>
  <c r="K54" i="25"/>
  <c r="K54" i="32" s="1"/>
  <c r="K58" i="25"/>
  <c r="K58" i="32" s="1"/>
  <c r="L7" i="25"/>
  <c r="L11" i="25"/>
  <c r="L15" i="25"/>
  <c r="L15" i="32" s="1"/>
  <c r="L19" i="25"/>
  <c r="L19" i="32" s="1"/>
  <c r="L23" i="25"/>
  <c r="L23" i="32" s="1"/>
  <c r="L27" i="25"/>
  <c r="L27" i="32" s="1"/>
  <c r="L31" i="25"/>
  <c r="L31" i="32" s="1"/>
  <c r="L35" i="25"/>
  <c r="L35" i="32" s="1"/>
  <c r="L39" i="25"/>
  <c r="L43" i="25"/>
  <c r="L47" i="25"/>
  <c r="L47" i="32" s="1"/>
  <c r="L51" i="25"/>
  <c r="L55" i="25"/>
  <c r="L55" i="32" s="1"/>
  <c r="L59" i="25"/>
  <c r="L59" i="32" s="1"/>
  <c r="M8" i="25"/>
  <c r="M8" i="32" s="1"/>
  <c r="M12" i="25"/>
  <c r="M12" i="32" s="1"/>
  <c r="M16" i="25"/>
  <c r="M20" i="25"/>
  <c r="M24" i="25"/>
  <c r="M28" i="25"/>
  <c r="M28" i="32" s="1"/>
  <c r="M32" i="25"/>
  <c r="M32" i="32" s="1"/>
  <c r="M36" i="25"/>
  <c r="M36" i="32" s="1"/>
  <c r="M40" i="25"/>
  <c r="M40" i="32" s="1"/>
  <c r="M44" i="25"/>
  <c r="M44" i="32" s="1"/>
  <c r="M48" i="25"/>
  <c r="M52" i="25"/>
  <c r="M52" i="32" s="1"/>
  <c r="M56" i="25"/>
  <c r="M56" i="32" s="1"/>
  <c r="M60" i="25"/>
  <c r="M60" i="32" s="1"/>
  <c r="N5" i="25"/>
  <c r="N5" i="32" s="1"/>
  <c r="N9" i="25"/>
  <c r="N9" i="32" s="1"/>
  <c r="N13" i="25"/>
  <c r="N17" i="25"/>
  <c r="N21" i="25"/>
  <c r="N25" i="25"/>
  <c r="N29" i="25"/>
  <c r="N33" i="25"/>
  <c r="N37" i="25"/>
  <c r="N37" i="32" s="1"/>
  <c r="N41" i="25"/>
  <c r="N45" i="25"/>
  <c r="N45" i="32" s="1"/>
  <c r="N49" i="25"/>
  <c r="N53" i="25"/>
  <c r="N57" i="25"/>
  <c r="N61" i="25"/>
  <c r="B6" i="25"/>
  <c r="B6" i="32" s="1"/>
  <c r="B10" i="25"/>
  <c r="B10" i="32" s="1"/>
  <c r="B14" i="25"/>
  <c r="B14" i="32" s="1"/>
  <c r="B18" i="25"/>
  <c r="B18" i="32" s="1"/>
  <c r="B22" i="25"/>
  <c r="B22" i="32" s="1"/>
  <c r="B26" i="25"/>
  <c r="B26" i="32" s="1"/>
  <c r="B30" i="25"/>
  <c r="B34" i="25"/>
  <c r="B38" i="25"/>
  <c r="B38" i="32" s="1"/>
  <c r="B42" i="25"/>
  <c r="B42" i="32" s="1"/>
  <c r="B46" i="25"/>
  <c r="B46" i="32" s="1"/>
  <c r="B50" i="25"/>
  <c r="B50" i="32" s="1"/>
  <c r="B54" i="25"/>
  <c r="B58" i="25"/>
  <c r="B58" i="32" s="1"/>
  <c r="C5" i="26"/>
  <c r="C9" i="26"/>
  <c r="C13" i="26"/>
  <c r="C13" i="31" s="1"/>
  <c r="C17" i="26"/>
  <c r="C17" i="31" s="1"/>
  <c r="C21" i="26"/>
  <c r="C21" i="31" s="1"/>
  <c r="C25" i="26"/>
  <c r="C29" i="26"/>
  <c r="C33" i="26"/>
  <c r="C33" i="31" s="1"/>
  <c r="C37" i="26"/>
  <c r="C37" i="31" s="1"/>
  <c r="C41" i="26"/>
  <c r="C41" i="31" s="1"/>
  <c r="C45" i="26"/>
  <c r="C45" i="31" s="1"/>
  <c r="C49" i="26"/>
  <c r="C49" i="31" s="1"/>
  <c r="C53" i="26"/>
  <c r="C53" i="31" s="1"/>
  <c r="C57" i="26"/>
  <c r="C57" i="31" s="1"/>
  <c r="D6" i="26"/>
  <c r="D6" i="31" s="1"/>
  <c r="D10" i="26"/>
  <c r="D14" i="26"/>
  <c r="D14" i="31" s="1"/>
  <c r="D18" i="26"/>
  <c r="D22" i="26"/>
  <c r="D26" i="26"/>
  <c r="D30" i="26"/>
  <c r="D30" i="31" s="1"/>
  <c r="D34" i="26"/>
  <c r="D34" i="31" s="1"/>
  <c r="D38" i="26"/>
  <c r="D42" i="26"/>
  <c r="D46" i="26"/>
  <c r="D50" i="26"/>
  <c r="D54" i="26"/>
  <c r="D54" i="31" s="1"/>
  <c r="D58" i="26"/>
  <c r="D58" i="31" s="1"/>
  <c r="E7" i="26"/>
  <c r="E7" i="31" s="1"/>
  <c r="E11" i="26"/>
  <c r="E15" i="26"/>
  <c r="E15" i="31" s="1"/>
  <c r="E19" i="26"/>
  <c r="E19" i="31" s="1"/>
  <c r="E23" i="26"/>
  <c r="E27" i="26"/>
  <c r="E31" i="26"/>
  <c r="E31" i="31" s="1"/>
  <c r="E35" i="26"/>
  <c r="E39" i="26"/>
  <c r="E39" i="31" s="1"/>
  <c r="E43" i="26"/>
  <c r="E47" i="26"/>
  <c r="E51" i="26"/>
  <c r="E51" i="31" s="1"/>
  <c r="E55" i="26"/>
  <c r="E55" i="31" s="1"/>
  <c r="E59" i="26"/>
  <c r="F8" i="26"/>
  <c r="F8" i="31" s="1"/>
  <c r="F12" i="26"/>
  <c r="F16" i="26"/>
  <c r="F16" i="31" s="1"/>
  <c r="F20" i="26"/>
  <c r="F20" i="31" s="1"/>
  <c r="F24" i="26"/>
  <c r="F28" i="26"/>
  <c r="F28" i="31" s="1"/>
  <c r="F32" i="26"/>
  <c r="F32" i="31" s="1"/>
  <c r="F36" i="26"/>
  <c r="F36" i="31" s="1"/>
  <c r="F40" i="26"/>
  <c r="F44" i="26"/>
  <c r="F48" i="26"/>
  <c r="F48" i="31" s="1"/>
  <c r="F52" i="26"/>
  <c r="F52" i="31" s="1"/>
  <c r="F56" i="26"/>
  <c r="F56" i="31" s="1"/>
  <c r="F60" i="26"/>
  <c r="F60" i="31" s="1"/>
  <c r="G5" i="26"/>
  <c r="G5" i="31" s="1"/>
  <c r="G9" i="26"/>
  <c r="G13" i="26"/>
  <c r="G17" i="26"/>
  <c r="G17" i="31" s="1"/>
  <c r="G21" i="26"/>
  <c r="G21" i="31" s="1"/>
  <c r="G25" i="26"/>
  <c r="G25" i="31" s="1"/>
  <c r="G29" i="26"/>
  <c r="G33" i="26"/>
  <c r="G33" i="31" s="1"/>
  <c r="G37" i="26"/>
  <c r="G41" i="26"/>
  <c r="G41" i="31" s="1"/>
  <c r="G45" i="26"/>
  <c r="G45" i="31" s="1"/>
  <c r="G49" i="26"/>
  <c r="G53" i="26"/>
  <c r="G57" i="26"/>
  <c r="H6" i="26"/>
  <c r="H6" i="31" s="1"/>
  <c r="H10" i="26"/>
  <c r="H14" i="26"/>
  <c r="H18" i="26"/>
  <c r="H18" i="31" s="1"/>
  <c r="H22" i="26"/>
  <c r="H26" i="26"/>
  <c r="H30" i="26"/>
  <c r="H30" i="31" s="1"/>
  <c r="H34" i="26"/>
  <c r="H34" i="31" s="1"/>
  <c r="H38" i="26"/>
  <c r="H42" i="26"/>
  <c r="H42" i="31" s="1"/>
  <c r="H46" i="26"/>
  <c r="H46" i="31" s="1"/>
  <c r="H50" i="26"/>
  <c r="H50" i="31" s="1"/>
  <c r="H54" i="26"/>
  <c r="H54" i="31" s="1"/>
  <c r="H58" i="26"/>
  <c r="I7" i="26"/>
  <c r="I7" i="31" s="1"/>
  <c r="I11" i="26"/>
  <c r="I15" i="26"/>
  <c r="I19" i="26"/>
  <c r="I19" i="31" s="1"/>
  <c r="I23" i="26"/>
  <c r="I23" i="31" s="1"/>
  <c r="I27" i="26"/>
  <c r="I31" i="26"/>
  <c r="I35" i="26"/>
  <c r="I35" i="31" s="1"/>
  <c r="I39" i="26"/>
  <c r="I39" i="31" s="1"/>
  <c r="I43" i="26"/>
  <c r="I43" i="31" s="1"/>
  <c r="I47" i="26"/>
  <c r="I51" i="26"/>
  <c r="I51" i="31" s="1"/>
  <c r="I55" i="26"/>
  <c r="I55" i="31" s="1"/>
  <c r="I59" i="26"/>
  <c r="I59" i="31" s="1"/>
  <c r="J8" i="26"/>
  <c r="J8" i="31" s="1"/>
  <c r="J12" i="26"/>
  <c r="J12" i="31" s="1"/>
  <c r="J16" i="26"/>
  <c r="J20" i="26"/>
  <c r="J24" i="26"/>
  <c r="J28" i="26"/>
  <c r="J28" i="31" s="1"/>
  <c r="J32" i="26"/>
  <c r="J32" i="31" s="1"/>
  <c r="J36" i="26"/>
  <c r="J36" i="31" s="1"/>
  <c r="J40" i="26"/>
  <c r="J44" i="26"/>
  <c r="J44" i="31" s="1"/>
  <c r="J48" i="26"/>
  <c r="J48" i="31" s="1"/>
  <c r="J52" i="26"/>
  <c r="J52" i="31" s="1"/>
  <c r="J56" i="26"/>
  <c r="J56" i="31" s="1"/>
  <c r="J60" i="26"/>
  <c r="J60" i="31" s="1"/>
  <c r="K5" i="26"/>
  <c r="K5" i="31" s="1"/>
  <c r="K9" i="26"/>
  <c r="K13" i="26"/>
  <c r="K17" i="26"/>
  <c r="K17" i="31" s="1"/>
  <c r="K21" i="26"/>
  <c r="K21" i="31" s="1"/>
  <c r="K25" i="26"/>
  <c r="K25" i="31" s="1"/>
  <c r="K29" i="26"/>
  <c r="K33" i="26"/>
  <c r="K33" i="31" s="1"/>
  <c r="K37" i="26"/>
  <c r="K37" i="31" s="1"/>
  <c r="K41" i="26"/>
  <c r="K41" i="31" s="1"/>
  <c r="K45" i="26"/>
  <c r="K45" i="31" s="1"/>
  <c r="K49" i="26"/>
  <c r="K49" i="31" s="1"/>
  <c r="K53" i="26"/>
  <c r="K57" i="26"/>
  <c r="L6" i="26"/>
  <c r="L10" i="26"/>
  <c r="L10" i="31" s="1"/>
  <c r="L14" i="26"/>
  <c r="L14" i="31" s="1"/>
  <c r="L18" i="26"/>
  <c r="L18" i="31" s="1"/>
  <c r="L22" i="26"/>
  <c r="L26" i="26"/>
  <c r="L26" i="31" s="1"/>
  <c r="L30" i="26"/>
  <c r="L30" i="31" s="1"/>
  <c r="L34" i="26"/>
  <c r="L34" i="31" s="1"/>
  <c r="L38" i="26"/>
  <c r="L38" i="31" s="1"/>
  <c r="L42" i="26"/>
  <c r="L42" i="31" s="1"/>
  <c r="L46" i="26"/>
  <c r="L46" i="31" s="1"/>
  <c r="L50" i="26"/>
  <c r="L54" i="26"/>
  <c r="L58" i="26"/>
  <c r="L58" i="31" s="1"/>
  <c r="M7" i="26"/>
  <c r="M11" i="26"/>
  <c r="M15" i="26"/>
  <c r="M19" i="26"/>
  <c r="M23" i="26"/>
  <c r="M27" i="26"/>
  <c r="M31" i="26"/>
  <c r="M35" i="26"/>
  <c r="M35" i="31" s="1"/>
  <c r="M39" i="26"/>
  <c r="M43" i="26"/>
  <c r="M47" i="26"/>
  <c r="M47" i="24" s="1"/>
  <c r="M51" i="26"/>
  <c r="M51" i="31" s="1"/>
  <c r="M55" i="26"/>
  <c r="M55" i="31" s="1"/>
  <c r="M59" i="26"/>
  <c r="N8" i="26"/>
  <c r="N12" i="26"/>
  <c r="N12" i="31" s="1"/>
  <c r="N16" i="26"/>
  <c r="N20" i="26"/>
  <c r="N20" i="31" s="1"/>
  <c r="N24" i="26"/>
  <c r="N28" i="26"/>
  <c r="N28" i="31" s="1"/>
  <c r="N32" i="26"/>
  <c r="N36" i="26"/>
  <c r="N40" i="26"/>
  <c r="N44" i="26"/>
  <c r="N44" i="31" s="1"/>
  <c r="N48" i="26"/>
  <c r="N48" i="31" s="1"/>
  <c r="N52" i="26"/>
  <c r="N52" i="31" s="1"/>
  <c r="N56" i="26"/>
  <c r="N56" i="31" s="1"/>
  <c r="N60" i="26"/>
  <c r="N60" i="31" s="1"/>
  <c r="B5" i="26"/>
  <c r="B9" i="26"/>
  <c r="B13" i="26"/>
  <c r="B13" i="31" s="1"/>
  <c r="B17" i="26"/>
  <c r="B17" i="31" s="1"/>
  <c r="B21" i="26"/>
  <c r="B21" i="31" s="1"/>
  <c r="B25" i="26"/>
  <c r="B29" i="26"/>
  <c r="B29" i="24" s="1"/>
  <c r="B33" i="26"/>
  <c r="B33" i="31" s="1"/>
  <c r="B37" i="26"/>
  <c r="B37" i="31" s="1"/>
  <c r="B41" i="26"/>
  <c r="B45" i="26"/>
  <c r="B45" i="31" s="1"/>
  <c r="B49" i="26"/>
  <c r="B49" i="31" s="1"/>
  <c r="B53" i="26"/>
  <c r="B53" i="31" s="1"/>
  <c r="B57" i="26"/>
  <c r="C8" i="25"/>
  <c r="C12" i="25"/>
  <c r="C12" i="32" s="1"/>
  <c r="C16" i="25"/>
  <c r="C16" i="32" s="1"/>
  <c r="C20" i="25"/>
  <c r="C20" i="32" s="1"/>
  <c r="C24" i="25"/>
  <c r="C28" i="25"/>
  <c r="C32" i="25"/>
  <c r="C36" i="25"/>
  <c r="C40" i="25"/>
  <c r="C40" i="32" s="1"/>
  <c r="C44" i="25"/>
  <c r="C44" i="32" s="1"/>
  <c r="C48" i="25"/>
  <c r="C48" i="32" s="1"/>
  <c r="C52" i="25"/>
  <c r="C52" i="32" s="1"/>
  <c r="C56" i="25"/>
  <c r="C56" i="32" s="1"/>
  <c r="C60" i="25"/>
  <c r="C60" i="32" s="1"/>
  <c r="D5" i="25"/>
  <c r="D5" i="32" s="1"/>
  <c r="D9" i="25"/>
  <c r="D13" i="25"/>
  <c r="D17" i="25"/>
  <c r="D17" i="32" s="1"/>
  <c r="D21" i="25"/>
  <c r="D21" i="32" s="1"/>
  <c r="D25" i="25"/>
  <c r="D25" i="32" s="1"/>
  <c r="D29" i="25"/>
  <c r="D29" i="32" s="1"/>
  <c r="D33" i="25"/>
  <c r="D33" i="32" s="1"/>
  <c r="D37" i="25"/>
  <c r="D41" i="25"/>
  <c r="D45" i="25"/>
  <c r="D45" i="32" s="1"/>
  <c r="D49" i="25"/>
  <c r="D49" i="32" s="1"/>
  <c r="D53" i="25"/>
  <c r="D53" i="32" s="1"/>
  <c r="D57" i="25"/>
  <c r="D57" i="32" s="1"/>
  <c r="D61" i="25"/>
  <c r="E6" i="25"/>
  <c r="E10" i="25"/>
  <c r="E10" i="32" s="1"/>
  <c r="E14" i="25"/>
  <c r="E18" i="25"/>
  <c r="E18" i="32" s="1"/>
  <c r="E22" i="25"/>
  <c r="E22" i="32" s="1"/>
  <c r="E26" i="25"/>
  <c r="E26" i="32" s="1"/>
  <c r="E30" i="25"/>
  <c r="E34" i="25"/>
  <c r="E34" i="32" s="1"/>
  <c r="E38" i="25"/>
  <c r="E38" i="32" s="1"/>
  <c r="E42" i="25"/>
  <c r="E46" i="25"/>
  <c r="E50" i="25"/>
  <c r="E54" i="25"/>
  <c r="E54" i="32" s="1"/>
  <c r="E58" i="25"/>
  <c r="E58" i="32" s="1"/>
  <c r="F7" i="25"/>
  <c r="F11" i="25"/>
  <c r="F11" i="32" s="1"/>
  <c r="F15" i="25"/>
  <c r="F15" i="32" s="1"/>
  <c r="F19" i="25"/>
  <c r="F19" i="32" s="1"/>
  <c r="F23" i="25"/>
  <c r="F23" i="32" s="1"/>
  <c r="F27" i="25"/>
  <c r="F31" i="25"/>
  <c r="F35" i="25"/>
  <c r="F35" i="32" s="1"/>
  <c r="F39" i="25"/>
  <c r="F39" i="32" s="1"/>
  <c r="F43" i="25"/>
  <c r="F43" i="32" s="1"/>
  <c r="F47" i="25"/>
  <c r="F51" i="25"/>
  <c r="F51" i="32" s="1"/>
  <c r="F55" i="25"/>
  <c r="F55" i="32" s="1"/>
  <c r="F59" i="25"/>
  <c r="G8" i="25"/>
  <c r="G12" i="25"/>
  <c r="G12" i="32" s="1"/>
  <c r="G16" i="25"/>
  <c r="G16" i="32" s="1"/>
  <c r="G20" i="25"/>
  <c r="G20" i="32" s="1"/>
  <c r="G24" i="25"/>
  <c r="G24" i="32" s="1"/>
  <c r="G28" i="25"/>
  <c r="G28" i="32" s="1"/>
  <c r="G32" i="25"/>
  <c r="G36" i="25"/>
  <c r="G40" i="25"/>
  <c r="G44" i="25"/>
  <c r="G44" i="32" s="1"/>
  <c r="G48" i="25"/>
  <c r="G48" i="32" s="1"/>
  <c r="G52" i="25"/>
  <c r="G56" i="25"/>
  <c r="G56" i="32" s="1"/>
  <c r="G60" i="25"/>
  <c r="H5" i="25"/>
  <c r="H5" i="32" s="1"/>
  <c r="H9" i="25"/>
  <c r="H13" i="25"/>
  <c r="H17" i="25"/>
  <c r="H17" i="32" s="1"/>
  <c r="H21" i="25"/>
  <c r="H21" i="32" s="1"/>
  <c r="H25" i="25"/>
  <c r="H29" i="25"/>
  <c r="H29" i="32" s="1"/>
  <c r="H33" i="25"/>
  <c r="H37" i="25"/>
  <c r="H41" i="25"/>
  <c r="H45" i="25"/>
  <c r="H45" i="32" s="1"/>
  <c r="H49" i="25"/>
  <c r="H49" i="32" s="1"/>
  <c r="H53" i="25"/>
  <c r="H53" i="32" s="1"/>
  <c r="H57" i="25"/>
  <c r="H61" i="25"/>
  <c r="I6" i="25"/>
  <c r="I10" i="25"/>
  <c r="I14" i="25"/>
  <c r="I18" i="25"/>
  <c r="I22" i="25"/>
  <c r="I22" i="32" s="1"/>
  <c r="I26" i="25"/>
  <c r="I26" i="32" s="1"/>
  <c r="I30" i="25"/>
  <c r="I30" i="32" s="1"/>
  <c r="I34" i="25"/>
  <c r="I34" i="32" s="1"/>
  <c r="I38" i="25"/>
  <c r="I38" i="32" s="1"/>
  <c r="I42" i="25"/>
  <c r="I42" i="32" s="1"/>
  <c r="I46" i="25"/>
  <c r="I50" i="25"/>
  <c r="I54" i="25"/>
  <c r="I54" i="32" s="1"/>
  <c r="I58" i="25"/>
  <c r="I58" i="32" s="1"/>
  <c r="J7" i="25"/>
  <c r="J7" i="32" s="1"/>
  <c r="J11" i="25"/>
  <c r="J15" i="25"/>
  <c r="J15" i="32" s="1"/>
  <c r="J19" i="25"/>
  <c r="J23" i="25"/>
  <c r="J23" i="32" s="1"/>
  <c r="J27" i="25"/>
  <c r="J31" i="25"/>
  <c r="J31" i="32" s="1"/>
  <c r="J35" i="25"/>
  <c r="J35" i="32" s="1"/>
  <c r="J39" i="25"/>
  <c r="J39" i="32" s="1"/>
  <c r="J43" i="25"/>
  <c r="J43" i="32" s="1"/>
  <c r="J47" i="25"/>
  <c r="J51" i="25"/>
  <c r="J51" i="32" s="1"/>
  <c r="J55" i="25"/>
  <c r="J59" i="25"/>
  <c r="K8" i="25"/>
  <c r="K8" i="32" s="1"/>
  <c r="K12" i="25"/>
  <c r="K12" i="32" s="1"/>
  <c r="K16" i="25"/>
  <c r="K16" i="32" s="1"/>
  <c r="K20" i="25"/>
  <c r="K20" i="32" s="1"/>
  <c r="K24" i="25"/>
  <c r="K28" i="25"/>
  <c r="K28" i="32" s="1"/>
  <c r="K32" i="25"/>
  <c r="K32" i="32" s="1"/>
  <c r="K36" i="25"/>
  <c r="K40" i="25"/>
  <c r="K40" i="32" s="1"/>
  <c r="K44" i="25"/>
  <c r="K44" i="32" s="1"/>
  <c r="K48" i="25"/>
  <c r="K52" i="25"/>
  <c r="K56" i="25"/>
  <c r="K60" i="25"/>
  <c r="L5" i="25"/>
  <c r="L9" i="25"/>
  <c r="L13" i="25"/>
  <c r="L13" i="32" s="1"/>
  <c r="L17" i="25"/>
  <c r="L17" i="32" s="1"/>
  <c r="L21" i="25"/>
  <c r="L21" i="32" s="1"/>
  <c r="L25" i="25"/>
  <c r="L29" i="25"/>
  <c r="L29" i="32" s="1"/>
  <c r="L33" i="25"/>
  <c r="L33" i="32" s="1"/>
  <c r="L37" i="25"/>
  <c r="L41" i="25"/>
  <c r="L45" i="25"/>
  <c r="L45" i="32" s="1"/>
  <c r="L49" i="25"/>
  <c r="L49" i="32" s="1"/>
  <c r="L53" i="25"/>
  <c r="L53" i="32" s="1"/>
  <c r="L57" i="25"/>
  <c r="L57" i="32" s="1"/>
  <c r="L61" i="25"/>
  <c r="M6" i="25"/>
  <c r="M6" i="32" s="1"/>
  <c r="M10" i="25"/>
  <c r="M10" i="32" s="1"/>
  <c r="M14" i="25"/>
  <c r="M18" i="25"/>
  <c r="M18" i="32" s="1"/>
  <c r="M22" i="25"/>
  <c r="M22" i="32" s="1"/>
  <c r="M26" i="25"/>
  <c r="M26" i="32" s="1"/>
  <c r="M30" i="25"/>
  <c r="M34" i="25"/>
  <c r="M38" i="25"/>
  <c r="M38" i="32" s="1"/>
  <c r="M42" i="25"/>
  <c r="M46" i="25"/>
  <c r="M50" i="25"/>
  <c r="M50" i="32" s="1"/>
  <c r="M54" i="25"/>
  <c r="M54" i="32" s="1"/>
  <c r="M58" i="25"/>
  <c r="N7" i="25"/>
  <c r="N11" i="25"/>
  <c r="N15" i="25"/>
  <c r="N15" i="32" s="1"/>
  <c r="N19" i="25"/>
  <c r="N23" i="25"/>
  <c r="N27" i="25"/>
  <c r="N31" i="25"/>
  <c r="N35" i="25"/>
  <c r="N35" i="32" s="1"/>
  <c r="N39" i="25"/>
  <c r="N43" i="25"/>
  <c r="N47" i="25"/>
  <c r="N51" i="25"/>
  <c r="N55" i="25"/>
  <c r="N55" i="32" s="1"/>
  <c r="N59" i="25"/>
  <c r="N59" i="32" s="1"/>
  <c r="B8" i="25"/>
  <c r="B8" i="32" s="1"/>
  <c r="B12" i="25"/>
  <c r="B12" i="32" s="1"/>
  <c r="B16" i="25"/>
  <c r="B16" i="32" s="1"/>
  <c r="B20" i="25"/>
  <c r="B24" i="25"/>
  <c r="B28" i="25"/>
  <c r="B28" i="32" s="1"/>
  <c r="B32" i="25"/>
  <c r="B32" i="32" s="1"/>
  <c r="B36" i="25"/>
  <c r="B36" i="32" s="1"/>
  <c r="B40" i="25"/>
  <c r="B40" i="32" s="1"/>
  <c r="B44" i="25"/>
  <c r="B44" i="32" s="1"/>
  <c r="B48" i="25"/>
  <c r="B48" i="32" s="1"/>
  <c r="B52" i="25"/>
  <c r="B56" i="25"/>
  <c r="B60" i="25"/>
  <c r="B60" i="32" s="1"/>
  <c r="N22" i="32"/>
  <c r="J58" i="32"/>
  <c r="H26" i="32"/>
  <c r="D14" i="32"/>
  <c r="G26" i="32"/>
  <c r="F44" i="32"/>
  <c r="J25" i="26" l="1"/>
  <c r="J25" i="31" s="1"/>
  <c r="I58" i="26"/>
  <c r="I58" i="31" s="1"/>
  <c r="I16" i="26"/>
  <c r="I16" i="31" s="1"/>
  <c r="H39" i="26"/>
  <c r="G56" i="26"/>
  <c r="G14" i="26"/>
  <c r="G14" i="31" s="1"/>
  <c r="F39" i="26"/>
  <c r="F39" i="31" s="1"/>
  <c r="F5" i="26"/>
  <c r="F5" i="31" s="1"/>
  <c r="E18" i="26"/>
  <c r="E18" i="31" s="1"/>
  <c r="D31" i="26"/>
  <c r="D31" i="31" s="1"/>
  <c r="C54" i="26"/>
  <c r="C54" i="31" s="1"/>
  <c r="C8" i="26"/>
  <c r="C8" i="31" s="1"/>
  <c r="N53" i="26"/>
  <c r="N53" i="31" s="1"/>
  <c r="M50" i="26"/>
  <c r="M50" i="31" s="1"/>
  <c r="M26" i="26"/>
  <c r="M26" i="31" s="1"/>
  <c r="L49" i="26"/>
  <c r="L49" i="31" s="1"/>
  <c r="L23" i="26"/>
  <c r="K50" i="26"/>
  <c r="K50" i="31" s="1"/>
  <c r="K18" i="26"/>
  <c r="K18" i="31" s="1"/>
  <c r="J49" i="26"/>
  <c r="J49" i="31" s="1"/>
  <c r="J23" i="26"/>
  <c r="J23" i="31" s="1"/>
  <c r="I46" i="26"/>
  <c r="I46" i="31" s="1"/>
  <c r="I6" i="26"/>
  <c r="I6" i="31" s="1"/>
  <c r="H31" i="26"/>
  <c r="H31" i="31" s="1"/>
  <c r="G46" i="26"/>
  <c r="G12" i="26"/>
  <c r="G12" i="24" s="1"/>
  <c r="F29" i="26"/>
  <c r="F29" i="31" s="1"/>
  <c r="E44" i="26"/>
  <c r="E44" i="31" s="1"/>
  <c r="E6" i="26"/>
  <c r="E6" i="31" s="1"/>
  <c r="D29" i="26"/>
  <c r="D29" i="31" s="1"/>
  <c r="D29" i="33" s="1"/>
  <c r="E63" i="25"/>
  <c r="I63" i="25"/>
  <c r="M63" i="25"/>
  <c r="D64" i="25"/>
  <c r="D64" i="24" s="1"/>
  <c r="H64" i="25"/>
  <c r="L64" i="25"/>
  <c r="L64" i="24" s="1"/>
  <c r="C65" i="25"/>
  <c r="G65" i="25"/>
  <c r="K65" i="25"/>
  <c r="B66" i="25"/>
  <c r="F66" i="25"/>
  <c r="J66" i="25"/>
  <c r="N66" i="25"/>
  <c r="E67" i="25"/>
  <c r="I67" i="25"/>
  <c r="M67" i="25"/>
  <c r="D68" i="25"/>
  <c r="H68" i="25"/>
  <c r="L68" i="25"/>
  <c r="C69" i="25"/>
  <c r="G69" i="25"/>
  <c r="K69" i="25"/>
  <c r="B70" i="25"/>
  <c r="F70" i="25"/>
  <c r="B63" i="25"/>
  <c r="F63" i="25"/>
  <c r="J63" i="25"/>
  <c r="N63" i="25"/>
  <c r="N63" i="24" s="1"/>
  <c r="E64" i="25"/>
  <c r="I64" i="25"/>
  <c r="M64" i="25"/>
  <c r="M64" i="24" s="1"/>
  <c r="D65" i="25"/>
  <c r="H65" i="25"/>
  <c r="L65" i="25"/>
  <c r="C66" i="25"/>
  <c r="G66" i="25"/>
  <c r="K66" i="25"/>
  <c r="B67" i="25"/>
  <c r="F67" i="25"/>
  <c r="J67" i="25"/>
  <c r="N67" i="25"/>
  <c r="E68" i="25"/>
  <c r="I68" i="25"/>
  <c r="M68" i="25"/>
  <c r="D69" i="25"/>
  <c r="H69" i="25"/>
  <c r="L69" i="25"/>
  <c r="C70" i="25"/>
  <c r="G70" i="25"/>
  <c r="K70" i="25"/>
  <c r="B71" i="25"/>
  <c r="F71" i="25"/>
  <c r="J71" i="25"/>
  <c r="N71" i="25"/>
  <c r="E64" i="26"/>
  <c r="I64" i="26"/>
  <c r="I64" i="31" s="1"/>
  <c r="M64" i="26"/>
  <c r="D65" i="26"/>
  <c r="D65" i="31" s="1"/>
  <c r="H65" i="26"/>
  <c r="H65" i="31" s="1"/>
  <c r="L65" i="26"/>
  <c r="L65" i="31" s="1"/>
  <c r="C66" i="26"/>
  <c r="C66" i="31" s="1"/>
  <c r="G66" i="26"/>
  <c r="G66" i="31" s="1"/>
  <c r="K66" i="26"/>
  <c r="K66" i="31" s="1"/>
  <c r="B67" i="26"/>
  <c r="B67" i="31" s="1"/>
  <c r="F67" i="26"/>
  <c r="F67" i="31" s="1"/>
  <c r="J67" i="26"/>
  <c r="J67" i="31" s="1"/>
  <c r="N67" i="26"/>
  <c r="N67" i="31" s="1"/>
  <c r="E68" i="26"/>
  <c r="E68" i="31" s="1"/>
  <c r="I68" i="26"/>
  <c r="I68" i="31" s="1"/>
  <c r="M68" i="26"/>
  <c r="M68" i="31" s="1"/>
  <c r="D69" i="26"/>
  <c r="D69" i="31" s="1"/>
  <c r="H69" i="26"/>
  <c r="H69" i="31" s="1"/>
  <c r="L69" i="26"/>
  <c r="L69" i="31" s="1"/>
  <c r="D63" i="25"/>
  <c r="L63" i="25"/>
  <c r="G64" i="25"/>
  <c r="B65" i="25"/>
  <c r="J65" i="25"/>
  <c r="E66" i="25"/>
  <c r="M66" i="25"/>
  <c r="H67" i="25"/>
  <c r="C68" i="25"/>
  <c r="K68" i="25"/>
  <c r="F69" i="25"/>
  <c r="N69" i="25"/>
  <c r="I70" i="25"/>
  <c r="N70" i="25"/>
  <c r="G71" i="25"/>
  <c r="L71" i="25"/>
  <c r="D64" i="26"/>
  <c r="D64" i="31" s="1"/>
  <c r="J64" i="26"/>
  <c r="J64" i="31" s="1"/>
  <c r="B65" i="26"/>
  <c r="B65" i="31" s="1"/>
  <c r="G65" i="26"/>
  <c r="G65" i="31" s="1"/>
  <c r="M65" i="26"/>
  <c r="M65" i="31" s="1"/>
  <c r="E66" i="26"/>
  <c r="E66" i="31" s="1"/>
  <c r="J66" i="26"/>
  <c r="J66" i="31" s="1"/>
  <c r="C67" i="26"/>
  <c r="C67" i="31" s="1"/>
  <c r="H67" i="26"/>
  <c r="H67" i="31" s="1"/>
  <c r="M67" i="26"/>
  <c r="M67" i="31" s="1"/>
  <c r="F68" i="26"/>
  <c r="F68" i="31" s="1"/>
  <c r="K68" i="26"/>
  <c r="K68" i="31" s="1"/>
  <c r="C69" i="26"/>
  <c r="C69" i="31" s="1"/>
  <c r="I69" i="26"/>
  <c r="I69" i="31" s="1"/>
  <c r="N69" i="26"/>
  <c r="N69" i="31" s="1"/>
  <c r="E70" i="26"/>
  <c r="E70" i="31" s="1"/>
  <c r="I70" i="26"/>
  <c r="I70" i="31" s="1"/>
  <c r="M70" i="26"/>
  <c r="M70" i="31" s="1"/>
  <c r="D71" i="26"/>
  <c r="D71" i="31" s="1"/>
  <c r="H71" i="26"/>
  <c r="H71" i="31" s="1"/>
  <c r="L71" i="26"/>
  <c r="L71" i="31" s="1"/>
  <c r="G63" i="25"/>
  <c r="B64" i="25"/>
  <c r="B64" i="24" s="1"/>
  <c r="J64" i="25"/>
  <c r="E65" i="25"/>
  <c r="M65" i="25"/>
  <c r="H66" i="25"/>
  <c r="C67" i="25"/>
  <c r="K67" i="25"/>
  <c r="F68" i="25"/>
  <c r="N68" i="25"/>
  <c r="I69" i="25"/>
  <c r="D70" i="25"/>
  <c r="J70" i="25"/>
  <c r="C71" i="25"/>
  <c r="H71" i="25"/>
  <c r="M71" i="25"/>
  <c r="F64" i="26"/>
  <c r="K64" i="26"/>
  <c r="K64" i="31" s="1"/>
  <c r="C65" i="26"/>
  <c r="C65" i="31" s="1"/>
  <c r="I65" i="26"/>
  <c r="I65" i="31" s="1"/>
  <c r="N65" i="26"/>
  <c r="N65" i="31" s="1"/>
  <c r="F66" i="26"/>
  <c r="F66" i="31" s="1"/>
  <c r="L66" i="26"/>
  <c r="L66" i="31" s="1"/>
  <c r="D67" i="26"/>
  <c r="D67" i="31" s="1"/>
  <c r="I67" i="26"/>
  <c r="I67" i="31" s="1"/>
  <c r="B68" i="26"/>
  <c r="B68" i="31" s="1"/>
  <c r="G68" i="26"/>
  <c r="G68" i="31" s="1"/>
  <c r="L68" i="26"/>
  <c r="L68" i="31" s="1"/>
  <c r="E69" i="26"/>
  <c r="E69" i="31" s="1"/>
  <c r="J69" i="26"/>
  <c r="J69" i="31" s="1"/>
  <c r="B70" i="26"/>
  <c r="B70" i="31" s="1"/>
  <c r="F70" i="26"/>
  <c r="F70" i="31" s="1"/>
  <c r="J70" i="26"/>
  <c r="J70" i="31" s="1"/>
  <c r="N70" i="26"/>
  <c r="N70" i="31" s="1"/>
  <c r="E71" i="26"/>
  <c r="E71" i="31" s="1"/>
  <c r="I71" i="26"/>
  <c r="I71" i="31" s="1"/>
  <c r="M71" i="26"/>
  <c r="M71" i="31" s="1"/>
  <c r="H63" i="25"/>
  <c r="H63" i="24" s="1"/>
  <c r="C64" i="25"/>
  <c r="K64" i="25"/>
  <c r="F65" i="25"/>
  <c r="N65" i="25"/>
  <c r="I66" i="25"/>
  <c r="D67" i="25"/>
  <c r="L67" i="25"/>
  <c r="G68" i="25"/>
  <c r="B69" i="25"/>
  <c r="J69" i="25"/>
  <c r="E70" i="25"/>
  <c r="L70" i="25"/>
  <c r="D71" i="25"/>
  <c r="I71" i="25"/>
  <c r="B64" i="26"/>
  <c r="G64" i="26"/>
  <c r="L64" i="26"/>
  <c r="E65" i="26"/>
  <c r="E65" i="31" s="1"/>
  <c r="J65" i="26"/>
  <c r="J65" i="31" s="1"/>
  <c r="B66" i="26"/>
  <c r="B66" i="31" s="1"/>
  <c r="H66" i="26"/>
  <c r="H66" i="31" s="1"/>
  <c r="M66" i="26"/>
  <c r="M66" i="31" s="1"/>
  <c r="E67" i="26"/>
  <c r="E67" i="31" s="1"/>
  <c r="K67" i="26"/>
  <c r="K67" i="31" s="1"/>
  <c r="C68" i="26"/>
  <c r="C68" i="31" s="1"/>
  <c r="H68" i="26"/>
  <c r="H68" i="31" s="1"/>
  <c r="N68" i="26"/>
  <c r="N68" i="31" s="1"/>
  <c r="F69" i="26"/>
  <c r="F69" i="31" s="1"/>
  <c r="K69" i="26"/>
  <c r="K69" i="31" s="1"/>
  <c r="C70" i="26"/>
  <c r="C70" i="31" s="1"/>
  <c r="G70" i="26"/>
  <c r="G70" i="31" s="1"/>
  <c r="K70" i="26"/>
  <c r="K70" i="31" s="1"/>
  <c r="B71" i="26"/>
  <c r="B71" i="31" s="1"/>
  <c r="F71" i="26"/>
  <c r="F71" i="31" s="1"/>
  <c r="J71" i="26"/>
  <c r="J71" i="31" s="1"/>
  <c r="N71" i="26"/>
  <c r="N71" i="31" s="1"/>
  <c r="K63" i="25"/>
  <c r="F64" i="25"/>
  <c r="L66" i="25"/>
  <c r="E69" i="25"/>
  <c r="E71" i="25"/>
  <c r="N64" i="26"/>
  <c r="I66" i="26"/>
  <c r="I66" i="31" s="1"/>
  <c r="D68" i="26"/>
  <c r="D68" i="31" s="1"/>
  <c r="M69" i="26"/>
  <c r="M69" i="31" s="1"/>
  <c r="C71" i="26"/>
  <c r="C71" i="31" s="1"/>
  <c r="D66" i="25"/>
  <c r="M70" i="25"/>
  <c r="D66" i="26"/>
  <c r="D66" i="31" s="1"/>
  <c r="G69" i="26"/>
  <c r="G69" i="31" s="1"/>
  <c r="N64" i="25"/>
  <c r="N64" i="24" s="1"/>
  <c r="G67" i="25"/>
  <c r="M69" i="25"/>
  <c r="K71" i="25"/>
  <c r="F65" i="26"/>
  <c r="F65" i="31" s="1"/>
  <c r="N66" i="26"/>
  <c r="N66" i="31" s="1"/>
  <c r="J68" i="26"/>
  <c r="J68" i="31" s="1"/>
  <c r="D70" i="26"/>
  <c r="D70" i="31" s="1"/>
  <c r="G71" i="26"/>
  <c r="G71" i="31" s="1"/>
  <c r="C63" i="25"/>
  <c r="C63" i="24" s="1"/>
  <c r="I65" i="25"/>
  <c r="B68" i="25"/>
  <c r="H70" i="25"/>
  <c r="C64" i="26"/>
  <c r="K65" i="26"/>
  <c r="K65" i="31" s="1"/>
  <c r="G67" i="26"/>
  <c r="G67" i="31" s="1"/>
  <c r="B69" i="26"/>
  <c r="B69" i="31" s="1"/>
  <c r="H70" i="26"/>
  <c r="H70" i="31" s="1"/>
  <c r="K71" i="26"/>
  <c r="K71" i="31" s="1"/>
  <c r="J68" i="25"/>
  <c r="H64" i="26"/>
  <c r="L67" i="26"/>
  <c r="L67" i="31" s="1"/>
  <c r="L70" i="26"/>
  <c r="L70" i="31" s="1"/>
  <c r="C10" i="26"/>
  <c r="C10" i="31" s="1"/>
  <c r="C24" i="26"/>
  <c r="C24" i="31" s="1"/>
  <c r="C34" i="26"/>
  <c r="C34" i="31" s="1"/>
  <c r="C34" i="33" s="1"/>
  <c r="C44" i="26"/>
  <c r="C44" i="31" s="1"/>
  <c r="C58" i="26"/>
  <c r="C58" i="31" s="1"/>
  <c r="D23" i="26"/>
  <c r="D23" i="31" s="1"/>
  <c r="D45" i="26"/>
  <c r="D45" i="31" s="1"/>
  <c r="D45" i="33" s="1"/>
  <c r="D55" i="26"/>
  <c r="D55" i="31" s="1"/>
  <c r="E12" i="26"/>
  <c r="E22" i="26"/>
  <c r="E22" i="31" s="1"/>
  <c r="E36" i="26"/>
  <c r="E36" i="31" s="1"/>
  <c r="E36" i="33" s="1"/>
  <c r="E48" i="26"/>
  <c r="E48" i="31" s="1"/>
  <c r="E58" i="26"/>
  <c r="F9" i="26"/>
  <c r="F9" i="31" s="1"/>
  <c r="F21" i="26"/>
  <c r="F21" i="24" s="1"/>
  <c r="F31" i="26"/>
  <c r="F31" i="31" s="1"/>
  <c r="F41" i="26"/>
  <c r="F41" i="31" s="1"/>
  <c r="F53" i="26"/>
  <c r="F53" i="31" s="1"/>
  <c r="G6" i="26"/>
  <c r="G6" i="24" s="1"/>
  <c r="G18" i="26"/>
  <c r="G18" i="31" s="1"/>
  <c r="G28" i="26"/>
  <c r="G28" i="31" s="1"/>
  <c r="G38" i="26"/>
  <c r="G38" i="31" s="1"/>
  <c r="G50" i="26"/>
  <c r="G50" i="31" s="1"/>
  <c r="G50" i="33" s="1"/>
  <c r="G58" i="26"/>
  <c r="H11" i="26"/>
  <c r="H11" i="31" s="1"/>
  <c r="H23" i="26"/>
  <c r="H23" i="31" s="1"/>
  <c r="H33" i="26"/>
  <c r="H33" i="31" s="1"/>
  <c r="H43" i="26"/>
  <c r="H43" i="31" s="1"/>
  <c r="H55" i="26"/>
  <c r="I8" i="26"/>
  <c r="I8" i="31" s="1"/>
  <c r="I20" i="26"/>
  <c r="I20" i="31" s="1"/>
  <c r="I30" i="26"/>
  <c r="I30" i="31" s="1"/>
  <c r="I40" i="26"/>
  <c r="I52" i="26"/>
  <c r="I52" i="31" s="1"/>
  <c r="I60" i="26"/>
  <c r="I60" i="31" s="1"/>
  <c r="J11" i="26"/>
  <c r="J11" i="31" s="1"/>
  <c r="J19" i="26"/>
  <c r="J19" i="31" s="1"/>
  <c r="J27" i="26"/>
  <c r="J27" i="31" s="1"/>
  <c r="J35" i="26"/>
  <c r="J35" i="31" s="1"/>
  <c r="J35" i="33" s="1"/>
  <c r="J43" i="26"/>
  <c r="J43" i="31" s="1"/>
  <c r="J51" i="26"/>
  <c r="J51" i="31" s="1"/>
  <c r="J59" i="26"/>
  <c r="J59" i="31" s="1"/>
  <c r="K12" i="26"/>
  <c r="K12" i="31" s="1"/>
  <c r="K12" i="33" s="1"/>
  <c r="K20" i="26"/>
  <c r="K28" i="26"/>
  <c r="K28" i="31" s="1"/>
  <c r="K36" i="26"/>
  <c r="K36" i="31" s="1"/>
  <c r="K44" i="26"/>
  <c r="K44" i="31" s="1"/>
  <c r="K52" i="26"/>
  <c r="K52" i="31" s="1"/>
  <c r="K60" i="26"/>
  <c r="K60" i="31" s="1"/>
  <c r="L11" i="26"/>
  <c r="L11" i="31" s="1"/>
  <c r="L19" i="26"/>
  <c r="L19" i="31" s="1"/>
  <c r="L27" i="26"/>
  <c r="L27" i="31" s="1"/>
  <c r="L35" i="26"/>
  <c r="L43" i="26"/>
  <c r="L43" i="31" s="1"/>
  <c r="L51" i="26"/>
  <c r="L51" i="31" s="1"/>
  <c r="L59" i="26"/>
  <c r="L59" i="31" s="1"/>
  <c r="M12" i="26"/>
  <c r="M20" i="26"/>
  <c r="M20" i="31" s="1"/>
  <c r="M28" i="26"/>
  <c r="M28" i="31" s="1"/>
  <c r="M28" i="33" s="1"/>
  <c r="M36" i="26"/>
  <c r="M36" i="31" s="1"/>
  <c r="M44" i="26"/>
  <c r="M44" i="31" s="1"/>
  <c r="M52" i="26"/>
  <c r="M52" i="31" s="1"/>
  <c r="M60" i="26"/>
  <c r="M60" i="31" s="1"/>
  <c r="M60" i="33" s="1"/>
  <c r="N11" i="26"/>
  <c r="N11" i="31" s="1"/>
  <c r="N19" i="26"/>
  <c r="N19" i="31" s="1"/>
  <c r="N25" i="26"/>
  <c r="N25" i="31" s="1"/>
  <c r="N33" i="26"/>
  <c r="N33" i="31" s="1"/>
  <c r="N41" i="26"/>
  <c r="N49" i="26"/>
  <c r="N57" i="26"/>
  <c r="N57" i="31" s="1"/>
  <c r="B10" i="26"/>
  <c r="B10" i="24" s="1"/>
  <c r="B18" i="26"/>
  <c r="B18" i="31" s="1"/>
  <c r="B26" i="26"/>
  <c r="B34" i="26"/>
  <c r="B34" i="31" s="1"/>
  <c r="B42" i="26"/>
  <c r="B42" i="24" s="1"/>
  <c r="B50" i="26"/>
  <c r="B50" i="31" s="1"/>
  <c r="B58" i="26"/>
  <c r="B58" i="31" s="1"/>
  <c r="C9" i="25"/>
  <c r="C9" i="32" s="1"/>
  <c r="C17" i="25"/>
  <c r="C17" i="24" s="1"/>
  <c r="C12" i="26"/>
  <c r="C26" i="26"/>
  <c r="C26" i="31" s="1"/>
  <c r="C36" i="26"/>
  <c r="C36" i="31" s="1"/>
  <c r="C50" i="26"/>
  <c r="C50" i="31" s="1"/>
  <c r="C50" i="33" s="1"/>
  <c r="C60" i="26"/>
  <c r="D13" i="26"/>
  <c r="D13" i="31" s="1"/>
  <c r="D25" i="26"/>
  <c r="D37" i="26"/>
  <c r="D37" i="31" s="1"/>
  <c r="D47" i="26"/>
  <c r="D47" i="31" s="1"/>
  <c r="D57" i="26"/>
  <c r="E14" i="26"/>
  <c r="E14" i="31" s="1"/>
  <c r="E26" i="26"/>
  <c r="E26" i="24" s="1"/>
  <c r="E38" i="26"/>
  <c r="E50" i="26"/>
  <c r="E50" i="31" s="1"/>
  <c r="E60" i="26"/>
  <c r="E60" i="31" s="1"/>
  <c r="F13" i="26"/>
  <c r="F13" i="31" s="1"/>
  <c r="F13" i="33" s="1"/>
  <c r="F23" i="26"/>
  <c r="F23" i="31" s="1"/>
  <c r="F33" i="26"/>
  <c r="F33" i="31" s="1"/>
  <c r="F45" i="26"/>
  <c r="F55" i="26"/>
  <c r="F55" i="31" s="1"/>
  <c r="F55" i="33" s="1"/>
  <c r="G10" i="26"/>
  <c r="G10" i="31" s="1"/>
  <c r="G20" i="26"/>
  <c r="G20" i="31" s="1"/>
  <c r="G30" i="26"/>
  <c r="G30" i="31" s="1"/>
  <c r="G42" i="26"/>
  <c r="G42" i="31" s="1"/>
  <c r="G52" i="26"/>
  <c r="G52" i="31" s="1"/>
  <c r="H5" i="26"/>
  <c r="H5" i="31" s="1"/>
  <c r="H15" i="26"/>
  <c r="H15" i="31" s="1"/>
  <c r="H25" i="26"/>
  <c r="H25" i="31" s="1"/>
  <c r="H35" i="26"/>
  <c r="H35" i="31" s="1"/>
  <c r="H47" i="26"/>
  <c r="H47" i="31" s="1"/>
  <c r="H57" i="26"/>
  <c r="H57" i="31" s="1"/>
  <c r="I12" i="26"/>
  <c r="I12" i="24" s="1"/>
  <c r="I22" i="26"/>
  <c r="I22" i="31" s="1"/>
  <c r="I32" i="26"/>
  <c r="I32" i="31" s="1"/>
  <c r="I44" i="26"/>
  <c r="I44" i="31" s="1"/>
  <c r="I54" i="26"/>
  <c r="I54" i="31" s="1"/>
  <c r="I54" i="33" s="1"/>
  <c r="J5" i="26"/>
  <c r="J13" i="26"/>
  <c r="J21" i="26"/>
  <c r="J21" i="31" s="1"/>
  <c r="J29" i="26"/>
  <c r="J29" i="31" s="1"/>
  <c r="J37" i="26"/>
  <c r="J37" i="31" s="1"/>
  <c r="J45" i="26"/>
  <c r="J53" i="26"/>
  <c r="J53" i="31" s="1"/>
  <c r="K6" i="26"/>
  <c r="K6" i="31" s="1"/>
  <c r="K14" i="26"/>
  <c r="K14" i="31" s="1"/>
  <c r="K22" i="26"/>
  <c r="K30" i="26"/>
  <c r="K30" i="31" s="1"/>
  <c r="K38" i="26"/>
  <c r="K38" i="31" s="1"/>
  <c r="K46" i="26"/>
  <c r="K46" i="31" s="1"/>
  <c r="K54" i="26"/>
  <c r="L5" i="26"/>
  <c r="L5" i="31" s="1"/>
  <c r="L13" i="26"/>
  <c r="L13" i="31" s="1"/>
  <c r="L13" i="33" s="1"/>
  <c r="L21" i="26"/>
  <c r="L29" i="26"/>
  <c r="L29" i="31" s="1"/>
  <c r="L37" i="26"/>
  <c r="L37" i="31" s="1"/>
  <c r="L45" i="26"/>
  <c r="L45" i="31" s="1"/>
  <c r="L45" i="33" s="1"/>
  <c r="L53" i="26"/>
  <c r="L53" i="31" s="1"/>
  <c r="M6" i="26"/>
  <c r="M6" i="31" s="1"/>
  <c r="M14" i="26"/>
  <c r="M14" i="31" s="1"/>
  <c r="M22" i="26"/>
  <c r="M22" i="31" s="1"/>
  <c r="M22" i="33" s="1"/>
  <c r="M30" i="26"/>
  <c r="M30" i="31" s="1"/>
  <c r="M38" i="26"/>
  <c r="M38" i="31" s="1"/>
  <c r="M46" i="26"/>
  <c r="M46" i="31" s="1"/>
  <c r="M54" i="26"/>
  <c r="M54" i="31" s="1"/>
  <c r="M54" i="33" s="1"/>
  <c r="N5" i="26"/>
  <c r="N5" i="31" s="1"/>
  <c r="N13" i="26"/>
  <c r="N21" i="26"/>
  <c r="N21" i="31" s="1"/>
  <c r="N27" i="26"/>
  <c r="N27" i="31" s="1"/>
  <c r="N35" i="26"/>
  <c r="N35" i="31" s="1"/>
  <c r="N43" i="26"/>
  <c r="N43" i="31" s="1"/>
  <c r="N51" i="26"/>
  <c r="N51" i="31" s="1"/>
  <c r="N59" i="26"/>
  <c r="N59" i="31" s="1"/>
  <c r="N59" i="33" s="1"/>
  <c r="B12" i="26"/>
  <c r="B20" i="26"/>
  <c r="B20" i="31" s="1"/>
  <c r="B28" i="26"/>
  <c r="B36" i="26"/>
  <c r="B36" i="31" s="1"/>
  <c r="B36" i="33" s="1"/>
  <c r="B44" i="26"/>
  <c r="B52" i="26"/>
  <c r="B52" i="31" s="1"/>
  <c r="B60" i="26"/>
  <c r="B60" i="31" s="1"/>
  <c r="C11" i="25"/>
  <c r="C11" i="32" s="1"/>
  <c r="C19" i="25"/>
  <c r="C19" i="32" s="1"/>
  <c r="C27" i="25"/>
  <c r="C35" i="25"/>
  <c r="C35" i="32" s="1"/>
  <c r="C43" i="25"/>
  <c r="C43" i="32" s="1"/>
  <c r="C51" i="25"/>
  <c r="C51" i="32" s="1"/>
  <c r="C59" i="25"/>
  <c r="D10" i="25"/>
  <c r="D10" i="32" s="1"/>
  <c r="D18" i="25"/>
  <c r="D18" i="32" s="1"/>
  <c r="D26" i="25"/>
  <c r="D26" i="32" s="1"/>
  <c r="D34" i="25"/>
  <c r="D34" i="32" s="1"/>
  <c r="D42" i="25"/>
  <c r="D42" i="32" s="1"/>
  <c r="D50" i="25"/>
  <c r="D50" i="32" s="1"/>
  <c r="D58" i="25"/>
  <c r="D58" i="32" s="1"/>
  <c r="E9" i="25"/>
  <c r="E9" i="32" s="1"/>
  <c r="E17" i="25"/>
  <c r="E17" i="32" s="1"/>
  <c r="E25" i="25"/>
  <c r="E25" i="32" s="1"/>
  <c r="E25" i="33" s="1"/>
  <c r="E33" i="25"/>
  <c r="E33" i="32" s="1"/>
  <c r="E41" i="25"/>
  <c r="E49" i="25"/>
  <c r="E49" i="32" s="1"/>
  <c r="E57" i="25"/>
  <c r="E57" i="32" s="1"/>
  <c r="E57" i="33" s="1"/>
  <c r="F8" i="25"/>
  <c r="F8" i="32" s="1"/>
  <c r="F16" i="25"/>
  <c r="F16" i="32" s="1"/>
  <c r="F24" i="25"/>
  <c r="F24" i="32" s="1"/>
  <c r="F32" i="25"/>
  <c r="F32" i="32" s="1"/>
  <c r="F32" i="33" s="1"/>
  <c r="F40" i="25"/>
  <c r="F40" i="32" s="1"/>
  <c r="F48" i="25"/>
  <c r="F48" i="32" s="1"/>
  <c r="F56" i="25"/>
  <c r="F56" i="32" s="1"/>
  <c r="G7" i="25"/>
  <c r="G7" i="32" s="1"/>
  <c r="G15" i="25"/>
  <c r="G15" i="32" s="1"/>
  <c r="G23" i="25"/>
  <c r="G23" i="32" s="1"/>
  <c r="G31" i="25"/>
  <c r="G31" i="32" s="1"/>
  <c r="G39" i="25"/>
  <c r="G39" i="24" s="1"/>
  <c r="G47" i="25"/>
  <c r="G47" i="32" s="1"/>
  <c r="G55" i="25"/>
  <c r="G55" i="32" s="1"/>
  <c r="H6" i="25"/>
  <c r="H6" i="32" s="1"/>
  <c r="H14" i="25"/>
  <c r="H14" i="32" s="1"/>
  <c r="H22" i="25"/>
  <c r="H22" i="32" s="1"/>
  <c r="H30" i="25"/>
  <c r="H38" i="25"/>
  <c r="H38" i="32" s="1"/>
  <c r="H46" i="25"/>
  <c r="H46" i="32" s="1"/>
  <c r="H46" i="33" s="1"/>
  <c r="H54" i="25"/>
  <c r="H54" i="32" s="1"/>
  <c r="I5" i="25"/>
  <c r="I5" i="32" s="1"/>
  <c r="I13" i="25"/>
  <c r="I13" i="32" s="1"/>
  <c r="I21" i="25"/>
  <c r="I21" i="32" s="1"/>
  <c r="I29" i="25"/>
  <c r="I29" i="32" s="1"/>
  <c r="I37" i="25"/>
  <c r="I37" i="32" s="1"/>
  <c r="I45" i="25"/>
  <c r="I53" i="25"/>
  <c r="I53" i="32" s="1"/>
  <c r="I53" i="33" s="1"/>
  <c r="I61" i="25"/>
  <c r="J12" i="25"/>
  <c r="J20" i="25"/>
  <c r="J20" i="32" s="1"/>
  <c r="J28" i="25"/>
  <c r="J28" i="32" s="1"/>
  <c r="J28" i="33" s="1"/>
  <c r="J36" i="25"/>
  <c r="J36" i="32" s="1"/>
  <c r="J44" i="25"/>
  <c r="J44" i="32" s="1"/>
  <c r="J52" i="25"/>
  <c r="J52" i="32" s="1"/>
  <c r="J60" i="25"/>
  <c r="J60" i="32" s="1"/>
  <c r="J60" i="33" s="1"/>
  <c r="K11" i="25"/>
  <c r="K11" i="32" s="1"/>
  <c r="K19" i="25"/>
  <c r="K19" i="32" s="1"/>
  <c r="K27" i="25"/>
  <c r="K27" i="32" s="1"/>
  <c r="K35" i="25"/>
  <c r="K35" i="32" s="1"/>
  <c r="K43" i="25"/>
  <c r="K43" i="32" s="1"/>
  <c r="K51" i="25"/>
  <c r="K51" i="32" s="1"/>
  <c r="I62" i="25"/>
  <c r="J61" i="26"/>
  <c r="J61" i="31" s="1"/>
  <c r="C28" i="26"/>
  <c r="C28" i="31" s="1"/>
  <c r="C52" i="26"/>
  <c r="C52" i="31" s="1"/>
  <c r="D17" i="26"/>
  <c r="D17" i="31" s="1"/>
  <c r="D39" i="26"/>
  <c r="D39" i="31" s="1"/>
  <c r="D39" i="33" s="1"/>
  <c r="D59" i="26"/>
  <c r="E30" i="26"/>
  <c r="E30" i="31" s="1"/>
  <c r="E52" i="26"/>
  <c r="E52" i="31" s="1"/>
  <c r="F15" i="26"/>
  <c r="F15" i="24" s="1"/>
  <c r="F37" i="26"/>
  <c r="F37" i="31" s="1"/>
  <c r="F57" i="26"/>
  <c r="G22" i="26"/>
  <c r="G44" i="26"/>
  <c r="G44" i="31" s="1"/>
  <c r="G44" i="33" s="1"/>
  <c r="H7" i="26"/>
  <c r="H27" i="26"/>
  <c r="H49" i="26"/>
  <c r="I14" i="26"/>
  <c r="I14" i="31" s="1"/>
  <c r="I36" i="26"/>
  <c r="I36" i="31" s="1"/>
  <c r="I56" i="26"/>
  <c r="J15" i="26"/>
  <c r="J15" i="31" s="1"/>
  <c r="J31" i="26"/>
  <c r="J31" i="31" s="1"/>
  <c r="J31" i="33" s="1"/>
  <c r="J47" i="26"/>
  <c r="J47" i="31" s="1"/>
  <c r="K8" i="26"/>
  <c r="K8" i="31" s="1"/>
  <c r="K24" i="26"/>
  <c r="K24" i="31" s="1"/>
  <c r="K40" i="26"/>
  <c r="K40" i="31" s="1"/>
  <c r="K40" i="33" s="1"/>
  <c r="K56" i="26"/>
  <c r="K56" i="31" s="1"/>
  <c r="L15" i="26"/>
  <c r="L31" i="26"/>
  <c r="L47" i="26"/>
  <c r="L47" i="31" s="1"/>
  <c r="M8" i="26"/>
  <c r="M8" i="31" s="1"/>
  <c r="M24" i="26"/>
  <c r="M24" i="31" s="1"/>
  <c r="M40" i="26"/>
  <c r="M56" i="26"/>
  <c r="M56" i="31" s="1"/>
  <c r="M56" i="33" s="1"/>
  <c r="N15" i="26"/>
  <c r="N15" i="31" s="1"/>
  <c r="N29" i="26"/>
  <c r="N29" i="31" s="1"/>
  <c r="N45" i="26"/>
  <c r="N45" i="31" s="1"/>
  <c r="B6" i="26"/>
  <c r="B6" i="31" s="1"/>
  <c r="B6" i="33" s="1"/>
  <c r="B22" i="26"/>
  <c r="B38" i="26"/>
  <c r="B54" i="26"/>
  <c r="B54" i="31" s="1"/>
  <c r="C13" i="25"/>
  <c r="C13" i="32" s="1"/>
  <c r="C13" i="33" s="1"/>
  <c r="C25" i="25"/>
  <c r="C25" i="32" s="1"/>
  <c r="C37" i="25"/>
  <c r="C37" i="32" s="1"/>
  <c r="C47" i="25"/>
  <c r="C47" i="32" s="1"/>
  <c r="C57" i="25"/>
  <c r="C57" i="32" s="1"/>
  <c r="C57" i="33" s="1"/>
  <c r="D12" i="25"/>
  <c r="D12" i="32" s="1"/>
  <c r="D22" i="25"/>
  <c r="D22" i="32" s="1"/>
  <c r="D32" i="25"/>
  <c r="D32" i="32" s="1"/>
  <c r="D44" i="25"/>
  <c r="D44" i="32" s="1"/>
  <c r="D44" i="33" s="1"/>
  <c r="D54" i="25"/>
  <c r="E7" i="25"/>
  <c r="E7" i="32" s="1"/>
  <c r="E19" i="25"/>
  <c r="E19" i="32" s="1"/>
  <c r="E29" i="25"/>
  <c r="E29" i="32" s="1"/>
  <c r="E39" i="25"/>
  <c r="E39" i="32" s="1"/>
  <c r="E51" i="25"/>
  <c r="E51" i="32" s="1"/>
  <c r="E61" i="25"/>
  <c r="F14" i="25"/>
  <c r="F14" i="24" s="1"/>
  <c r="F26" i="25"/>
  <c r="F26" i="32" s="1"/>
  <c r="F36" i="25"/>
  <c r="F46" i="25"/>
  <c r="F46" i="32" s="1"/>
  <c r="F58" i="25"/>
  <c r="F58" i="24" s="1"/>
  <c r="G11" i="25"/>
  <c r="G21" i="25"/>
  <c r="G21" i="32" s="1"/>
  <c r="G33" i="25"/>
  <c r="G33" i="32" s="1"/>
  <c r="G43" i="25"/>
  <c r="G43" i="24" s="1"/>
  <c r="G53" i="25"/>
  <c r="G53" i="32" s="1"/>
  <c r="H8" i="25"/>
  <c r="H8" i="32" s="1"/>
  <c r="H18" i="25"/>
  <c r="H28" i="25"/>
  <c r="H28" i="32" s="1"/>
  <c r="H28" i="33" s="1"/>
  <c r="H40" i="25"/>
  <c r="H40" i="32" s="1"/>
  <c r="H50" i="25"/>
  <c r="H60" i="25"/>
  <c r="I15" i="25"/>
  <c r="I15" i="32" s="1"/>
  <c r="I25" i="25"/>
  <c r="I35" i="25"/>
  <c r="I35" i="32" s="1"/>
  <c r="I47" i="25"/>
  <c r="I47" i="32" s="1"/>
  <c r="I57" i="25"/>
  <c r="I57" i="32" s="1"/>
  <c r="I57" i="33" s="1"/>
  <c r="J10" i="25"/>
  <c r="J10" i="32" s="1"/>
  <c r="J22" i="25"/>
  <c r="J22" i="32" s="1"/>
  <c r="J32" i="25"/>
  <c r="J42" i="25"/>
  <c r="J42" i="32" s="1"/>
  <c r="J42" i="33" s="1"/>
  <c r="J54" i="25"/>
  <c r="J54" i="32" s="1"/>
  <c r="K7" i="25"/>
  <c r="K7" i="32" s="1"/>
  <c r="K17" i="25"/>
  <c r="K17" i="32" s="1"/>
  <c r="K29" i="25"/>
  <c r="K29" i="32" s="1"/>
  <c r="K39" i="25"/>
  <c r="K49" i="25"/>
  <c r="K59" i="25"/>
  <c r="K59" i="32" s="1"/>
  <c r="L10" i="25"/>
  <c r="L10" i="24" s="1"/>
  <c r="L18" i="25"/>
  <c r="L18" i="32" s="1"/>
  <c r="L26" i="25"/>
  <c r="L26" i="32" s="1"/>
  <c r="L34" i="25"/>
  <c r="L34" i="32" s="1"/>
  <c r="L42" i="25"/>
  <c r="L42" i="24" s="1"/>
  <c r="L50" i="25"/>
  <c r="L50" i="32" s="1"/>
  <c r="L58" i="25"/>
  <c r="L58" i="32" s="1"/>
  <c r="M9" i="25"/>
  <c r="M9" i="32" s="1"/>
  <c r="M17" i="25"/>
  <c r="M17" i="24" s="1"/>
  <c r="M25" i="25"/>
  <c r="M25" i="32" s="1"/>
  <c r="M33" i="25"/>
  <c r="M41" i="25"/>
  <c r="M41" i="32" s="1"/>
  <c r="M49" i="25"/>
  <c r="M49" i="32" s="1"/>
  <c r="M57" i="25"/>
  <c r="M57" i="32" s="1"/>
  <c r="N8" i="25"/>
  <c r="N8" i="32" s="1"/>
  <c r="N16" i="25"/>
  <c r="N24" i="25"/>
  <c r="N24" i="32" s="1"/>
  <c r="N32" i="25"/>
  <c r="N40" i="25"/>
  <c r="N48" i="25"/>
  <c r="N56" i="25"/>
  <c r="N56" i="24" s="1"/>
  <c r="B7" i="25"/>
  <c r="B7" i="32" s="1"/>
  <c r="B15" i="25"/>
  <c r="B15" i="32" s="1"/>
  <c r="B23" i="25"/>
  <c r="B31" i="25"/>
  <c r="B31" i="32" s="1"/>
  <c r="B31" i="33" s="1"/>
  <c r="B39" i="25"/>
  <c r="B39" i="32" s="1"/>
  <c r="B47" i="25"/>
  <c r="B55" i="25"/>
  <c r="B55" i="32" s="1"/>
  <c r="C7" i="26"/>
  <c r="C7" i="31" s="1"/>
  <c r="C7" i="33" s="1"/>
  <c r="C23" i="26"/>
  <c r="C39" i="26"/>
  <c r="C39" i="31" s="1"/>
  <c r="C55" i="26"/>
  <c r="D16" i="26"/>
  <c r="D16" i="31" s="1"/>
  <c r="D32" i="26"/>
  <c r="D48" i="26"/>
  <c r="D48" i="31" s="1"/>
  <c r="E5" i="26"/>
  <c r="E5" i="31" s="1"/>
  <c r="E21" i="26"/>
  <c r="E21" i="31" s="1"/>
  <c r="E37" i="26"/>
  <c r="E37" i="31" s="1"/>
  <c r="E53" i="26"/>
  <c r="E53" i="31" s="1"/>
  <c r="F14" i="26"/>
  <c r="F14" i="31" s="1"/>
  <c r="F30" i="26"/>
  <c r="F30" i="31" s="1"/>
  <c r="F30" i="33" s="1"/>
  <c r="F46" i="26"/>
  <c r="G7" i="26"/>
  <c r="G23" i="26"/>
  <c r="G39" i="26"/>
  <c r="G39" i="31" s="1"/>
  <c r="G55" i="26"/>
  <c r="H16" i="26"/>
  <c r="H32" i="26"/>
  <c r="H32" i="31" s="1"/>
  <c r="H48" i="26"/>
  <c r="H48" i="31" s="1"/>
  <c r="I5" i="26"/>
  <c r="I5" i="31" s="1"/>
  <c r="I21" i="26"/>
  <c r="I37" i="26"/>
  <c r="I37" i="31" s="1"/>
  <c r="I53" i="26"/>
  <c r="I53" i="31" s="1"/>
  <c r="J14" i="26"/>
  <c r="J14" i="31" s="1"/>
  <c r="J30" i="26"/>
  <c r="J30" i="31" s="1"/>
  <c r="J46" i="26"/>
  <c r="K7" i="26"/>
  <c r="K7" i="31" s="1"/>
  <c r="K7" i="33" s="1"/>
  <c r="K23" i="26"/>
  <c r="K23" i="31" s="1"/>
  <c r="K39" i="26"/>
  <c r="K39" i="31" s="1"/>
  <c r="K55" i="26"/>
  <c r="K55" i="31" s="1"/>
  <c r="L16" i="26"/>
  <c r="L16" i="31" s="1"/>
  <c r="L16" i="33" s="1"/>
  <c r="L32" i="26"/>
  <c r="L48" i="26"/>
  <c r="M5" i="26"/>
  <c r="M5" i="31" s="1"/>
  <c r="M21" i="26"/>
  <c r="M21" i="31" s="1"/>
  <c r="M37" i="26"/>
  <c r="M37" i="31" s="1"/>
  <c r="M53" i="26"/>
  <c r="M53" i="31" s="1"/>
  <c r="N14" i="26"/>
  <c r="N14" i="31" s="1"/>
  <c r="N30" i="26"/>
  <c r="N30" i="31" s="1"/>
  <c r="N30" i="33" s="1"/>
  <c r="N46" i="26"/>
  <c r="B7" i="26"/>
  <c r="B7" i="31" s="1"/>
  <c r="B23" i="26"/>
  <c r="B23" i="31" s="1"/>
  <c r="B39" i="26"/>
  <c r="B39" i="31" s="1"/>
  <c r="B39" i="33" s="1"/>
  <c r="B55" i="26"/>
  <c r="B55" i="31" s="1"/>
  <c r="C14" i="25"/>
  <c r="C14" i="32" s="1"/>
  <c r="C30" i="25"/>
  <c r="C30" i="32" s="1"/>
  <c r="C46" i="25"/>
  <c r="D7" i="25"/>
  <c r="D7" i="32" s="1"/>
  <c r="D23" i="25"/>
  <c r="D23" i="24" s="1"/>
  <c r="D39" i="25"/>
  <c r="D39" i="32" s="1"/>
  <c r="C16" i="26"/>
  <c r="C16" i="31" s="1"/>
  <c r="C16" i="33" s="1"/>
  <c r="C42" i="26"/>
  <c r="C42" i="31" s="1"/>
  <c r="D21" i="26"/>
  <c r="D21" i="31" s="1"/>
  <c r="D49" i="26"/>
  <c r="D49" i="31" s="1"/>
  <c r="E20" i="26"/>
  <c r="E20" i="31" s="1"/>
  <c r="E20" i="33" s="1"/>
  <c r="E54" i="26"/>
  <c r="F25" i="26"/>
  <c r="F25" i="31" s="1"/>
  <c r="F49" i="26"/>
  <c r="G26" i="26"/>
  <c r="G26" i="31" s="1"/>
  <c r="G26" i="33" s="1"/>
  <c r="G54" i="26"/>
  <c r="G54" i="31" s="1"/>
  <c r="H19" i="26"/>
  <c r="H19" i="31" s="1"/>
  <c r="H51" i="26"/>
  <c r="H51" i="31" s="1"/>
  <c r="I24" i="26"/>
  <c r="I24" i="31" s="1"/>
  <c r="I48" i="26"/>
  <c r="J17" i="26"/>
  <c r="J17" i="31" s="1"/>
  <c r="J39" i="26"/>
  <c r="J39" i="31" s="1"/>
  <c r="J57" i="26"/>
  <c r="J57" i="31" s="1"/>
  <c r="J57" i="33" s="1"/>
  <c r="K26" i="26"/>
  <c r="K26" i="31" s="1"/>
  <c r="K48" i="26"/>
  <c r="K48" i="31" s="1"/>
  <c r="L9" i="26"/>
  <c r="L9" i="31" s="1"/>
  <c r="L33" i="26"/>
  <c r="L33" i="31" s="1"/>
  <c r="L33" i="33" s="1"/>
  <c r="L55" i="26"/>
  <c r="L55" i="31" s="1"/>
  <c r="M18" i="26"/>
  <c r="M18" i="31" s="1"/>
  <c r="M42" i="26"/>
  <c r="M42" i="31" s="1"/>
  <c r="N7" i="26"/>
  <c r="N7" i="31" s="1"/>
  <c r="N23" i="26"/>
  <c r="N23" i="31" s="1"/>
  <c r="N47" i="26"/>
  <c r="N47" i="31" s="1"/>
  <c r="B14" i="26"/>
  <c r="B32" i="26"/>
  <c r="B32" i="31" s="1"/>
  <c r="B32" i="33" s="1"/>
  <c r="B56" i="26"/>
  <c r="B56" i="31" s="1"/>
  <c r="C21" i="25"/>
  <c r="C21" i="32" s="1"/>
  <c r="C33" i="25"/>
  <c r="C33" i="32" s="1"/>
  <c r="C49" i="25"/>
  <c r="C49" i="32" s="1"/>
  <c r="D6" i="25"/>
  <c r="D6" i="32" s="1"/>
  <c r="D20" i="25"/>
  <c r="D36" i="25"/>
  <c r="D48" i="25"/>
  <c r="D48" i="32" s="1"/>
  <c r="E5" i="25"/>
  <c r="E5" i="32" s="1"/>
  <c r="E21" i="25"/>
  <c r="E21" i="32" s="1"/>
  <c r="E35" i="25"/>
  <c r="E35" i="32" s="1"/>
  <c r="E47" i="25"/>
  <c r="E47" i="32" s="1"/>
  <c r="F6" i="25"/>
  <c r="F6" i="32" s="1"/>
  <c r="F20" i="25"/>
  <c r="F20" i="32" s="1"/>
  <c r="F34" i="25"/>
  <c r="F34" i="32" s="1"/>
  <c r="F50" i="25"/>
  <c r="F50" i="32" s="1"/>
  <c r="G5" i="25"/>
  <c r="G5" i="32" s="1"/>
  <c r="G19" i="25"/>
  <c r="G19" i="32" s="1"/>
  <c r="G35" i="25"/>
  <c r="G35" i="32" s="1"/>
  <c r="G49" i="25"/>
  <c r="G49" i="32" s="1"/>
  <c r="G61" i="25"/>
  <c r="H20" i="25"/>
  <c r="H20" i="32" s="1"/>
  <c r="H34" i="25"/>
  <c r="H48" i="25"/>
  <c r="H48" i="32" s="1"/>
  <c r="I7" i="25"/>
  <c r="I7" i="32" s="1"/>
  <c r="I19" i="25"/>
  <c r="I19" i="32" s="1"/>
  <c r="I33" i="25"/>
  <c r="I33" i="32" s="1"/>
  <c r="I49" i="25"/>
  <c r="I49" i="32" s="1"/>
  <c r="J6" i="25"/>
  <c r="J6" i="32" s="1"/>
  <c r="J18" i="25"/>
  <c r="J18" i="32" s="1"/>
  <c r="J34" i="25"/>
  <c r="J34" i="32" s="1"/>
  <c r="J48" i="25"/>
  <c r="J48" i="32" s="1"/>
  <c r="J48" i="33" s="1"/>
  <c r="K5" i="25"/>
  <c r="K5" i="32" s="1"/>
  <c r="K21" i="25"/>
  <c r="K21" i="32" s="1"/>
  <c r="K33" i="25"/>
  <c r="K33" i="32" s="1"/>
  <c r="K47" i="25"/>
  <c r="K47" i="32" s="1"/>
  <c r="K61" i="25"/>
  <c r="L14" i="25"/>
  <c r="L14" i="32" s="1"/>
  <c r="L24" i="25"/>
  <c r="L24" i="32" s="1"/>
  <c r="L36" i="25"/>
  <c r="L36" i="32" s="1"/>
  <c r="L36" i="33" s="1"/>
  <c r="L46" i="25"/>
  <c r="L46" i="32" s="1"/>
  <c r="L56" i="25"/>
  <c r="L56" i="32" s="1"/>
  <c r="M11" i="25"/>
  <c r="M11" i="32" s="1"/>
  <c r="M21" i="25"/>
  <c r="M21" i="32" s="1"/>
  <c r="M21" i="33" s="1"/>
  <c r="M31" i="25"/>
  <c r="M31" i="32" s="1"/>
  <c r="M43" i="25"/>
  <c r="M43" i="32" s="1"/>
  <c r="M53" i="25"/>
  <c r="M53" i="32" s="1"/>
  <c r="N6" i="25"/>
  <c r="N6" i="24" s="1"/>
  <c r="N18" i="25"/>
  <c r="N28" i="25"/>
  <c r="N38" i="25"/>
  <c r="N50" i="25"/>
  <c r="N50" i="32" s="1"/>
  <c r="N60" i="25"/>
  <c r="N60" i="32" s="1"/>
  <c r="B13" i="25"/>
  <c r="B25" i="25"/>
  <c r="B25" i="32" s="1"/>
  <c r="B35" i="25"/>
  <c r="B35" i="32" s="1"/>
  <c r="C43" i="27"/>
  <c r="E60" i="27"/>
  <c r="M63" i="27"/>
  <c r="M63" i="28"/>
  <c r="E63" i="28"/>
  <c r="E63" i="27" s="1"/>
  <c r="J62" i="28"/>
  <c r="J62" i="27" s="1"/>
  <c r="B62" i="28"/>
  <c r="G64" i="29"/>
  <c r="L63" i="29"/>
  <c r="D63" i="29"/>
  <c r="I62" i="29"/>
  <c r="N61" i="29"/>
  <c r="F61" i="29"/>
  <c r="K60" i="29"/>
  <c r="K60" i="27" s="1"/>
  <c r="C60" i="29"/>
  <c r="C17" i="27"/>
  <c r="K40" i="27"/>
  <c r="K24" i="27"/>
  <c r="I58" i="27"/>
  <c r="I42" i="27"/>
  <c r="E5" i="27"/>
  <c r="H51" i="27"/>
  <c r="H19" i="27"/>
  <c r="F37" i="27"/>
  <c r="I59" i="27"/>
  <c r="E59" i="29"/>
  <c r="C65" i="29"/>
  <c r="C65" i="27" s="1"/>
  <c r="G65" i="29"/>
  <c r="K65" i="29"/>
  <c r="B66" i="29"/>
  <c r="B66" i="27" s="1"/>
  <c r="F66" i="29"/>
  <c r="F66" i="27" s="1"/>
  <c r="J66" i="29"/>
  <c r="N66" i="29"/>
  <c r="E67" i="29"/>
  <c r="E67" i="27" s="1"/>
  <c r="I67" i="29"/>
  <c r="I67" i="27" s="1"/>
  <c r="M67" i="29"/>
  <c r="D68" i="29"/>
  <c r="H68" i="29"/>
  <c r="H68" i="27" s="1"/>
  <c r="L68" i="29"/>
  <c r="L68" i="27" s="1"/>
  <c r="C69" i="29"/>
  <c r="G69" i="29"/>
  <c r="K69" i="29"/>
  <c r="K69" i="27" s="1"/>
  <c r="B70" i="29"/>
  <c r="B70" i="27" s="1"/>
  <c r="F70" i="29"/>
  <c r="J70" i="29"/>
  <c r="N70" i="29"/>
  <c r="N70" i="27" s="1"/>
  <c r="E71" i="29"/>
  <c r="E71" i="27" s="1"/>
  <c r="I71" i="29"/>
  <c r="M71" i="29"/>
  <c r="D64" i="28"/>
  <c r="H64" i="28"/>
  <c r="H64" i="27" s="1"/>
  <c r="L64" i="28"/>
  <c r="C65" i="28"/>
  <c r="G65" i="28"/>
  <c r="K65" i="28"/>
  <c r="B66" i="28"/>
  <c r="F66" i="28"/>
  <c r="J66" i="28"/>
  <c r="N66" i="28"/>
  <c r="E67" i="28"/>
  <c r="I67" i="28"/>
  <c r="M67" i="28"/>
  <c r="D68" i="28"/>
  <c r="H68" i="28"/>
  <c r="L68" i="28"/>
  <c r="C69" i="28"/>
  <c r="G69" i="28"/>
  <c r="K69" i="28"/>
  <c r="B70" i="28"/>
  <c r="F70" i="28"/>
  <c r="J70" i="28"/>
  <c r="N70" i="28"/>
  <c r="E71" i="28"/>
  <c r="I71" i="28"/>
  <c r="M71" i="28"/>
  <c r="D65" i="29"/>
  <c r="H65" i="29"/>
  <c r="L65" i="29"/>
  <c r="L65" i="27" s="1"/>
  <c r="C66" i="29"/>
  <c r="C66" i="27" s="1"/>
  <c r="G66" i="29"/>
  <c r="K66" i="29"/>
  <c r="B67" i="29"/>
  <c r="B67" i="27" s="1"/>
  <c r="F67" i="29"/>
  <c r="F67" i="27" s="1"/>
  <c r="J67" i="29"/>
  <c r="N67" i="29"/>
  <c r="E68" i="29"/>
  <c r="E68" i="27" s="1"/>
  <c r="I68" i="29"/>
  <c r="I68" i="27" s="1"/>
  <c r="M68" i="29"/>
  <c r="D69" i="29"/>
  <c r="H69" i="29"/>
  <c r="H69" i="27" s="1"/>
  <c r="L69" i="29"/>
  <c r="L69" i="27" s="1"/>
  <c r="C70" i="29"/>
  <c r="G70" i="29"/>
  <c r="K70" i="29"/>
  <c r="K70" i="27" s="1"/>
  <c r="B71" i="29"/>
  <c r="B71" i="27" s="1"/>
  <c r="F71" i="29"/>
  <c r="J71" i="29"/>
  <c r="N71" i="29"/>
  <c r="N71" i="27" s="1"/>
  <c r="E64" i="28"/>
  <c r="I64" i="28"/>
  <c r="M64" i="28"/>
  <c r="D65" i="28"/>
  <c r="H65" i="28"/>
  <c r="L65" i="28"/>
  <c r="C66" i="28"/>
  <c r="G66" i="28"/>
  <c r="K66" i="28"/>
  <c r="B67" i="28"/>
  <c r="F67" i="28"/>
  <c r="J67" i="28"/>
  <c r="N67" i="28"/>
  <c r="E68" i="28"/>
  <c r="I68" i="28"/>
  <c r="M68" i="28"/>
  <c r="D69" i="28"/>
  <c r="H69" i="28"/>
  <c r="L69" i="28"/>
  <c r="C70" i="28"/>
  <c r="G70" i="28"/>
  <c r="K70" i="28"/>
  <c r="B71" i="28"/>
  <c r="F71" i="28"/>
  <c r="J71" i="28"/>
  <c r="N71" i="28"/>
  <c r="B65" i="29"/>
  <c r="J65" i="29"/>
  <c r="E66" i="29"/>
  <c r="E66" i="27" s="1"/>
  <c r="M66" i="29"/>
  <c r="M66" i="27" s="1"/>
  <c r="H67" i="29"/>
  <c r="C68" i="29"/>
  <c r="K68" i="29"/>
  <c r="K68" i="27" s="1"/>
  <c r="F69" i="29"/>
  <c r="F69" i="27" s="1"/>
  <c r="N69" i="29"/>
  <c r="I70" i="29"/>
  <c r="D71" i="29"/>
  <c r="D71" i="27" s="1"/>
  <c r="L71" i="29"/>
  <c r="L71" i="27" s="1"/>
  <c r="G64" i="28"/>
  <c r="B65" i="28"/>
  <c r="J65" i="28"/>
  <c r="E66" i="28"/>
  <c r="M66" i="28"/>
  <c r="H67" i="28"/>
  <c r="C68" i="28"/>
  <c r="K68" i="28"/>
  <c r="F69" i="28"/>
  <c r="N69" i="28"/>
  <c r="I70" i="28"/>
  <c r="D71" i="28"/>
  <c r="L71" i="28"/>
  <c r="G68" i="29"/>
  <c r="N65" i="28"/>
  <c r="B69" i="28"/>
  <c r="E70" i="28"/>
  <c r="H71" i="28"/>
  <c r="D66" i="29"/>
  <c r="D66" i="27" s="1"/>
  <c r="G67" i="29"/>
  <c r="J68" i="29"/>
  <c r="M69" i="29"/>
  <c r="M69" i="27" s="1"/>
  <c r="C71" i="29"/>
  <c r="C71" i="27" s="1"/>
  <c r="F64" i="28"/>
  <c r="I65" i="28"/>
  <c r="L66" i="28"/>
  <c r="B68" i="28"/>
  <c r="E69" i="28"/>
  <c r="H70" i="28"/>
  <c r="K71" i="28"/>
  <c r="E65" i="29"/>
  <c r="E65" i="27" s="1"/>
  <c r="M65" i="29"/>
  <c r="M65" i="27" s="1"/>
  <c r="H66" i="29"/>
  <c r="C67" i="29"/>
  <c r="K67" i="29"/>
  <c r="K67" i="27" s="1"/>
  <c r="F68" i="29"/>
  <c r="F68" i="27" s="1"/>
  <c r="N68" i="29"/>
  <c r="I69" i="29"/>
  <c r="D70" i="29"/>
  <c r="D70" i="27" s="1"/>
  <c r="L70" i="29"/>
  <c r="L70" i="27" s="1"/>
  <c r="G71" i="29"/>
  <c r="B64" i="28"/>
  <c r="J64" i="28"/>
  <c r="E65" i="28"/>
  <c r="M65" i="28"/>
  <c r="H66" i="28"/>
  <c r="C67" i="28"/>
  <c r="K67" i="28"/>
  <c r="F68" i="28"/>
  <c r="N68" i="28"/>
  <c r="I69" i="28"/>
  <c r="D70" i="28"/>
  <c r="L70" i="28"/>
  <c r="G71" i="28"/>
  <c r="F65" i="29"/>
  <c r="N65" i="29"/>
  <c r="I66" i="29"/>
  <c r="D67" i="29"/>
  <c r="D67" i="27" s="1"/>
  <c r="L67" i="29"/>
  <c r="L67" i="27" s="1"/>
  <c r="B69" i="29"/>
  <c r="B69" i="27" s="1"/>
  <c r="J69" i="29"/>
  <c r="E70" i="29"/>
  <c r="E70" i="27" s="1"/>
  <c r="M70" i="29"/>
  <c r="M70" i="27" s="1"/>
  <c r="H71" i="29"/>
  <c r="C64" i="28"/>
  <c r="K64" i="28"/>
  <c r="F65" i="28"/>
  <c r="I66" i="28"/>
  <c r="D67" i="28"/>
  <c r="L67" i="28"/>
  <c r="G68" i="28"/>
  <c r="J69" i="28"/>
  <c r="M70" i="28"/>
  <c r="I65" i="29"/>
  <c r="I65" i="27" s="1"/>
  <c r="L66" i="29"/>
  <c r="L66" i="27" s="1"/>
  <c r="B68" i="29"/>
  <c r="E69" i="29"/>
  <c r="H70" i="29"/>
  <c r="H70" i="27" s="1"/>
  <c r="K71" i="29"/>
  <c r="K71" i="27" s="1"/>
  <c r="N64" i="28"/>
  <c r="D66" i="28"/>
  <c r="G67" i="28"/>
  <c r="J68" i="28"/>
  <c r="M69" i="28"/>
  <c r="C71" i="28"/>
  <c r="D15" i="30"/>
  <c r="H63" i="28"/>
  <c r="M62" i="28"/>
  <c r="E62" i="28"/>
  <c r="N64" i="29"/>
  <c r="N64" i="27" s="1"/>
  <c r="F64" i="29"/>
  <c r="F64" i="27" s="1"/>
  <c r="K63" i="29"/>
  <c r="C63" i="29"/>
  <c r="H62" i="29"/>
  <c r="M61" i="29"/>
  <c r="M61" i="27" s="1"/>
  <c r="E61" i="29"/>
  <c r="J60" i="29"/>
  <c r="B60" i="29"/>
  <c r="G59" i="29"/>
  <c r="G59" i="27" s="1"/>
  <c r="B5" i="27"/>
  <c r="J46" i="27"/>
  <c r="J30" i="27"/>
  <c r="J14" i="27"/>
  <c r="M8" i="27"/>
  <c r="H50" i="28"/>
  <c r="H42" i="28"/>
  <c r="H34" i="28"/>
  <c r="H34" i="27" s="1"/>
  <c r="H26" i="28"/>
  <c r="H18" i="28"/>
  <c r="H10" i="28"/>
  <c r="H10" i="27" s="1"/>
  <c r="G59" i="28"/>
  <c r="G51" i="28"/>
  <c r="G43" i="28"/>
  <c r="G35" i="28"/>
  <c r="G35" i="27" s="1"/>
  <c r="G27" i="28"/>
  <c r="G27" i="27" s="1"/>
  <c r="G19" i="28"/>
  <c r="G11" i="28"/>
  <c r="F60" i="28"/>
  <c r="F52" i="28"/>
  <c r="F52" i="27" s="1"/>
  <c r="F44" i="28"/>
  <c r="F36" i="28"/>
  <c r="F28" i="28"/>
  <c r="F20" i="28"/>
  <c r="F20" i="27" s="1"/>
  <c r="F12" i="28"/>
  <c r="E61" i="28"/>
  <c r="E53" i="28"/>
  <c r="E45" i="28"/>
  <c r="E45" i="27" s="1"/>
  <c r="E37" i="28"/>
  <c r="E29" i="28"/>
  <c r="E21" i="28"/>
  <c r="E13" i="28"/>
  <c r="E13" i="27" s="1"/>
  <c r="E5" i="28"/>
  <c r="D54" i="28"/>
  <c r="D46" i="28"/>
  <c r="D46" i="27" s="1"/>
  <c r="D38" i="28"/>
  <c r="D30" i="28"/>
  <c r="D30" i="27" s="1"/>
  <c r="D22" i="28"/>
  <c r="D14" i="28"/>
  <c r="D6" i="28"/>
  <c r="D6" i="27" s="1"/>
  <c r="C55" i="28"/>
  <c r="C55" i="27" s="1"/>
  <c r="C44" i="28"/>
  <c r="C28" i="28"/>
  <c r="C28" i="27" s="1"/>
  <c r="C47" i="28"/>
  <c r="C33" i="28"/>
  <c r="C33" i="27" s="1"/>
  <c r="C19" i="28"/>
  <c r="C11" i="28"/>
  <c r="C11" i="27" s="1"/>
  <c r="G63" i="28"/>
  <c r="L62" i="28"/>
  <c r="D62" i="28"/>
  <c r="I64" i="29"/>
  <c r="I64" i="27" s="1"/>
  <c r="N63" i="29"/>
  <c r="N63" i="27" s="1"/>
  <c r="F63" i="29"/>
  <c r="F63" i="27" s="1"/>
  <c r="K62" i="29"/>
  <c r="C62" i="29"/>
  <c r="H61" i="29"/>
  <c r="H61" i="27" s="1"/>
  <c r="M60" i="29"/>
  <c r="E60" i="29"/>
  <c r="J59" i="29"/>
  <c r="B59" i="29"/>
  <c r="B59" i="27" s="1"/>
  <c r="L78" i="1"/>
  <c r="L77" i="1"/>
  <c r="L79" i="1"/>
  <c r="J78" i="1"/>
  <c r="J77" i="1"/>
  <c r="J79" i="1"/>
  <c r="F79" i="1"/>
  <c r="F77" i="1"/>
  <c r="F78" i="1"/>
  <c r="B79" i="1"/>
  <c r="B78" i="1"/>
  <c r="B77" i="1"/>
  <c r="K78" i="1"/>
  <c r="K77" i="1"/>
  <c r="K79" i="1"/>
  <c r="G77" i="1"/>
  <c r="G79" i="1"/>
  <c r="G78" i="1"/>
  <c r="D78" i="1"/>
  <c r="D77" i="1"/>
  <c r="D79" i="1"/>
  <c r="M77" i="1"/>
  <c r="M79" i="1"/>
  <c r="M78" i="1"/>
  <c r="I78" i="1"/>
  <c r="I77" i="1"/>
  <c r="I79" i="1"/>
  <c r="H77" i="1"/>
  <c r="H79" i="1"/>
  <c r="H78" i="1"/>
  <c r="E77" i="1"/>
  <c r="E79" i="1"/>
  <c r="E78" i="1"/>
  <c r="C78" i="1"/>
  <c r="C77" i="1"/>
  <c r="C79" i="1"/>
  <c r="J33" i="24"/>
  <c r="D32" i="24"/>
  <c r="N46" i="27"/>
  <c r="N30" i="27"/>
  <c r="N14" i="27"/>
  <c r="K54" i="27"/>
  <c r="K38" i="27"/>
  <c r="C36" i="27"/>
  <c r="M40" i="27"/>
  <c r="I53" i="27"/>
  <c r="I37" i="27"/>
  <c r="K22" i="27"/>
  <c r="K6" i="27"/>
  <c r="D5" i="27"/>
  <c r="G39" i="27"/>
  <c r="G7" i="27"/>
  <c r="G53" i="27"/>
  <c r="E12" i="27"/>
  <c r="M6" i="27"/>
  <c r="D51" i="27"/>
  <c r="J38" i="24"/>
  <c r="H24" i="24"/>
  <c r="N47" i="27"/>
  <c r="N15" i="27"/>
  <c r="M42" i="27"/>
  <c r="B33" i="27"/>
  <c r="B17" i="27"/>
  <c r="M55" i="27"/>
  <c r="L48" i="27"/>
  <c r="L32" i="27"/>
  <c r="L16" i="27"/>
  <c r="G51" i="27"/>
  <c r="G19" i="27"/>
  <c r="E58" i="27"/>
  <c r="E26" i="27"/>
  <c r="C15" i="27"/>
  <c r="C10" i="27"/>
  <c r="H46" i="27"/>
  <c r="H30" i="27"/>
  <c r="H14" i="27"/>
  <c r="F44" i="27"/>
  <c r="F12" i="27"/>
  <c r="D50" i="27"/>
  <c r="D34" i="27"/>
  <c r="D18" i="27"/>
  <c r="L51" i="24"/>
  <c r="G55" i="27"/>
  <c r="G23" i="27"/>
  <c r="M7" i="27"/>
  <c r="J47" i="27"/>
  <c r="G5" i="27"/>
  <c r="M38" i="27"/>
  <c r="M39" i="27"/>
  <c r="M23" i="27"/>
  <c r="K18" i="27"/>
  <c r="I5" i="27"/>
  <c r="D33" i="27"/>
  <c r="D17" i="27"/>
  <c r="N52" i="32"/>
  <c r="N52" i="33" s="1"/>
  <c r="N36" i="32"/>
  <c r="N36" i="24"/>
  <c r="B41" i="24"/>
  <c r="M27" i="24"/>
  <c r="F12" i="24"/>
  <c r="C60" i="27"/>
  <c r="D14" i="27"/>
  <c r="F44" i="24"/>
  <c r="B47" i="27"/>
  <c r="B31" i="27"/>
  <c r="B15" i="27"/>
  <c r="N40" i="27"/>
  <c r="I50" i="27"/>
  <c r="I34" i="27"/>
  <c r="H59" i="27"/>
  <c r="G36" i="27"/>
  <c r="G20" i="27"/>
  <c r="F29" i="27"/>
  <c r="F13" i="27"/>
  <c r="E54" i="27"/>
  <c r="E38" i="27"/>
  <c r="E22" i="27"/>
  <c r="E6" i="27"/>
  <c r="J22" i="27"/>
  <c r="J6" i="27"/>
  <c r="F58" i="27"/>
  <c r="F42" i="27"/>
  <c r="F26" i="27"/>
  <c r="F10" i="27"/>
  <c r="N7" i="27"/>
  <c r="B45" i="27"/>
  <c r="B13" i="27"/>
  <c r="N38" i="27"/>
  <c r="N22" i="27"/>
  <c r="N6" i="27"/>
  <c r="L40" i="27"/>
  <c r="L24" i="27"/>
  <c r="L8" i="27"/>
  <c r="K46" i="27"/>
  <c r="K30" i="27"/>
  <c r="K14" i="27"/>
  <c r="H57" i="27"/>
  <c r="H41" i="27"/>
  <c r="C26" i="27"/>
  <c r="I45" i="27"/>
  <c r="I13" i="27"/>
  <c r="H54" i="27"/>
  <c r="H38" i="27"/>
  <c r="H22" i="27"/>
  <c r="H6" i="27"/>
  <c r="D26" i="27"/>
  <c r="D25" i="27"/>
  <c r="G30" i="24"/>
  <c r="F25" i="24"/>
  <c r="B23" i="27"/>
  <c r="B7" i="27"/>
  <c r="L46" i="27"/>
  <c r="L14" i="27"/>
  <c r="I26" i="27"/>
  <c r="K17" i="27"/>
  <c r="C38" i="27"/>
  <c r="F50" i="27"/>
  <c r="F34" i="27"/>
  <c r="F18" i="27"/>
  <c r="I14" i="27"/>
  <c r="H31" i="24"/>
  <c r="G17" i="24"/>
  <c r="I22" i="27"/>
  <c r="M50" i="27"/>
  <c r="B19" i="27"/>
  <c r="L34" i="27"/>
  <c r="J40" i="27"/>
  <c r="J24" i="27"/>
  <c r="E30" i="27"/>
  <c r="E14" i="27"/>
  <c r="F38" i="27"/>
  <c r="D36" i="27"/>
  <c r="H24" i="32"/>
  <c r="H31" i="32"/>
  <c r="H31" i="33" s="1"/>
  <c r="L20" i="24"/>
  <c r="F58" i="32"/>
  <c r="F58" i="33" s="1"/>
  <c r="M43" i="24"/>
  <c r="J38" i="32"/>
  <c r="J38" i="33" s="1"/>
  <c r="F26" i="24"/>
  <c r="D12" i="24"/>
  <c r="G17" i="32"/>
  <c r="C5" i="24"/>
  <c r="K13" i="24"/>
  <c r="C21" i="24"/>
  <c r="G33" i="24"/>
  <c r="D60" i="24"/>
  <c r="N52" i="24"/>
  <c r="N36" i="31"/>
  <c r="N36" i="33" s="1"/>
  <c r="I32" i="24"/>
  <c r="J7" i="24"/>
  <c r="N41" i="32"/>
  <c r="L51" i="32"/>
  <c r="F9" i="24"/>
  <c r="J23" i="24"/>
  <c r="M23" i="24"/>
  <c r="I27" i="24"/>
  <c r="M25" i="24"/>
  <c r="I32" i="32"/>
  <c r="I32" i="33" s="1"/>
  <c r="D31" i="24"/>
  <c r="N5" i="24"/>
  <c r="J5" i="24"/>
  <c r="J49" i="24"/>
  <c r="E47" i="24"/>
  <c r="C53" i="24"/>
  <c r="C39" i="24"/>
  <c r="H8" i="24"/>
  <c r="D30" i="24"/>
  <c r="B27" i="24"/>
  <c r="B34" i="24"/>
  <c r="B23" i="24"/>
  <c r="N48" i="24"/>
  <c r="I45" i="24"/>
  <c r="J30" i="24"/>
  <c r="F47" i="24"/>
  <c r="E5" i="24"/>
  <c r="G50" i="24"/>
  <c r="F31" i="24"/>
  <c r="F44" i="31"/>
  <c r="F44" i="33" s="1"/>
  <c r="K41" i="24"/>
  <c r="D8" i="24"/>
  <c r="E37" i="24"/>
  <c r="J19" i="24"/>
  <c r="K58" i="24"/>
  <c r="M51" i="24"/>
  <c r="E30" i="24"/>
  <c r="H33" i="24"/>
  <c r="K17" i="24"/>
  <c r="K14" i="24"/>
  <c r="C8" i="24"/>
  <c r="I33" i="24"/>
  <c r="F42" i="33"/>
  <c r="F28" i="24"/>
  <c r="F42" i="24"/>
  <c r="N50" i="27"/>
  <c r="N18" i="27"/>
  <c r="J19" i="27"/>
  <c r="I28" i="27"/>
  <c r="K23" i="27"/>
  <c r="D54" i="27"/>
  <c r="D38" i="27"/>
  <c r="D22" i="27"/>
  <c r="M34" i="27"/>
  <c r="K41" i="27"/>
  <c r="B14" i="27"/>
  <c r="M51" i="27"/>
  <c r="M35" i="27"/>
  <c r="M19" i="27"/>
  <c r="L45" i="27"/>
  <c r="L29" i="27"/>
  <c r="L13" i="27"/>
  <c r="J40" i="24"/>
  <c r="G14" i="27"/>
  <c r="N55" i="27"/>
  <c r="N23" i="27"/>
  <c r="G30" i="27"/>
  <c r="J19" i="32"/>
  <c r="J19" i="33" s="1"/>
  <c r="C44" i="27"/>
  <c r="H17" i="24"/>
  <c r="I45" i="32"/>
  <c r="I45" i="33" s="1"/>
  <c r="K43" i="24"/>
  <c r="B55" i="27"/>
  <c r="I10" i="27"/>
  <c r="D8" i="32"/>
  <c r="D8" i="33" s="1"/>
  <c r="K41" i="32"/>
  <c r="K41" i="33" s="1"/>
  <c r="J36" i="24"/>
  <c r="L18" i="24"/>
  <c r="E52" i="24"/>
  <c r="M31" i="24"/>
  <c r="B43" i="24"/>
  <c r="L58" i="27"/>
  <c r="L42" i="27"/>
  <c r="L26" i="27"/>
  <c r="I18" i="27"/>
  <c r="H56" i="27"/>
  <c r="H22" i="24"/>
  <c r="C19" i="24"/>
  <c r="G34" i="27"/>
  <c r="G18" i="27"/>
  <c r="G47" i="27"/>
  <c r="G31" i="27"/>
  <c r="G15" i="27"/>
  <c r="C51" i="27"/>
  <c r="N48" i="32"/>
  <c r="N48" i="33" s="1"/>
  <c r="B34" i="32"/>
  <c r="B34" i="33" s="1"/>
  <c r="E15" i="24"/>
  <c r="D42" i="24"/>
  <c r="B23" i="32"/>
  <c r="B23" i="33" s="1"/>
  <c r="K10" i="27"/>
  <c r="M40" i="24"/>
  <c r="N16" i="24"/>
  <c r="I43" i="24"/>
  <c r="H38" i="24"/>
  <c r="E31" i="24"/>
  <c r="I13" i="24"/>
  <c r="B38" i="27"/>
  <c r="M41" i="24"/>
  <c r="K26" i="27"/>
  <c r="D41" i="27"/>
  <c r="C19" i="27"/>
  <c r="N46" i="24"/>
  <c r="M46" i="27"/>
  <c r="M57" i="27"/>
  <c r="L50" i="27"/>
  <c r="I11" i="24"/>
  <c r="H6" i="24"/>
  <c r="D26" i="24"/>
  <c r="L47" i="27"/>
  <c r="H52" i="24"/>
  <c r="C35" i="24"/>
  <c r="N16" i="31"/>
  <c r="G49" i="31"/>
  <c r="N29" i="24"/>
  <c r="F34" i="24"/>
  <c r="D36" i="24"/>
  <c r="L18" i="27"/>
  <c r="E46" i="27"/>
  <c r="E33" i="24"/>
  <c r="G18" i="24"/>
  <c r="J37" i="24"/>
  <c r="C18" i="24"/>
  <c r="J34" i="24"/>
  <c r="N22" i="24"/>
  <c r="B29" i="31"/>
  <c r="B29" i="33" s="1"/>
  <c r="M31" i="31"/>
  <c r="M31" i="33" s="1"/>
  <c r="D32" i="31"/>
  <c r="D32" i="33" s="1"/>
  <c r="N16" i="27"/>
  <c r="M44" i="27"/>
  <c r="L23" i="27"/>
  <c r="E40" i="27"/>
  <c r="E24" i="27"/>
  <c r="M12" i="27"/>
  <c r="K50" i="27"/>
  <c r="K34" i="27"/>
  <c r="C40" i="27"/>
  <c r="E59" i="27"/>
  <c r="B22" i="27"/>
  <c r="B50" i="24"/>
  <c r="B55" i="24"/>
  <c r="G45" i="24"/>
  <c r="M57" i="24"/>
  <c r="N57" i="24"/>
  <c r="J18" i="24"/>
  <c r="C40" i="24"/>
  <c r="N15" i="24"/>
  <c r="N58" i="27"/>
  <c r="N42" i="27"/>
  <c r="N26" i="27"/>
  <c r="N10" i="27"/>
  <c r="L36" i="27"/>
  <c r="L28" i="27"/>
  <c r="L12" i="27"/>
  <c r="G43" i="27"/>
  <c r="G11" i="27"/>
  <c r="M9" i="27"/>
  <c r="K31" i="27"/>
  <c r="G54" i="27"/>
  <c r="G38" i="27"/>
  <c r="G22" i="27"/>
  <c r="G6" i="27"/>
  <c r="E43" i="27"/>
  <c r="E27" i="27"/>
  <c r="E11" i="27"/>
  <c r="H58" i="27"/>
  <c r="H42" i="27"/>
  <c r="H26" i="27"/>
  <c r="B54" i="27"/>
  <c r="B36" i="24"/>
  <c r="L38" i="24"/>
  <c r="J8" i="24"/>
  <c r="C58" i="24"/>
  <c r="B41" i="31"/>
  <c r="B41" i="33" s="1"/>
  <c r="I27" i="31"/>
  <c r="I27" i="33" s="1"/>
  <c r="B43" i="31"/>
  <c r="B43" i="33" s="1"/>
  <c r="F26" i="31"/>
  <c r="F26" i="33" s="1"/>
  <c r="N49" i="27"/>
  <c r="N17" i="27"/>
  <c r="L35" i="27"/>
  <c r="J33" i="27"/>
  <c r="G57" i="27"/>
  <c r="G41" i="27"/>
  <c r="G25" i="27"/>
  <c r="G9" i="27"/>
  <c r="I52" i="27"/>
  <c r="F31" i="27"/>
  <c r="D7" i="27"/>
  <c r="F41" i="24"/>
  <c r="K28" i="24"/>
  <c r="D12" i="27"/>
  <c r="E36" i="27"/>
  <c r="K32" i="27"/>
  <c r="K10" i="33"/>
  <c r="M30" i="24"/>
  <c r="M35" i="24"/>
  <c r="J14" i="24"/>
  <c r="C45" i="24"/>
  <c r="J50" i="27"/>
  <c r="D28" i="24"/>
  <c r="E17" i="24"/>
  <c r="H44" i="24"/>
  <c r="G14" i="24"/>
  <c r="E19" i="24"/>
  <c r="N14" i="24"/>
  <c r="K40" i="24"/>
  <c r="J38" i="27"/>
  <c r="L59" i="24"/>
  <c r="J51" i="24"/>
  <c r="C8" i="27"/>
  <c r="N10" i="24"/>
  <c r="N33" i="27"/>
  <c r="B43" i="27"/>
  <c r="J5" i="31"/>
  <c r="J5" i="33" s="1"/>
  <c r="I17" i="24"/>
  <c r="K10" i="24"/>
  <c r="N19" i="24"/>
  <c r="E51" i="24"/>
  <c r="M55" i="24"/>
  <c r="C24" i="24"/>
  <c r="M23" i="31"/>
  <c r="M23" i="33" s="1"/>
  <c r="I11" i="31"/>
  <c r="I11" i="33" s="1"/>
  <c r="H38" i="31"/>
  <c r="H38" i="33" s="1"/>
  <c r="H43" i="24"/>
  <c r="M33" i="24"/>
  <c r="K19" i="33"/>
  <c r="J12" i="24"/>
  <c r="E57" i="24"/>
  <c r="C27" i="24"/>
  <c r="E29" i="27"/>
  <c r="D9" i="27"/>
  <c r="E52" i="27"/>
  <c r="M9" i="24"/>
  <c r="N9" i="24"/>
  <c r="K52" i="24"/>
  <c r="C28" i="24"/>
  <c r="L43" i="24"/>
  <c r="G35" i="24"/>
  <c r="B7" i="24"/>
  <c r="B13" i="24"/>
  <c r="L40" i="24"/>
  <c r="E55" i="24"/>
  <c r="E7" i="24"/>
  <c r="C41" i="24"/>
  <c r="L41" i="27"/>
  <c r="J48" i="27"/>
  <c r="J32" i="27"/>
  <c r="H18" i="27"/>
  <c r="K25" i="24"/>
  <c r="I30" i="24"/>
  <c r="D58" i="24"/>
  <c r="M18" i="27"/>
  <c r="B53" i="24"/>
  <c r="J9" i="24"/>
  <c r="M18" i="24"/>
  <c r="I44" i="24"/>
  <c r="F53" i="24"/>
  <c r="B59" i="24"/>
  <c r="M45" i="24"/>
  <c r="M29" i="24"/>
  <c r="H42" i="24"/>
  <c r="N34" i="27"/>
  <c r="N27" i="27"/>
  <c r="B32" i="27"/>
  <c r="L9" i="27"/>
  <c r="M14" i="27"/>
  <c r="I9" i="27"/>
  <c r="H5" i="27"/>
  <c r="I19" i="24"/>
  <c r="C41" i="32"/>
  <c r="C41" i="33" s="1"/>
  <c r="B17" i="24"/>
  <c r="D7" i="24"/>
  <c r="E48" i="24"/>
  <c r="M8" i="24"/>
  <c r="D21" i="24"/>
  <c r="B11" i="24"/>
  <c r="M44" i="24"/>
  <c r="G52" i="27"/>
  <c r="C31" i="27"/>
  <c r="G50" i="27"/>
  <c r="E20" i="27"/>
  <c r="J52" i="27"/>
  <c r="J20" i="27"/>
  <c r="D58" i="27"/>
  <c r="D42" i="27"/>
  <c r="F46" i="24"/>
  <c r="I40" i="24"/>
  <c r="E12" i="24"/>
  <c r="N37" i="27"/>
  <c r="N5" i="27"/>
  <c r="L55" i="27"/>
  <c r="L5" i="27"/>
  <c r="K33" i="27"/>
  <c r="L54" i="27"/>
  <c r="L38" i="27"/>
  <c r="L22" i="27"/>
  <c r="L6" i="27"/>
  <c r="J53" i="27"/>
  <c r="J37" i="27"/>
  <c r="J5" i="27"/>
  <c r="I46" i="27"/>
  <c r="I30" i="27"/>
  <c r="H39" i="27"/>
  <c r="H23" i="27"/>
  <c r="G48" i="27"/>
  <c r="G32" i="27"/>
  <c r="G16" i="27"/>
  <c r="E50" i="27"/>
  <c r="E34" i="27"/>
  <c r="E18" i="27"/>
  <c r="K25" i="27"/>
  <c r="K9" i="27"/>
  <c r="J34" i="27"/>
  <c r="J18" i="27"/>
  <c r="G45" i="27"/>
  <c r="G29" i="27"/>
  <c r="F54" i="27"/>
  <c r="F22" i="27"/>
  <c r="F6" i="27"/>
  <c r="D40" i="27"/>
  <c r="C49" i="27"/>
  <c r="G46" i="27"/>
  <c r="F36" i="27"/>
  <c r="E30" i="32"/>
  <c r="E30" i="33" s="1"/>
  <c r="I44" i="32"/>
  <c r="I44" i="33" s="1"/>
  <c r="H42" i="32"/>
  <c r="H42" i="33" s="1"/>
  <c r="J24" i="24"/>
  <c r="J60" i="27"/>
  <c r="C47" i="27"/>
  <c r="D55" i="32"/>
  <c r="D55" i="33" s="1"/>
  <c r="D55" i="24"/>
  <c r="N28" i="32"/>
  <c r="N28" i="33" s="1"/>
  <c r="N28" i="24"/>
  <c r="K39" i="32"/>
  <c r="K39" i="33" s="1"/>
  <c r="K39" i="24"/>
  <c r="N12" i="32"/>
  <c r="N12" i="33" s="1"/>
  <c r="E45" i="24"/>
  <c r="B49" i="24"/>
  <c r="B49" i="32"/>
  <c r="B49" i="33" s="1"/>
  <c r="H32" i="24"/>
  <c r="H32" i="32"/>
  <c r="H32" i="33" s="1"/>
  <c r="K48" i="32"/>
  <c r="K48" i="33" s="1"/>
  <c r="K48" i="24"/>
  <c r="L42" i="32"/>
  <c r="L42" i="33" s="1"/>
  <c r="H30" i="32"/>
  <c r="H30" i="33" s="1"/>
  <c r="H30" i="24"/>
  <c r="E41" i="24"/>
  <c r="E41" i="32"/>
  <c r="E41" i="33" s="1"/>
  <c r="B27" i="27"/>
  <c r="D36" i="32"/>
  <c r="D36" i="33" s="1"/>
  <c r="J14" i="32"/>
  <c r="J14" i="33" s="1"/>
  <c r="K42" i="27"/>
  <c r="D57" i="27"/>
  <c r="H50" i="27"/>
  <c r="E13" i="24"/>
  <c r="J32" i="32"/>
  <c r="J32" i="33" s="1"/>
  <c r="J32" i="24"/>
  <c r="E6" i="32"/>
  <c r="E6" i="33" s="1"/>
  <c r="E6" i="24"/>
  <c r="E60" i="32"/>
  <c r="E60" i="33" s="1"/>
  <c r="E60" i="24"/>
  <c r="F43" i="27"/>
  <c r="B47" i="32"/>
  <c r="B47" i="33" s="1"/>
  <c r="B47" i="24"/>
  <c r="G39" i="32"/>
  <c r="G39" i="33" s="1"/>
  <c r="M32" i="27"/>
  <c r="N19" i="27"/>
  <c r="B11" i="27"/>
  <c r="I43" i="27"/>
  <c r="C27" i="27"/>
  <c r="N10" i="32"/>
  <c r="N10" i="33" s="1"/>
  <c r="H25" i="32"/>
  <c r="M30" i="32"/>
  <c r="M30" i="33" s="1"/>
  <c r="L43" i="32"/>
  <c r="L43" i="33" s="1"/>
  <c r="M51" i="32"/>
  <c r="M51" i="33" s="1"/>
  <c r="G9" i="24"/>
  <c r="B54" i="24"/>
  <c r="B54" i="32"/>
  <c r="B54" i="33" s="1"/>
  <c r="K49" i="24"/>
  <c r="K49" i="32"/>
  <c r="K49" i="33" s="1"/>
  <c r="K58" i="27"/>
  <c r="J12" i="32"/>
  <c r="J12" i="33" s="1"/>
  <c r="L40" i="32"/>
  <c r="L40" i="33" s="1"/>
  <c r="C28" i="32"/>
  <c r="C28" i="33" s="1"/>
  <c r="K52" i="32"/>
  <c r="K52" i="33" s="1"/>
  <c r="F47" i="32"/>
  <c r="F47" i="33" s="1"/>
  <c r="C27" i="32"/>
  <c r="C27" i="33" s="1"/>
  <c r="I39" i="24"/>
  <c r="K19" i="24"/>
  <c r="F25" i="32"/>
  <c r="F25" i="33" s="1"/>
  <c r="M24" i="27"/>
  <c r="B52" i="27"/>
  <c r="B20" i="27"/>
  <c r="K57" i="27"/>
  <c r="K24" i="24"/>
  <c r="K24" i="32"/>
  <c r="K24" i="33" s="1"/>
  <c r="I6" i="24"/>
  <c r="I6" i="32"/>
  <c r="I6" i="33" s="1"/>
  <c r="D54" i="24"/>
  <c r="D54" i="32"/>
  <c r="D54" i="33" s="1"/>
  <c r="L25" i="24"/>
  <c r="L25" i="32"/>
  <c r="L25" i="33" s="1"/>
  <c r="J11" i="24"/>
  <c r="J11" i="32"/>
  <c r="J11" i="33" s="1"/>
  <c r="D20" i="24"/>
  <c r="D20" i="32"/>
  <c r="D20" i="33" s="1"/>
  <c r="G52" i="24"/>
  <c r="G52" i="32"/>
  <c r="G52" i="33" s="1"/>
  <c r="C59" i="24"/>
  <c r="C59" i="32"/>
  <c r="C59" i="33" s="1"/>
  <c r="B51" i="24"/>
  <c r="F7" i="32"/>
  <c r="F7" i="33" s="1"/>
  <c r="F7" i="24"/>
  <c r="C29" i="24"/>
  <c r="M60" i="27"/>
  <c r="I25" i="27"/>
  <c r="N57" i="32"/>
  <c r="N57" i="33" s="1"/>
  <c r="C45" i="32"/>
  <c r="C45" i="33" s="1"/>
  <c r="I5" i="24"/>
  <c r="B13" i="32"/>
  <c r="B13" i="33" s="1"/>
  <c r="H33" i="32"/>
  <c r="G30" i="32"/>
  <c r="G30" i="33" s="1"/>
  <c r="C24" i="32"/>
  <c r="C24" i="33" s="1"/>
  <c r="K38" i="32"/>
  <c r="I28" i="24"/>
  <c r="I28" i="32"/>
  <c r="I28" i="33" s="1"/>
  <c r="L44" i="24"/>
  <c r="L44" i="32"/>
  <c r="L44" i="33" s="1"/>
  <c r="M58" i="24"/>
  <c r="M58" i="32"/>
  <c r="M58" i="33" s="1"/>
  <c r="H57" i="24"/>
  <c r="H57" i="32"/>
  <c r="H57" i="33" s="1"/>
  <c r="M17" i="32"/>
  <c r="M17" i="33" s="1"/>
  <c r="B60" i="27"/>
  <c r="B33" i="24"/>
  <c r="K26" i="24"/>
  <c r="K26" i="32"/>
  <c r="K26" i="33" s="1"/>
  <c r="N38" i="24"/>
  <c r="N38" i="32"/>
  <c r="N38" i="33" s="1"/>
  <c r="J42" i="24"/>
  <c r="H60" i="32"/>
  <c r="H60" i="33" s="1"/>
  <c r="H60" i="24"/>
  <c r="M28" i="27"/>
  <c r="N49" i="32"/>
  <c r="M33" i="32"/>
  <c r="M33" i="33" s="1"/>
  <c r="D6" i="24"/>
  <c r="N8" i="24"/>
  <c r="I48" i="24"/>
  <c r="G20" i="24"/>
  <c r="L60" i="27"/>
  <c r="J59" i="27"/>
  <c r="J27" i="27"/>
  <c r="J11" i="27"/>
  <c r="I36" i="27"/>
  <c r="K15" i="27"/>
  <c r="M19" i="24"/>
  <c r="K46" i="24"/>
  <c r="H49" i="24"/>
  <c r="B30" i="27"/>
  <c r="N39" i="27"/>
  <c r="L25" i="27"/>
  <c r="N48" i="27"/>
  <c r="N32" i="27"/>
  <c r="K55" i="27"/>
  <c r="K56" i="27"/>
  <c r="K8" i="27"/>
  <c r="G44" i="27"/>
  <c r="G28" i="27"/>
  <c r="G12" i="27"/>
  <c r="F53" i="27"/>
  <c r="F21" i="27"/>
  <c r="F5" i="27"/>
  <c r="D23" i="27"/>
  <c r="K5" i="27"/>
  <c r="H32" i="27"/>
  <c r="N40" i="32"/>
  <c r="N32" i="32"/>
  <c r="N16" i="32"/>
  <c r="N40" i="24"/>
  <c r="M15" i="24"/>
  <c r="I51" i="24"/>
  <c r="I21" i="24"/>
  <c r="H16" i="24"/>
  <c r="N11" i="24"/>
  <c r="G22" i="24"/>
  <c r="N53" i="27"/>
  <c r="N21" i="27"/>
  <c r="M48" i="27"/>
  <c r="M16" i="27"/>
  <c r="L39" i="27"/>
  <c r="B44" i="27"/>
  <c r="N35" i="27"/>
  <c r="M58" i="27"/>
  <c r="M26" i="27"/>
  <c r="B37" i="27"/>
  <c r="I8" i="27"/>
  <c r="H49" i="27"/>
  <c r="H33" i="27"/>
  <c r="G58" i="27"/>
  <c r="G42" i="27"/>
  <c r="G26" i="27"/>
  <c r="G10" i="27"/>
  <c r="F51" i="27"/>
  <c r="F35" i="27"/>
  <c r="F19" i="27"/>
  <c r="E44" i="27"/>
  <c r="J28" i="27"/>
  <c r="I21" i="27"/>
  <c r="J26" i="24"/>
  <c r="J39" i="24"/>
  <c r="N31" i="27"/>
  <c r="L49" i="27"/>
  <c r="B51" i="27"/>
  <c r="B35" i="27"/>
  <c r="L30" i="27"/>
  <c r="K47" i="27"/>
  <c r="J45" i="27"/>
  <c r="J29" i="27"/>
  <c r="I54" i="27"/>
  <c r="I38" i="27"/>
  <c r="I6" i="27"/>
  <c r="H47" i="27"/>
  <c r="H15" i="27"/>
  <c r="G56" i="27"/>
  <c r="G40" i="27"/>
  <c r="G24" i="27"/>
  <c r="G8" i="27"/>
  <c r="E42" i="27"/>
  <c r="E10" i="27"/>
  <c r="C6" i="27"/>
  <c r="J58" i="27"/>
  <c r="J42" i="27"/>
  <c r="J26" i="27"/>
  <c r="J10" i="27"/>
  <c r="I35" i="27"/>
  <c r="G21" i="27"/>
  <c r="F46" i="27"/>
  <c r="F30" i="27"/>
  <c r="F14" i="27"/>
  <c r="D16" i="27"/>
  <c r="E35" i="31"/>
  <c r="E35" i="33" s="1"/>
  <c r="E35" i="24"/>
  <c r="I49" i="31"/>
  <c r="H55" i="31"/>
  <c r="H55" i="33" s="1"/>
  <c r="H55" i="24"/>
  <c r="K29" i="31"/>
  <c r="L32" i="31"/>
  <c r="L32" i="33" s="1"/>
  <c r="L32" i="24"/>
  <c r="B14" i="31"/>
  <c r="B14" i="33" s="1"/>
  <c r="B14" i="24"/>
  <c r="K18" i="24"/>
  <c r="D13" i="24"/>
  <c r="D47" i="27"/>
  <c r="D10" i="27"/>
  <c r="J16" i="31"/>
  <c r="J16" i="33" s="1"/>
  <c r="J16" i="24"/>
  <c r="G53" i="31"/>
  <c r="G53" i="33" s="1"/>
  <c r="G53" i="24"/>
  <c r="B10" i="31"/>
  <c r="B10" i="33" s="1"/>
  <c r="C37" i="24"/>
  <c r="D24" i="24"/>
  <c r="G5" i="24"/>
  <c r="F5" i="24"/>
  <c r="M36" i="24"/>
  <c r="L34" i="24"/>
  <c r="F12" i="31"/>
  <c r="F12" i="33" s="1"/>
  <c r="D42" i="31"/>
  <c r="D42" i="33" s="1"/>
  <c r="M24" i="24"/>
  <c r="L47" i="24"/>
  <c r="N42" i="31"/>
  <c r="N42" i="24"/>
  <c r="K31" i="31"/>
  <c r="K31" i="33" s="1"/>
  <c r="K31" i="24"/>
  <c r="J58" i="31"/>
  <c r="J58" i="33" s="1"/>
  <c r="J58" i="24"/>
  <c r="J26" i="31"/>
  <c r="J26" i="33" s="1"/>
  <c r="I21" i="31"/>
  <c r="I21" i="33" s="1"/>
  <c r="L35" i="31"/>
  <c r="L35" i="33" s="1"/>
  <c r="L35" i="24"/>
  <c r="L21" i="31"/>
  <c r="L21" i="33" s="1"/>
  <c r="L21" i="24"/>
  <c r="K20" i="31"/>
  <c r="K20" i="33" s="1"/>
  <c r="K20" i="24"/>
  <c r="J45" i="31"/>
  <c r="J45" i="33" s="1"/>
  <c r="J45" i="24"/>
  <c r="I40" i="31"/>
  <c r="I40" i="33" s="1"/>
  <c r="H17" i="31"/>
  <c r="H17" i="33" s="1"/>
  <c r="G56" i="31"/>
  <c r="G56" i="33" s="1"/>
  <c r="G56" i="24"/>
  <c r="D59" i="31"/>
  <c r="D59" i="33" s="1"/>
  <c r="D59" i="24"/>
  <c r="B57" i="27"/>
  <c r="J51" i="27"/>
  <c r="J35" i="27"/>
  <c r="G49" i="27"/>
  <c r="G33" i="27"/>
  <c r="G17" i="27"/>
  <c r="K48" i="27"/>
  <c r="C54" i="27"/>
  <c r="C24" i="27"/>
  <c r="F56" i="27"/>
  <c r="G37" i="31"/>
  <c r="G37" i="33" s="1"/>
  <c r="G37" i="24"/>
  <c r="K27" i="31"/>
  <c r="K27" i="33" s="1"/>
  <c r="K27" i="24"/>
  <c r="N41" i="31"/>
  <c r="N41" i="24"/>
  <c r="L31" i="31"/>
  <c r="L31" i="33" s="1"/>
  <c r="L31" i="24"/>
  <c r="I56" i="31"/>
  <c r="I56" i="33" s="1"/>
  <c r="I56" i="24"/>
  <c r="L17" i="27"/>
  <c r="G57" i="31"/>
  <c r="G57" i="33" s="1"/>
  <c r="G57" i="24"/>
  <c r="K51" i="31"/>
  <c r="K51" i="33" s="1"/>
  <c r="K51" i="24"/>
  <c r="E29" i="24"/>
  <c r="E29" i="31"/>
  <c r="F49" i="24"/>
  <c r="F49" i="31"/>
  <c r="F49" i="33" s="1"/>
  <c r="L49" i="24"/>
  <c r="K53" i="31"/>
  <c r="K53" i="33" s="1"/>
  <c r="K53" i="24"/>
  <c r="H26" i="31"/>
  <c r="H26" i="33" s="1"/>
  <c r="H26" i="24"/>
  <c r="D52" i="31"/>
  <c r="D52" i="33" s="1"/>
  <c r="D52" i="24"/>
  <c r="F15" i="31"/>
  <c r="F15" i="33" s="1"/>
  <c r="J55" i="27"/>
  <c r="F24" i="27"/>
  <c r="D17" i="24"/>
  <c r="B60" i="24"/>
  <c r="B19" i="24"/>
  <c r="I58" i="24"/>
  <c r="G28" i="24"/>
  <c r="N32" i="31"/>
  <c r="N32" i="24"/>
  <c r="F50" i="31"/>
  <c r="F50" i="33" s="1"/>
  <c r="E58" i="31"/>
  <c r="E58" i="33" s="1"/>
  <c r="E58" i="24"/>
  <c r="N24" i="27"/>
  <c r="N8" i="27"/>
  <c r="M22" i="27"/>
  <c r="B9" i="27"/>
  <c r="M43" i="27"/>
  <c r="M27" i="27"/>
  <c r="K13" i="27"/>
  <c r="H37" i="27"/>
  <c r="H21" i="27"/>
  <c r="F23" i="27"/>
  <c r="F7" i="27"/>
  <c r="M10" i="31"/>
  <c r="M10" i="33" s="1"/>
  <c r="M10" i="24"/>
  <c r="C12" i="31"/>
  <c r="C12" i="33" s="1"/>
  <c r="C12" i="24"/>
  <c r="L10" i="27"/>
  <c r="J25" i="27"/>
  <c r="B37" i="24"/>
  <c r="J17" i="24"/>
  <c r="L45" i="24"/>
  <c r="C52" i="24"/>
  <c r="G54" i="24"/>
  <c r="E38" i="31"/>
  <c r="E38" i="33" s="1"/>
  <c r="E38" i="24"/>
  <c r="I31" i="27"/>
  <c r="F8" i="27"/>
  <c r="D56" i="24"/>
  <c r="F60" i="24"/>
  <c r="L60" i="24"/>
  <c r="N20" i="24"/>
  <c r="I16" i="24"/>
  <c r="J43" i="24"/>
  <c r="L30" i="24"/>
  <c r="N46" i="31"/>
  <c r="N46" i="33" s="1"/>
  <c r="L48" i="31"/>
  <c r="L48" i="33" s="1"/>
  <c r="L48" i="24"/>
  <c r="F46" i="31"/>
  <c r="F46" i="33" s="1"/>
  <c r="G22" i="31"/>
  <c r="G22" i="33" s="1"/>
  <c r="G6" i="31"/>
  <c r="G6" i="33" s="1"/>
  <c r="F45" i="31"/>
  <c r="F45" i="33" s="1"/>
  <c r="F45" i="24"/>
  <c r="E54" i="31"/>
  <c r="E54" i="33" s="1"/>
  <c r="E54" i="24"/>
  <c r="N54" i="27"/>
  <c r="B8" i="27"/>
  <c r="L56" i="27"/>
  <c r="K35" i="27"/>
  <c r="I44" i="27"/>
  <c r="I29" i="27"/>
  <c r="E51" i="27"/>
  <c r="E35" i="27"/>
  <c r="E19" i="27"/>
  <c r="D57" i="31"/>
  <c r="D57" i="33" s="1"/>
  <c r="D57" i="24"/>
  <c r="C55" i="31"/>
  <c r="C55" i="33" s="1"/>
  <c r="C55" i="24"/>
  <c r="J41" i="31"/>
  <c r="J41" i="33" s="1"/>
  <c r="J41" i="24"/>
  <c r="J41" i="27"/>
  <c r="B28" i="31"/>
  <c r="B28" i="33" s="1"/>
  <c r="B28" i="24"/>
  <c r="N12" i="24"/>
  <c r="B5" i="31"/>
  <c r="B5" i="33" s="1"/>
  <c r="B5" i="24"/>
  <c r="G12" i="31"/>
  <c r="G12" i="33" s="1"/>
  <c r="G25" i="24"/>
  <c r="J56" i="24"/>
  <c r="K21" i="24"/>
  <c r="C5" i="31"/>
  <c r="C5" i="33" s="1"/>
  <c r="E18" i="24"/>
  <c r="K16" i="24"/>
  <c r="J15" i="24"/>
  <c r="G19" i="31"/>
  <c r="G19" i="33" s="1"/>
  <c r="G19" i="24"/>
  <c r="L23" i="31"/>
  <c r="L23" i="33" s="1"/>
  <c r="L23" i="24"/>
  <c r="K22" i="31"/>
  <c r="K22" i="33" s="1"/>
  <c r="K22" i="24"/>
  <c r="H59" i="31"/>
  <c r="H59" i="33" s="1"/>
  <c r="H59" i="24"/>
  <c r="H39" i="31"/>
  <c r="H39" i="33" s="1"/>
  <c r="H39" i="24"/>
  <c r="B29" i="27"/>
  <c r="M54" i="27"/>
  <c r="I12" i="27"/>
  <c r="K27" i="27"/>
  <c r="K11" i="27"/>
  <c r="I57" i="27"/>
  <c r="E49" i="27"/>
  <c r="E33" i="27"/>
  <c r="E17" i="27"/>
  <c r="C56" i="27"/>
  <c r="H27" i="27"/>
  <c r="H11" i="27"/>
  <c r="F57" i="27"/>
  <c r="E18" i="33"/>
  <c r="N56" i="27"/>
  <c r="B53" i="27"/>
  <c r="B46" i="27"/>
  <c r="B39" i="27"/>
  <c r="B16" i="27"/>
  <c r="M47" i="27"/>
  <c r="M31" i="27"/>
  <c r="M15" i="27"/>
  <c r="J36" i="27"/>
  <c r="E16" i="27"/>
  <c r="C53" i="27"/>
  <c r="M11" i="27"/>
  <c r="K29" i="27"/>
  <c r="K7" i="27"/>
  <c r="I40" i="27"/>
  <c r="I32" i="27"/>
  <c r="H53" i="27"/>
  <c r="F45" i="27"/>
  <c r="F39" i="27"/>
  <c r="F11" i="27"/>
  <c r="D28" i="27"/>
  <c r="D13" i="27"/>
  <c r="B16" i="24"/>
  <c r="M15" i="31"/>
  <c r="M15" i="33" s="1"/>
  <c r="J40" i="31"/>
  <c r="J40" i="33" s="1"/>
  <c r="N53" i="24"/>
  <c r="D12" i="31"/>
  <c r="D12" i="33" s="1"/>
  <c r="B34" i="27"/>
  <c r="J54" i="27"/>
  <c r="J39" i="27"/>
  <c r="J23" i="27"/>
  <c r="J9" i="27"/>
  <c r="K39" i="27"/>
  <c r="C50" i="27"/>
  <c r="H25" i="27"/>
  <c r="H9" i="27"/>
  <c r="F55" i="27"/>
  <c r="D45" i="27"/>
  <c r="D31" i="27"/>
  <c r="E12" i="31"/>
  <c r="E12" i="33" s="1"/>
  <c r="N57" i="27"/>
  <c r="B41" i="27"/>
  <c r="L7" i="27"/>
  <c r="J16" i="27"/>
  <c r="E48" i="27"/>
  <c r="K45" i="27"/>
  <c r="K16" i="27"/>
  <c r="I48" i="27"/>
  <c r="I15" i="27"/>
  <c r="C18" i="27"/>
  <c r="H40" i="27"/>
  <c r="H24" i="27"/>
  <c r="H8" i="27"/>
  <c r="F27" i="27"/>
  <c r="D15" i="27"/>
  <c r="B40" i="24"/>
  <c r="B40" i="27"/>
  <c r="B25" i="27"/>
  <c r="M49" i="27"/>
  <c r="M33" i="27"/>
  <c r="M17" i="27"/>
  <c r="L52" i="27"/>
  <c r="L20" i="27"/>
  <c r="J7" i="27"/>
  <c r="I16" i="27"/>
  <c r="E32" i="27"/>
  <c r="I47" i="27"/>
  <c r="I41" i="27"/>
  <c r="C30" i="27"/>
  <c r="F40" i="27"/>
  <c r="D43" i="27"/>
  <c r="D29" i="27"/>
  <c r="D60" i="27"/>
  <c r="E59" i="31"/>
  <c r="E59" i="33" s="1"/>
  <c r="E59" i="24"/>
  <c r="B26" i="31"/>
  <c r="B26" i="33" s="1"/>
  <c r="B26" i="24"/>
  <c r="F30" i="24"/>
  <c r="N17" i="31"/>
  <c r="N17" i="24"/>
  <c r="L57" i="31"/>
  <c r="L57" i="33" s="1"/>
  <c r="L57" i="24"/>
  <c r="H7" i="31"/>
  <c r="H7" i="33" s="1"/>
  <c r="H7" i="24"/>
  <c r="D29" i="24"/>
  <c r="K36" i="27"/>
  <c r="N45" i="24"/>
  <c r="H58" i="31"/>
  <c r="H58" i="33" s="1"/>
  <c r="H58" i="24"/>
  <c r="K47" i="31"/>
  <c r="F54" i="31"/>
  <c r="F54" i="33" s="1"/>
  <c r="F54" i="24"/>
  <c r="G41" i="24"/>
  <c r="H40" i="24"/>
  <c r="H56" i="24"/>
  <c r="N35" i="24"/>
  <c r="E44" i="24"/>
  <c r="E34" i="24"/>
  <c r="K32" i="24"/>
  <c r="M7" i="24"/>
  <c r="M7" i="31"/>
  <c r="M7" i="33" s="1"/>
  <c r="D10" i="24"/>
  <c r="D10" i="31"/>
  <c r="D10" i="33" s="1"/>
  <c r="K35" i="31"/>
  <c r="K35" i="33" s="1"/>
  <c r="H16" i="31"/>
  <c r="H16" i="33" s="1"/>
  <c r="G47" i="31"/>
  <c r="G47" i="33" s="1"/>
  <c r="G47" i="24"/>
  <c r="B12" i="31"/>
  <c r="B12" i="33" s="1"/>
  <c r="B12" i="24"/>
  <c r="N37" i="31"/>
  <c r="N37" i="33" s="1"/>
  <c r="N37" i="24"/>
  <c r="J7" i="31"/>
  <c r="J7" i="33" s="1"/>
  <c r="I48" i="31"/>
  <c r="I48" i="33" s="1"/>
  <c r="I12" i="31"/>
  <c r="I12" i="33" s="1"/>
  <c r="H49" i="31"/>
  <c r="H49" i="33" s="1"/>
  <c r="I51" i="27"/>
  <c r="I19" i="27"/>
  <c r="E47" i="27"/>
  <c r="E31" i="27"/>
  <c r="E15" i="27"/>
  <c r="H44" i="27"/>
  <c r="F41" i="27"/>
  <c r="F57" i="31"/>
  <c r="F57" i="33" s="1"/>
  <c r="F57" i="24"/>
  <c r="L28" i="24"/>
  <c r="M49" i="24"/>
  <c r="L55" i="24"/>
  <c r="N58" i="24"/>
  <c r="L54" i="31"/>
  <c r="L54" i="33" s="1"/>
  <c r="L54" i="24"/>
  <c r="H14" i="31"/>
  <c r="H14" i="24"/>
  <c r="J10" i="31"/>
  <c r="J10" i="33" s="1"/>
  <c r="J10" i="24"/>
  <c r="F38" i="24"/>
  <c r="F38" i="31"/>
  <c r="F38" i="33" s="1"/>
  <c r="F10" i="31"/>
  <c r="F10" i="33" s="1"/>
  <c r="F10" i="24"/>
  <c r="B38" i="31"/>
  <c r="B38" i="33" s="1"/>
  <c r="B38" i="24"/>
  <c r="N49" i="31"/>
  <c r="N49" i="24"/>
  <c r="N20" i="27"/>
  <c r="G37" i="27"/>
  <c r="C52" i="27"/>
  <c r="C22" i="27"/>
  <c r="F25" i="27"/>
  <c r="D35" i="27"/>
  <c r="F48" i="24"/>
  <c r="H12" i="24"/>
  <c r="I29" i="24"/>
  <c r="K45" i="24"/>
  <c r="L12" i="24"/>
  <c r="B21" i="24"/>
  <c r="M52" i="24"/>
  <c r="D53" i="24"/>
  <c r="E39" i="24"/>
  <c r="H54" i="24"/>
  <c r="I23" i="24"/>
  <c r="J50" i="24"/>
  <c r="K15" i="24"/>
  <c r="L26" i="24"/>
  <c r="N34" i="24"/>
  <c r="C54" i="24"/>
  <c r="H35" i="24"/>
  <c r="B25" i="31"/>
  <c r="B25" i="33" s="1"/>
  <c r="M39" i="24"/>
  <c r="M39" i="31"/>
  <c r="M39" i="33" s="1"/>
  <c r="M19" i="31"/>
  <c r="M19" i="33" s="1"/>
  <c r="H10" i="31"/>
  <c r="H10" i="33" s="1"/>
  <c r="H10" i="24"/>
  <c r="E23" i="24"/>
  <c r="E23" i="31"/>
  <c r="E23" i="33" s="1"/>
  <c r="D26" i="31"/>
  <c r="D26" i="33" s="1"/>
  <c r="C29" i="31"/>
  <c r="C29" i="33" s="1"/>
  <c r="M41" i="31"/>
  <c r="M41" i="33" s="1"/>
  <c r="G7" i="31"/>
  <c r="G7" i="24"/>
  <c r="F6" i="31"/>
  <c r="F6" i="33" s="1"/>
  <c r="F6" i="24"/>
  <c r="B22" i="31"/>
  <c r="B22" i="33" s="1"/>
  <c r="B22" i="24"/>
  <c r="M32" i="31"/>
  <c r="M32" i="33" s="1"/>
  <c r="M32" i="24"/>
  <c r="N29" i="27"/>
  <c r="J13" i="27"/>
  <c r="M5" i="27"/>
  <c r="K52" i="27"/>
  <c r="K44" i="27"/>
  <c r="H28" i="27"/>
  <c r="H12" i="27"/>
  <c r="F17" i="27"/>
  <c r="B9" i="24"/>
  <c r="B9" i="31"/>
  <c r="B9" i="33" s="1"/>
  <c r="D50" i="31"/>
  <c r="C31" i="24"/>
  <c r="C31" i="31"/>
  <c r="C31" i="33" s="1"/>
  <c r="L15" i="31"/>
  <c r="L15" i="33" s="1"/>
  <c r="L15" i="24"/>
  <c r="J54" i="24"/>
  <c r="M59" i="31"/>
  <c r="M59" i="33" s="1"/>
  <c r="M59" i="24"/>
  <c r="K54" i="31"/>
  <c r="K54" i="33" s="1"/>
  <c r="K54" i="24"/>
  <c r="D25" i="31"/>
  <c r="D25" i="33" s="1"/>
  <c r="D25" i="24"/>
  <c r="F8" i="24"/>
  <c r="F32" i="24"/>
  <c r="F56" i="24"/>
  <c r="H36" i="24"/>
  <c r="K33" i="24"/>
  <c r="C26" i="24"/>
  <c r="J21" i="24"/>
  <c r="J53" i="24"/>
  <c r="K42" i="24"/>
  <c r="K23" i="24"/>
  <c r="I36" i="24"/>
  <c r="K13" i="31"/>
  <c r="K13" i="33" s="1"/>
  <c r="I47" i="31"/>
  <c r="I47" i="33" s="1"/>
  <c r="I47" i="24"/>
  <c r="N54" i="31"/>
  <c r="N54" i="33" s="1"/>
  <c r="N54" i="24"/>
  <c r="J46" i="31"/>
  <c r="J46" i="33" s="1"/>
  <c r="J46" i="24"/>
  <c r="G55" i="31"/>
  <c r="G55" i="33" s="1"/>
  <c r="G55" i="24"/>
  <c r="C23" i="31"/>
  <c r="C23" i="33" s="1"/>
  <c r="C23" i="24"/>
  <c r="B46" i="31"/>
  <c r="B46" i="33" s="1"/>
  <c r="B46" i="24"/>
  <c r="N13" i="31"/>
  <c r="N13" i="24"/>
  <c r="M40" i="31"/>
  <c r="M40" i="33" s="1"/>
  <c r="G58" i="31"/>
  <c r="G58" i="33" s="1"/>
  <c r="G58" i="24"/>
  <c r="F17" i="31"/>
  <c r="F17" i="33" s="1"/>
  <c r="F17" i="24"/>
  <c r="N28" i="27"/>
  <c r="M30" i="27"/>
  <c r="L15" i="27"/>
  <c r="K20" i="27"/>
  <c r="K12" i="27"/>
  <c r="I23" i="27"/>
  <c r="I11" i="27"/>
  <c r="C14" i="27"/>
  <c r="H17" i="27"/>
  <c r="D39" i="27"/>
  <c r="D32" i="27"/>
  <c r="D24" i="27"/>
  <c r="D34" i="24"/>
  <c r="G46" i="31"/>
  <c r="G46" i="33" s="1"/>
  <c r="G46" i="24"/>
  <c r="B45" i="24"/>
  <c r="E43" i="31"/>
  <c r="E43" i="33" s="1"/>
  <c r="E43" i="24"/>
  <c r="D46" i="31"/>
  <c r="D46" i="33" s="1"/>
  <c r="D46" i="24"/>
  <c r="J13" i="31"/>
  <c r="J13" i="33" s="1"/>
  <c r="J13" i="24"/>
  <c r="C35" i="27"/>
  <c r="C33" i="24"/>
  <c r="G21" i="24"/>
  <c r="I37" i="24"/>
  <c r="J52" i="24"/>
  <c r="F37" i="24"/>
  <c r="K12" i="24"/>
  <c r="I59" i="24"/>
  <c r="N18" i="24"/>
  <c r="G51" i="31"/>
  <c r="G51" i="33" s="1"/>
  <c r="G51" i="24"/>
  <c r="G23" i="31"/>
  <c r="G23" i="33" s="1"/>
  <c r="G23" i="24"/>
  <c r="C51" i="31"/>
  <c r="C51" i="33" s="1"/>
  <c r="C51" i="24"/>
  <c r="M12" i="31"/>
  <c r="M12" i="33" s="1"/>
  <c r="M12" i="24"/>
  <c r="L53" i="27"/>
  <c r="L21" i="27"/>
  <c r="G13" i="27"/>
  <c r="H52" i="27"/>
  <c r="D8" i="27"/>
  <c r="B48" i="24"/>
  <c r="N39" i="24"/>
  <c r="N36" i="27"/>
  <c r="N51" i="27"/>
  <c r="B28" i="27"/>
  <c r="M41" i="27"/>
  <c r="M25" i="27"/>
  <c r="L37" i="27"/>
  <c r="J44" i="27"/>
  <c r="J17" i="27"/>
  <c r="C13" i="27"/>
  <c r="K21" i="27"/>
  <c r="I27" i="27"/>
  <c r="C46" i="27"/>
  <c r="H55" i="27"/>
  <c r="H48" i="27"/>
  <c r="H35" i="27"/>
  <c r="H7" i="27"/>
  <c r="F48" i="27"/>
  <c r="D11" i="27"/>
  <c r="M20" i="27"/>
  <c r="B26" i="27"/>
  <c r="B12" i="27"/>
  <c r="M53" i="27"/>
  <c r="M37" i="27"/>
  <c r="M21" i="27"/>
  <c r="J49" i="27"/>
  <c r="J21" i="27"/>
  <c r="J15" i="27"/>
  <c r="E28" i="27"/>
  <c r="I39" i="27"/>
  <c r="C42" i="27"/>
  <c r="H20" i="27"/>
  <c r="F33" i="27"/>
  <c r="D52" i="27"/>
  <c r="M6" i="24"/>
  <c r="F23" i="24"/>
  <c r="I52" i="24"/>
  <c r="N44" i="24"/>
  <c r="M53" i="24"/>
  <c r="M37" i="24"/>
  <c r="M21" i="24"/>
  <c r="M5" i="24"/>
  <c r="L14" i="24"/>
  <c r="J48" i="24"/>
  <c r="I41" i="24"/>
  <c r="I25" i="24"/>
  <c r="F52" i="24"/>
  <c r="F36" i="24"/>
  <c r="N52" i="27"/>
  <c r="B58" i="27"/>
  <c r="M45" i="27"/>
  <c r="M29" i="27"/>
  <c r="J31" i="27"/>
  <c r="I24" i="27"/>
  <c r="K49" i="27"/>
  <c r="I7" i="27"/>
  <c r="H31" i="27"/>
  <c r="H16" i="27"/>
  <c r="F9" i="27"/>
  <c r="D56" i="27"/>
  <c r="D48" i="27"/>
  <c r="D27" i="27"/>
  <c r="D20" i="27"/>
  <c r="M8" i="33"/>
  <c r="K14" i="33"/>
  <c r="I38" i="24"/>
  <c r="M47" i="31"/>
  <c r="M47" i="33" s="1"/>
  <c r="H22" i="31"/>
  <c r="H22" i="33" s="1"/>
  <c r="E47" i="31"/>
  <c r="N11" i="27"/>
  <c r="B21" i="27"/>
  <c r="M56" i="27"/>
  <c r="L57" i="27"/>
  <c r="L43" i="27"/>
  <c r="L11" i="27"/>
  <c r="C57" i="27"/>
  <c r="M13" i="27"/>
  <c r="K28" i="27"/>
  <c r="I55" i="27"/>
  <c r="E55" i="27"/>
  <c r="E39" i="27"/>
  <c r="E23" i="27"/>
  <c r="E7" i="27"/>
  <c r="C48" i="27"/>
  <c r="C32" i="27"/>
  <c r="H36" i="27"/>
  <c r="F49" i="27"/>
  <c r="D55" i="27"/>
  <c r="J77" i="5"/>
  <c r="I76" i="5"/>
  <c r="D76" i="5"/>
  <c r="D60" i="33"/>
  <c r="F52" i="33"/>
  <c r="I8" i="33"/>
  <c r="L26" i="33"/>
  <c r="J78" i="5"/>
  <c r="H76" i="5"/>
  <c r="B77" i="5"/>
  <c r="L78" i="5"/>
  <c r="N78" i="5"/>
  <c r="M77" i="5"/>
  <c r="J76" i="5"/>
  <c r="E78" i="5"/>
  <c r="C77" i="5"/>
  <c r="B76" i="5"/>
  <c r="H77" i="5"/>
  <c r="F77" i="5"/>
  <c r="L76" i="5"/>
  <c r="K76" i="5"/>
  <c r="C78" i="5"/>
  <c r="L60" i="33"/>
  <c r="N39" i="4"/>
  <c r="N24" i="4"/>
  <c r="N28" i="4"/>
  <c r="N60" i="4"/>
  <c r="N34" i="4"/>
  <c r="C39" i="33"/>
  <c r="N12" i="4"/>
  <c r="N56" i="4"/>
  <c r="N40" i="4"/>
  <c r="N35" i="4"/>
  <c r="N7" i="4"/>
  <c r="F53" i="33"/>
  <c r="K18" i="33"/>
  <c r="I23" i="33"/>
  <c r="I43" i="33"/>
  <c r="L46" i="33"/>
  <c r="N49" i="4"/>
  <c r="N13" i="4"/>
  <c r="N55" i="4"/>
  <c r="N33" i="4"/>
  <c r="D21" i="33"/>
  <c r="E51" i="33"/>
  <c r="J18" i="33"/>
  <c r="N44" i="4"/>
  <c r="N8" i="4"/>
  <c r="N47" i="4"/>
  <c r="N31" i="4"/>
  <c r="N15" i="4"/>
  <c r="N48" i="4"/>
  <c r="N32" i="4"/>
  <c r="N16" i="4"/>
  <c r="N61" i="4"/>
  <c r="N19" i="4"/>
  <c r="E7" i="33"/>
  <c r="N17" i="4"/>
  <c r="G18" i="33"/>
  <c r="M52" i="33"/>
  <c r="I19" i="33"/>
  <c r="N51" i="4"/>
  <c r="N29" i="4"/>
  <c r="N23" i="4"/>
  <c r="N46" i="4"/>
  <c r="J21" i="33"/>
  <c r="N45" i="4"/>
  <c r="C49" i="33"/>
  <c r="H52" i="33"/>
  <c r="D7" i="33"/>
  <c r="I30" i="33"/>
  <c r="H6" i="33"/>
  <c r="H54" i="33"/>
  <c r="N14" i="4"/>
  <c r="D6" i="33"/>
  <c r="D30" i="33"/>
  <c r="L58" i="33"/>
  <c r="C18" i="33"/>
  <c r="G20" i="33"/>
  <c r="I55" i="33"/>
  <c r="H35" i="33"/>
  <c r="C53" i="33"/>
  <c r="J37" i="33"/>
  <c r="L30" i="33"/>
  <c r="C52" i="33"/>
  <c r="G28" i="33"/>
  <c r="C35" i="33"/>
  <c r="F34" i="33"/>
  <c r="M53" i="33"/>
  <c r="J17" i="33"/>
  <c r="E5" i="33"/>
  <c r="E44" i="33"/>
  <c r="E19" i="33"/>
  <c r="E39" i="33"/>
  <c r="K43" i="33"/>
  <c r="N55" i="33"/>
  <c r="D49" i="33"/>
  <c r="F9" i="33"/>
  <c r="I59" i="33"/>
  <c r="J54" i="33"/>
  <c r="C21" i="33"/>
  <c r="D31" i="33"/>
  <c r="J43" i="33"/>
  <c r="M44" i="33"/>
  <c r="M36" i="33"/>
  <c r="D28" i="33"/>
  <c r="C58" i="33"/>
  <c r="G54" i="33"/>
  <c r="C37" i="33"/>
  <c r="B53" i="33"/>
  <c r="L59" i="33"/>
  <c r="J30" i="33"/>
  <c r="E52" i="33"/>
  <c r="N15" i="33"/>
  <c r="F37" i="33"/>
  <c r="D58" i="33"/>
  <c r="J53" i="33"/>
  <c r="J34" i="33"/>
  <c r="L38" i="33"/>
  <c r="I36" i="33"/>
  <c r="C33" i="33"/>
  <c r="J29" i="33"/>
  <c r="E15" i="33"/>
  <c r="I39" i="33"/>
  <c r="J9" i="33"/>
  <c r="D16" i="33"/>
  <c r="J52" i="33"/>
  <c r="C26" i="33"/>
  <c r="D53" i="33"/>
  <c r="M55" i="33"/>
  <c r="B55" i="33"/>
  <c r="C54" i="33"/>
  <c r="L19" i="33"/>
  <c r="E34" i="33"/>
  <c r="I58" i="33"/>
  <c r="F60" i="33"/>
  <c r="E48" i="33"/>
  <c r="L14" i="33"/>
  <c r="L34" i="33"/>
  <c r="F23" i="33"/>
  <c r="B60" i="33"/>
  <c r="C40" i="33"/>
  <c r="I38" i="33"/>
  <c r="D17" i="33"/>
  <c r="D24" i="33"/>
  <c r="H11" i="33"/>
  <c r="N60" i="33"/>
  <c r="K55" i="33"/>
  <c r="K23" i="33"/>
  <c r="N42" i="32"/>
  <c r="N33" i="32"/>
  <c r="N57" i="1"/>
  <c r="N34" i="32"/>
  <c r="N34" i="33" s="1"/>
  <c r="N20" i="32"/>
  <c r="N20" i="33" s="1"/>
  <c r="N18" i="32"/>
  <c r="N18" i="33" s="1"/>
  <c r="N17" i="32"/>
  <c r="N26" i="32"/>
  <c r="N26" i="33" s="1"/>
  <c r="N49" i="1"/>
  <c r="F40" i="31"/>
  <c r="F40" i="33" s="1"/>
  <c r="F40" i="24"/>
  <c r="E27" i="31"/>
  <c r="E27" i="33" s="1"/>
  <c r="E27" i="24"/>
  <c r="D38" i="31"/>
  <c r="D38" i="33" s="1"/>
  <c r="D38" i="24"/>
  <c r="C25" i="31"/>
  <c r="C25" i="33" s="1"/>
  <c r="C25" i="24"/>
  <c r="M48" i="24"/>
  <c r="M48" i="32"/>
  <c r="M48" i="33" s="1"/>
  <c r="L7" i="24"/>
  <c r="L7" i="32"/>
  <c r="L7" i="33" s="1"/>
  <c r="F29" i="24"/>
  <c r="F29" i="32"/>
  <c r="F29" i="33" s="1"/>
  <c r="D47" i="24"/>
  <c r="D47" i="32"/>
  <c r="D47" i="33" s="1"/>
  <c r="C38" i="32"/>
  <c r="M13" i="31"/>
  <c r="M13" i="33" s="1"/>
  <c r="M13" i="24"/>
  <c r="L24" i="31"/>
  <c r="L24" i="33" s="1"/>
  <c r="L24" i="24"/>
  <c r="J22" i="31"/>
  <c r="J22" i="33" s="1"/>
  <c r="J22" i="24"/>
  <c r="I55" i="24"/>
  <c r="C47" i="31"/>
  <c r="C47" i="33" s="1"/>
  <c r="C47" i="24"/>
  <c r="H23" i="33"/>
  <c r="H11" i="24"/>
  <c r="I52" i="32"/>
  <c r="I52" i="33" s="1"/>
  <c r="M26" i="24"/>
  <c r="M14" i="32"/>
  <c r="M14" i="33" s="1"/>
  <c r="M14" i="24"/>
  <c r="K36" i="32"/>
  <c r="K36" i="33" s="1"/>
  <c r="K36" i="24"/>
  <c r="G40" i="32"/>
  <c r="E53" i="24"/>
  <c r="F16" i="24"/>
  <c r="B18" i="24"/>
  <c r="B58" i="24"/>
  <c r="C44" i="24"/>
  <c r="D49" i="24"/>
  <c r="I22" i="24"/>
  <c r="L27" i="33"/>
  <c r="C19" i="33"/>
  <c r="D14" i="33"/>
  <c r="I35" i="33"/>
  <c r="I51" i="33"/>
  <c r="K55" i="24"/>
  <c r="G13" i="31"/>
  <c r="G13" i="24"/>
  <c r="F24" i="31"/>
  <c r="F24" i="33" s="1"/>
  <c r="F24" i="24"/>
  <c r="E11" i="31"/>
  <c r="E11" i="33" s="1"/>
  <c r="E11" i="24"/>
  <c r="D22" i="31"/>
  <c r="D22" i="33" s="1"/>
  <c r="D22" i="24"/>
  <c r="C9" i="31"/>
  <c r="C9" i="33" s="1"/>
  <c r="C9" i="24"/>
  <c r="K6" i="24"/>
  <c r="K6" i="32"/>
  <c r="I60" i="32"/>
  <c r="H51" i="24"/>
  <c r="H51" i="32"/>
  <c r="H51" i="33" s="1"/>
  <c r="H19" i="24"/>
  <c r="H19" i="32"/>
  <c r="H19" i="33" s="1"/>
  <c r="G42" i="24"/>
  <c r="G42" i="32"/>
  <c r="G10" i="24"/>
  <c r="G10" i="32"/>
  <c r="G10" i="33" s="1"/>
  <c r="C46" i="32"/>
  <c r="L52" i="31"/>
  <c r="L52" i="33" s="1"/>
  <c r="L52" i="24"/>
  <c r="L8" i="31"/>
  <c r="L8" i="33" s="1"/>
  <c r="L8" i="24"/>
  <c r="H20" i="31"/>
  <c r="H20" i="33" s="1"/>
  <c r="H20" i="24"/>
  <c r="G31" i="31"/>
  <c r="G31" i="33" s="1"/>
  <c r="G31" i="24"/>
  <c r="N60" i="24"/>
  <c r="L17" i="24"/>
  <c r="L27" i="24"/>
  <c r="D14" i="24"/>
  <c r="E55" i="33"/>
  <c r="I35" i="24"/>
  <c r="C8" i="32"/>
  <c r="C8" i="33" s="1"/>
  <c r="L53" i="24"/>
  <c r="J24" i="31"/>
  <c r="J24" i="33" s="1"/>
  <c r="I15" i="31"/>
  <c r="I15" i="24"/>
  <c r="G9" i="31"/>
  <c r="G9" i="33" s="1"/>
  <c r="D18" i="31"/>
  <c r="B30" i="24"/>
  <c r="B30" i="32"/>
  <c r="B30" i="33" s="1"/>
  <c r="N25" i="32"/>
  <c r="N25" i="33" s="1"/>
  <c r="N25" i="24"/>
  <c r="M20" i="24"/>
  <c r="M20" i="32"/>
  <c r="M20" i="33" s="1"/>
  <c r="L11" i="24"/>
  <c r="L11" i="32"/>
  <c r="L11" i="33" s="1"/>
  <c r="K34" i="24"/>
  <c r="K34" i="32"/>
  <c r="K34" i="33" s="1"/>
  <c r="I24" i="32"/>
  <c r="H47" i="24"/>
  <c r="H47" i="32"/>
  <c r="H47" i="33" s="1"/>
  <c r="H15" i="24"/>
  <c r="H15" i="32"/>
  <c r="H15" i="33" s="1"/>
  <c r="G38" i="24"/>
  <c r="G38" i="32"/>
  <c r="G38" i="33" s="1"/>
  <c r="F33" i="24"/>
  <c r="F33" i="32"/>
  <c r="F33" i="33" s="1"/>
  <c r="E28" i="32"/>
  <c r="D19" i="32"/>
  <c r="C42" i="24"/>
  <c r="C42" i="32"/>
  <c r="C42" i="33" s="1"/>
  <c r="C10" i="24"/>
  <c r="C10" i="32"/>
  <c r="C10" i="33" s="1"/>
  <c r="N50" i="31"/>
  <c r="K59" i="31"/>
  <c r="K59" i="33" s="1"/>
  <c r="K59" i="24"/>
  <c r="H27" i="24"/>
  <c r="H27" i="31"/>
  <c r="H27" i="33" s="1"/>
  <c r="G29" i="31"/>
  <c r="G29" i="33" s="1"/>
  <c r="G29" i="24"/>
  <c r="N21" i="32"/>
  <c r="N21" i="33" s="1"/>
  <c r="N21" i="24"/>
  <c r="L39" i="24"/>
  <c r="L39" i="32"/>
  <c r="L39" i="33" s="1"/>
  <c r="I20" i="32"/>
  <c r="G34" i="24"/>
  <c r="G34" i="32"/>
  <c r="G34" i="33" s="1"/>
  <c r="E56" i="32"/>
  <c r="N26" i="24"/>
  <c r="I31" i="31"/>
  <c r="I31" i="33" s="1"/>
  <c r="I31" i="24"/>
  <c r="B15" i="31"/>
  <c r="B15" i="33" s="1"/>
  <c r="B15" i="24"/>
  <c r="D40" i="31"/>
  <c r="D40" i="33" s="1"/>
  <c r="D40" i="24"/>
  <c r="N23" i="32"/>
  <c r="N23" i="33" s="1"/>
  <c r="N23" i="24"/>
  <c r="L41" i="32"/>
  <c r="L41" i="33" s="1"/>
  <c r="L41" i="24"/>
  <c r="J59" i="32"/>
  <c r="J59" i="33" s="1"/>
  <c r="J59" i="24"/>
  <c r="I50" i="32"/>
  <c r="G8" i="32"/>
  <c r="E22" i="33"/>
  <c r="C44" i="33"/>
  <c r="K57" i="31"/>
  <c r="K57" i="33" s="1"/>
  <c r="K57" i="24"/>
  <c r="K9" i="31"/>
  <c r="K9" i="33" s="1"/>
  <c r="K9" i="24"/>
  <c r="B44" i="31"/>
  <c r="B44" i="33" s="1"/>
  <c r="B44" i="24"/>
  <c r="H23" i="24"/>
  <c r="N5" i="33"/>
  <c r="E22" i="24"/>
  <c r="C6" i="32"/>
  <c r="M42" i="24"/>
  <c r="M42" i="32"/>
  <c r="M42" i="33" s="1"/>
  <c r="L37" i="24"/>
  <c r="L37" i="32"/>
  <c r="L37" i="33" s="1"/>
  <c r="I14" i="32"/>
  <c r="H9" i="32"/>
  <c r="H9" i="33" s="1"/>
  <c r="H9" i="24"/>
  <c r="F59" i="32"/>
  <c r="F59" i="33" s="1"/>
  <c r="F59" i="24"/>
  <c r="E50" i="32"/>
  <c r="E50" i="33" s="1"/>
  <c r="E50" i="24"/>
  <c r="L22" i="31"/>
  <c r="L22" i="24"/>
  <c r="G15" i="31"/>
  <c r="G15" i="33" s="1"/>
  <c r="G15" i="24"/>
  <c r="F22" i="31"/>
  <c r="F22" i="33" s="1"/>
  <c r="F22" i="24"/>
  <c r="C15" i="31"/>
  <c r="C15" i="33" s="1"/>
  <c r="C15" i="24"/>
  <c r="E49" i="24"/>
  <c r="I25" i="32"/>
  <c r="I25" i="33" s="1"/>
  <c r="K5" i="33"/>
  <c r="M5" i="32"/>
  <c r="M5" i="33" s="1"/>
  <c r="D23" i="32"/>
  <c r="D23" i="33" s="1"/>
  <c r="M24" i="32"/>
  <c r="M24" i="33" s="1"/>
  <c r="N51" i="32"/>
  <c r="N51" i="33" s="1"/>
  <c r="J33" i="32"/>
  <c r="J33" i="33" s="1"/>
  <c r="F31" i="32"/>
  <c r="F31" i="33" s="1"/>
  <c r="I7" i="24"/>
  <c r="H43" i="32"/>
  <c r="H43" i="33" s="1"/>
  <c r="K46" i="33"/>
  <c r="H13" i="32"/>
  <c r="B56" i="32"/>
  <c r="B56" i="33" s="1"/>
  <c r="B56" i="24"/>
  <c r="B24" i="32"/>
  <c r="B24" i="33" s="1"/>
  <c r="B24" i="24"/>
  <c r="N47" i="32"/>
  <c r="N47" i="33" s="1"/>
  <c r="N47" i="24"/>
  <c r="M38" i="24"/>
  <c r="K60" i="32"/>
  <c r="K60" i="33" s="1"/>
  <c r="K60" i="24"/>
  <c r="I10" i="32"/>
  <c r="H37" i="32"/>
  <c r="G32" i="32"/>
  <c r="E46" i="32"/>
  <c r="E14" i="32"/>
  <c r="E14" i="33" s="1"/>
  <c r="E14" i="24"/>
  <c r="D41" i="32"/>
  <c r="D41" i="33" s="1"/>
  <c r="D41" i="24"/>
  <c r="D9" i="32"/>
  <c r="D9" i="33" s="1"/>
  <c r="D9" i="24"/>
  <c r="C36" i="32"/>
  <c r="C36" i="33" s="1"/>
  <c r="C36" i="24"/>
  <c r="B57" i="31"/>
  <c r="B57" i="33" s="1"/>
  <c r="B57" i="24"/>
  <c r="N40" i="31"/>
  <c r="N24" i="31"/>
  <c r="N24" i="33" s="1"/>
  <c r="N8" i="31"/>
  <c r="N8" i="33" s="1"/>
  <c r="M43" i="31"/>
  <c r="M43" i="33" s="1"/>
  <c r="M27" i="31"/>
  <c r="M27" i="33" s="1"/>
  <c r="M11" i="31"/>
  <c r="M11" i="24"/>
  <c r="I13" i="31"/>
  <c r="I13" i="33" s="1"/>
  <c r="F18" i="31"/>
  <c r="F18" i="33" s="1"/>
  <c r="F18" i="24"/>
  <c r="C11" i="31"/>
  <c r="M16" i="24"/>
  <c r="M16" i="32"/>
  <c r="M16" i="33" s="1"/>
  <c r="K30" i="24"/>
  <c r="K30" i="32"/>
  <c r="K30" i="33" s="1"/>
  <c r="J25" i="24"/>
  <c r="J25" i="32"/>
  <c r="J25" i="33" s="1"/>
  <c r="E24" i="32"/>
  <c r="D15" i="32"/>
  <c r="K11" i="31"/>
  <c r="K11" i="33" s="1"/>
  <c r="K11" i="24"/>
  <c r="G14" i="33"/>
  <c r="L50" i="24"/>
  <c r="L50" i="31"/>
  <c r="L50" i="33" s="1"/>
  <c r="L6" i="31"/>
  <c r="L6" i="24"/>
  <c r="J20" i="31"/>
  <c r="J20" i="33" s="1"/>
  <c r="J20" i="24"/>
  <c r="E9" i="24"/>
  <c r="E9" i="31"/>
  <c r="E9" i="33" s="1"/>
  <c r="K37" i="24"/>
  <c r="N53" i="32"/>
  <c r="N53" i="33" s="1"/>
  <c r="M46" i="32"/>
  <c r="M46" i="33" s="1"/>
  <c r="M46" i="24"/>
  <c r="L9" i="32"/>
  <c r="L9" i="33" s="1"/>
  <c r="L9" i="24"/>
  <c r="J27" i="32"/>
  <c r="J27" i="33" s="1"/>
  <c r="J27" i="24"/>
  <c r="C43" i="31"/>
  <c r="C43" i="33" s="1"/>
  <c r="J44" i="24"/>
  <c r="I8" i="24"/>
  <c r="I7" i="33"/>
  <c r="L46" i="24"/>
  <c r="N55" i="24"/>
  <c r="L5" i="32"/>
  <c r="L5" i="33" s="1"/>
  <c r="L5" i="24"/>
  <c r="J55" i="32"/>
  <c r="J55" i="33" s="1"/>
  <c r="J55" i="24"/>
  <c r="I46" i="32"/>
  <c r="I46" i="33" s="1"/>
  <c r="I46" i="24"/>
  <c r="H41" i="32"/>
  <c r="H41" i="33" s="1"/>
  <c r="H41" i="24"/>
  <c r="G36" i="32"/>
  <c r="G36" i="33" s="1"/>
  <c r="G36" i="24"/>
  <c r="F27" i="32"/>
  <c r="I9" i="24"/>
  <c r="H50" i="24"/>
  <c r="H50" i="32"/>
  <c r="H50" i="33" s="1"/>
  <c r="H34" i="24"/>
  <c r="H34" i="32"/>
  <c r="H34" i="33" s="1"/>
  <c r="H18" i="24"/>
  <c r="H18" i="32"/>
  <c r="H18" i="33" s="1"/>
  <c r="G59" i="24"/>
  <c r="G59" i="32"/>
  <c r="G59" i="33" s="1"/>
  <c r="G27" i="24"/>
  <c r="G27" i="32"/>
  <c r="G27" i="33" s="1"/>
  <c r="G11" i="24"/>
  <c r="G11" i="32"/>
  <c r="G11" i="33" s="1"/>
  <c r="F20" i="24"/>
  <c r="C60" i="31"/>
  <c r="C60" i="33" s="1"/>
  <c r="C60" i="24"/>
  <c r="E53" i="33"/>
  <c r="F36" i="32"/>
  <c r="F36" i="33" s="1"/>
  <c r="K5" i="24"/>
  <c r="G35" i="33"/>
  <c r="D13" i="32"/>
  <c r="D13" i="33" s="1"/>
  <c r="I18" i="32"/>
  <c r="K8" i="24"/>
  <c r="L29" i="24"/>
  <c r="B52" i="24"/>
  <c r="B52" i="32"/>
  <c r="B52" i="33" s="1"/>
  <c r="B20" i="24"/>
  <c r="B20" i="32"/>
  <c r="B20" i="33" s="1"/>
  <c r="N43" i="24"/>
  <c r="N43" i="32"/>
  <c r="N43" i="33" s="1"/>
  <c r="M34" i="32"/>
  <c r="M34" i="33" s="1"/>
  <c r="M34" i="24"/>
  <c r="K56" i="24"/>
  <c r="K56" i="32"/>
  <c r="K56" i="33" s="1"/>
  <c r="J47" i="24"/>
  <c r="J47" i="32"/>
  <c r="J47" i="33" s="1"/>
  <c r="G60" i="32"/>
  <c r="E42" i="24"/>
  <c r="E42" i="32"/>
  <c r="E42" i="33" s="1"/>
  <c r="D37" i="32"/>
  <c r="C32" i="24"/>
  <c r="C32" i="32"/>
  <c r="C32" i="33" s="1"/>
  <c r="L56" i="31"/>
  <c r="L56" i="33" s="1"/>
  <c r="L56" i="24"/>
  <c r="J6" i="31"/>
  <c r="J6" i="33" s="1"/>
  <c r="J6" i="24"/>
  <c r="E31" i="33"/>
  <c r="K15" i="33"/>
  <c r="L53" i="33"/>
  <c r="B8" i="33"/>
  <c r="N31" i="24"/>
  <c r="F39" i="33"/>
  <c r="I22" i="33"/>
  <c r="N39" i="32"/>
  <c r="N39" i="33" s="1"/>
  <c r="L31" i="27"/>
  <c r="N35" i="33"/>
  <c r="D34" i="33"/>
  <c r="J50" i="33"/>
  <c r="L18" i="33"/>
  <c r="F41" i="33"/>
  <c r="I16" i="33"/>
  <c r="J49" i="33"/>
  <c r="B10" i="27"/>
  <c r="J43" i="27"/>
  <c r="I20" i="27"/>
  <c r="N27" i="32"/>
  <c r="N19" i="32"/>
  <c r="N19" i="33" s="1"/>
  <c r="N11" i="32"/>
  <c r="N11" i="33" s="1"/>
  <c r="N11" i="1"/>
  <c r="N13" i="27"/>
  <c r="N43" i="27"/>
  <c r="L51" i="27"/>
  <c r="J56" i="27"/>
  <c r="H13" i="27"/>
  <c r="F28" i="27"/>
  <c r="F15" i="27"/>
  <c r="D62" i="26"/>
  <c r="D62" i="31" s="1"/>
  <c r="N41" i="27"/>
  <c r="B36" i="27"/>
  <c r="B18" i="27"/>
  <c r="L44" i="27"/>
  <c r="K51" i="27"/>
  <c r="I56" i="27"/>
  <c r="I49" i="27"/>
  <c r="C58" i="27"/>
  <c r="K61" i="26"/>
  <c r="K61" i="31" s="1"/>
  <c r="L63" i="32"/>
  <c r="N9" i="27"/>
  <c r="B50" i="27"/>
  <c r="J8" i="27"/>
  <c r="E8" i="27"/>
  <c r="C64" i="31"/>
  <c r="M36" i="27"/>
  <c r="N45" i="27"/>
  <c r="B56" i="27"/>
  <c r="B49" i="27"/>
  <c r="L33" i="27"/>
  <c r="H45" i="27"/>
  <c r="E62" i="25"/>
  <c r="M62" i="25"/>
  <c r="M62" i="32" s="1"/>
  <c r="C64" i="32"/>
  <c r="G61" i="26"/>
  <c r="G61" i="31" s="1"/>
  <c r="B62" i="26"/>
  <c r="B62" i="31" s="1"/>
  <c r="J62" i="26"/>
  <c r="J62" i="31" s="1"/>
  <c r="E63" i="26"/>
  <c r="E63" i="31" s="1"/>
  <c r="M63" i="26"/>
  <c r="M63" i="31" s="1"/>
  <c r="H64" i="31"/>
  <c r="F62" i="25"/>
  <c r="N62" i="25"/>
  <c r="L64" i="32"/>
  <c r="H61" i="26"/>
  <c r="H61" i="31" s="1"/>
  <c r="C62" i="26"/>
  <c r="C62" i="31" s="1"/>
  <c r="K62" i="26"/>
  <c r="K62" i="31" s="1"/>
  <c r="F63" i="26"/>
  <c r="F63" i="31" s="1"/>
  <c r="N63" i="26"/>
  <c r="N63" i="31" s="1"/>
  <c r="C62" i="25"/>
  <c r="K62" i="25"/>
  <c r="I64" i="32"/>
  <c r="E61" i="26"/>
  <c r="E61" i="31" s="1"/>
  <c r="M61" i="26"/>
  <c r="M61" i="31" s="1"/>
  <c r="H62" i="26"/>
  <c r="H62" i="31" s="1"/>
  <c r="C63" i="26"/>
  <c r="C63" i="31" s="1"/>
  <c r="K63" i="26"/>
  <c r="K63" i="31" s="1"/>
  <c r="F64" i="31"/>
  <c r="N64" i="31"/>
  <c r="D62" i="25"/>
  <c r="D62" i="32" s="1"/>
  <c r="L62" i="25"/>
  <c r="L62" i="32" s="1"/>
  <c r="F61" i="26"/>
  <c r="F61" i="31" s="1"/>
  <c r="N61" i="26"/>
  <c r="N61" i="31" s="1"/>
  <c r="I62" i="26"/>
  <c r="I62" i="31" s="1"/>
  <c r="D63" i="26"/>
  <c r="D63" i="31" s="1"/>
  <c r="L63" i="26"/>
  <c r="L63" i="31" s="1"/>
  <c r="G64" i="31"/>
  <c r="B62" i="25"/>
  <c r="H64" i="32"/>
  <c r="D61" i="26"/>
  <c r="D61" i="31" s="1"/>
  <c r="G62" i="26"/>
  <c r="G62" i="31" s="1"/>
  <c r="J63" i="26"/>
  <c r="J63" i="31" s="1"/>
  <c r="M64" i="31"/>
  <c r="G62" i="25"/>
  <c r="G62" i="32" s="1"/>
  <c r="J63" i="32"/>
  <c r="M64" i="32"/>
  <c r="I61" i="26"/>
  <c r="I61" i="31" s="1"/>
  <c r="L62" i="26"/>
  <c r="L62" i="31" s="1"/>
  <c r="B64" i="31"/>
  <c r="F64" i="32"/>
  <c r="B61" i="26"/>
  <c r="B61" i="31" s="1"/>
  <c r="E62" i="26"/>
  <c r="E62" i="31" s="1"/>
  <c r="H63" i="26"/>
  <c r="H63" i="31" s="1"/>
  <c r="C6" i="26"/>
  <c r="C6" i="31" s="1"/>
  <c r="C14" i="26"/>
  <c r="C22" i="26"/>
  <c r="C30" i="26"/>
  <c r="C38" i="26"/>
  <c r="C38" i="31" s="1"/>
  <c r="C46" i="26"/>
  <c r="C46" i="31" s="1"/>
  <c r="C56" i="26"/>
  <c r="D11" i="26"/>
  <c r="D19" i="26"/>
  <c r="D19" i="31" s="1"/>
  <c r="D27" i="26"/>
  <c r="D35" i="26"/>
  <c r="D43" i="26"/>
  <c r="D51" i="26"/>
  <c r="E8" i="26"/>
  <c r="E16" i="26"/>
  <c r="E24" i="26"/>
  <c r="E24" i="31" s="1"/>
  <c r="E32" i="26"/>
  <c r="E40" i="26"/>
  <c r="D63" i="32"/>
  <c r="C61" i="26"/>
  <c r="C61" i="31" s="1"/>
  <c r="F62" i="26"/>
  <c r="F62" i="31" s="1"/>
  <c r="I63" i="26"/>
  <c r="I63" i="31" s="1"/>
  <c r="L64" i="31"/>
  <c r="J62" i="25"/>
  <c r="B63" i="26"/>
  <c r="B63" i="31" s="1"/>
  <c r="B63" i="32"/>
  <c r="G63" i="26"/>
  <c r="G63" i="31" s="1"/>
  <c r="M63" i="32"/>
  <c r="L61" i="26"/>
  <c r="L61" i="31" s="1"/>
  <c r="E64" i="31"/>
  <c r="C20" i="26"/>
  <c r="C48" i="26"/>
  <c r="D5" i="26"/>
  <c r="D15" i="26"/>
  <c r="D15" i="31" s="1"/>
  <c r="D33" i="26"/>
  <c r="E10" i="26"/>
  <c r="E28" i="26"/>
  <c r="E28" i="31" s="1"/>
  <c r="E46" i="26"/>
  <c r="E46" i="31" s="1"/>
  <c r="E56" i="26"/>
  <c r="E56" i="31" s="1"/>
  <c r="F11" i="26"/>
  <c r="F19" i="26"/>
  <c r="F19" i="31" s="1"/>
  <c r="F19" i="33" s="1"/>
  <c r="F27" i="26"/>
  <c r="F27" i="31" s="1"/>
  <c r="F35" i="26"/>
  <c r="F43" i="26"/>
  <c r="F51" i="26"/>
  <c r="F51" i="31" s="1"/>
  <c r="F51" i="33" s="1"/>
  <c r="G8" i="26"/>
  <c r="G8" i="31" s="1"/>
  <c r="G16" i="26"/>
  <c r="G24" i="26"/>
  <c r="G32" i="26"/>
  <c r="G32" i="31" s="1"/>
  <c r="G40" i="26"/>
  <c r="G40" i="31" s="1"/>
  <c r="G48" i="26"/>
  <c r="G48" i="31" s="1"/>
  <c r="G48" i="33" s="1"/>
  <c r="G60" i="26"/>
  <c r="G60" i="31" s="1"/>
  <c r="H13" i="26"/>
  <c r="H13" i="31" s="1"/>
  <c r="H21" i="26"/>
  <c r="H29" i="26"/>
  <c r="H37" i="26"/>
  <c r="H37" i="31" s="1"/>
  <c r="H45" i="26"/>
  <c r="H45" i="31" s="1"/>
  <c r="H45" i="33" s="1"/>
  <c r="H53" i="26"/>
  <c r="I10" i="26"/>
  <c r="I10" i="31" s="1"/>
  <c r="I18" i="26"/>
  <c r="I18" i="31" s="1"/>
  <c r="I26" i="26"/>
  <c r="I26" i="31" s="1"/>
  <c r="I26" i="33" s="1"/>
  <c r="I34" i="26"/>
  <c r="I34" i="31" s="1"/>
  <c r="I34" i="33" s="1"/>
  <c r="I42" i="26"/>
  <c r="I42" i="31" s="1"/>
  <c r="I42" i="33" s="1"/>
  <c r="I50" i="26"/>
  <c r="I50" i="31" s="1"/>
  <c r="H62" i="25"/>
  <c r="H62" i="32" s="1"/>
  <c r="N64" i="32"/>
  <c r="M62" i="26"/>
  <c r="M62" i="31" s="1"/>
  <c r="D18" i="30"/>
  <c r="N62" i="26"/>
  <c r="N62" i="31" s="1"/>
  <c r="N44" i="27"/>
  <c r="M52" i="27"/>
  <c r="B48" i="27"/>
  <c r="B6" i="27"/>
  <c r="L27" i="27"/>
  <c r="C29" i="27"/>
  <c r="K53" i="27"/>
  <c r="F32" i="27"/>
  <c r="D53" i="27"/>
  <c r="N50" i="4"/>
  <c r="N30" i="4"/>
  <c r="N18" i="4"/>
  <c r="N10" i="1"/>
  <c r="H78" i="5"/>
  <c r="K76" i="4"/>
  <c r="C76" i="4"/>
  <c r="K43" i="27"/>
  <c r="I33" i="27"/>
  <c r="E53" i="27"/>
  <c r="E37" i="27"/>
  <c r="E21" i="27"/>
  <c r="C34" i="27"/>
  <c r="H29" i="27"/>
  <c r="F47" i="27"/>
  <c r="G78" i="5"/>
  <c r="J76" i="4"/>
  <c r="N59" i="4"/>
  <c r="N43" i="4"/>
  <c r="N27" i="4"/>
  <c r="N11" i="4"/>
  <c r="N52" i="4"/>
  <c r="N36" i="4"/>
  <c r="N20" i="4"/>
  <c r="K62" i="27"/>
  <c r="M76" i="5"/>
  <c r="M78" i="5"/>
  <c r="K78" i="5"/>
  <c r="K77" i="5"/>
  <c r="I78" i="5"/>
  <c r="I77" i="5"/>
  <c r="E76" i="5"/>
  <c r="E77" i="5"/>
  <c r="D78" i="5"/>
  <c r="D77" i="5"/>
  <c r="C76" i="5"/>
  <c r="N58" i="4"/>
  <c r="N42" i="4"/>
  <c r="N26" i="4"/>
  <c r="N10" i="4"/>
  <c r="M76" i="4"/>
  <c r="E76" i="4"/>
  <c r="N62" i="4"/>
  <c r="B62" i="27"/>
  <c r="N29" i="32"/>
  <c r="N29" i="33" s="1"/>
  <c r="N13" i="32"/>
  <c r="N12" i="27"/>
  <c r="N25" i="27"/>
  <c r="B42" i="27"/>
  <c r="B24" i="27"/>
  <c r="L19" i="27"/>
  <c r="J57" i="27"/>
  <c r="E56" i="27"/>
  <c r="C45" i="27"/>
  <c r="K37" i="27"/>
  <c r="K19" i="27"/>
  <c r="E57" i="27"/>
  <c r="E41" i="27"/>
  <c r="E25" i="27"/>
  <c r="E9" i="27"/>
  <c r="H43" i="27"/>
  <c r="F16" i="27"/>
  <c r="D49" i="27"/>
  <c r="L77" i="5"/>
  <c r="D14" i="30"/>
  <c r="N57" i="4"/>
  <c r="N41" i="4"/>
  <c r="N25" i="4"/>
  <c r="N9" i="4"/>
  <c r="L76" i="4"/>
  <c r="D76" i="4"/>
  <c r="B78" i="5"/>
  <c r="G77" i="5"/>
  <c r="G76" i="5"/>
  <c r="N54" i="4"/>
  <c r="N38" i="4"/>
  <c r="N22" i="4"/>
  <c r="N6" i="4"/>
  <c r="N31" i="32"/>
  <c r="N31" i="33" s="1"/>
  <c r="N76" i="5"/>
  <c r="N77" i="5"/>
  <c r="F76" i="5"/>
  <c r="F78" i="5"/>
  <c r="N53" i="4"/>
  <c r="N37" i="4"/>
  <c r="N21" i="4"/>
  <c r="N5" i="4"/>
  <c r="C62" i="27"/>
  <c r="C12" i="28"/>
  <c r="C12" i="27" s="1"/>
  <c r="C37" i="28"/>
  <c r="C37" i="27" s="1"/>
  <c r="C21" i="28"/>
  <c r="C21" i="27" s="1"/>
  <c r="C5" i="28"/>
  <c r="C5" i="27" s="1"/>
  <c r="G76" i="4"/>
  <c r="J63" i="28"/>
  <c r="B63" i="28"/>
  <c r="G62" i="28"/>
  <c r="K64" i="29"/>
  <c r="K64" i="27" s="1"/>
  <c r="C64" i="29"/>
  <c r="C64" i="27" s="1"/>
  <c r="H63" i="29"/>
  <c r="H63" i="27" s="1"/>
  <c r="M62" i="29"/>
  <c r="M62" i="27" s="1"/>
  <c r="E62" i="29"/>
  <c r="E62" i="27" s="1"/>
  <c r="J61" i="29"/>
  <c r="B61" i="29"/>
  <c r="B61" i="27" s="1"/>
  <c r="G60" i="29"/>
  <c r="G60" i="27" s="1"/>
  <c r="L59" i="29"/>
  <c r="L59" i="27" s="1"/>
  <c r="D59" i="29"/>
  <c r="D59" i="27" s="1"/>
  <c r="D37" i="27"/>
  <c r="D19" i="27"/>
  <c r="B78" i="4"/>
  <c r="F76" i="4"/>
  <c r="I63" i="28"/>
  <c r="N62" i="28"/>
  <c r="F62" i="28"/>
  <c r="J64" i="29"/>
  <c r="B64" i="29"/>
  <c r="B64" i="27" s="1"/>
  <c r="G63" i="29"/>
  <c r="L62" i="29"/>
  <c r="L62" i="27" s="1"/>
  <c r="D62" i="29"/>
  <c r="D62" i="27" s="1"/>
  <c r="I61" i="29"/>
  <c r="I61" i="27" s="1"/>
  <c r="N60" i="29"/>
  <c r="N60" i="27" s="1"/>
  <c r="F60" i="29"/>
  <c r="F60" i="27" s="1"/>
  <c r="K59" i="29"/>
  <c r="K59" i="27" s="1"/>
  <c r="C59" i="29"/>
  <c r="C59" i="27" s="1"/>
  <c r="C20" i="28"/>
  <c r="C20" i="27" s="1"/>
  <c r="C41" i="28"/>
  <c r="C41" i="27" s="1"/>
  <c r="C25" i="28"/>
  <c r="C25" i="27" s="1"/>
  <c r="C9" i="28"/>
  <c r="C9" i="27" s="1"/>
  <c r="B77" i="6"/>
  <c r="I76" i="4"/>
  <c r="L63" i="28"/>
  <c r="D63" i="28"/>
  <c r="I62" i="28"/>
  <c r="M64" i="29"/>
  <c r="M64" i="27" s="1"/>
  <c r="E64" i="29"/>
  <c r="J63" i="29"/>
  <c r="J63" i="27" s="1"/>
  <c r="B63" i="29"/>
  <c r="G62" i="29"/>
  <c r="L61" i="29"/>
  <c r="L61" i="27" s="1"/>
  <c r="D61" i="29"/>
  <c r="D61" i="27" s="1"/>
  <c r="I60" i="29"/>
  <c r="I60" i="27" s="1"/>
  <c r="N59" i="29"/>
  <c r="N59" i="27" s="1"/>
  <c r="F59" i="29"/>
  <c r="F59" i="27" s="1"/>
  <c r="D44" i="27"/>
  <c r="D21" i="27"/>
  <c r="C16" i="28"/>
  <c r="C16" i="27" s="1"/>
  <c r="C39" i="28"/>
  <c r="C39" i="27" s="1"/>
  <c r="C23" i="28"/>
  <c r="C23" i="27" s="1"/>
  <c r="C7" i="28"/>
  <c r="C7" i="27" s="1"/>
  <c r="H76" i="4"/>
  <c r="K63" i="28"/>
  <c r="C63" i="28"/>
  <c r="H62" i="28"/>
  <c r="H62" i="27" s="1"/>
  <c r="L64" i="29"/>
  <c r="L64" i="27" s="1"/>
  <c r="D64" i="29"/>
  <c r="D64" i="27" s="1"/>
  <c r="I63" i="29"/>
  <c r="I63" i="27" s="1"/>
  <c r="N62" i="29"/>
  <c r="F62" i="29"/>
  <c r="K61" i="29"/>
  <c r="C61" i="29"/>
  <c r="C61" i="27" s="1"/>
  <c r="H60" i="29"/>
  <c r="H60" i="27" s="1"/>
  <c r="M59" i="29"/>
  <c r="M59" i="27" s="1"/>
  <c r="M50" i="33"/>
  <c r="G5" i="33"/>
  <c r="M18" i="33"/>
  <c r="L55" i="33"/>
  <c r="D48" i="33"/>
  <c r="D56" i="33"/>
  <c r="E13" i="33"/>
  <c r="E17" i="33"/>
  <c r="E21" i="33"/>
  <c r="E33" i="33"/>
  <c r="E37" i="33"/>
  <c r="E45" i="33"/>
  <c r="E49" i="33"/>
  <c r="F8" i="33"/>
  <c r="F16" i="33"/>
  <c r="F20" i="33"/>
  <c r="F28" i="33"/>
  <c r="F48" i="33"/>
  <c r="F56" i="33"/>
  <c r="G17" i="33"/>
  <c r="G21" i="33"/>
  <c r="G25" i="33"/>
  <c r="G33" i="33"/>
  <c r="G41" i="33"/>
  <c r="G45" i="33"/>
  <c r="H8" i="33"/>
  <c r="H12" i="33"/>
  <c r="H24" i="33"/>
  <c r="H36" i="33"/>
  <c r="H40" i="33"/>
  <c r="H44" i="33"/>
  <c r="H48" i="33"/>
  <c r="H56" i="33"/>
  <c r="I5" i="33"/>
  <c r="I9" i="33"/>
  <c r="I17" i="33"/>
  <c r="I29" i="33"/>
  <c r="I33" i="33"/>
  <c r="I37" i="33"/>
  <c r="I41" i="33"/>
  <c r="J8" i="33"/>
  <c r="J36" i="33"/>
  <c r="J44" i="33"/>
  <c r="J56" i="33"/>
  <c r="K17" i="33"/>
  <c r="K21" i="33"/>
  <c r="K25" i="33"/>
  <c r="K33" i="33"/>
  <c r="K37" i="33"/>
  <c r="K45" i="33"/>
  <c r="L12" i="33"/>
  <c r="L20" i="33"/>
  <c r="L28" i="33"/>
  <c r="M9" i="33"/>
  <c r="M25" i="33"/>
  <c r="M29" i="33"/>
  <c r="M37" i="33"/>
  <c r="M45" i="33"/>
  <c r="M49" i="33"/>
  <c r="M57" i="33"/>
  <c r="N44" i="33"/>
  <c r="B17" i="33"/>
  <c r="B21" i="33"/>
  <c r="B33" i="33"/>
  <c r="B37" i="33"/>
  <c r="B45" i="33"/>
  <c r="F5" i="33"/>
  <c r="K42" i="33"/>
  <c r="K50" i="33"/>
  <c r="K58" i="33"/>
  <c r="L47" i="33"/>
  <c r="N45" i="33"/>
  <c r="B18" i="33"/>
  <c r="B50" i="33"/>
  <c r="B58" i="33"/>
  <c r="J51" i="33"/>
  <c r="K28" i="33"/>
  <c r="K44" i="33"/>
  <c r="L17" i="33"/>
  <c r="L49" i="33"/>
  <c r="M6" i="33"/>
  <c r="M38" i="33"/>
  <c r="M35" i="33"/>
  <c r="N14" i="33"/>
  <c r="N22" i="33"/>
  <c r="N58" i="33"/>
  <c r="B7" i="33"/>
  <c r="B11" i="33"/>
  <c r="B19" i="33"/>
  <c r="B27" i="33"/>
  <c r="B35" i="33"/>
  <c r="B51" i="33"/>
  <c r="B59" i="33"/>
  <c r="J23" i="33"/>
  <c r="J39" i="33"/>
  <c r="K16" i="33"/>
  <c r="K32" i="33"/>
  <c r="B40" i="33"/>
  <c r="J15" i="33"/>
  <c r="K8" i="33"/>
  <c r="L29" i="33"/>
  <c r="M26" i="33"/>
  <c r="B16" i="33"/>
  <c r="B48" i="33"/>
  <c r="N9" i="33"/>
  <c r="N7" i="32"/>
  <c r="H5" i="33"/>
  <c r="H61" i="32"/>
  <c r="J61" i="32"/>
  <c r="J61" i="33" s="1"/>
  <c r="B61" i="32"/>
  <c r="K61" i="32"/>
  <c r="G61" i="32"/>
  <c r="C61" i="32"/>
  <c r="B77" i="8"/>
  <c r="B78" i="8"/>
  <c r="B76" i="8"/>
  <c r="M76" i="8"/>
  <c r="M77" i="8"/>
  <c r="M78" i="8"/>
  <c r="K76" i="8"/>
  <c r="K77" i="8"/>
  <c r="K78" i="8"/>
  <c r="I76" i="8"/>
  <c r="I77" i="8"/>
  <c r="I78" i="8"/>
  <c r="G76" i="8"/>
  <c r="G77" i="8"/>
  <c r="G78" i="8"/>
  <c r="E76" i="8"/>
  <c r="E77" i="8"/>
  <c r="E78" i="8"/>
  <c r="C76" i="8"/>
  <c r="C77" i="8"/>
  <c r="C78" i="8"/>
  <c r="B77" i="7"/>
  <c r="B78" i="7"/>
  <c r="B76" i="7"/>
  <c r="N76" i="7"/>
  <c r="N77" i="7"/>
  <c r="N78" i="7"/>
  <c r="M76" i="7"/>
  <c r="M77" i="7"/>
  <c r="M78" i="7"/>
  <c r="L76" i="7"/>
  <c r="L77" i="7"/>
  <c r="L78" i="7"/>
  <c r="K76" i="7"/>
  <c r="K77" i="7"/>
  <c r="K78" i="7"/>
  <c r="J76" i="7"/>
  <c r="J77" i="7"/>
  <c r="J78" i="7"/>
  <c r="I76" i="7"/>
  <c r="I77" i="7"/>
  <c r="I78" i="7"/>
  <c r="H76" i="7"/>
  <c r="H77" i="7"/>
  <c r="H78" i="7"/>
  <c r="G76" i="7"/>
  <c r="G77" i="7"/>
  <c r="G78" i="7"/>
  <c r="F76" i="7"/>
  <c r="F77" i="7"/>
  <c r="F78" i="7"/>
  <c r="E76" i="7"/>
  <c r="E77" i="7"/>
  <c r="E78" i="7"/>
  <c r="D76" i="7"/>
  <c r="D77" i="7"/>
  <c r="D78" i="7"/>
  <c r="C76" i="7"/>
  <c r="C77" i="7"/>
  <c r="C78" i="7"/>
  <c r="M76" i="6"/>
  <c r="M77" i="6"/>
  <c r="K76" i="6"/>
  <c r="K77" i="6"/>
  <c r="I76" i="6"/>
  <c r="I77" i="6"/>
  <c r="G76" i="6"/>
  <c r="G77" i="6"/>
  <c r="G78" i="6"/>
  <c r="F76" i="6"/>
  <c r="F77" i="6"/>
  <c r="E76" i="6"/>
  <c r="E77" i="6"/>
  <c r="E78" i="6"/>
  <c r="D76" i="6"/>
  <c r="D77" i="6"/>
  <c r="C76" i="6"/>
  <c r="C77" i="6"/>
  <c r="C78" i="6"/>
  <c r="N76" i="6"/>
  <c r="L76" i="6"/>
  <c r="J76" i="6"/>
  <c r="H76" i="6"/>
  <c r="B77" i="4"/>
  <c r="L78" i="4"/>
  <c r="J78" i="4"/>
  <c r="H78" i="4"/>
  <c r="F78" i="4"/>
  <c r="D78" i="4"/>
  <c r="L77" i="4"/>
  <c r="J77" i="4"/>
  <c r="H77" i="4"/>
  <c r="F77" i="4"/>
  <c r="D77" i="4"/>
  <c r="B76" i="6"/>
  <c r="B78" i="6"/>
  <c r="M78" i="6"/>
  <c r="K78" i="6"/>
  <c r="I78" i="6"/>
  <c r="F78" i="6"/>
  <c r="N77" i="6"/>
  <c r="J77" i="6"/>
  <c r="N61" i="27"/>
  <c r="J61" i="27"/>
  <c r="F61" i="27"/>
  <c r="L61" i="32"/>
  <c r="D61" i="32"/>
  <c r="N61" i="32"/>
  <c r="F61" i="32"/>
  <c r="M61" i="32"/>
  <c r="I61" i="32"/>
  <c r="E61" i="32"/>
  <c r="B77" i="9"/>
  <c r="B78" i="9"/>
  <c r="B76" i="9"/>
  <c r="N76" i="9"/>
  <c r="N77" i="9"/>
  <c r="N78" i="9"/>
  <c r="M76" i="9"/>
  <c r="M77" i="9"/>
  <c r="M78" i="9"/>
  <c r="L76" i="9"/>
  <c r="L77" i="9"/>
  <c r="L78" i="9"/>
  <c r="K76" i="9"/>
  <c r="K77" i="9"/>
  <c r="K78" i="9"/>
  <c r="J76" i="9"/>
  <c r="J77" i="9"/>
  <c r="J78" i="9"/>
  <c r="I76" i="9"/>
  <c r="I77" i="9"/>
  <c r="I78" i="9"/>
  <c r="H76" i="9"/>
  <c r="H77" i="9"/>
  <c r="H78" i="9"/>
  <c r="G76" i="9"/>
  <c r="G77" i="9"/>
  <c r="G78" i="9"/>
  <c r="F76" i="9"/>
  <c r="F77" i="9"/>
  <c r="F78" i="9"/>
  <c r="E76" i="9"/>
  <c r="E77" i="9"/>
  <c r="E78" i="9"/>
  <c r="D76" i="9"/>
  <c r="D77" i="9"/>
  <c r="D78" i="9"/>
  <c r="C76" i="9"/>
  <c r="C77" i="9"/>
  <c r="C78" i="9"/>
  <c r="N76" i="8"/>
  <c r="N77" i="8"/>
  <c r="N78" i="8"/>
  <c r="L76" i="8"/>
  <c r="L77" i="8"/>
  <c r="L78" i="8"/>
  <c r="J76" i="8"/>
  <c r="J77" i="8"/>
  <c r="J78" i="8"/>
  <c r="H76" i="8"/>
  <c r="H77" i="8"/>
  <c r="H78" i="8"/>
  <c r="F76" i="8"/>
  <c r="F77" i="8"/>
  <c r="F78" i="8"/>
  <c r="D76" i="8"/>
  <c r="D77" i="8"/>
  <c r="D78" i="8"/>
  <c r="L58" i="24"/>
  <c r="H5" i="24"/>
  <c r="B8" i="24"/>
  <c r="B76" i="4"/>
  <c r="M78" i="4"/>
  <c r="K78" i="4"/>
  <c r="I78" i="4"/>
  <c r="G78" i="4"/>
  <c r="E78" i="4"/>
  <c r="C78" i="4"/>
  <c r="M77" i="4"/>
  <c r="K77" i="4"/>
  <c r="I77" i="4"/>
  <c r="G77" i="4"/>
  <c r="E77" i="4"/>
  <c r="C77" i="4"/>
  <c r="N78" i="6"/>
  <c r="L78" i="6"/>
  <c r="J78" i="6"/>
  <c r="H78" i="6"/>
  <c r="D78" i="6"/>
  <c r="L77" i="6"/>
  <c r="H77" i="6"/>
  <c r="G61" i="27"/>
  <c r="E61" i="27"/>
  <c r="K63" i="32"/>
  <c r="I62" i="32"/>
  <c r="C71" i="32" l="1"/>
  <c r="C71" i="33" s="1"/>
  <c r="C71" i="24"/>
  <c r="N68" i="32"/>
  <c r="N68" i="33" s="1"/>
  <c r="N68" i="24"/>
  <c r="H66" i="32"/>
  <c r="H66" i="33" s="1"/>
  <c r="H66" i="24"/>
  <c r="G71" i="32"/>
  <c r="G71" i="33" s="1"/>
  <c r="G71" i="24"/>
  <c r="F69" i="32"/>
  <c r="F69" i="33" s="1"/>
  <c r="F69" i="24"/>
  <c r="M66" i="32"/>
  <c r="M66" i="33" s="1"/>
  <c r="M66" i="24"/>
  <c r="G64" i="24"/>
  <c r="F71" i="32"/>
  <c r="F71" i="33" s="1"/>
  <c r="F71" i="24"/>
  <c r="C70" i="32"/>
  <c r="C70" i="33" s="1"/>
  <c r="C70" i="24"/>
  <c r="M68" i="32"/>
  <c r="M68" i="33" s="1"/>
  <c r="M68" i="24"/>
  <c r="J67" i="32"/>
  <c r="J67" i="33" s="1"/>
  <c r="J67" i="24"/>
  <c r="G66" i="32"/>
  <c r="G66" i="33" s="1"/>
  <c r="G66" i="24"/>
  <c r="D65" i="32"/>
  <c r="D65" i="24"/>
  <c r="F70" i="32"/>
  <c r="F70" i="33" s="1"/>
  <c r="F70" i="24"/>
  <c r="C69" i="24"/>
  <c r="C69" i="32"/>
  <c r="C69" i="33" s="1"/>
  <c r="M67" i="24"/>
  <c r="M67" i="32"/>
  <c r="M67" i="33" s="1"/>
  <c r="J66" i="24"/>
  <c r="J66" i="32"/>
  <c r="J66" i="33" s="1"/>
  <c r="G65" i="24"/>
  <c r="G65" i="32"/>
  <c r="G65" i="33" s="1"/>
  <c r="G68" i="32"/>
  <c r="G68" i="33" s="1"/>
  <c r="G68" i="24"/>
  <c r="B35" i="24"/>
  <c r="I57" i="24"/>
  <c r="G26" i="24"/>
  <c r="I15" i="33"/>
  <c r="B39" i="24"/>
  <c r="I60" i="24"/>
  <c r="K7" i="24"/>
  <c r="C49" i="24"/>
  <c r="M60" i="24"/>
  <c r="I53" i="24"/>
  <c r="G7" i="33"/>
  <c r="N33" i="24"/>
  <c r="H14" i="33"/>
  <c r="N59" i="24"/>
  <c r="D16" i="24"/>
  <c r="E26" i="31"/>
  <c r="E26" i="33" s="1"/>
  <c r="J28" i="24"/>
  <c r="K29" i="33"/>
  <c r="C16" i="24"/>
  <c r="L19" i="24"/>
  <c r="L10" i="32"/>
  <c r="L10" i="33" s="1"/>
  <c r="F14" i="32"/>
  <c r="F14" i="33" s="1"/>
  <c r="K44" i="24"/>
  <c r="E21" i="24"/>
  <c r="H46" i="24"/>
  <c r="H25" i="24"/>
  <c r="B6" i="24"/>
  <c r="L16" i="24"/>
  <c r="G49" i="33"/>
  <c r="D45" i="24"/>
  <c r="F13" i="24"/>
  <c r="C50" i="24"/>
  <c r="L51" i="33"/>
  <c r="K50" i="24"/>
  <c r="I69" i="27"/>
  <c r="C67" i="27"/>
  <c r="G68" i="27"/>
  <c r="I70" i="27"/>
  <c r="C68" i="27"/>
  <c r="J65" i="27"/>
  <c r="L63" i="27"/>
  <c r="H70" i="32"/>
  <c r="H70" i="33" s="1"/>
  <c r="H70" i="24"/>
  <c r="D66" i="32"/>
  <c r="D66" i="33" s="1"/>
  <c r="D66" i="24"/>
  <c r="L66" i="32"/>
  <c r="L66" i="33" s="1"/>
  <c r="L66" i="24"/>
  <c r="E70" i="32"/>
  <c r="E70" i="33" s="1"/>
  <c r="E70" i="24"/>
  <c r="L67" i="32"/>
  <c r="L67" i="33" s="1"/>
  <c r="L67" i="24"/>
  <c r="F65" i="32"/>
  <c r="F65" i="24"/>
  <c r="J70" i="32"/>
  <c r="J70" i="33" s="1"/>
  <c r="J70" i="24"/>
  <c r="F68" i="32"/>
  <c r="F68" i="33" s="1"/>
  <c r="F68" i="24"/>
  <c r="M65" i="32"/>
  <c r="M65" i="24"/>
  <c r="G63" i="24"/>
  <c r="N70" i="24"/>
  <c r="N70" i="32"/>
  <c r="N70" i="33" s="1"/>
  <c r="K68" i="32"/>
  <c r="K68" i="33" s="1"/>
  <c r="K68" i="24"/>
  <c r="E66" i="32"/>
  <c r="E66" i="33" s="1"/>
  <c r="E66" i="24"/>
  <c r="L63" i="24"/>
  <c r="B71" i="32"/>
  <c r="B71" i="33" s="1"/>
  <c r="B71" i="24"/>
  <c r="L69" i="32"/>
  <c r="L69" i="33" s="1"/>
  <c r="L69" i="24"/>
  <c r="I68" i="32"/>
  <c r="I68" i="33" s="1"/>
  <c r="I68" i="24"/>
  <c r="F67" i="32"/>
  <c r="F67" i="33" s="1"/>
  <c r="F67" i="24"/>
  <c r="C66" i="32"/>
  <c r="C66" i="33" s="1"/>
  <c r="C66" i="24"/>
  <c r="J63" i="24"/>
  <c r="B70" i="32"/>
  <c r="B70" i="33" s="1"/>
  <c r="B70" i="24"/>
  <c r="L68" i="24"/>
  <c r="L68" i="32"/>
  <c r="L68" i="33" s="1"/>
  <c r="I67" i="24"/>
  <c r="I67" i="32"/>
  <c r="I67" i="33" s="1"/>
  <c r="F66" i="24"/>
  <c r="F66" i="32"/>
  <c r="F66" i="33" s="1"/>
  <c r="C65" i="24"/>
  <c r="C65" i="32"/>
  <c r="M63" i="24"/>
  <c r="G67" i="32"/>
  <c r="G67" i="33" s="1"/>
  <c r="G67" i="24"/>
  <c r="E69" i="32"/>
  <c r="E69" i="33" s="1"/>
  <c r="E69" i="24"/>
  <c r="N65" i="32"/>
  <c r="N65" i="24"/>
  <c r="E64" i="27"/>
  <c r="J64" i="27"/>
  <c r="G64" i="32"/>
  <c r="N27" i="33"/>
  <c r="F21" i="31"/>
  <c r="F21" i="33" s="1"/>
  <c r="D37" i="33"/>
  <c r="M50" i="24"/>
  <c r="G43" i="32"/>
  <c r="G43" i="33" s="1"/>
  <c r="C11" i="24"/>
  <c r="L33" i="24"/>
  <c r="I14" i="24"/>
  <c r="I20" i="33"/>
  <c r="N50" i="24"/>
  <c r="I24" i="33"/>
  <c r="D18" i="33"/>
  <c r="I60" i="33"/>
  <c r="E47" i="33"/>
  <c r="F55" i="24"/>
  <c r="M54" i="24"/>
  <c r="B31" i="24"/>
  <c r="C13" i="24"/>
  <c r="D50" i="24"/>
  <c r="L13" i="24"/>
  <c r="K47" i="33"/>
  <c r="J29" i="24"/>
  <c r="M22" i="24"/>
  <c r="J31" i="24"/>
  <c r="C34" i="24"/>
  <c r="M56" i="24"/>
  <c r="K29" i="24"/>
  <c r="I49" i="24"/>
  <c r="K38" i="24"/>
  <c r="H33" i="33"/>
  <c r="N6" i="32"/>
  <c r="N6" i="33" s="1"/>
  <c r="J60" i="24"/>
  <c r="E25" i="24"/>
  <c r="H28" i="24"/>
  <c r="N7" i="24"/>
  <c r="E36" i="24"/>
  <c r="C7" i="24"/>
  <c r="C17" i="32"/>
  <c r="C17" i="33" s="1"/>
  <c r="N30" i="24"/>
  <c r="B25" i="24"/>
  <c r="C63" i="27"/>
  <c r="C77" i="27" s="1"/>
  <c r="E69" i="27"/>
  <c r="J69" i="27"/>
  <c r="I66" i="27"/>
  <c r="G71" i="27"/>
  <c r="N68" i="27"/>
  <c r="H66" i="27"/>
  <c r="J68" i="27"/>
  <c r="N69" i="27"/>
  <c r="H67" i="27"/>
  <c r="B65" i="27"/>
  <c r="J71" i="27"/>
  <c r="G70" i="27"/>
  <c r="D69" i="27"/>
  <c r="N67" i="27"/>
  <c r="K66" i="27"/>
  <c r="H65" i="27"/>
  <c r="H77" i="27" s="1"/>
  <c r="M71" i="27"/>
  <c r="J70" i="27"/>
  <c r="G69" i="27"/>
  <c r="D68" i="27"/>
  <c r="N66" i="27"/>
  <c r="K65" i="27"/>
  <c r="G64" i="27"/>
  <c r="J68" i="32"/>
  <c r="J68" i="33" s="1"/>
  <c r="J68" i="24"/>
  <c r="B68" i="32"/>
  <c r="B68" i="33" s="1"/>
  <c r="B68" i="24"/>
  <c r="K71" i="32"/>
  <c r="K71" i="33" s="1"/>
  <c r="K71" i="24"/>
  <c r="F64" i="24"/>
  <c r="I71" i="32"/>
  <c r="I71" i="33" s="1"/>
  <c r="I71" i="24"/>
  <c r="J69" i="32"/>
  <c r="J69" i="33" s="1"/>
  <c r="J69" i="24"/>
  <c r="D67" i="32"/>
  <c r="D67" i="33" s="1"/>
  <c r="D67" i="24"/>
  <c r="K64" i="24"/>
  <c r="M71" i="32"/>
  <c r="M71" i="33" s="1"/>
  <c r="M71" i="24"/>
  <c r="D70" i="32"/>
  <c r="D70" i="33" s="1"/>
  <c r="D70" i="24"/>
  <c r="K67" i="32"/>
  <c r="K67" i="33" s="1"/>
  <c r="K67" i="24"/>
  <c r="E65" i="32"/>
  <c r="E65" i="33" s="1"/>
  <c r="E65" i="24"/>
  <c r="I70" i="32"/>
  <c r="I70" i="33" s="1"/>
  <c r="I70" i="24"/>
  <c r="C68" i="32"/>
  <c r="C68" i="33" s="1"/>
  <c r="C68" i="24"/>
  <c r="J65" i="32"/>
  <c r="J65" i="24"/>
  <c r="D63" i="24"/>
  <c r="N71" i="32"/>
  <c r="N71" i="33" s="1"/>
  <c r="N71" i="24"/>
  <c r="K70" i="32"/>
  <c r="K70" i="33" s="1"/>
  <c r="K70" i="24"/>
  <c r="H69" i="32"/>
  <c r="H69" i="33" s="1"/>
  <c r="H69" i="24"/>
  <c r="E68" i="32"/>
  <c r="E68" i="33" s="1"/>
  <c r="E68" i="24"/>
  <c r="B67" i="32"/>
  <c r="B67" i="33" s="1"/>
  <c r="B67" i="24"/>
  <c r="L65" i="32"/>
  <c r="L65" i="24"/>
  <c r="I64" i="24"/>
  <c r="F63" i="24"/>
  <c r="K69" i="32"/>
  <c r="K69" i="33" s="1"/>
  <c r="K69" i="24"/>
  <c r="H68" i="24"/>
  <c r="H68" i="32"/>
  <c r="H68" i="33" s="1"/>
  <c r="E67" i="24"/>
  <c r="E67" i="32"/>
  <c r="E67" i="33" s="1"/>
  <c r="B66" i="24"/>
  <c r="B66" i="32"/>
  <c r="B66" i="33" s="1"/>
  <c r="I63" i="24"/>
  <c r="D18" i="24"/>
  <c r="F65" i="27"/>
  <c r="D63" i="27"/>
  <c r="M70" i="32"/>
  <c r="M70" i="33" s="1"/>
  <c r="M70" i="24"/>
  <c r="L70" i="32"/>
  <c r="L70" i="33" s="1"/>
  <c r="L70" i="24"/>
  <c r="J61" i="24"/>
  <c r="N7" i="33"/>
  <c r="B63" i="27"/>
  <c r="G63" i="27"/>
  <c r="C63" i="32"/>
  <c r="H63" i="32"/>
  <c r="H63" i="33" s="1"/>
  <c r="D37" i="24"/>
  <c r="B32" i="24"/>
  <c r="C43" i="24"/>
  <c r="C11" i="33"/>
  <c r="I14" i="33"/>
  <c r="I20" i="24"/>
  <c r="I24" i="24"/>
  <c r="G42" i="33"/>
  <c r="K6" i="33"/>
  <c r="N33" i="33"/>
  <c r="B42" i="31"/>
  <c r="B42" i="33" s="1"/>
  <c r="D50" i="33"/>
  <c r="C57" i="24"/>
  <c r="K35" i="24"/>
  <c r="M28" i="24"/>
  <c r="K47" i="24"/>
  <c r="J57" i="24"/>
  <c r="L36" i="24"/>
  <c r="F50" i="24"/>
  <c r="N27" i="24"/>
  <c r="E20" i="24"/>
  <c r="E29" i="33"/>
  <c r="D39" i="24"/>
  <c r="H48" i="24"/>
  <c r="I49" i="33"/>
  <c r="N56" i="32"/>
  <c r="N56" i="33" s="1"/>
  <c r="K38" i="33"/>
  <c r="H25" i="33"/>
  <c r="J35" i="24"/>
  <c r="D48" i="24"/>
  <c r="F39" i="24"/>
  <c r="G44" i="24"/>
  <c r="I54" i="24"/>
  <c r="D44" i="24"/>
  <c r="G49" i="24"/>
  <c r="N24" i="24"/>
  <c r="K63" i="27"/>
  <c r="B68" i="27"/>
  <c r="H71" i="27"/>
  <c r="N65" i="27"/>
  <c r="G67" i="27"/>
  <c r="F71" i="27"/>
  <c r="C70" i="27"/>
  <c r="M68" i="27"/>
  <c r="J67" i="27"/>
  <c r="G66" i="27"/>
  <c r="D65" i="27"/>
  <c r="I71" i="27"/>
  <c r="F70" i="27"/>
  <c r="C69" i="27"/>
  <c r="M67" i="27"/>
  <c r="J66" i="27"/>
  <c r="G65" i="27"/>
  <c r="I65" i="32"/>
  <c r="I65" i="24"/>
  <c r="M69" i="32"/>
  <c r="M69" i="33" s="1"/>
  <c r="M69" i="24"/>
  <c r="E71" i="24"/>
  <c r="E71" i="32"/>
  <c r="E71" i="33" s="1"/>
  <c r="K63" i="24"/>
  <c r="D71" i="32"/>
  <c r="D71" i="33" s="1"/>
  <c r="D71" i="24"/>
  <c r="B69" i="32"/>
  <c r="B69" i="33" s="1"/>
  <c r="B69" i="24"/>
  <c r="I66" i="32"/>
  <c r="I66" i="33" s="1"/>
  <c r="I66" i="24"/>
  <c r="C64" i="24"/>
  <c r="H71" i="32"/>
  <c r="H71" i="33" s="1"/>
  <c r="H71" i="24"/>
  <c r="I69" i="32"/>
  <c r="I69" i="33" s="1"/>
  <c r="I69" i="24"/>
  <c r="C67" i="32"/>
  <c r="C67" i="33" s="1"/>
  <c r="C67" i="24"/>
  <c r="J64" i="24"/>
  <c r="L71" i="32"/>
  <c r="L71" i="33" s="1"/>
  <c r="L71" i="24"/>
  <c r="N69" i="32"/>
  <c r="N69" i="33" s="1"/>
  <c r="N69" i="24"/>
  <c r="H67" i="32"/>
  <c r="H67" i="33" s="1"/>
  <c r="H67" i="24"/>
  <c r="B65" i="32"/>
  <c r="B65" i="24"/>
  <c r="J71" i="32"/>
  <c r="J71" i="33" s="1"/>
  <c r="J71" i="24"/>
  <c r="G70" i="32"/>
  <c r="G70" i="33" s="1"/>
  <c r="G70" i="24"/>
  <c r="D69" i="32"/>
  <c r="D69" i="33" s="1"/>
  <c r="D69" i="24"/>
  <c r="N67" i="32"/>
  <c r="N67" i="33" s="1"/>
  <c r="N67" i="24"/>
  <c r="K66" i="32"/>
  <c r="K66" i="33" s="1"/>
  <c r="K66" i="24"/>
  <c r="H65" i="32"/>
  <c r="H65" i="24"/>
  <c r="E64" i="24"/>
  <c r="B63" i="24"/>
  <c r="G69" i="32"/>
  <c r="G69" i="33" s="1"/>
  <c r="G69" i="24"/>
  <c r="D68" i="24"/>
  <c r="D68" i="32"/>
  <c r="D68" i="33" s="1"/>
  <c r="N66" i="24"/>
  <c r="N66" i="32"/>
  <c r="N66" i="33" s="1"/>
  <c r="K65" i="24"/>
  <c r="K65" i="32"/>
  <c r="K65" i="33" s="1"/>
  <c r="H64" i="24"/>
  <c r="E63" i="24"/>
  <c r="N51" i="24"/>
  <c r="N79" i="1"/>
  <c r="N77" i="1"/>
  <c r="N78" i="1"/>
  <c r="I62" i="24"/>
  <c r="I18" i="33"/>
  <c r="N41" i="33"/>
  <c r="N40" i="33"/>
  <c r="D61" i="24"/>
  <c r="K61" i="24"/>
  <c r="D61" i="33"/>
  <c r="N16" i="33"/>
  <c r="N17" i="33"/>
  <c r="N61" i="24"/>
  <c r="F61" i="24"/>
  <c r="N62" i="24"/>
  <c r="K62" i="24"/>
  <c r="K78" i="29"/>
  <c r="K62" i="32"/>
  <c r="K62" i="33" s="1"/>
  <c r="I76" i="25"/>
  <c r="J64" i="32"/>
  <c r="J64" i="33" s="1"/>
  <c r="K61" i="27"/>
  <c r="K77" i="27" s="1"/>
  <c r="L76" i="29"/>
  <c r="H62" i="24"/>
  <c r="N42" i="33"/>
  <c r="F62" i="24"/>
  <c r="N78" i="26"/>
  <c r="B62" i="24"/>
  <c r="D77" i="28"/>
  <c r="N13" i="33"/>
  <c r="J62" i="24"/>
  <c r="G77" i="28"/>
  <c r="B78" i="28"/>
  <c r="N49" i="33"/>
  <c r="B61" i="24"/>
  <c r="N32" i="33"/>
  <c r="D77" i="25"/>
  <c r="E77" i="29"/>
  <c r="D78" i="29"/>
  <c r="M77" i="25"/>
  <c r="E64" i="32"/>
  <c r="E64" i="33" s="1"/>
  <c r="E78" i="29"/>
  <c r="N62" i="32"/>
  <c r="N76" i="25"/>
  <c r="K76" i="25"/>
  <c r="C76" i="25"/>
  <c r="G62" i="24"/>
  <c r="B62" i="32"/>
  <c r="B62" i="33" s="1"/>
  <c r="G77" i="25"/>
  <c r="M76" i="25"/>
  <c r="B64" i="32"/>
  <c r="F77" i="29"/>
  <c r="C62" i="32"/>
  <c r="F63" i="32"/>
  <c r="F63" i="33" s="1"/>
  <c r="G63" i="32"/>
  <c r="C76" i="29"/>
  <c r="F78" i="25"/>
  <c r="B77" i="29"/>
  <c r="K78" i="25"/>
  <c r="H76" i="25"/>
  <c r="N63" i="32"/>
  <c r="N63" i="33" s="1"/>
  <c r="C78" i="25"/>
  <c r="I78" i="25"/>
  <c r="N78" i="25"/>
  <c r="B78" i="25"/>
  <c r="F76" i="29"/>
  <c r="J76" i="29"/>
  <c r="L78" i="25"/>
  <c r="E76" i="25"/>
  <c r="M65" i="33"/>
  <c r="D77" i="29"/>
  <c r="G78" i="25"/>
  <c r="G78" i="29"/>
  <c r="D76" i="25"/>
  <c r="I77" i="25"/>
  <c r="C78" i="26"/>
  <c r="K76" i="28"/>
  <c r="I26" i="24"/>
  <c r="F77" i="26"/>
  <c r="G40" i="24"/>
  <c r="J78" i="28"/>
  <c r="D76" i="28"/>
  <c r="F76" i="28"/>
  <c r="E78" i="28"/>
  <c r="F51" i="24"/>
  <c r="J77" i="28"/>
  <c r="M77" i="28"/>
  <c r="D15" i="24"/>
  <c r="N78" i="28"/>
  <c r="E76" i="28"/>
  <c r="L78" i="26"/>
  <c r="F77" i="28"/>
  <c r="G78" i="28"/>
  <c r="L76" i="28"/>
  <c r="C6" i="24"/>
  <c r="B76" i="28"/>
  <c r="K76" i="26"/>
  <c r="H76" i="26"/>
  <c r="N77" i="28"/>
  <c r="E61" i="24"/>
  <c r="F62" i="27"/>
  <c r="G62" i="27"/>
  <c r="E77" i="28"/>
  <c r="E46" i="24"/>
  <c r="E28" i="24"/>
  <c r="J76" i="28"/>
  <c r="M78" i="26"/>
  <c r="E24" i="24"/>
  <c r="I77" i="28"/>
  <c r="M76" i="28"/>
  <c r="L77" i="28"/>
  <c r="D77" i="26"/>
  <c r="C62" i="24"/>
  <c r="F27" i="24"/>
  <c r="I65" i="33"/>
  <c r="D62" i="33"/>
  <c r="B61" i="33"/>
  <c r="H62" i="33"/>
  <c r="M63" i="33"/>
  <c r="B65" i="33"/>
  <c r="H64" i="33"/>
  <c r="F65" i="33"/>
  <c r="G64" i="33"/>
  <c r="L64" i="33"/>
  <c r="D65" i="33"/>
  <c r="J65" i="33"/>
  <c r="C65" i="33"/>
  <c r="F64" i="33"/>
  <c r="C64" i="33"/>
  <c r="N76" i="4"/>
  <c r="H65" i="33"/>
  <c r="M64" i="33"/>
  <c r="I64" i="33"/>
  <c r="N50" i="33"/>
  <c r="L65" i="33"/>
  <c r="N65" i="33"/>
  <c r="N64" i="33"/>
  <c r="D63" i="33"/>
  <c r="N61" i="33"/>
  <c r="L77" i="31"/>
  <c r="G8" i="33"/>
  <c r="I10" i="33"/>
  <c r="I61" i="33"/>
  <c r="L62" i="33"/>
  <c r="C63" i="33"/>
  <c r="I50" i="33"/>
  <c r="M76" i="31"/>
  <c r="F61" i="33"/>
  <c r="K61" i="33"/>
  <c r="N77" i="31"/>
  <c r="J77" i="31"/>
  <c r="I77" i="31"/>
  <c r="C61" i="33"/>
  <c r="H61" i="33"/>
  <c r="I78" i="31"/>
  <c r="D15" i="33"/>
  <c r="M77" i="31"/>
  <c r="B63" i="33"/>
  <c r="L78" i="31"/>
  <c r="G32" i="33"/>
  <c r="L76" i="31"/>
  <c r="G61" i="33"/>
  <c r="N78" i="31"/>
  <c r="H37" i="33"/>
  <c r="G40" i="33"/>
  <c r="K76" i="31"/>
  <c r="F27" i="33"/>
  <c r="G62" i="33"/>
  <c r="B76" i="31"/>
  <c r="G60" i="33"/>
  <c r="C46" i="33"/>
  <c r="J63" i="33"/>
  <c r="B78" i="31"/>
  <c r="J76" i="31"/>
  <c r="I62" i="33"/>
  <c r="H13" i="33"/>
  <c r="K77" i="31"/>
  <c r="H29" i="31"/>
  <c r="H29" i="33" s="1"/>
  <c r="H29" i="24"/>
  <c r="G16" i="24"/>
  <c r="G16" i="31"/>
  <c r="D51" i="31"/>
  <c r="D51" i="33" s="1"/>
  <c r="D51" i="24"/>
  <c r="G76" i="28"/>
  <c r="L77" i="25"/>
  <c r="N76" i="28"/>
  <c r="C78" i="28"/>
  <c r="I77" i="29"/>
  <c r="N76" i="29"/>
  <c r="E77" i="26"/>
  <c r="G78" i="26"/>
  <c r="F43" i="31"/>
  <c r="F43" i="33" s="1"/>
  <c r="F43" i="24"/>
  <c r="E10" i="31"/>
  <c r="E10" i="33" s="1"/>
  <c r="E10" i="24"/>
  <c r="E40" i="31"/>
  <c r="E40" i="33" s="1"/>
  <c r="E40" i="24"/>
  <c r="D27" i="31"/>
  <c r="D27" i="33" s="1"/>
  <c r="D27" i="24"/>
  <c r="C14" i="31"/>
  <c r="C14" i="33" s="1"/>
  <c r="C14" i="24"/>
  <c r="L22" i="33"/>
  <c r="C38" i="24"/>
  <c r="E62" i="24"/>
  <c r="M62" i="24"/>
  <c r="D62" i="24"/>
  <c r="L62" i="24"/>
  <c r="K78" i="28"/>
  <c r="D76" i="29"/>
  <c r="K77" i="29"/>
  <c r="E78" i="25"/>
  <c r="F77" i="25"/>
  <c r="L76" i="25"/>
  <c r="N78" i="4"/>
  <c r="D78" i="28"/>
  <c r="C77" i="28"/>
  <c r="I76" i="29"/>
  <c r="J77" i="29"/>
  <c r="D78" i="26"/>
  <c r="N77" i="26"/>
  <c r="E76" i="26"/>
  <c r="J77" i="25"/>
  <c r="G77" i="26"/>
  <c r="H78" i="25"/>
  <c r="B77" i="31"/>
  <c r="N76" i="31"/>
  <c r="G13" i="33"/>
  <c r="F35" i="31"/>
  <c r="F35" i="33" s="1"/>
  <c r="F35" i="24"/>
  <c r="D33" i="31"/>
  <c r="D33" i="33" s="1"/>
  <c r="D33" i="24"/>
  <c r="E32" i="31"/>
  <c r="E32" i="33" s="1"/>
  <c r="E32" i="24"/>
  <c r="L6" i="33"/>
  <c r="G8" i="24"/>
  <c r="E62" i="32"/>
  <c r="E62" i="33" s="1"/>
  <c r="M62" i="33"/>
  <c r="K64" i="32"/>
  <c r="K64" i="33" s="1"/>
  <c r="F62" i="32"/>
  <c r="F62" i="33" s="1"/>
  <c r="I63" i="32"/>
  <c r="I63" i="33" s="1"/>
  <c r="D64" i="32"/>
  <c r="D64" i="33" s="1"/>
  <c r="K77" i="28"/>
  <c r="H78" i="29"/>
  <c r="K76" i="29"/>
  <c r="E77" i="25"/>
  <c r="I61" i="24"/>
  <c r="F76" i="25"/>
  <c r="D78" i="25"/>
  <c r="L61" i="24"/>
  <c r="C76" i="28"/>
  <c r="B77" i="28"/>
  <c r="M78" i="29"/>
  <c r="J78" i="26"/>
  <c r="N76" i="26"/>
  <c r="G76" i="25"/>
  <c r="B76" i="25"/>
  <c r="I78" i="26"/>
  <c r="J76" i="25"/>
  <c r="G76" i="26"/>
  <c r="H77" i="25"/>
  <c r="J78" i="31"/>
  <c r="J76" i="27"/>
  <c r="H53" i="31"/>
  <c r="H53" i="33" s="1"/>
  <c r="H53" i="24"/>
  <c r="D11" i="31"/>
  <c r="D11" i="33" s="1"/>
  <c r="D11" i="24"/>
  <c r="I34" i="24"/>
  <c r="F19" i="24"/>
  <c r="H37" i="24"/>
  <c r="C6" i="33"/>
  <c r="H13" i="24"/>
  <c r="D19" i="33"/>
  <c r="C46" i="24"/>
  <c r="I18" i="24"/>
  <c r="I62" i="27"/>
  <c r="H78" i="28"/>
  <c r="I76" i="28"/>
  <c r="J78" i="29"/>
  <c r="H77" i="26"/>
  <c r="J78" i="25"/>
  <c r="B77" i="26"/>
  <c r="H77" i="29"/>
  <c r="C78" i="29"/>
  <c r="M78" i="25"/>
  <c r="L61" i="33"/>
  <c r="N77" i="4"/>
  <c r="H77" i="28"/>
  <c r="M77" i="29"/>
  <c r="B76" i="29"/>
  <c r="D76" i="26"/>
  <c r="J77" i="26"/>
  <c r="I77" i="26"/>
  <c r="K78" i="26"/>
  <c r="M78" i="31"/>
  <c r="M11" i="33"/>
  <c r="D5" i="31"/>
  <c r="D5" i="24"/>
  <c r="E16" i="24"/>
  <c r="E16" i="31"/>
  <c r="E16" i="33" s="1"/>
  <c r="C56" i="31"/>
  <c r="C56" i="33" s="1"/>
  <c r="C56" i="24"/>
  <c r="E56" i="33"/>
  <c r="D19" i="24"/>
  <c r="K63" i="33"/>
  <c r="F78" i="28"/>
  <c r="M78" i="28"/>
  <c r="H76" i="29"/>
  <c r="C77" i="29"/>
  <c r="E61" i="33"/>
  <c r="F78" i="29"/>
  <c r="M76" i="29"/>
  <c r="B78" i="29"/>
  <c r="F78" i="26"/>
  <c r="J76" i="26"/>
  <c r="C77" i="25"/>
  <c r="G61" i="24"/>
  <c r="B77" i="25"/>
  <c r="I76" i="26"/>
  <c r="K77" i="26"/>
  <c r="H61" i="24"/>
  <c r="N62" i="27"/>
  <c r="G24" i="31"/>
  <c r="G24" i="33" s="1"/>
  <c r="G24" i="24"/>
  <c r="F11" i="31"/>
  <c r="F11" i="24"/>
  <c r="C48" i="31"/>
  <c r="C48" i="33" s="1"/>
  <c r="C48" i="24"/>
  <c r="E8" i="31"/>
  <c r="E8" i="24"/>
  <c r="G60" i="24"/>
  <c r="H45" i="24"/>
  <c r="I10" i="24"/>
  <c r="I50" i="24"/>
  <c r="E56" i="24"/>
  <c r="E28" i="33"/>
  <c r="C20" i="31"/>
  <c r="C20" i="33" s="1"/>
  <c r="C20" i="24"/>
  <c r="I42" i="24"/>
  <c r="L63" i="33"/>
  <c r="J62" i="32"/>
  <c r="J62" i="33" s="1"/>
  <c r="E63" i="32"/>
  <c r="E63" i="33" s="1"/>
  <c r="L78" i="29"/>
  <c r="M61" i="33"/>
  <c r="N77" i="25"/>
  <c r="I76" i="31"/>
  <c r="H76" i="28"/>
  <c r="I78" i="28"/>
  <c r="G77" i="29"/>
  <c r="N78" i="29"/>
  <c r="F76" i="26"/>
  <c r="L77" i="26"/>
  <c r="K77" i="25"/>
  <c r="M77" i="26"/>
  <c r="C77" i="26"/>
  <c r="B76" i="26"/>
  <c r="K78" i="31"/>
  <c r="H21" i="31"/>
  <c r="H21" i="24"/>
  <c r="D43" i="31"/>
  <c r="D43" i="33" s="1"/>
  <c r="D43" i="24"/>
  <c r="C30" i="31"/>
  <c r="C30" i="33" s="1"/>
  <c r="C30" i="24"/>
  <c r="E46" i="33"/>
  <c r="E76" i="29"/>
  <c r="L77" i="29"/>
  <c r="M61" i="24"/>
  <c r="L78" i="28"/>
  <c r="I78" i="29"/>
  <c r="G76" i="29"/>
  <c r="N77" i="29"/>
  <c r="H78" i="26"/>
  <c r="L76" i="26"/>
  <c r="C61" i="24"/>
  <c r="E78" i="26"/>
  <c r="M76" i="26"/>
  <c r="C76" i="26"/>
  <c r="B78" i="26"/>
  <c r="L77" i="27"/>
  <c r="D35" i="31"/>
  <c r="D35" i="33" s="1"/>
  <c r="D35" i="24"/>
  <c r="C22" i="31"/>
  <c r="C22" i="33" s="1"/>
  <c r="C22" i="24"/>
  <c r="G48" i="24"/>
  <c r="E24" i="33"/>
  <c r="G32" i="24"/>
  <c r="C38" i="33"/>
  <c r="L78" i="32"/>
  <c r="L76" i="32"/>
  <c r="H77" i="32"/>
  <c r="L77" i="32"/>
  <c r="H76" i="32"/>
  <c r="H78" i="32" l="1"/>
  <c r="G77" i="32"/>
  <c r="C77" i="32"/>
  <c r="N76" i="32"/>
  <c r="B76" i="27"/>
  <c r="C76" i="27"/>
  <c r="I77" i="27"/>
  <c r="C78" i="27"/>
  <c r="B78" i="27"/>
  <c r="B77" i="27"/>
  <c r="N77" i="32"/>
  <c r="N78" i="32"/>
  <c r="C78" i="32"/>
  <c r="M77" i="32"/>
  <c r="N62" i="33"/>
  <c r="N76" i="33" s="1"/>
  <c r="B77" i="32"/>
  <c r="M78" i="32"/>
  <c r="D77" i="27"/>
  <c r="B78" i="24"/>
  <c r="H76" i="27"/>
  <c r="M76" i="27"/>
  <c r="H78" i="27"/>
  <c r="N76" i="24"/>
  <c r="N78" i="27"/>
  <c r="C76" i="32"/>
  <c r="B78" i="32"/>
  <c r="B76" i="32"/>
  <c r="B64" i="33"/>
  <c r="B76" i="33" s="1"/>
  <c r="K78" i="24"/>
  <c r="C62" i="33"/>
  <c r="C77" i="33" s="1"/>
  <c r="L78" i="27"/>
  <c r="D76" i="27"/>
  <c r="F77" i="27"/>
  <c r="M76" i="32"/>
  <c r="G63" i="33"/>
  <c r="G78" i="32"/>
  <c r="B76" i="24"/>
  <c r="N77" i="24"/>
  <c r="G78" i="24"/>
  <c r="N78" i="24"/>
  <c r="M78" i="27"/>
  <c r="K76" i="24"/>
  <c r="K76" i="27"/>
  <c r="G76" i="32"/>
  <c r="F76" i="24"/>
  <c r="I78" i="24"/>
  <c r="B77" i="24"/>
  <c r="F76" i="27"/>
  <c r="E78" i="24"/>
  <c r="G76" i="24"/>
  <c r="E77" i="27"/>
  <c r="J76" i="24"/>
  <c r="H78" i="24"/>
  <c r="L76" i="27"/>
  <c r="L78" i="24"/>
  <c r="D78" i="27"/>
  <c r="M78" i="24"/>
  <c r="E77" i="24"/>
  <c r="E76" i="27"/>
  <c r="J77" i="24"/>
  <c r="K77" i="24"/>
  <c r="F78" i="24"/>
  <c r="N77" i="27"/>
  <c r="C76" i="24"/>
  <c r="L76" i="24"/>
  <c r="D77" i="24"/>
  <c r="M77" i="27"/>
  <c r="H76" i="24"/>
  <c r="M76" i="24"/>
  <c r="E76" i="24"/>
  <c r="E78" i="27"/>
  <c r="C78" i="24"/>
  <c r="D76" i="24"/>
  <c r="G78" i="27"/>
  <c r="I78" i="32"/>
  <c r="B78" i="33"/>
  <c r="D78" i="32"/>
  <c r="K77" i="33"/>
  <c r="I77" i="33"/>
  <c r="L77" i="33"/>
  <c r="C77" i="31"/>
  <c r="C76" i="31"/>
  <c r="M78" i="33"/>
  <c r="J76" i="33"/>
  <c r="K76" i="33"/>
  <c r="I78" i="33"/>
  <c r="J76" i="32"/>
  <c r="J78" i="32"/>
  <c r="F76" i="32"/>
  <c r="I77" i="32"/>
  <c r="J78" i="33"/>
  <c r="J77" i="32"/>
  <c r="E76" i="32"/>
  <c r="J77" i="33"/>
  <c r="I76" i="33"/>
  <c r="F78" i="32"/>
  <c r="M76" i="33"/>
  <c r="G77" i="27"/>
  <c r="F78" i="27"/>
  <c r="K78" i="27"/>
  <c r="M77" i="33"/>
  <c r="I76" i="24"/>
  <c r="I76" i="27"/>
  <c r="J77" i="27"/>
  <c r="E77" i="31"/>
  <c r="E78" i="31"/>
  <c r="E8" i="33"/>
  <c r="E76" i="31"/>
  <c r="I78" i="27"/>
  <c r="E77" i="32"/>
  <c r="N76" i="27"/>
  <c r="L78" i="33"/>
  <c r="G76" i="27"/>
  <c r="L77" i="24"/>
  <c r="F77" i="24"/>
  <c r="K78" i="33"/>
  <c r="F77" i="32"/>
  <c r="D78" i="24"/>
  <c r="D78" i="31"/>
  <c r="D5" i="33"/>
  <c r="D77" i="31"/>
  <c r="D76" i="31"/>
  <c r="C78" i="31"/>
  <c r="F76" i="31"/>
  <c r="F77" i="31"/>
  <c r="F78" i="31"/>
  <c r="F11" i="33"/>
  <c r="K76" i="32"/>
  <c r="H77" i="24"/>
  <c r="H77" i="31"/>
  <c r="H21" i="33"/>
  <c r="H78" i="31"/>
  <c r="G77" i="24"/>
  <c r="I77" i="24"/>
  <c r="H76" i="31"/>
  <c r="E78" i="32"/>
  <c r="J78" i="27"/>
  <c r="K78" i="32"/>
  <c r="L76" i="33"/>
  <c r="M77" i="24"/>
  <c r="G78" i="31"/>
  <c r="I76" i="32"/>
  <c r="J78" i="24"/>
  <c r="D77" i="32"/>
  <c r="K77" i="32"/>
  <c r="D76" i="32"/>
  <c r="C77" i="24"/>
  <c r="G16" i="33"/>
  <c r="G77" i="31"/>
  <c r="G76" i="31"/>
  <c r="B77" i="33" l="1"/>
  <c r="N77" i="33"/>
  <c r="N78" i="33"/>
  <c r="C76" i="33"/>
  <c r="C78" i="33"/>
  <c r="G78" i="33"/>
  <c r="G76" i="33"/>
  <c r="G77" i="33"/>
  <c r="D78" i="33"/>
  <c r="D77" i="33"/>
  <c r="D76" i="33"/>
  <c r="F76" i="33"/>
  <c r="F78" i="33"/>
  <c r="F77" i="33"/>
  <c r="H76" i="33"/>
  <c r="H77" i="33"/>
  <c r="H78" i="33"/>
  <c r="E77" i="33"/>
  <c r="E78" i="33"/>
  <c r="E76" i="33"/>
</calcChain>
</file>

<file path=xl/sharedStrings.xml><?xml version="1.0" encoding="utf-8"?>
<sst xmlns="http://schemas.openxmlformats.org/spreadsheetml/2006/main" count="633" uniqueCount="94">
  <si>
    <t>Monthly Minimum overlake air temperature for the entire Great Lakes region (Celsius)</t>
  </si>
  <si>
    <t>Monthly Maximum overlake air temperature for the entire Great Lakes region (Celsius)</t>
  </si>
  <si>
    <t>Lake Huron Mean Monthly Overlake Daily Air Temperature [(max+min)/2] (Celsius)</t>
  </si>
  <si>
    <t>Lake Michigan Mean Monthly Overlake Daily Air Temperature [(max+min)/2] (Celsius)</t>
  </si>
  <si>
    <t>Lake Superior Mean Daily Average Overlake Air Temperature [(max+min)/2] (Celsius)</t>
  </si>
  <si>
    <t>MIC</t>
  </si>
  <si>
    <t>GEO</t>
  </si>
  <si>
    <t>HUR</t>
  </si>
  <si>
    <t>Lake Michigan-Huron Mean Monthly Overlake Daily Air Temperature [(max+min)/2] (Celsius)</t>
  </si>
  <si>
    <t>Lake Michigan-Huron Mean Monthly Overlake Maximum Daily Air Temperature [(max+min)/2] (Celsius)</t>
  </si>
  <si>
    <t>Lake Michigan-Huron Mean Monthly Overlake Minimum Daily Air Temperature [(max+min)/2] (Celsius)</t>
  </si>
  <si>
    <t>Lake St.Clair Mean Monthly Overlake Maximum Daily Air Temperature (Celsius)</t>
  </si>
  <si>
    <t>(from STC00.CLM)</t>
  </si>
  <si>
    <t>Lake St.Clair Mean Monthly Overlake Minimum Daily Air Temperature (Celsius)</t>
  </si>
  <si>
    <t>Lake St.Clair Mean Monthly Overlake Daily Air Temperature [(max+min)/2] (Celsius)</t>
  </si>
  <si>
    <t>Lake Erie Mean Monthly Overlake Maximum Daily Air Temperature (Celsius)</t>
  </si>
  <si>
    <t>(from ERI00.CLM)</t>
  </si>
  <si>
    <t>Lake Ontario Mean Monthly Overlake Minimum Daily Air Temperature (Celsius)</t>
  </si>
  <si>
    <t>(from ONT00.CLM)</t>
  </si>
  <si>
    <t>Lake Ontario Mean Monthly Overlake Maximum Daily Air Temperature (Celsius)</t>
  </si>
  <si>
    <t>Lake Erie Mean Monthly Overlake Minimum Daily Air Temperature (Celsius)</t>
  </si>
  <si>
    <t>Lake Erie Mean Monthly Overlake Daily Air Temperature [(max+min)/2] (Celsius)</t>
  </si>
  <si>
    <t>Lake Ontario Mean Monthly Overlake Daily Air Temperature [(max+min)/2] (Celsius)</t>
  </si>
  <si>
    <t>(Lake Huron only -- not including Georgian Bay)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</si>
  <si>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</si>
  <si>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</si>
  <si>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</si>
  <si>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</si>
  <si>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</si>
  <si>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</si>
  <si>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</si>
  <si>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</si>
  <si>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</si>
  <si>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</si>
  <si>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</si>
  <si>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</si>
  <si>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</si>
  <si>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</si>
  <si>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(from SUP00.CLM)</t>
  </si>
  <si>
    <t>Lake Superior Mean Monthly Overlake Maximum Daily Air Temperature (Celsius)</t>
  </si>
  <si>
    <t>Lake Superior Mean Monthly Overlake Minimum Daily Air Temperature (Celsius)</t>
  </si>
  <si>
    <t>Lake Michigan Mean Monthly Overlake Maximum Daily Air Temperature (Celsius)</t>
  </si>
  <si>
    <t>(from MIC00.CLM)</t>
  </si>
  <si>
    <t>Lake Michigan Mean Monthly Overlake Minimum Daily Air Temperature (Celsius)</t>
  </si>
  <si>
    <t>Lake Huron Mean Monthly Overlake Maximum Daily Air Temperature (Celsius)</t>
  </si>
  <si>
    <t>Lake Huron Mean Monthly Overlake Minimum Daily Air Temperature (Celsius)</t>
  </si>
  <si>
    <t>Georgian Bay Mean Monthly Overlake Maximum Daily Air Temperature (Celsius)</t>
  </si>
  <si>
    <t>(from GEO00.CLM)</t>
  </si>
  <si>
    <t>Georgian Bay Mean Monthly Overlake Minimum Daily Air Temperature (Celsius)</t>
  </si>
  <si>
    <t>Georgian Bay Mean Monthly Overlake Daily Air Temperature [(max+min)/2] (Celsius)</t>
  </si>
  <si>
    <t>Lake Huron (with Georgian Bay) Mean Monthly Overlake Daily Air Temperature [(max+min)/2] (Celsius)</t>
  </si>
  <si>
    <t>Lake Huron (with Georgian Bay) Mean Monthly Overlake Minimum Daily Air Temperature  (Celsius)</t>
  </si>
  <si>
    <t>Lake Huron (with Georgian Bay) Mean Monthly Overlake Maximum Daily Air Temperature (Celsius)</t>
  </si>
  <si>
    <t>Areas in square meters</t>
  </si>
  <si>
    <t>These are taken from GLERL's digital maps</t>
  </si>
  <si>
    <t>Land</t>
  </si>
  <si>
    <t>Lake</t>
  </si>
  <si>
    <t>Basin</t>
  </si>
  <si>
    <t>SUP</t>
  </si>
  <si>
    <t>STC</t>
  </si>
  <si>
    <t>ERI</t>
  </si>
  <si>
    <t>ONT</t>
  </si>
  <si>
    <t>MHG</t>
  </si>
  <si>
    <t>MIC + HUR + GEO</t>
  </si>
  <si>
    <t>HGB</t>
  </si>
  <si>
    <t>HUR + GEO</t>
  </si>
  <si>
    <t>Total</t>
  </si>
  <si>
    <t>ALL</t>
  </si>
  <si>
    <t>They are not the Coordinated areas.</t>
  </si>
  <si>
    <t>mean</t>
  </si>
  <si>
    <t>max</t>
  </si>
  <si>
    <t>min</t>
  </si>
  <si>
    <t>(from HUR00.CLM)</t>
  </si>
  <si>
    <t>(Michigan + Huron + Georgian Bay)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</si>
  <si>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</si>
  <si>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</si>
  <si>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</si>
  <si>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</si>
  <si>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</si>
  <si>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4840 South State Road</t>
  </si>
  <si>
    <t>Ann Arbor, MI  48108</t>
  </si>
  <si>
    <t>tim.hunter@noaa.gov</t>
  </si>
  <si>
    <t>History of changes since Oct 1, 2009:</t>
  </si>
  <si>
    <t>Updated through end of 2008 with latest data.  Note that many values from 1948-2005 have</t>
  </si>
  <si>
    <t>changed by a small amount due to the use of a few additional stations.</t>
  </si>
  <si>
    <t>The 2008 values should be considered provisional.</t>
  </si>
  <si>
    <t>20 October 2009</t>
  </si>
  <si>
    <t/>
  </si>
  <si>
    <t>(Monthly values computed by averaging the daily values)</t>
  </si>
  <si>
    <t>Monthly Mean overlake air temperature for the entire Great Lakes region (Celsius) ([Max+Min]/2)</t>
  </si>
  <si>
    <t>05 June 2012</t>
  </si>
  <si>
    <t>Updated through 2010 with latest data. As usual, values thoughout the entire data set can,</t>
  </si>
  <si>
    <t xml:space="preserve">and do, change as a result of updated station data. </t>
  </si>
  <si>
    <t>Updated 1948-2014. The station set was expanded significantly with this update.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</si>
</sst>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1" applyAlignment="1" applyProtection="1"/>
    <xf numFmtId="15" fontId="0" fillId="0" borderId="0" xfId="0" quotePrefix="1" applyNumberFormat="1"/>
    <xf numFmtId="0" fontId="3" fillId="0" borderId="0" xfId="0" applyFont="1"/>
    <xf numFmtId="2" fontId="3" fillId="0" borderId="0" xfId="0" applyNumberFormat="1" applyFont="1"/>
    <xf numFmtId="0" fontId="3" fillId="0" borderId="0" xfId="0" quotePrefix="1" applyFont="1"/>
    <xf numFmtId="15" fontId="3" fillId="0" borderId="0" xfId="0" quotePrefix="1" applyNumberFormat="1" applyFont="1"/>
    <xf numFmtId="4" fontId="0" fillId="0" borderId="0" xfId="0" applyNumberFormat="1"/>
    <xf numFmtId="4" fontId="3" fillId="0" borderId="0" xfId="0" applyNumberFormat="1" applyFon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"/>
  <sheetViews>
    <sheetView workbookViewId="0">
      <selection activeCell="A29" sqref="A29"/>
    </sheetView>
  </sheetViews>
  <sheetFormatPr defaultRowHeight="12.75" x14ac:dyDescent="0.2"/>
  <cols>
    <col min="1" max="1" width="9.28515625" bestFit="1" customWidth="1"/>
  </cols>
  <sheetData>
    <row r="1" spans="1:1" x14ac:dyDescent="0.2">
      <c r="A1" t="s">
        <v>74</v>
      </c>
    </row>
    <row r="3" spans="1:1" x14ac:dyDescent="0.2">
      <c r="A3" t="s">
        <v>75</v>
      </c>
    </row>
    <row r="4" spans="1:1" x14ac:dyDescent="0.2">
      <c r="A4" t="s">
        <v>76</v>
      </c>
    </row>
    <row r="5" spans="1:1" x14ac:dyDescent="0.2">
      <c r="A5" t="s">
        <v>77</v>
      </c>
    </row>
    <row r="6" spans="1:1" x14ac:dyDescent="0.2">
      <c r="A6" t="s">
        <v>78</v>
      </c>
    </row>
    <row r="7" spans="1:1" x14ac:dyDescent="0.2">
      <c r="A7" t="s">
        <v>79</v>
      </c>
    </row>
    <row r="8" spans="1:1" x14ac:dyDescent="0.2">
      <c r="A8" t="s">
        <v>80</v>
      </c>
    </row>
    <row r="9" spans="1:1" x14ac:dyDescent="0.2">
      <c r="A9" s="5" t="s">
        <v>81</v>
      </c>
    </row>
    <row r="10" spans="1:1" x14ac:dyDescent="0.2">
      <c r="A10" s="5"/>
    </row>
    <row r="13" spans="1:1" x14ac:dyDescent="0.2">
      <c r="A13" t="s">
        <v>82</v>
      </c>
    </row>
    <row r="15" spans="1:1" x14ac:dyDescent="0.2">
      <c r="A15" s="6" t="s">
        <v>86</v>
      </c>
    </row>
    <row r="16" spans="1:1" x14ac:dyDescent="0.2">
      <c r="A16" t="s">
        <v>83</v>
      </c>
    </row>
    <row r="17" spans="1:1" x14ac:dyDescent="0.2">
      <c r="A17" t="s">
        <v>84</v>
      </c>
    </row>
    <row r="18" spans="1:1" x14ac:dyDescent="0.2">
      <c r="A18" t="s">
        <v>85</v>
      </c>
    </row>
    <row r="21" spans="1:1" x14ac:dyDescent="0.2">
      <c r="A21" s="10" t="s">
        <v>90</v>
      </c>
    </row>
    <row r="22" spans="1:1" x14ac:dyDescent="0.2">
      <c r="A22" t="s">
        <v>91</v>
      </c>
    </row>
    <row r="23" spans="1:1" x14ac:dyDescent="0.2">
      <c r="A23" t="s">
        <v>92</v>
      </c>
    </row>
    <row r="26" spans="1:1" x14ac:dyDescent="0.2">
      <c r="A26" s="13">
        <v>42298</v>
      </c>
    </row>
    <row r="27" spans="1:1" x14ac:dyDescent="0.2">
      <c r="A27" t="s">
        <v>93</v>
      </c>
    </row>
  </sheetData>
  <phoneticPr fontId="2" type="noConversion"/>
  <hyperlinks>
    <hyperlink ref="A9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78"/>
  <sheetViews>
    <sheetView topLeftCell="A49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7" x14ac:dyDescent="0.2">
      <c r="A1" t="s">
        <v>9</v>
      </c>
    </row>
    <row r="2" spans="1:17" x14ac:dyDescent="0.2">
      <c r="A2" t="s">
        <v>73</v>
      </c>
      <c r="Q2" s="3"/>
    </row>
    <row r="3" spans="1:17" x14ac:dyDescent="0.2">
      <c r="A3" s="7" t="s">
        <v>88</v>
      </c>
      <c r="N3" s="1"/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s="3"/>
    </row>
    <row r="5" spans="1:17" x14ac:dyDescent="0.2">
      <c r="A5">
        <v>1948</v>
      </c>
      <c r="B5" s="2">
        <f>(MicMax!B5*Area!$C$7+HurMax!B5*Area!$C$8+GeoMax!B5*Area!$C$9)/Area!$C$14</f>
        <v>-4.2615791905931486</v>
      </c>
      <c r="C5" s="2">
        <f>(MicMax!C5*Area!$C$7+HurMax!C5*Area!$C$8+GeoMax!C5*Area!$C$9)/Area!$C$14</f>
        <v>-1.7850525883389958</v>
      </c>
      <c r="D5" s="2">
        <f>(MicMax!D5*Area!$C$7+HurMax!D5*Area!$C$8+GeoMax!D5*Area!$C$9)/Area!$C$14</f>
        <v>3.4065612617778198</v>
      </c>
      <c r="E5" s="2">
        <f>(MicMax!E5*Area!$C$7+HurMax!E5*Area!$C$8+GeoMax!E5*Area!$C$9)/Area!$C$14</f>
        <v>12.879953530564565</v>
      </c>
      <c r="F5" s="2">
        <f>(MicMax!F5*Area!$C$7+HurMax!F5*Area!$C$8+GeoMax!F5*Area!$C$9)/Area!$C$14</f>
        <v>16.201553944767269</v>
      </c>
      <c r="G5" s="2">
        <f>(MicMax!G5*Area!$C$7+HurMax!G5*Area!$C$8+GeoMax!G5*Area!$C$9)/Area!$C$14</f>
        <v>22.576175642484873</v>
      </c>
      <c r="H5" s="2">
        <f>(MicMax!H5*Area!$C$7+HurMax!H5*Area!$C$8+GeoMax!H5*Area!$C$9)/Area!$C$14</f>
        <v>26.413925084081438</v>
      </c>
      <c r="I5" s="2">
        <f>(MicMax!I5*Area!$C$7+HurMax!I5*Area!$C$8+GeoMax!I5*Area!$C$9)/Area!$C$14</f>
        <v>26.160173212039265</v>
      </c>
      <c r="J5" s="2">
        <f>(MicMax!J5*Area!$C$7+HurMax!J5*Area!$C$8+GeoMax!J5*Area!$C$9)/Area!$C$14</f>
        <v>23.515980864519772</v>
      </c>
      <c r="K5" s="2">
        <f>(MicMax!K5*Area!$C$7+HurMax!K5*Area!$C$8+GeoMax!K5*Area!$C$9)/Area!$C$14</f>
        <v>14.212295059520244</v>
      </c>
      <c r="L5" s="2">
        <f>(MicMax!L5*Area!$C$7+HurMax!L5*Area!$C$8+GeoMax!L5*Area!$C$9)/Area!$C$14</f>
        <v>8.7200825838033058</v>
      </c>
      <c r="M5" s="2">
        <f>(MicMax!M5*Area!$C$7+HurMax!M5*Area!$C$8+GeoMax!M5*Area!$C$9)/Area!$C$14</f>
        <v>1.7942045853266124</v>
      </c>
      <c r="N5" s="2">
        <f>(MicMax!N5*Area!$C$7+HurMax!N5*Area!$C$8+GeoMax!N5*Area!$C$9)/Area!$C$14</f>
        <v>12.485166151765924</v>
      </c>
    </row>
    <row r="6" spans="1:17" x14ac:dyDescent="0.2">
      <c r="A6">
        <v>1949</v>
      </c>
      <c r="B6" s="2">
        <f>(MicMax!B6*Area!$C$7+HurMax!B6*Area!$C$8+GeoMax!B6*Area!$C$9)/Area!$C$14</f>
        <v>0.44921669476512827</v>
      </c>
      <c r="C6" s="2">
        <f>(MicMax!C6*Area!$C$7+HurMax!C6*Area!$C$8+GeoMax!C6*Area!$C$9)/Area!$C$14</f>
        <v>0.24815157765016987</v>
      </c>
      <c r="D6" s="2">
        <f>(MicMax!D6*Area!$C$7+HurMax!D6*Area!$C$8+GeoMax!D6*Area!$C$9)/Area!$C$14</f>
        <v>3.2565986598317513</v>
      </c>
      <c r="E6" s="2">
        <f>(MicMax!E6*Area!$C$7+HurMax!E6*Area!$C$8+GeoMax!E6*Area!$C$9)/Area!$C$14</f>
        <v>11.648161675980521</v>
      </c>
      <c r="F6" s="2">
        <f>(MicMax!F6*Area!$C$7+HurMax!F6*Area!$C$8+GeoMax!F6*Area!$C$9)/Area!$C$14</f>
        <v>18.412325268932229</v>
      </c>
      <c r="G6" s="2">
        <f>(MicMax!G6*Area!$C$7+HurMax!G6*Area!$C$8+GeoMax!G6*Area!$C$9)/Area!$C$14</f>
        <v>25.277306313168051</v>
      </c>
      <c r="H6" s="2">
        <f>(MicMax!H6*Area!$C$7+HurMax!H6*Area!$C$8+GeoMax!H6*Area!$C$9)/Area!$C$14</f>
        <v>27.129344378738736</v>
      </c>
      <c r="I6" s="2">
        <f>(MicMax!I6*Area!$C$7+HurMax!I6*Area!$C$8+GeoMax!I6*Area!$C$9)/Area!$C$14</f>
        <v>26.566393184482802</v>
      </c>
      <c r="J6" s="2">
        <f>(MicMax!J6*Area!$C$7+HurMax!J6*Area!$C$8+GeoMax!J6*Area!$C$9)/Area!$C$14</f>
        <v>19.338310412405541</v>
      </c>
      <c r="K6" s="2">
        <f>(MicMax!K6*Area!$C$7+HurMax!K6*Area!$C$8+GeoMax!K6*Area!$C$9)/Area!$C$14</f>
        <v>17.210726994206297</v>
      </c>
      <c r="L6" s="2">
        <f>(MicMax!L6*Area!$C$7+HurMax!L6*Area!$C$8+GeoMax!L6*Area!$C$9)/Area!$C$14</f>
        <v>5.8643753155728238</v>
      </c>
      <c r="M6" s="2">
        <f>(MicMax!M6*Area!$C$7+HurMax!M6*Area!$C$8+GeoMax!M6*Area!$C$9)/Area!$C$14</f>
        <v>1.7842488297062071</v>
      </c>
      <c r="N6" s="2">
        <f>(MicMax!N6*Area!$C$7+HurMax!N6*Area!$C$8+GeoMax!N6*Area!$C$9)/Area!$C$14</f>
        <v>13.103235744666284</v>
      </c>
    </row>
    <row r="7" spans="1:17" x14ac:dyDescent="0.2">
      <c r="A7">
        <v>1950</v>
      </c>
      <c r="B7" s="2">
        <f>(MicMax!B7*Area!$C$7+HurMax!B7*Area!$C$8+GeoMax!B7*Area!$C$9)/Area!$C$14</f>
        <v>1.130549931108848</v>
      </c>
      <c r="C7" s="2">
        <f>(MicMax!C7*Area!$C$7+HurMax!C7*Area!$C$8+GeoMax!C7*Area!$C$9)/Area!$C$14</f>
        <v>-1.7902642681705763</v>
      </c>
      <c r="D7" s="2">
        <f>(MicMax!D7*Area!$C$7+HurMax!D7*Area!$C$8+GeoMax!D7*Area!$C$9)/Area!$C$14</f>
        <v>1.2556591727927018</v>
      </c>
      <c r="E7" s="2">
        <f>(MicMax!E7*Area!$C$7+HurMax!E7*Area!$C$8+GeoMax!E7*Area!$C$9)/Area!$C$14</f>
        <v>6.5281039101077445</v>
      </c>
      <c r="F7" s="2">
        <f>(MicMax!F7*Area!$C$7+HurMax!F7*Area!$C$8+GeoMax!F7*Area!$C$9)/Area!$C$14</f>
        <v>17.435359389307752</v>
      </c>
      <c r="G7" s="2">
        <f>(MicMax!G7*Area!$C$7+HurMax!G7*Area!$C$8+GeoMax!G7*Area!$C$9)/Area!$C$14</f>
        <v>22.726740806668321</v>
      </c>
      <c r="H7" s="2">
        <f>(MicMax!H7*Area!$C$7+HurMax!H7*Area!$C$8+GeoMax!H7*Area!$C$9)/Area!$C$14</f>
        <v>24.338877373749476</v>
      </c>
      <c r="I7" s="2">
        <f>(MicMax!I7*Area!$C$7+HurMax!I7*Area!$C$8+GeoMax!I7*Area!$C$9)/Area!$C$14</f>
        <v>22.939768679771674</v>
      </c>
      <c r="J7" s="2">
        <f>(MicMax!J7*Area!$C$7+HurMax!J7*Area!$C$8+GeoMax!J7*Area!$C$9)/Area!$C$14</f>
        <v>19.299785367690479</v>
      </c>
      <c r="K7" s="2">
        <f>(MicMax!K7*Area!$C$7+HurMax!K7*Area!$C$8+GeoMax!K7*Area!$C$9)/Area!$C$14</f>
        <v>16.412030534612455</v>
      </c>
      <c r="L7" s="2">
        <f>(MicMax!L7*Area!$C$7+HurMax!L7*Area!$C$8+GeoMax!L7*Area!$C$9)/Area!$C$14</f>
        <v>5.3267977167503915</v>
      </c>
      <c r="M7" s="2">
        <f>(MicMax!M7*Area!$C$7+HurMax!M7*Area!$C$8+GeoMax!M7*Area!$C$9)/Area!$C$14</f>
        <v>-1.6682760096190876</v>
      </c>
      <c r="N7" s="2">
        <f>(MicMax!N7*Area!$C$7+HurMax!N7*Area!$C$8+GeoMax!N7*Area!$C$9)/Area!$C$14</f>
        <v>11.161724503855337</v>
      </c>
    </row>
    <row r="8" spans="1:17" x14ac:dyDescent="0.2">
      <c r="A8">
        <v>1951</v>
      </c>
      <c r="B8" s="2">
        <f>(MicMax!B8*Area!$C$7+HurMax!B8*Area!$C$8+GeoMax!B8*Area!$C$9)/Area!$C$14</f>
        <v>-2.2360781679232526</v>
      </c>
      <c r="C8" s="2">
        <f>(MicMax!C8*Area!$C$7+HurMax!C8*Area!$C$8+GeoMax!C8*Area!$C$9)/Area!$C$14</f>
        <v>-0.82388272244139971</v>
      </c>
      <c r="D8" s="2">
        <f>(MicMax!D8*Area!$C$7+HurMax!D8*Area!$C$8+GeoMax!D8*Area!$C$9)/Area!$C$14</f>
        <v>3.11557693130568</v>
      </c>
      <c r="E8" s="2">
        <f>(MicMax!E8*Area!$C$7+HurMax!E8*Area!$C$8+GeoMax!E8*Area!$C$9)/Area!$C$14</f>
        <v>9.9289165689638939</v>
      </c>
      <c r="F8" s="2">
        <f>(MicMax!F8*Area!$C$7+HurMax!F8*Area!$C$8+GeoMax!F8*Area!$C$9)/Area!$C$14</f>
        <v>19.325291781841834</v>
      </c>
      <c r="G8" s="2">
        <f>(MicMax!G8*Area!$C$7+HurMax!G8*Area!$C$8+GeoMax!G8*Area!$C$9)/Area!$C$14</f>
        <v>22.005328666421342</v>
      </c>
      <c r="H8" s="2">
        <f>(MicMax!H8*Area!$C$7+HurMax!H8*Area!$C$8+GeoMax!H8*Area!$C$9)/Area!$C$14</f>
        <v>25.060182454578907</v>
      </c>
      <c r="I8" s="2">
        <f>(MicMax!I8*Area!$C$7+HurMax!I8*Area!$C$8+GeoMax!I8*Area!$C$9)/Area!$C$14</f>
        <v>22.997294931151636</v>
      </c>
      <c r="J8" s="2">
        <f>(MicMax!J8*Area!$C$7+HurMax!J8*Area!$C$8+GeoMax!J8*Area!$C$9)/Area!$C$14</f>
        <v>19.59722193220426</v>
      </c>
      <c r="K8" s="2">
        <f>(MicMax!K8*Area!$C$7+HurMax!K8*Area!$C$8+GeoMax!K8*Area!$C$9)/Area!$C$14</f>
        <v>14.643940060418824</v>
      </c>
      <c r="L8" s="2">
        <f>(MicMax!L8*Area!$C$7+HurMax!L8*Area!$C$8+GeoMax!L8*Area!$C$9)/Area!$C$14</f>
        <v>2.8242156250267434</v>
      </c>
      <c r="M8" s="2">
        <f>(MicMax!M8*Area!$C$7+HurMax!M8*Area!$C$8+GeoMax!M8*Area!$C$9)/Area!$C$14</f>
        <v>-9.1738025348520769E-2</v>
      </c>
      <c r="N8" s="2">
        <f>(MicMax!N8*Area!$C$7+HurMax!N8*Area!$C$8+GeoMax!N8*Area!$C$9)/Area!$C$14</f>
        <v>11.362973958288761</v>
      </c>
    </row>
    <row r="9" spans="1:17" x14ac:dyDescent="0.2">
      <c r="A9">
        <v>1952</v>
      </c>
      <c r="B9" s="2">
        <f>(MicMax!B9*Area!$C$7+HurMax!B9*Area!$C$8+GeoMax!B9*Area!$C$9)/Area!$C$14</f>
        <v>-0.47554201504480065</v>
      </c>
      <c r="C9" s="2">
        <f>(MicMax!C9*Area!$C$7+HurMax!C9*Area!$C$8+GeoMax!C9*Area!$C$9)/Area!$C$14</f>
        <v>0.32900086434861492</v>
      </c>
      <c r="D9" s="2">
        <f>(MicMax!D9*Area!$C$7+HurMax!D9*Area!$C$8+GeoMax!D9*Area!$C$9)/Area!$C$14</f>
        <v>2.1500836963312251</v>
      </c>
      <c r="E9" s="2">
        <f>(MicMax!E9*Area!$C$7+HurMax!E9*Area!$C$8+GeoMax!E9*Area!$C$9)/Area!$C$14</f>
        <v>12.93959957552781</v>
      </c>
      <c r="F9" s="2">
        <f>(MicMax!F9*Area!$C$7+HurMax!F9*Area!$C$8+GeoMax!F9*Area!$C$9)/Area!$C$14</f>
        <v>16.782283335187547</v>
      </c>
      <c r="G9" s="2">
        <f>(MicMax!G9*Area!$C$7+HurMax!G9*Area!$C$8+GeoMax!G9*Area!$C$9)/Area!$C$14</f>
        <v>24.07935156738068</v>
      </c>
      <c r="H9" s="2">
        <f>(MicMax!H9*Area!$C$7+HurMax!H9*Area!$C$8+GeoMax!H9*Area!$C$9)/Area!$C$14</f>
        <v>26.971444489135738</v>
      </c>
      <c r="I9" s="2">
        <f>(MicMax!I9*Area!$C$7+HurMax!I9*Area!$C$8+GeoMax!I9*Area!$C$9)/Area!$C$14</f>
        <v>24.921284713010586</v>
      </c>
      <c r="J9" s="2">
        <f>(MicMax!J9*Area!$C$7+HurMax!J9*Area!$C$8+GeoMax!J9*Area!$C$9)/Area!$C$14</f>
        <v>21.986022455948174</v>
      </c>
      <c r="K9" s="2">
        <f>(MicMax!K9*Area!$C$7+HurMax!K9*Area!$C$8+GeoMax!K9*Area!$C$9)/Area!$C$14</f>
        <v>12.513215376847437</v>
      </c>
      <c r="L9" s="2">
        <f>(MicMax!L9*Area!$C$7+HurMax!L9*Area!$C$8+GeoMax!L9*Area!$C$9)/Area!$C$14</f>
        <v>8.1175187204217334</v>
      </c>
      <c r="M9" s="2">
        <f>(MicMax!M9*Area!$C$7+HurMax!M9*Area!$C$8+GeoMax!M9*Area!$C$9)/Area!$C$14</f>
        <v>2.3984271422580892</v>
      </c>
      <c r="N9" s="2">
        <f>(MicMax!N9*Area!$C$7+HurMax!N9*Area!$C$8+GeoMax!N9*Area!$C$9)/Area!$C$14</f>
        <v>12.726893993205021</v>
      </c>
    </row>
    <row r="10" spans="1:17" x14ac:dyDescent="0.2">
      <c r="A10">
        <v>1953</v>
      </c>
      <c r="B10" s="2">
        <f>(MicMax!B10*Area!$C$7+HurMax!B10*Area!$C$8+GeoMax!B10*Area!$C$9)/Area!$C$14</f>
        <v>0.19127153383368564</v>
      </c>
      <c r="C10" s="2">
        <f>(MicMax!C10*Area!$C$7+HurMax!C10*Area!$C$8+GeoMax!C10*Area!$C$9)/Area!$C$14</f>
        <v>0.71655501450565251</v>
      </c>
      <c r="D10" s="2">
        <f>(MicMax!D10*Area!$C$7+HurMax!D10*Area!$C$8+GeoMax!D10*Area!$C$9)/Area!$C$14</f>
        <v>4.3564744846000458</v>
      </c>
      <c r="E10" s="2">
        <f>(MicMax!E10*Area!$C$7+HurMax!E10*Area!$C$8+GeoMax!E10*Area!$C$9)/Area!$C$14</f>
        <v>9.3067650255453529</v>
      </c>
      <c r="F10" s="2">
        <f>(MicMax!F10*Area!$C$7+HurMax!F10*Area!$C$8+GeoMax!F10*Area!$C$9)/Area!$C$14</f>
        <v>17.771432764803041</v>
      </c>
      <c r="G10" s="2">
        <f>(MicMax!G10*Area!$C$7+HurMax!G10*Area!$C$8+GeoMax!G10*Area!$C$9)/Area!$C$14</f>
        <v>23.791048258038014</v>
      </c>
      <c r="H10" s="2">
        <f>(MicMax!H10*Area!$C$7+HurMax!H10*Area!$C$8+GeoMax!H10*Area!$C$9)/Area!$C$14</f>
        <v>26.133851143764282</v>
      </c>
      <c r="I10" s="2">
        <f>(MicMax!I10*Area!$C$7+HurMax!I10*Area!$C$8+GeoMax!I10*Area!$C$9)/Area!$C$14</f>
        <v>26.208298089019351</v>
      </c>
      <c r="J10" s="2">
        <f>(MicMax!J10*Area!$C$7+HurMax!J10*Area!$C$8+GeoMax!J10*Area!$C$9)/Area!$C$14</f>
        <v>21.628044946127975</v>
      </c>
      <c r="K10" s="2">
        <f>(MicMax!K10*Area!$C$7+HurMax!K10*Area!$C$8+GeoMax!K10*Area!$C$9)/Area!$C$14</f>
        <v>17.131935370685746</v>
      </c>
      <c r="L10" s="2">
        <f>(MicMax!L10*Area!$C$7+HurMax!L10*Area!$C$8+GeoMax!L10*Area!$C$9)/Area!$C$14</f>
        <v>9.4126876107179225</v>
      </c>
      <c r="M10" s="2">
        <f>(MicMax!M10*Area!$C$7+HurMax!M10*Area!$C$8+GeoMax!M10*Area!$C$9)/Area!$C$14</f>
        <v>2.6462307554064579</v>
      </c>
      <c r="N10" s="2">
        <f>(MicMax!N10*Area!$C$7+HurMax!N10*Area!$C$8+GeoMax!N10*Area!$C$9)/Area!$C$14</f>
        <v>13.275759129147376</v>
      </c>
    </row>
    <row r="11" spans="1:17" x14ac:dyDescent="0.2">
      <c r="A11">
        <v>1954</v>
      </c>
      <c r="B11" s="2">
        <f>(MicMax!B11*Area!$C$7+HurMax!B11*Area!$C$8+GeoMax!B11*Area!$C$9)/Area!$C$14</f>
        <v>-2.3994445062515513</v>
      </c>
      <c r="C11" s="2">
        <f>(MicMax!C11*Area!$C$7+HurMax!C11*Area!$C$8+GeoMax!C11*Area!$C$9)/Area!$C$14</f>
        <v>2.9574369924091366</v>
      </c>
      <c r="D11" s="2">
        <f>(MicMax!D11*Area!$C$7+HurMax!D11*Area!$C$8+GeoMax!D11*Area!$C$9)/Area!$C$14</f>
        <v>2.2628640747618762</v>
      </c>
      <c r="E11" s="2">
        <f>(MicMax!E11*Area!$C$7+HurMax!E11*Area!$C$8+GeoMax!E11*Area!$C$9)/Area!$C$14</f>
        <v>11.945654380364738</v>
      </c>
      <c r="F11" s="2">
        <f>(MicMax!F11*Area!$C$7+HurMax!F11*Area!$C$8+GeoMax!F11*Area!$C$9)/Area!$C$14</f>
        <v>15.384409803938349</v>
      </c>
      <c r="G11" s="2">
        <f>(MicMax!G11*Area!$C$7+HurMax!G11*Area!$C$8+GeoMax!G11*Area!$C$9)/Area!$C$14</f>
        <v>23.620203934925673</v>
      </c>
      <c r="H11" s="2">
        <f>(MicMax!H11*Area!$C$7+HurMax!H11*Area!$C$8+GeoMax!H11*Area!$C$9)/Area!$C$14</f>
        <v>24.872964630170046</v>
      </c>
      <c r="I11" s="2">
        <f>(MicMax!I11*Area!$C$7+HurMax!I11*Area!$C$8+GeoMax!I11*Area!$C$9)/Area!$C$14</f>
        <v>24.153859530513216</v>
      </c>
      <c r="J11" s="2">
        <f>(MicMax!J11*Area!$C$7+HurMax!J11*Area!$C$8+GeoMax!J11*Area!$C$9)/Area!$C$14</f>
        <v>19.884629314254905</v>
      </c>
      <c r="K11" s="2">
        <f>(MicMax!K11*Area!$C$7+HurMax!K11*Area!$C$8+GeoMax!K11*Area!$C$9)/Area!$C$14</f>
        <v>14.190916979743434</v>
      </c>
      <c r="L11" s="2">
        <f>(MicMax!L11*Area!$C$7+HurMax!L11*Area!$C$8+GeoMax!L11*Area!$C$9)/Area!$C$14</f>
        <v>7.7999924690417712</v>
      </c>
      <c r="M11" s="2">
        <f>(MicMax!M11*Area!$C$7+HurMax!M11*Area!$C$8+GeoMax!M11*Area!$C$9)/Area!$C$14</f>
        <v>0.20315821002815546</v>
      </c>
      <c r="N11" s="2">
        <f>(MicMax!N11*Area!$C$7+HurMax!N11*Area!$C$8+GeoMax!N11*Area!$C$9)/Area!$C$14</f>
        <v>12.07034128933428</v>
      </c>
    </row>
    <row r="12" spans="1:17" x14ac:dyDescent="0.2">
      <c r="A12">
        <v>1955</v>
      </c>
      <c r="B12" s="2">
        <f>(MicMax!B12*Area!$C$7+HurMax!B12*Area!$C$8+GeoMax!B12*Area!$C$9)/Area!$C$14</f>
        <v>-2.2304344849423625</v>
      </c>
      <c r="C12" s="2">
        <f>(MicMax!C12*Area!$C$7+HurMax!C12*Area!$C$8+GeoMax!C12*Area!$C$9)/Area!$C$14</f>
        <v>-1.0017551411626773</v>
      </c>
      <c r="D12" s="2">
        <f>(MicMax!D12*Area!$C$7+HurMax!D12*Area!$C$8+GeoMax!D12*Area!$C$9)/Area!$C$14</f>
        <v>2.7822767455990962</v>
      </c>
      <c r="E12" s="2">
        <f>(MicMax!E12*Area!$C$7+HurMax!E12*Area!$C$8+GeoMax!E12*Area!$C$9)/Area!$C$14</f>
        <v>14.610943252518164</v>
      </c>
      <c r="F12" s="2">
        <f>(MicMax!F12*Area!$C$7+HurMax!F12*Area!$C$8+GeoMax!F12*Area!$C$9)/Area!$C$14</f>
        <v>19.154175488442547</v>
      </c>
      <c r="G12" s="2">
        <f>(MicMax!G12*Area!$C$7+HurMax!G12*Area!$C$8+GeoMax!G12*Area!$C$9)/Area!$C$14</f>
        <v>23.300939743776262</v>
      </c>
      <c r="H12" s="2">
        <f>(MicMax!H12*Area!$C$7+HurMax!H12*Area!$C$8+GeoMax!H12*Area!$C$9)/Area!$C$14</f>
        <v>28.718412679395126</v>
      </c>
      <c r="I12" s="2">
        <f>(MicMax!I12*Area!$C$7+HurMax!I12*Area!$C$8+GeoMax!I12*Area!$C$9)/Area!$C$14</f>
        <v>27.922163952383805</v>
      </c>
      <c r="J12" s="2">
        <f>(MicMax!J12*Area!$C$7+HurMax!J12*Area!$C$8+GeoMax!J12*Area!$C$9)/Area!$C$14</f>
        <v>21.351984749809585</v>
      </c>
      <c r="K12" s="2">
        <f>(MicMax!K12*Area!$C$7+HurMax!K12*Area!$C$8+GeoMax!K12*Area!$C$9)/Area!$C$14</f>
        <v>15.609341126734046</v>
      </c>
      <c r="L12" s="2">
        <f>(MicMax!L12*Area!$C$7+HurMax!L12*Area!$C$8+GeoMax!L12*Area!$C$9)/Area!$C$14</f>
        <v>4.9080522203489911</v>
      </c>
      <c r="M12" s="2">
        <f>(MicMax!M12*Area!$C$7+HurMax!M12*Area!$C$8+GeoMax!M12*Area!$C$9)/Area!$C$14</f>
        <v>-1.7971194084774627</v>
      </c>
      <c r="N12" s="2">
        <f>(MicMax!N12*Area!$C$7+HurMax!N12*Area!$C$8+GeoMax!N12*Area!$C$9)/Area!$C$14</f>
        <v>12.777190182368999</v>
      </c>
    </row>
    <row r="13" spans="1:17" x14ac:dyDescent="0.2">
      <c r="A13">
        <v>1956</v>
      </c>
      <c r="B13" s="2">
        <f>(MicMax!B13*Area!$C$7+HurMax!B13*Area!$C$8+GeoMax!B13*Area!$C$9)/Area!$C$14</f>
        <v>-1.8988467364421358</v>
      </c>
      <c r="C13" s="2">
        <f>(MicMax!C13*Area!$C$7+HurMax!C13*Area!$C$8+GeoMax!C13*Area!$C$9)/Area!$C$14</f>
        <v>-0.81017569383231636</v>
      </c>
      <c r="D13" s="2">
        <f>(MicMax!D13*Area!$C$7+HurMax!D13*Area!$C$8+GeoMax!D13*Area!$C$9)/Area!$C$14</f>
        <v>1.6021477779394271</v>
      </c>
      <c r="E13" s="2">
        <f>(MicMax!E13*Area!$C$7+HurMax!E13*Area!$C$8+GeoMax!E13*Area!$C$9)/Area!$C$14</f>
        <v>8.8797150216942953</v>
      </c>
      <c r="F13" s="2">
        <f>(MicMax!F13*Area!$C$7+HurMax!F13*Area!$C$8+GeoMax!F13*Area!$C$9)/Area!$C$14</f>
        <v>15.588907497582392</v>
      </c>
      <c r="G13" s="2">
        <f>(MicMax!G13*Area!$C$7+HurMax!G13*Area!$C$8+GeoMax!G13*Area!$C$9)/Area!$C$14</f>
        <v>23.257492276488861</v>
      </c>
      <c r="H13" s="2">
        <f>(MicMax!H13*Area!$C$7+HurMax!H13*Area!$C$8+GeoMax!H13*Area!$C$9)/Area!$C$14</f>
        <v>23.378861456042312</v>
      </c>
      <c r="I13" s="2">
        <f>(MicMax!I13*Area!$C$7+HurMax!I13*Area!$C$8+GeoMax!I13*Area!$C$9)/Area!$C$14</f>
        <v>24.017839984253452</v>
      </c>
      <c r="J13" s="2">
        <f>(MicMax!J13*Area!$C$7+HurMax!J13*Area!$C$8+GeoMax!J13*Area!$C$9)/Area!$C$14</f>
        <v>18.571347100153186</v>
      </c>
      <c r="K13" s="2">
        <f>(MicMax!K13*Area!$C$7+HurMax!K13*Area!$C$8+GeoMax!K13*Area!$C$9)/Area!$C$14</f>
        <v>17.142791674867993</v>
      </c>
      <c r="L13" s="2">
        <f>(MicMax!L13*Area!$C$7+HurMax!L13*Area!$C$8+GeoMax!L13*Area!$C$9)/Area!$C$14</f>
        <v>7.1043218286535845</v>
      </c>
      <c r="M13" s="2">
        <f>(MicMax!M13*Area!$C$7+HurMax!M13*Area!$C$8+GeoMax!M13*Area!$C$9)/Area!$C$14</f>
        <v>1.251403154444549</v>
      </c>
      <c r="N13" s="2">
        <f>(MicMax!N13*Area!$C$7+HurMax!N13*Area!$C$8+GeoMax!N13*Area!$C$9)/Area!$C$14</f>
        <v>11.507690991091218</v>
      </c>
    </row>
    <row r="14" spans="1:17" x14ac:dyDescent="0.2">
      <c r="A14">
        <v>1957</v>
      </c>
      <c r="B14" s="2">
        <f>(MicMax!B14*Area!$C$7+HurMax!B14*Area!$C$8+GeoMax!B14*Area!$C$9)/Area!$C$14</f>
        <v>-4.5629608646909308</v>
      </c>
      <c r="C14" s="2">
        <f>(MicMax!C14*Area!$C$7+HurMax!C14*Area!$C$8+GeoMax!C14*Area!$C$9)/Area!$C$14</f>
        <v>0.36332996722321587</v>
      </c>
      <c r="D14" s="2">
        <f>(MicMax!D14*Area!$C$7+HurMax!D14*Area!$C$8+GeoMax!D14*Area!$C$9)/Area!$C$14</f>
        <v>3.7103909251953344</v>
      </c>
      <c r="E14" s="2">
        <f>(MicMax!E14*Area!$C$7+HurMax!E14*Area!$C$8+GeoMax!E14*Area!$C$9)/Area!$C$14</f>
        <v>11.128733173015208</v>
      </c>
      <c r="F14" s="2">
        <f>(MicMax!F14*Area!$C$7+HurMax!F14*Area!$C$8+GeoMax!F14*Area!$C$9)/Area!$C$14</f>
        <v>16.199292004347416</v>
      </c>
      <c r="G14" s="2">
        <f>(MicMax!G14*Area!$C$7+HurMax!G14*Area!$C$8+GeoMax!G14*Area!$C$9)/Area!$C$14</f>
        <v>22.368091929037835</v>
      </c>
      <c r="H14" s="2">
        <f>(MicMax!H14*Area!$C$7+HurMax!H14*Area!$C$8+GeoMax!H14*Area!$C$9)/Area!$C$14</f>
        <v>25.4319850065468</v>
      </c>
      <c r="I14" s="2">
        <f>(MicMax!I14*Area!$C$7+HurMax!I14*Area!$C$8+GeoMax!I14*Area!$C$9)/Area!$C$14</f>
        <v>24.197911785093837</v>
      </c>
      <c r="J14" s="2">
        <f>(MicMax!J14*Area!$C$7+HurMax!J14*Area!$C$8+GeoMax!J14*Area!$C$9)/Area!$C$14</f>
        <v>19.81390890963706</v>
      </c>
      <c r="K14" s="2">
        <f>(MicMax!K14*Area!$C$7+HurMax!K14*Area!$C$8+GeoMax!K14*Area!$C$9)/Area!$C$14</f>
        <v>13.585835722415727</v>
      </c>
      <c r="L14" s="2">
        <f>(MicMax!L14*Area!$C$7+HurMax!L14*Area!$C$8+GeoMax!L14*Area!$C$9)/Area!$C$14</f>
        <v>6.8049819000265295</v>
      </c>
      <c r="M14" s="2">
        <f>(MicMax!M14*Area!$C$7+HurMax!M14*Area!$C$8+GeoMax!M14*Area!$C$9)/Area!$C$14</f>
        <v>2.3009977663862524</v>
      </c>
      <c r="N14" s="2">
        <f>(MicMax!N14*Area!$C$7+HurMax!N14*Area!$C$8+GeoMax!N14*Area!$C$9)/Area!$C$14</f>
        <v>11.778770228752856</v>
      </c>
    </row>
    <row r="15" spans="1:17" x14ac:dyDescent="0.2">
      <c r="A15">
        <v>1958</v>
      </c>
      <c r="B15" s="2">
        <f>(MicMax!B15*Area!$C$7+HurMax!B15*Area!$C$8+GeoMax!B15*Area!$C$9)/Area!$C$14</f>
        <v>-1.5239677024586866</v>
      </c>
      <c r="C15" s="2">
        <f>(MicMax!C15*Area!$C$7+HurMax!C15*Area!$C$8+GeoMax!C15*Area!$C$9)/Area!$C$14</f>
        <v>-4.1601320485062177</v>
      </c>
      <c r="D15" s="2">
        <f>(MicMax!D15*Area!$C$7+HurMax!D15*Area!$C$8+GeoMax!D15*Area!$C$9)/Area!$C$14</f>
        <v>3.9219120931784923</v>
      </c>
      <c r="E15" s="2">
        <f>(MicMax!E15*Area!$C$7+HurMax!E15*Area!$C$8+GeoMax!E15*Area!$C$9)/Area!$C$14</f>
        <v>12.336372474347673</v>
      </c>
      <c r="F15" s="2">
        <f>(MicMax!F15*Area!$C$7+HurMax!F15*Area!$C$8+GeoMax!F15*Area!$C$9)/Area!$C$14</f>
        <v>17.096882525609537</v>
      </c>
      <c r="G15" s="2">
        <f>(MicMax!G15*Area!$C$7+HurMax!G15*Area!$C$8+GeoMax!G15*Area!$C$9)/Area!$C$14</f>
        <v>20.186443676134566</v>
      </c>
      <c r="H15" s="2">
        <f>(MicMax!H15*Area!$C$7+HurMax!H15*Area!$C$8+GeoMax!H15*Area!$C$9)/Area!$C$14</f>
        <v>24.432377900060761</v>
      </c>
      <c r="I15" s="2">
        <f>(MicMax!I15*Area!$C$7+HurMax!I15*Area!$C$8+GeoMax!I15*Area!$C$9)/Area!$C$14</f>
        <v>25.175970937347561</v>
      </c>
      <c r="J15" s="2">
        <f>(MicMax!J15*Area!$C$7+HurMax!J15*Area!$C$8+GeoMax!J15*Area!$C$9)/Area!$C$14</f>
        <v>20.53400732556846</v>
      </c>
      <c r="K15" s="2">
        <f>(MicMax!K15*Area!$C$7+HurMax!K15*Area!$C$8+GeoMax!K15*Area!$C$9)/Area!$C$14</f>
        <v>15.205464394827601</v>
      </c>
      <c r="L15" s="2">
        <f>(MicMax!L15*Area!$C$7+HurMax!L15*Area!$C$8+GeoMax!L15*Area!$C$9)/Area!$C$14</f>
        <v>8.0384088283369426</v>
      </c>
      <c r="M15" s="2">
        <f>(MicMax!M15*Area!$C$7+HurMax!M15*Area!$C$8+GeoMax!M15*Area!$C$9)/Area!$C$14</f>
        <v>-3.149382803741517</v>
      </c>
      <c r="N15" s="2">
        <f>(MicMax!N15*Area!$C$7+HurMax!N15*Area!$C$8+GeoMax!N15*Area!$C$9)/Area!$C$14</f>
        <v>11.510189300904571</v>
      </c>
    </row>
    <row r="16" spans="1:17" x14ac:dyDescent="0.2">
      <c r="A16">
        <v>1959</v>
      </c>
      <c r="B16" s="2">
        <f>(MicMax!B16*Area!$C$7+HurMax!B16*Area!$C$8+GeoMax!B16*Area!$C$9)/Area!$C$14</f>
        <v>-4.8704563076054121</v>
      </c>
      <c r="C16" s="2">
        <f>(MicMax!C16*Area!$C$7+HurMax!C16*Area!$C$8+GeoMax!C16*Area!$C$9)/Area!$C$14</f>
        <v>-3.03224105912658</v>
      </c>
      <c r="D16" s="2">
        <f>(MicMax!D16*Area!$C$7+HurMax!D16*Area!$C$8+GeoMax!D16*Area!$C$9)/Area!$C$14</f>
        <v>2.3197270027642038</v>
      </c>
      <c r="E16" s="2">
        <f>(MicMax!E16*Area!$C$7+HurMax!E16*Area!$C$8+GeoMax!E16*Area!$C$9)/Area!$C$14</f>
        <v>10.284900428751145</v>
      </c>
      <c r="F16" s="2">
        <f>(MicMax!F16*Area!$C$7+HurMax!F16*Area!$C$8+GeoMax!F16*Area!$C$9)/Area!$C$14</f>
        <v>19.120255367947216</v>
      </c>
      <c r="G16" s="2">
        <f>(MicMax!G16*Area!$C$7+HurMax!G16*Area!$C$8+GeoMax!G16*Area!$C$9)/Area!$C$14</f>
        <v>23.752525695116002</v>
      </c>
      <c r="H16" s="2">
        <f>(MicMax!H16*Area!$C$7+HurMax!H16*Area!$C$8+GeoMax!H16*Area!$C$9)/Area!$C$14</f>
        <v>25.852139476769562</v>
      </c>
      <c r="I16" s="2">
        <f>(MicMax!I16*Area!$C$7+HurMax!I16*Area!$C$8+GeoMax!I16*Area!$C$9)/Area!$C$14</f>
        <v>26.592971818811993</v>
      </c>
      <c r="J16" s="2">
        <f>(MicMax!J16*Area!$C$7+HurMax!J16*Area!$C$8+GeoMax!J16*Area!$C$9)/Area!$C$14</f>
        <v>21.727954317892017</v>
      </c>
      <c r="K16" s="2">
        <f>(MicMax!K16*Area!$C$7+HurMax!K16*Area!$C$8+GeoMax!K16*Area!$C$9)/Area!$C$14</f>
        <v>11.959317763647721</v>
      </c>
      <c r="L16" s="2">
        <f>(MicMax!L16*Area!$C$7+HurMax!L16*Area!$C$8+GeoMax!L16*Area!$C$9)/Area!$C$14</f>
        <v>3.4335412619489776</v>
      </c>
      <c r="M16" s="2">
        <f>(MicMax!M16*Area!$C$7+HurMax!M16*Area!$C$8+GeoMax!M16*Area!$C$9)/Area!$C$14</f>
        <v>1.8469552678197021</v>
      </c>
      <c r="N16" s="2">
        <f>(MicMax!N16*Area!$C$7+HurMax!N16*Area!$C$8+GeoMax!N16*Area!$C$9)/Area!$C$14</f>
        <v>11.584052511317832</v>
      </c>
    </row>
    <row r="17" spans="1:14" x14ac:dyDescent="0.2">
      <c r="A17">
        <v>1960</v>
      </c>
      <c r="B17" s="2">
        <f>(MicMax!B17*Area!$C$7+HurMax!B17*Area!$C$8+GeoMax!B17*Area!$C$9)/Area!$C$14</f>
        <v>-1.456724803382085</v>
      </c>
      <c r="C17" s="2">
        <f>(MicMax!C17*Area!$C$7+HurMax!C17*Area!$C$8+GeoMax!C17*Area!$C$9)/Area!$C$14</f>
        <v>-1.5599441168667791</v>
      </c>
      <c r="D17" s="2">
        <f>(MicMax!D17*Area!$C$7+HurMax!D17*Area!$C$8+GeoMax!D17*Area!$C$9)/Area!$C$14</f>
        <v>-0.70905435126785399</v>
      </c>
      <c r="E17" s="2">
        <f>(MicMax!E17*Area!$C$7+HurMax!E17*Area!$C$8+GeoMax!E17*Area!$C$9)/Area!$C$14</f>
        <v>11.163220682749827</v>
      </c>
      <c r="F17" s="2">
        <f>(MicMax!F17*Area!$C$7+HurMax!F17*Area!$C$8+GeoMax!F17*Area!$C$9)/Area!$C$14</f>
        <v>16.521404095814329</v>
      </c>
      <c r="G17" s="2">
        <f>(MicMax!G17*Area!$C$7+HurMax!G17*Area!$C$8+GeoMax!G17*Area!$C$9)/Area!$C$14</f>
        <v>21.210878640319724</v>
      </c>
      <c r="H17" s="2">
        <f>(MicMax!H17*Area!$C$7+HurMax!H17*Area!$C$8+GeoMax!H17*Area!$C$9)/Area!$C$14</f>
        <v>24.098505703845067</v>
      </c>
      <c r="I17" s="2">
        <f>(MicMax!I17*Area!$C$7+HurMax!I17*Area!$C$8+GeoMax!I17*Area!$C$9)/Area!$C$14</f>
        <v>24.750143516101701</v>
      </c>
      <c r="J17" s="2">
        <f>(MicMax!J17*Area!$C$7+HurMax!J17*Area!$C$8+GeoMax!J17*Area!$C$9)/Area!$C$14</f>
        <v>21.25783099845102</v>
      </c>
      <c r="K17" s="2">
        <f>(MicMax!K17*Area!$C$7+HurMax!K17*Area!$C$8+GeoMax!K17*Area!$C$9)/Area!$C$14</f>
        <v>14.388327100324345</v>
      </c>
      <c r="L17" s="2">
        <f>(MicMax!L17*Area!$C$7+HurMax!L17*Area!$C$8+GeoMax!L17*Area!$C$9)/Area!$C$14</f>
        <v>8.3202324327562458</v>
      </c>
      <c r="M17" s="2">
        <f>(MicMax!M17*Area!$C$7+HurMax!M17*Area!$C$8+GeoMax!M17*Area!$C$9)/Area!$C$14</f>
        <v>-1.3077507252826248</v>
      </c>
      <c r="N17" s="2">
        <f>(MicMax!N17*Area!$C$7+HurMax!N17*Area!$C$8+GeoMax!N17*Area!$C$9)/Area!$C$14</f>
        <v>11.386827840583306</v>
      </c>
    </row>
    <row r="18" spans="1:14" x14ac:dyDescent="0.2">
      <c r="A18">
        <v>1961</v>
      </c>
      <c r="B18" s="2">
        <f>(MicMax!B18*Area!$C$7+HurMax!B18*Area!$C$8+GeoMax!B18*Area!$C$9)/Area!$C$14</f>
        <v>-3.8425501707302461</v>
      </c>
      <c r="C18" s="2">
        <f>(MicMax!C18*Area!$C$7+HurMax!C18*Area!$C$8+GeoMax!C18*Area!$C$9)/Area!$C$14</f>
        <v>0.89770802132630445</v>
      </c>
      <c r="D18" s="2">
        <f>(MicMax!D18*Area!$C$7+HurMax!D18*Area!$C$8+GeoMax!D18*Area!$C$9)/Area!$C$14</f>
        <v>4.1837000111252793</v>
      </c>
      <c r="E18" s="2">
        <f>(MicMax!E18*Area!$C$7+HurMax!E18*Area!$C$8+GeoMax!E18*Area!$C$9)/Area!$C$14</f>
        <v>8.504133897014146</v>
      </c>
      <c r="F18" s="2">
        <f>(MicMax!F18*Area!$C$7+HurMax!F18*Area!$C$8+GeoMax!F18*Area!$C$9)/Area!$C$14</f>
        <v>15.676641449367143</v>
      </c>
      <c r="G18" s="2">
        <f>(MicMax!G18*Area!$C$7+HurMax!G18*Area!$C$8+GeoMax!G18*Area!$C$9)/Area!$C$14</f>
        <v>22.16049113828722</v>
      </c>
      <c r="H18" s="2">
        <f>(MicMax!H18*Area!$C$7+HurMax!H18*Area!$C$8+GeoMax!H18*Area!$C$9)/Area!$C$14</f>
        <v>24.769463162488982</v>
      </c>
      <c r="I18" s="2">
        <f>(MicMax!I18*Area!$C$7+HurMax!I18*Area!$C$8+GeoMax!I18*Area!$C$9)/Area!$C$14</f>
        <v>24.86231653986701</v>
      </c>
      <c r="J18" s="2">
        <f>(MicMax!J18*Area!$C$7+HurMax!J18*Area!$C$8+GeoMax!J18*Area!$C$9)/Area!$C$14</f>
        <v>22.672060230550017</v>
      </c>
      <c r="K18" s="2">
        <f>(MicMax!K18*Area!$C$7+HurMax!K18*Area!$C$8+GeoMax!K18*Area!$C$9)/Area!$C$14</f>
        <v>15.251131526473886</v>
      </c>
      <c r="L18" s="2">
        <f>(MicMax!L18*Area!$C$7+HurMax!L18*Area!$C$8+GeoMax!L18*Area!$C$9)/Area!$C$14</f>
        <v>7.0349417634423324</v>
      </c>
      <c r="M18" s="2">
        <f>(MicMax!M18*Area!$C$7+HurMax!M18*Area!$C$8+GeoMax!M18*Area!$C$9)/Area!$C$14</f>
        <v>1.0934694611085913E-2</v>
      </c>
      <c r="N18" s="2">
        <f>(MicMax!N18*Area!$C$7+HurMax!N18*Area!$C$8+GeoMax!N18*Area!$C$9)/Area!$C$14</f>
        <v>11.845019811554886</v>
      </c>
    </row>
    <row r="19" spans="1:14" x14ac:dyDescent="0.2">
      <c r="A19">
        <v>1962</v>
      </c>
      <c r="B19" s="2">
        <f>(MicMax!B19*Area!$C$7+HurMax!B19*Area!$C$8+GeoMax!B19*Area!$C$9)/Area!$C$14</f>
        <v>-4.2976582143071091</v>
      </c>
      <c r="C19" s="2">
        <f>(MicMax!C19*Area!$C$7+HurMax!C19*Area!$C$8+GeoMax!C19*Area!$C$9)/Area!$C$14</f>
        <v>-4.0080398113837283</v>
      </c>
      <c r="D19" s="2">
        <f>(MicMax!D19*Area!$C$7+HurMax!D19*Area!$C$8+GeoMax!D19*Area!$C$9)/Area!$C$14</f>
        <v>2.9897495100598199</v>
      </c>
      <c r="E19" s="2">
        <f>(MicMax!E19*Area!$C$7+HurMax!E19*Area!$C$8+GeoMax!E19*Area!$C$9)/Area!$C$14</f>
        <v>10.48398336342864</v>
      </c>
      <c r="F19" s="2">
        <f>(MicMax!F19*Area!$C$7+HurMax!F19*Area!$C$8+GeoMax!F19*Area!$C$9)/Area!$C$14</f>
        <v>19.680590238851188</v>
      </c>
      <c r="G19" s="2">
        <f>(MicMax!G19*Area!$C$7+HurMax!G19*Area!$C$8+GeoMax!G19*Area!$C$9)/Area!$C$14</f>
        <v>22.414247546020146</v>
      </c>
      <c r="H19" s="2">
        <f>(MicMax!H19*Area!$C$7+HurMax!H19*Area!$C$8+GeoMax!H19*Area!$C$9)/Area!$C$14</f>
        <v>24.123952298225944</v>
      </c>
      <c r="I19" s="2">
        <f>(MicMax!I19*Area!$C$7+HurMax!I19*Area!$C$8+GeoMax!I19*Area!$C$9)/Area!$C$14</f>
        <v>24.616028959957553</v>
      </c>
      <c r="J19" s="2">
        <f>(MicMax!J19*Area!$C$7+HurMax!J19*Area!$C$8+GeoMax!J19*Area!$C$9)/Area!$C$14</f>
        <v>19.194535690751469</v>
      </c>
      <c r="K19" s="2">
        <f>(MicMax!K19*Area!$C$7+HurMax!K19*Area!$C$8+GeoMax!K19*Area!$C$9)/Area!$C$14</f>
        <v>14.711052451412483</v>
      </c>
      <c r="L19" s="2">
        <f>(MicMax!L19*Area!$C$7+HurMax!L19*Area!$C$8+GeoMax!L19*Area!$C$9)/Area!$C$14</f>
        <v>6.8077227409264793</v>
      </c>
      <c r="M19" s="2">
        <f>(MicMax!M19*Area!$C$7+HurMax!M19*Area!$C$8+GeoMax!M19*Area!$C$9)/Area!$C$14</f>
        <v>-0.57023191928182049</v>
      </c>
      <c r="N19" s="2">
        <f>(MicMax!N19*Area!$C$7+HurMax!N19*Area!$C$8+GeoMax!N19*Area!$C$9)/Area!$C$14</f>
        <v>11.344281692069387</v>
      </c>
    </row>
    <row r="20" spans="1:14" x14ac:dyDescent="0.2">
      <c r="A20">
        <v>1963</v>
      </c>
      <c r="B20" s="2">
        <f>(MicMax!B20*Area!$C$7+HurMax!B20*Area!$C$8+GeoMax!B20*Area!$C$9)/Area!$C$14</f>
        <v>-6.846422195787798</v>
      </c>
      <c r="C20" s="2">
        <f>(MicMax!C20*Area!$C$7+HurMax!C20*Area!$C$8+GeoMax!C20*Area!$C$9)/Area!$C$14</f>
        <v>-5.3236876877390866</v>
      </c>
      <c r="D20" s="2">
        <f>(MicMax!D20*Area!$C$7+HurMax!D20*Area!$C$8+GeoMax!D20*Area!$C$9)/Area!$C$14</f>
        <v>3.9820747789920499</v>
      </c>
      <c r="E20" s="2">
        <f>(MicMax!E20*Area!$C$7+HurMax!E20*Area!$C$8+GeoMax!E20*Area!$C$9)/Area!$C$14</f>
        <v>11.887007898948234</v>
      </c>
      <c r="F20" s="2">
        <f>(MicMax!F20*Area!$C$7+HurMax!F20*Area!$C$8+GeoMax!F20*Area!$C$9)/Area!$C$14</f>
        <v>15.710188359534792</v>
      </c>
      <c r="G20" s="2">
        <f>(MicMax!G20*Area!$C$7+HurMax!G20*Area!$C$8+GeoMax!G20*Area!$C$9)/Area!$C$14</f>
        <v>23.428905700421904</v>
      </c>
      <c r="H20" s="2">
        <f>(MicMax!H20*Area!$C$7+HurMax!H20*Area!$C$8+GeoMax!H20*Area!$C$9)/Area!$C$14</f>
        <v>25.755442572164551</v>
      </c>
      <c r="I20" s="2">
        <f>(MicMax!I20*Area!$C$7+HurMax!I20*Area!$C$8+GeoMax!I20*Area!$C$9)/Area!$C$14</f>
        <v>23.122800660670425</v>
      </c>
      <c r="J20" s="2">
        <f>(MicMax!J20*Area!$C$7+HurMax!J20*Area!$C$8+GeoMax!J20*Area!$C$9)/Area!$C$14</f>
        <v>19.787763390985102</v>
      </c>
      <c r="K20" s="2">
        <f>(MicMax!K20*Area!$C$7+HurMax!K20*Area!$C$8+GeoMax!K20*Area!$C$9)/Area!$C$14</f>
        <v>19.515374365645137</v>
      </c>
      <c r="L20" s="2">
        <f>(MicMax!L20*Area!$C$7+HurMax!L20*Area!$C$8+GeoMax!L20*Area!$C$9)/Area!$C$14</f>
        <v>9.5224674157687996</v>
      </c>
      <c r="M20" s="2">
        <f>(MicMax!M20*Area!$C$7+HurMax!M20*Area!$C$8+GeoMax!M20*Area!$C$9)/Area!$C$14</f>
        <v>-2.863334246176755</v>
      </c>
      <c r="N20" s="2">
        <f>(MicMax!N20*Area!$C$7+HurMax!N20*Area!$C$8+GeoMax!N20*Area!$C$9)/Area!$C$14</f>
        <v>11.475168205663623</v>
      </c>
    </row>
    <row r="21" spans="1:14" x14ac:dyDescent="0.2">
      <c r="A21">
        <v>1964</v>
      </c>
      <c r="B21" s="2">
        <f>(MicMax!B21*Area!$C$7+HurMax!B21*Area!$C$8+GeoMax!B21*Area!$C$9)/Area!$C$14</f>
        <v>0.55907480466577097</v>
      </c>
      <c r="C21" s="2">
        <f>(MicMax!C21*Area!$C$7+HurMax!C21*Area!$C$8+GeoMax!C21*Area!$C$9)/Area!$C$14</f>
        <v>0.31418267708449227</v>
      </c>
      <c r="D21" s="2">
        <f>(MicMax!D21*Area!$C$7+HurMax!D21*Area!$C$8+GeoMax!D21*Area!$C$9)/Area!$C$14</f>
        <v>3.4595343642758727</v>
      </c>
      <c r="E21" s="2">
        <f>(MicMax!E21*Area!$C$7+HurMax!E21*Area!$C$8+GeoMax!E21*Area!$C$9)/Area!$C$14</f>
        <v>11.299286612865957</v>
      </c>
      <c r="F21" s="2">
        <f>(MicMax!F21*Area!$C$7+HurMax!F21*Area!$C$8+GeoMax!F21*Area!$C$9)/Area!$C$14</f>
        <v>19.902001523307462</v>
      </c>
      <c r="G21" s="2">
        <f>(MicMax!G21*Area!$C$7+HurMax!G21*Area!$C$8+GeoMax!G21*Area!$C$9)/Area!$C$14</f>
        <v>23.287893556751762</v>
      </c>
      <c r="H21" s="2">
        <f>(MicMax!H21*Area!$C$7+HurMax!H21*Area!$C$8+GeoMax!H21*Area!$C$9)/Area!$C$14</f>
        <v>26.451794507535237</v>
      </c>
      <c r="I21" s="2">
        <f>(MicMax!I21*Area!$C$7+HurMax!I21*Area!$C$8+GeoMax!I21*Area!$C$9)/Area!$C$14</f>
        <v>22.639966025108901</v>
      </c>
      <c r="J21" s="2">
        <f>(MicMax!J21*Area!$C$7+HurMax!J21*Area!$C$8+GeoMax!J21*Area!$C$9)/Area!$C$14</f>
        <v>19.762050902431302</v>
      </c>
      <c r="K21" s="2">
        <f>(MicMax!K21*Area!$C$7+HurMax!K21*Area!$C$8+GeoMax!K21*Area!$C$9)/Area!$C$14</f>
        <v>13.728705616554416</v>
      </c>
      <c r="L21" s="2">
        <f>(MicMax!L21*Area!$C$7+HurMax!L21*Area!$C$8+GeoMax!L21*Area!$C$9)/Area!$C$14</f>
        <v>8.9685332603058594</v>
      </c>
      <c r="M21" s="2">
        <f>(MicMax!M21*Area!$C$7+HurMax!M21*Area!$C$8+GeoMax!M21*Area!$C$9)/Area!$C$14</f>
        <v>-0.40456632805880993</v>
      </c>
      <c r="N21" s="2">
        <f>(MicMax!N21*Area!$C$7+HurMax!N21*Area!$C$8+GeoMax!N21*Area!$C$9)/Area!$C$14</f>
        <v>12.495328580842269</v>
      </c>
    </row>
    <row r="22" spans="1:14" x14ac:dyDescent="0.2">
      <c r="A22">
        <v>1965</v>
      </c>
      <c r="B22" s="2">
        <f>(MicMax!B22*Area!$C$7+HurMax!B22*Area!$C$8+GeoMax!B22*Area!$C$9)/Area!$C$14</f>
        <v>-2.78102480937262</v>
      </c>
      <c r="C22" s="2">
        <f>(MicMax!C22*Area!$C$7+HurMax!C22*Area!$C$8+GeoMax!C22*Area!$C$9)/Area!$C$14</f>
        <v>-1.9359052982002722</v>
      </c>
      <c r="D22" s="2">
        <f>(MicMax!D22*Area!$C$7+HurMax!D22*Area!$C$8+GeoMax!D22*Area!$C$9)/Area!$C$14</f>
        <v>0.58385807566901438</v>
      </c>
      <c r="E22" s="2">
        <f>(MicMax!E22*Area!$C$7+HurMax!E22*Area!$C$8+GeoMax!E22*Area!$C$9)/Area!$C$14</f>
        <v>8.3380682236352275</v>
      </c>
      <c r="F22" s="2">
        <f>(MicMax!F22*Area!$C$7+HurMax!F22*Area!$C$8+GeoMax!F22*Area!$C$9)/Area!$C$14</f>
        <v>19.343282727576145</v>
      </c>
      <c r="G22" s="2">
        <f>(MicMax!G22*Area!$C$7+HurMax!G22*Area!$C$8+GeoMax!G22*Area!$C$9)/Area!$C$14</f>
        <v>22.145808508271216</v>
      </c>
      <c r="H22" s="2">
        <f>(MicMax!H22*Area!$C$7+HurMax!H22*Area!$C$8+GeoMax!H22*Area!$C$9)/Area!$C$14</f>
        <v>23.643376864554003</v>
      </c>
      <c r="I22" s="2">
        <f>(MicMax!I22*Area!$C$7+HurMax!I22*Area!$C$8+GeoMax!I22*Area!$C$9)/Area!$C$14</f>
        <v>23.155674748183586</v>
      </c>
      <c r="J22" s="2">
        <f>(MicMax!J22*Area!$C$7+HurMax!J22*Area!$C$8+GeoMax!J22*Area!$C$9)/Area!$C$14</f>
        <v>19.668843570016517</v>
      </c>
      <c r="K22" s="2">
        <f>(MicMax!K22*Area!$C$7+HurMax!K22*Area!$C$8+GeoMax!K22*Area!$C$9)/Area!$C$14</f>
        <v>13.471443462186887</v>
      </c>
      <c r="L22" s="2">
        <f>(MicMax!L22*Area!$C$7+HurMax!L22*Area!$C$8+GeoMax!L22*Area!$C$9)/Area!$C$14</f>
        <v>6.8145626481587662</v>
      </c>
      <c r="M22" s="2">
        <f>(MicMax!M22*Area!$C$7+HurMax!M22*Area!$C$8+GeoMax!M22*Area!$C$9)/Area!$C$14</f>
        <v>3.0501252877596254</v>
      </c>
      <c r="N22" s="2">
        <f>(MicMax!N22*Area!$C$7+HurMax!N22*Area!$C$8+GeoMax!N22*Area!$C$9)/Area!$C$14</f>
        <v>11.291464771375512</v>
      </c>
    </row>
    <row r="23" spans="1:14" x14ac:dyDescent="0.2">
      <c r="A23">
        <v>1966</v>
      </c>
      <c r="B23" s="2">
        <f>(MicMax!B23*Area!$C$7+HurMax!B23*Area!$C$8+GeoMax!B23*Area!$C$9)/Area!$C$14</f>
        <v>-4.1376701953770185</v>
      </c>
      <c r="C23" s="2">
        <f>(MicMax!C23*Area!$C$7+HurMax!C23*Area!$C$8+GeoMax!C23*Area!$C$9)/Area!$C$14</f>
        <v>-0.80378336514022131</v>
      </c>
      <c r="D23" s="2">
        <f>(MicMax!D23*Area!$C$7+HurMax!D23*Area!$C$8+GeoMax!D23*Area!$C$9)/Area!$C$14</f>
        <v>4.8247552866470977</v>
      </c>
      <c r="E23" s="2">
        <f>(MicMax!E23*Area!$C$7+HurMax!E23*Area!$C$8+GeoMax!E23*Area!$C$9)/Area!$C$14</f>
        <v>9.3003430864947667</v>
      </c>
      <c r="F23" s="2">
        <f>(MicMax!F23*Area!$C$7+HurMax!F23*Area!$C$8+GeoMax!F23*Area!$C$9)/Area!$C$14</f>
        <v>14.440900462982773</v>
      </c>
      <c r="G23" s="2">
        <f>(MicMax!G23*Area!$C$7+HurMax!G23*Area!$C$8+GeoMax!G23*Area!$C$9)/Area!$C$14</f>
        <v>23.899055977270198</v>
      </c>
      <c r="H23" s="2">
        <f>(MicMax!H23*Area!$C$7+HurMax!H23*Area!$C$8+GeoMax!H23*Area!$C$9)/Area!$C$14</f>
        <v>27.590643811349498</v>
      </c>
      <c r="I23" s="2">
        <f>(MicMax!I23*Area!$C$7+HurMax!I23*Area!$C$8+GeoMax!I23*Area!$C$9)/Area!$C$14</f>
        <v>24.055249591359939</v>
      </c>
      <c r="J23" s="2">
        <f>(MicMax!J23*Area!$C$7+HurMax!J23*Area!$C$8+GeoMax!J23*Area!$C$9)/Area!$C$14</f>
        <v>20.031961985776757</v>
      </c>
      <c r="K23" s="2">
        <f>(MicMax!K23*Area!$C$7+HurMax!K23*Area!$C$8+GeoMax!K23*Area!$C$9)/Area!$C$14</f>
        <v>13.780881635587201</v>
      </c>
      <c r="L23" s="2">
        <f>(MicMax!L23*Area!$C$7+HurMax!L23*Area!$C$8+GeoMax!L23*Area!$C$9)/Area!$C$14</f>
        <v>6.6724497864802181</v>
      </c>
      <c r="M23" s="2">
        <f>(MicMax!M23*Area!$C$7+HurMax!M23*Area!$C$8+GeoMax!M23*Area!$C$9)/Area!$C$14</f>
        <v>-0.35337737802842945</v>
      </c>
      <c r="N23" s="2">
        <f>(MicMax!N23*Area!$C$7+HurMax!N23*Area!$C$8+GeoMax!N23*Area!$C$9)/Area!$C$14</f>
        <v>11.611822919786738</v>
      </c>
    </row>
    <row r="24" spans="1:14" x14ac:dyDescent="0.2">
      <c r="A24">
        <v>1967</v>
      </c>
      <c r="B24" s="2">
        <f>(MicMax!B24*Area!$C$7+HurMax!B24*Area!$C$8+GeoMax!B24*Area!$C$9)/Area!$C$14</f>
        <v>-0.17197114273733216</v>
      </c>
      <c r="C24" s="2">
        <f>(MicMax!C24*Area!$C$7+HurMax!C24*Area!$C$8+GeoMax!C24*Area!$C$9)/Area!$C$14</f>
        <v>-3.7204450111680689</v>
      </c>
      <c r="D24" s="2">
        <f>(MicMax!D24*Area!$C$7+HurMax!D24*Area!$C$8+GeoMax!D24*Area!$C$9)/Area!$C$14</f>
        <v>3.1281199989730513</v>
      </c>
      <c r="E24" s="2">
        <f>(MicMax!E24*Area!$C$7+HurMax!E24*Area!$C$8+GeoMax!E24*Area!$C$9)/Area!$C$14</f>
        <v>10.381931177311277</v>
      </c>
      <c r="F24" s="2">
        <f>(MicMax!F24*Area!$C$7+HurMax!F24*Area!$C$8+GeoMax!F24*Area!$C$9)/Area!$C$14</f>
        <v>13.768592138706557</v>
      </c>
      <c r="G24" s="2">
        <f>(MicMax!G24*Area!$C$7+HurMax!G24*Area!$C$8+GeoMax!G24*Area!$C$9)/Area!$C$14</f>
        <v>23.222264251054764</v>
      </c>
      <c r="H24" s="2">
        <f>(MicMax!H24*Area!$C$7+HurMax!H24*Area!$C$8+GeoMax!H24*Area!$C$9)/Area!$C$14</f>
        <v>23.738217901430026</v>
      </c>
      <c r="I24" s="2">
        <f>(MicMax!I24*Area!$C$7+HurMax!I24*Area!$C$8+GeoMax!I24*Area!$C$9)/Area!$C$14</f>
        <v>22.892177473876988</v>
      </c>
      <c r="J24" s="2">
        <f>(MicMax!J24*Area!$C$7+HurMax!J24*Area!$C$8+GeoMax!J24*Area!$C$9)/Area!$C$14</f>
        <v>20.337334982156765</v>
      </c>
      <c r="K24" s="2">
        <f>(MicMax!K24*Area!$C$7+HurMax!K24*Area!$C$8+GeoMax!K24*Area!$C$9)/Area!$C$14</f>
        <v>13.373151363702492</v>
      </c>
      <c r="L24" s="2">
        <f>(MicMax!L24*Area!$C$7+HurMax!L24*Area!$C$8+GeoMax!L24*Area!$C$9)/Area!$C$14</f>
        <v>4.0367806009362353</v>
      </c>
      <c r="M24" s="2">
        <f>(MicMax!M24*Area!$C$7+HurMax!M24*Area!$C$8+GeoMax!M24*Area!$C$9)/Area!$C$14</f>
        <v>1.1778664281863227</v>
      </c>
      <c r="N24" s="2">
        <f>(MicMax!N24*Area!$C$7+HurMax!N24*Area!$C$8+GeoMax!N24*Area!$C$9)/Area!$C$14</f>
        <v>11.012625651470676</v>
      </c>
    </row>
    <row r="25" spans="1:14" x14ac:dyDescent="0.2">
      <c r="A25">
        <v>1968</v>
      </c>
      <c r="B25" s="2">
        <f>(MicMax!B25*Area!$C$7+HurMax!B25*Area!$C$8+GeoMax!B25*Area!$C$9)/Area!$C$14</f>
        <v>-3.1539156703836508</v>
      </c>
      <c r="C25" s="2">
        <f>(MicMax!C25*Area!$C$7+HurMax!C25*Area!$C$8+GeoMax!C25*Area!$C$9)/Area!$C$14</f>
        <v>-3.051038929919299</v>
      </c>
      <c r="D25" s="2">
        <f>(MicMax!D25*Area!$C$7+HurMax!D25*Area!$C$8+GeoMax!D25*Area!$C$9)/Area!$C$14</f>
        <v>6.0965046084329613</v>
      </c>
      <c r="E25" s="2">
        <f>(MicMax!E25*Area!$C$7+HurMax!E25*Area!$C$8+GeoMax!E25*Area!$C$9)/Area!$C$14</f>
        <v>12.629166374271508</v>
      </c>
      <c r="F25" s="2">
        <f>(MicMax!F25*Area!$C$7+HurMax!F25*Area!$C$8+GeoMax!F25*Area!$C$9)/Area!$C$14</f>
        <v>15.273993804075275</v>
      </c>
      <c r="G25" s="2">
        <f>(MicMax!G25*Area!$C$7+HurMax!G25*Area!$C$8+GeoMax!G25*Area!$C$9)/Area!$C$14</f>
        <v>21.21379842705668</v>
      </c>
      <c r="H25" s="2">
        <f>(MicMax!H25*Area!$C$7+HurMax!H25*Area!$C$8+GeoMax!H25*Area!$C$9)/Area!$C$14</f>
        <v>24.341752573790554</v>
      </c>
      <c r="I25" s="2">
        <f>(MicMax!I25*Area!$C$7+HurMax!I25*Area!$C$8+GeoMax!I25*Area!$C$9)/Area!$C$14</f>
        <v>24.474476726771702</v>
      </c>
      <c r="J25" s="2">
        <f>(MicMax!J25*Area!$C$7+HurMax!J25*Area!$C$8+GeoMax!J25*Area!$C$9)/Area!$C$14</f>
        <v>21.449372534253023</v>
      </c>
      <c r="K25" s="2">
        <f>(MicMax!K25*Area!$C$7+HurMax!K25*Area!$C$8+GeoMax!K25*Area!$C$9)/Area!$C$14</f>
        <v>15.2947095874233</v>
      </c>
      <c r="L25" s="2">
        <f>(MicMax!L25*Area!$C$7+HurMax!L25*Area!$C$8+GeoMax!L25*Area!$C$9)/Area!$C$14</f>
        <v>6.2262306698273866</v>
      </c>
      <c r="M25" s="2">
        <f>(MicMax!M25*Area!$C$7+HurMax!M25*Area!$C$8+GeoMax!M25*Area!$C$9)/Area!$C$14</f>
        <v>-0.55991390745479286</v>
      </c>
      <c r="N25" s="2">
        <f>(MicMax!N25*Area!$C$7+HurMax!N25*Area!$C$8+GeoMax!N25*Area!$C$9)/Area!$C$14</f>
        <v>11.685772565061489</v>
      </c>
    </row>
    <row r="26" spans="1:14" x14ac:dyDescent="0.2">
      <c r="A26">
        <v>1969</v>
      </c>
      <c r="B26" s="2">
        <f>(MicMax!B26*Area!$C$7+HurMax!B26*Area!$C$8+GeoMax!B26*Area!$C$9)/Area!$C$14</f>
        <v>-2.5658678145672695</v>
      </c>
      <c r="C26" s="2">
        <f>(MicMax!C26*Area!$C$7+HurMax!C26*Area!$C$8+GeoMax!C26*Area!$C$9)/Area!$C$14</f>
        <v>-0.45633045502391933</v>
      </c>
      <c r="D26" s="2">
        <f>(MicMax!D26*Area!$C$7+HurMax!D26*Area!$C$8+GeoMax!D26*Area!$C$9)/Area!$C$14</f>
        <v>2.2416885606456085</v>
      </c>
      <c r="E26" s="2">
        <f>(MicMax!E26*Area!$C$7+HurMax!E26*Area!$C$8+GeoMax!E26*Area!$C$9)/Area!$C$14</f>
        <v>11.106229728457608</v>
      </c>
      <c r="F26" s="2">
        <f>(MicMax!F26*Area!$C$7+HurMax!F26*Area!$C$8+GeoMax!F26*Area!$C$9)/Area!$C$14</f>
        <v>16.320877356633662</v>
      </c>
      <c r="G26" s="2">
        <f>(MicMax!G26*Area!$C$7+HurMax!G26*Area!$C$8+GeoMax!G26*Area!$C$9)/Area!$C$14</f>
        <v>19.042921840634655</v>
      </c>
      <c r="H26" s="2">
        <f>(MicMax!H26*Area!$C$7+HurMax!H26*Area!$C$8+GeoMax!H26*Area!$C$9)/Area!$C$14</f>
        <v>24.761084800301237</v>
      </c>
      <c r="I26" s="2">
        <f>(MicMax!I26*Area!$C$7+HurMax!I26*Area!$C$8+GeoMax!I26*Area!$C$9)/Area!$C$14</f>
        <v>26.498571257413285</v>
      </c>
      <c r="J26" s="2">
        <f>(MicMax!J26*Area!$C$7+HurMax!J26*Area!$C$8+GeoMax!J26*Area!$C$9)/Area!$C$14</f>
        <v>20.67739154992255</v>
      </c>
      <c r="K26" s="2">
        <f>(MicMax!K26*Area!$C$7+HurMax!K26*Area!$C$8+GeoMax!K26*Area!$C$9)/Area!$C$14</f>
        <v>13.074385242745034</v>
      </c>
      <c r="L26" s="2">
        <f>(MicMax!L26*Area!$C$7+HurMax!L26*Area!$C$8+GeoMax!L26*Area!$C$9)/Area!$C$14</f>
        <v>6.0353468947634168</v>
      </c>
      <c r="M26" s="2">
        <f>(MicMax!M26*Area!$C$7+HurMax!M26*Area!$C$8+GeoMax!M26*Area!$C$9)/Area!$C$14</f>
        <v>-0.59756912649442451</v>
      </c>
      <c r="N26" s="2">
        <f>(MicMax!N26*Area!$C$7+HurMax!N26*Area!$C$8+GeoMax!N26*Area!$C$9)/Area!$C$14</f>
        <v>11.346721636956467</v>
      </c>
    </row>
    <row r="27" spans="1:14" x14ac:dyDescent="0.2">
      <c r="A27">
        <v>1970</v>
      </c>
      <c r="B27" s="2">
        <f>(MicMax!B27*Area!$C$7+HurMax!B27*Area!$C$8+GeoMax!B27*Area!$C$9)/Area!$C$14</f>
        <v>-4.9901705590880692</v>
      </c>
      <c r="C27" s="2">
        <f>(MicMax!C27*Area!$C$7+HurMax!C27*Area!$C$8+GeoMax!C27*Area!$C$9)/Area!$C$14</f>
        <v>-1.8754529272321161</v>
      </c>
      <c r="D27" s="2">
        <f>(MicMax!D27*Area!$C$7+HurMax!D27*Area!$C$8+GeoMax!D27*Area!$C$9)/Area!$C$14</f>
        <v>1.8217537718975447</v>
      </c>
      <c r="E27" s="2">
        <f>(MicMax!E27*Area!$C$7+HurMax!E27*Area!$C$8+GeoMax!E27*Area!$C$9)/Area!$C$14</f>
        <v>11.109161239527261</v>
      </c>
      <c r="F27" s="2">
        <f>(MicMax!F27*Area!$C$7+HurMax!F27*Area!$C$8+GeoMax!F27*Area!$C$9)/Area!$C$14</f>
        <v>16.821649023114908</v>
      </c>
      <c r="G27" s="2">
        <f>(MicMax!G27*Area!$C$7+HurMax!G27*Area!$C$8+GeoMax!G27*Area!$C$9)/Area!$C$14</f>
        <v>22.591422238577334</v>
      </c>
      <c r="H27" s="2">
        <f>(MicMax!H27*Area!$C$7+HurMax!H27*Area!$C$8+GeoMax!H27*Area!$C$9)/Area!$C$14</f>
        <v>25.628745325243258</v>
      </c>
      <c r="I27" s="2">
        <f>(MicMax!I27*Area!$C$7+HurMax!I27*Area!$C$8+GeoMax!I27*Area!$C$9)/Area!$C$14</f>
        <v>25.397433398088165</v>
      </c>
      <c r="J27" s="2">
        <f>(MicMax!J27*Area!$C$7+HurMax!J27*Area!$C$8+GeoMax!J27*Area!$C$9)/Area!$C$14</f>
        <v>20.315932940240135</v>
      </c>
      <c r="K27" s="2">
        <f>(MicMax!K27*Area!$C$7+HurMax!K27*Area!$C$8+GeoMax!K27*Area!$C$9)/Area!$C$14</f>
        <v>15.378934198252475</v>
      </c>
      <c r="L27" s="2">
        <f>(MicMax!L27*Area!$C$7+HurMax!L27*Area!$C$8+GeoMax!L27*Area!$C$9)/Area!$C$14</f>
        <v>6.7415100427039567</v>
      </c>
      <c r="M27" s="2">
        <f>(MicMax!M27*Area!$C$7+HurMax!M27*Area!$C$8+GeoMax!M27*Area!$C$9)/Area!$C$14</f>
        <v>-0.17104218192398868</v>
      </c>
      <c r="N27" s="2">
        <f>(MicMax!N27*Area!$C$7+HurMax!N27*Area!$C$8+GeoMax!N27*Area!$C$9)/Area!$C$14</f>
        <v>11.566093315418781</v>
      </c>
    </row>
    <row r="28" spans="1:14" x14ac:dyDescent="0.2">
      <c r="A28">
        <v>1971</v>
      </c>
      <c r="B28" s="2">
        <f>(MicMax!B28*Area!$C$7+HurMax!B28*Area!$C$8+GeoMax!B28*Area!$C$9)/Area!$C$14</f>
        <v>-4.4864901455699995</v>
      </c>
      <c r="C28" s="2">
        <f>(MicMax!C28*Area!$C$7+HurMax!C28*Area!$C$8+GeoMax!C28*Area!$C$9)/Area!$C$14</f>
        <v>-1.7665383265868499</v>
      </c>
      <c r="D28" s="2">
        <f>(MicMax!D28*Area!$C$7+HurMax!D28*Area!$C$8+GeoMax!D28*Area!$C$9)/Area!$C$14</f>
        <v>1.5385978725043004</v>
      </c>
      <c r="E28" s="2">
        <f>(MicMax!E28*Area!$C$7+HurMax!E28*Area!$C$8+GeoMax!E28*Area!$C$9)/Area!$C$14</f>
        <v>9.5846445473295052</v>
      </c>
      <c r="F28" s="2">
        <f>(MicMax!F28*Area!$C$7+HurMax!F28*Area!$C$8+GeoMax!F28*Area!$C$9)/Area!$C$14</f>
        <v>16.396273716099991</v>
      </c>
      <c r="G28" s="2">
        <f>(MicMax!G28*Area!$C$7+HurMax!G28*Area!$C$8+GeoMax!G28*Area!$C$9)/Area!$C$14</f>
        <v>23.746057628946264</v>
      </c>
      <c r="H28" s="2">
        <f>(MicMax!H28*Area!$C$7+HurMax!H28*Area!$C$8+GeoMax!H28*Area!$C$9)/Area!$C$14</f>
        <v>23.851109874968976</v>
      </c>
      <c r="I28" s="2">
        <f>(MicMax!I28*Area!$C$7+HurMax!I28*Area!$C$8+GeoMax!I28*Area!$C$9)/Area!$C$14</f>
        <v>23.53846111714919</v>
      </c>
      <c r="J28" s="2">
        <f>(MicMax!J28*Area!$C$7+HurMax!J28*Area!$C$8+GeoMax!J28*Area!$C$9)/Area!$C$14</f>
        <v>21.865858743185765</v>
      </c>
      <c r="K28" s="2">
        <f>(MicMax!K28*Area!$C$7+HurMax!K28*Area!$C$8+GeoMax!K28*Area!$C$9)/Area!$C$14</f>
        <v>17.577651539139588</v>
      </c>
      <c r="L28" s="2">
        <f>(MicMax!L28*Area!$C$7+HurMax!L28*Area!$C$8+GeoMax!L28*Area!$C$9)/Area!$C$14</f>
        <v>6.7681308675150404</v>
      </c>
      <c r="M28" s="2">
        <f>(MicMax!M28*Area!$C$7+HurMax!M28*Area!$C$8+GeoMax!M28*Area!$C$9)/Area!$C$14</f>
        <v>2.4413032836689461</v>
      </c>
      <c r="N28" s="2">
        <f>(MicMax!N28*Area!$C$7+HurMax!N28*Area!$C$8+GeoMax!N28*Area!$C$9)/Area!$C$14</f>
        <v>11.75370334870904</v>
      </c>
    </row>
    <row r="29" spans="1:14" x14ac:dyDescent="0.2">
      <c r="A29">
        <v>1972</v>
      </c>
      <c r="B29" s="2">
        <f>(MicMax!B29*Area!$C$7+HurMax!B29*Area!$C$8+GeoMax!B29*Area!$C$9)/Area!$C$14</f>
        <v>-2.2273769159014472</v>
      </c>
      <c r="C29" s="2">
        <f>(MicMax!C29*Area!$C$7+HurMax!C29*Area!$C$8+GeoMax!C29*Area!$C$9)/Area!$C$14</f>
        <v>-2.7455977270198799</v>
      </c>
      <c r="D29" s="2">
        <f>(MicMax!D29*Area!$C$7+HurMax!D29*Area!$C$8+GeoMax!D29*Area!$C$9)/Area!$C$14</f>
        <v>0.88662014017851798</v>
      </c>
      <c r="E29" s="2">
        <f>(MicMax!E29*Area!$C$7+HurMax!E29*Area!$C$8+GeoMax!E29*Area!$C$9)/Area!$C$14</f>
        <v>7.6746373586875594</v>
      </c>
      <c r="F29" s="2">
        <f>(MicMax!F29*Area!$C$7+HurMax!F29*Area!$C$8+GeoMax!F29*Area!$C$9)/Area!$C$14</f>
        <v>18.455651641834471</v>
      </c>
      <c r="G29" s="2">
        <f>(MicMax!G29*Area!$C$7+HurMax!G29*Area!$C$8+GeoMax!G29*Area!$C$9)/Area!$C$14</f>
        <v>20.343477676699386</v>
      </c>
      <c r="H29" s="2">
        <f>(MicMax!H29*Area!$C$7+HurMax!H29*Area!$C$8+GeoMax!H29*Area!$C$9)/Area!$C$14</f>
        <v>24.346216292543495</v>
      </c>
      <c r="I29" s="2">
        <f>(MicMax!I29*Area!$C$7+HurMax!I29*Area!$C$8+GeoMax!I29*Area!$C$9)/Area!$C$14</f>
        <v>23.240028583409643</v>
      </c>
      <c r="J29" s="2">
        <f>(MicMax!J29*Area!$C$7+HurMax!J29*Area!$C$8+GeoMax!J29*Area!$C$9)/Area!$C$14</f>
        <v>19.823516957492874</v>
      </c>
      <c r="K29" s="2">
        <f>(MicMax!K29*Area!$C$7+HurMax!K29*Area!$C$8+GeoMax!K29*Area!$C$9)/Area!$C$14</f>
        <v>11.594950663665694</v>
      </c>
      <c r="L29" s="2">
        <f>(MicMax!L29*Area!$C$7+HurMax!L29*Area!$C$8+GeoMax!L29*Area!$C$9)/Area!$C$14</f>
        <v>4.8078606943885802</v>
      </c>
      <c r="M29" s="2">
        <f>(MicMax!M29*Area!$C$7+HurMax!M29*Area!$C$8+GeoMax!M29*Area!$C$9)/Area!$C$14</f>
        <v>-0.80130747704341432</v>
      </c>
      <c r="N29" s="2">
        <f>(MicMax!N29*Area!$C$7+HurMax!N29*Area!$C$8+GeoMax!N29*Area!$C$9)/Area!$C$14</f>
        <v>10.450684461408118</v>
      </c>
    </row>
    <row r="30" spans="1:14" x14ac:dyDescent="0.2">
      <c r="A30">
        <v>1973</v>
      </c>
      <c r="B30" s="2">
        <f>(MicMax!B30*Area!$C$7+HurMax!B30*Area!$C$8+GeoMax!B30*Area!$C$9)/Area!$C$14</f>
        <v>-0.11738119485498627</v>
      </c>
      <c r="C30" s="2">
        <f>(MicMax!C30*Area!$C$7+HurMax!C30*Area!$C$8+GeoMax!C30*Area!$C$9)/Area!$C$14</f>
        <v>-1.5108414990030039</v>
      </c>
      <c r="D30" s="2">
        <f>(MicMax!D30*Area!$C$7+HurMax!D30*Area!$C$8+GeoMax!D30*Area!$C$9)/Area!$C$14</f>
        <v>7.3446571274529102</v>
      </c>
      <c r="E30" s="2">
        <f>(MicMax!E30*Area!$C$7+HurMax!E30*Area!$C$8+GeoMax!E30*Area!$C$9)/Area!$C$14</f>
        <v>10.29877502118082</v>
      </c>
      <c r="F30" s="2">
        <f>(MicMax!F30*Area!$C$7+HurMax!F30*Area!$C$8+GeoMax!F30*Area!$C$9)/Area!$C$14</f>
        <v>15.200213519781602</v>
      </c>
      <c r="G30" s="2">
        <f>(MicMax!G30*Area!$C$7+HurMax!G30*Area!$C$8+GeoMax!G30*Area!$C$9)/Area!$C$14</f>
        <v>23.106351165159047</v>
      </c>
      <c r="H30" s="2">
        <f>(MicMax!H30*Area!$C$7+HurMax!H30*Area!$C$8+GeoMax!H30*Area!$C$9)/Area!$C$14</f>
        <v>25.822853890852453</v>
      </c>
      <c r="I30" s="2">
        <f>(MicMax!I30*Area!$C$7+HurMax!I30*Area!$C$8+GeoMax!I30*Area!$C$9)/Area!$C$14</f>
        <v>25.998789056148429</v>
      </c>
      <c r="J30" s="2">
        <f>(MicMax!J30*Area!$C$7+HurMax!J30*Area!$C$8+GeoMax!J30*Area!$C$9)/Area!$C$14</f>
        <v>20.764974026752018</v>
      </c>
      <c r="K30" s="2">
        <f>(MicMax!K30*Area!$C$7+HurMax!K30*Area!$C$8+GeoMax!K30*Area!$C$9)/Area!$C$14</f>
        <v>16.532762663562998</v>
      </c>
      <c r="L30" s="2">
        <f>(MicMax!L30*Area!$C$7+HurMax!L30*Area!$C$8+GeoMax!L30*Area!$C$9)/Area!$C$14</f>
        <v>6.4162270755064146</v>
      </c>
      <c r="M30" s="2">
        <f>(MicMax!M30*Area!$C$7+HurMax!M30*Area!$C$8+GeoMax!M30*Area!$C$9)/Area!$C$14</f>
        <v>-0.28308683708312293</v>
      </c>
      <c r="N30" s="2">
        <f>(MicMax!N30*Area!$C$7+HurMax!N30*Area!$C$8+GeoMax!N30*Area!$C$9)/Area!$C$14</f>
        <v>12.46156738068138</v>
      </c>
    </row>
    <row r="31" spans="1:14" x14ac:dyDescent="0.2">
      <c r="A31">
        <v>1974</v>
      </c>
      <c r="B31" s="2">
        <f>(MicMax!B31*Area!$C$7+HurMax!B31*Area!$C$8+GeoMax!B31*Area!$C$9)/Area!$C$14</f>
        <v>-1.7593860557462067</v>
      </c>
      <c r="C31" s="2">
        <f>(MicMax!C31*Area!$C$7+HurMax!C31*Area!$C$8+GeoMax!C31*Area!$C$9)/Area!$C$14</f>
        <v>-2.7113522348974333</v>
      </c>
      <c r="D31" s="2">
        <f>(MicMax!D31*Area!$C$7+HurMax!D31*Area!$C$8+GeoMax!D31*Area!$C$9)/Area!$C$14</f>
        <v>3.1072822654491619</v>
      </c>
      <c r="E31" s="2">
        <f>(MicMax!E31*Area!$C$7+HurMax!E31*Area!$C$8+GeoMax!E31*Area!$C$9)/Area!$C$14</f>
        <v>11.554219133768646</v>
      </c>
      <c r="F31" s="2">
        <f>(MicMax!F31*Area!$C$7+HurMax!F31*Area!$C$8+GeoMax!F31*Area!$C$9)/Area!$C$14</f>
        <v>14.797462666130372</v>
      </c>
      <c r="G31" s="2">
        <f>(MicMax!G31*Area!$C$7+HurMax!G31*Area!$C$8+GeoMax!G31*Area!$C$9)/Area!$C$14</f>
        <v>21.538611650734698</v>
      </c>
      <c r="H31" s="2">
        <f>(MicMax!H31*Area!$C$7+HurMax!H31*Area!$C$8+GeoMax!H31*Area!$C$9)/Area!$C$14</f>
        <v>25.756076798658121</v>
      </c>
      <c r="I31" s="2">
        <f>(MicMax!I31*Area!$C$7+HurMax!I31*Area!$C$8+GeoMax!I31*Area!$C$9)/Area!$C$14</f>
        <v>24.602140674876551</v>
      </c>
      <c r="J31" s="2">
        <f>(MicMax!J31*Area!$C$7+HurMax!J31*Area!$C$8+GeoMax!J31*Area!$C$9)/Area!$C$14</f>
        <v>18.775590966273288</v>
      </c>
      <c r="K31" s="2">
        <f>(MicMax!K31*Area!$C$7+HurMax!K31*Area!$C$8+GeoMax!K31*Area!$C$9)/Area!$C$14</f>
        <v>13.126327545335513</v>
      </c>
      <c r="L31" s="2">
        <f>(MicMax!L31*Area!$C$7+HurMax!L31*Area!$C$8+GeoMax!L31*Area!$C$9)/Area!$C$14</f>
        <v>7.1371177824751175</v>
      </c>
      <c r="M31" s="2">
        <f>(MicMax!M31*Area!$C$7+HurMax!M31*Area!$C$8+GeoMax!M31*Area!$C$9)/Area!$C$14</f>
        <v>1.7740256394896063</v>
      </c>
      <c r="N31" s="2">
        <f>(MicMax!N31*Area!$C$7+HurMax!N31*Area!$C$8+GeoMax!N31*Area!$C$9)/Area!$C$14</f>
        <v>11.472339902953333</v>
      </c>
    </row>
    <row r="32" spans="1:14" x14ac:dyDescent="0.2">
      <c r="A32">
        <v>1975</v>
      </c>
      <c r="B32" s="2">
        <f>(MicMax!B32*Area!$C$7+HurMax!B32*Area!$C$8+GeoMax!B32*Area!$C$9)/Area!$C$14</f>
        <v>-0.276428528639036</v>
      </c>
      <c r="C32" s="2">
        <f>(MicMax!C32*Area!$C$7+HurMax!C32*Area!$C$8+GeoMax!C32*Area!$C$9)/Area!$C$14</f>
        <v>-1.0433528168351147</v>
      </c>
      <c r="D32" s="2">
        <f>(MicMax!D32*Area!$C$7+HurMax!D32*Area!$C$8+GeoMax!D32*Area!$C$9)/Area!$C$14</f>
        <v>1.757923766163747</v>
      </c>
      <c r="E32" s="2">
        <f>(MicMax!E32*Area!$C$7+HurMax!E32*Area!$C$8+GeoMax!E32*Area!$C$9)/Area!$C$14</f>
        <v>7.4643771127333096</v>
      </c>
      <c r="F32" s="2">
        <f>(MicMax!F32*Area!$C$7+HurMax!F32*Area!$C$8+GeoMax!F32*Area!$C$9)/Area!$C$14</f>
        <v>19.810265038382212</v>
      </c>
      <c r="G32" s="2">
        <f>(MicMax!G32*Area!$C$7+HurMax!G32*Area!$C$8+GeoMax!G32*Area!$C$9)/Area!$C$14</f>
        <v>22.888012939555502</v>
      </c>
      <c r="H32" s="2">
        <f>(MicMax!H32*Area!$C$7+HurMax!H32*Area!$C$8+GeoMax!H32*Area!$C$9)/Area!$C$14</f>
        <v>26.322265106845471</v>
      </c>
      <c r="I32" s="2">
        <f>(MicMax!I32*Area!$C$7+HurMax!I32*Area!$C$8+GeoMax!I32*Area!$C$9)/Area!$C$14</f>
        <v>25.036497505370086</v>
      </c>
      <c r="J32" s="2">
        <f>(MicMax!J32*Area!$C$7+HurMax!J32*Area!$C$8+GeoMax!J32*Area!$C$9)/Area!$C$14</f>
        <v>18.133706001660233</v>
      </c>
      <c r="K32" s="2">
        <f>(MicMax!K32*Area!$C$7+HurMax!K32*Area!$C$8+GeoMax!K32*Area!$C$9)/Area!$C$14</f>
        <v>15.75136062164637</v>
      </c>
      <c r="L32" s="2">
        <f>(MicMax!L32*Area!$C$7+HurMax!L32*Area!$C$8+GeoMax!L32*Area!$C$9)/Area!$C$14</f>
        <v>9.9935756647354328</v>
      </c>
      <c r="M32" s="2">
        <f>(MicMax!M32*Area!$C$7+HurMax!M32*Area!$C$8+GeoMax!M32*Area!$C$9)/Area!$C$14</f>
        <v>0.65404566499216954</v>
      </c>
      <c r="N32" s="2">
        <f>(MicMax!N32*Area!$C$7+HurMax!N32*Area!$C$8+GeoMax!N32*Area!$C$9)/Area!$C$14</f>
        <v>12.206219886864469</v>
      </c>
    </row>
    <row r="33" spans="1:14" x14ac:dyDescent="0.2">
      <c r="A33">
        <v>1976</v>
      </c>
      <c r="B33" s="2">
        <f>(MicMax!B33*Area!$C$7+HurMax!B33*Area!$C$8+GeoMax!B33*Area!$C$9)/Area!$C$14</f>
        <v>-3.9556393184482803</v>
      </c>
      <c r="C33" s="2">
        <f>(MicMax!C33*Area!$C$7+HurMax!C33*Area!$C$8+GeoMax!C33*Area!$C$9)/Area!$C$14</f>
        <v>1.8180715612189884</v>
      </c>
      <c r="D33" s="2">
        <f>(MicMax!D33*Area!$C$7+HurMax!D33*Area!$C$8+GeoMax!D33*Area!$C$9)/Area!$C$14</f>
        <v>5.2760723485464398</v>
      </c>
      <c r="E33" s="2">
        <f>(MicMax!E33*Area!$C$7+HurMax!E33*Area!$C$8+GeoMax!E33*Area!$C$9)/Area!$C$14</f>
        <v>12.163193211868105</v>
      </c>
      <c r="F33" s="2">
        <f>(MicMax!F33*Area!$C$7+HurMax!F33*Area!$C$8+GeoMax!F33*Area!$C$9)/Area!$C$14</f>
        <v>15.513950757802672</v>
      </c>
      <c r="G33" s="2">
        <f>(MicMax!G33*Area!$C$7+HurMax!G33*Area!$C$8+GeoMax!G33*Area!$C$9)/Area!$C$14</f>
        <v>24.288719309205742</v>
      </c>
      <c r="H33" s="2">
        <f>(MicMax!H33*Area!$C$7+HurMax!H33*Area!$C$8+GeoMax!H33*Area!$C$9)/Area!$C$14</f>
        <v>25.39876201316206</v>
      </c>
      <c r="I33" s="2">
        <f>(MicMax!I33*Area!$C$7+HurMax!I33*Area!$C$8+GeoMax!I33*Area!$C$9)/Area!$C$14</f>
        <v>24.762282736134051</v>
      </c>
      <c r="J33" s="2">
        <f>(MicMax!J33*Area!$C$7+HurMax!J33*Area!$C$8+GeoMax!J33*Area!$C$9)/Area!$C$14</f>
        <v>20.107405242573876</v>
      </c>
      <c r="K33" s="2">
        <f>(MicMax!K33*Area!$C$7+HurMax!K33*Area!$C$8+GeoMax!K33*Area!$C$9)/Area!$C$14</f>
        <v>11.530904656357242</v>
      </c>
      <c r="L33" s="2">
        <f>(MicMax!L33*Area!$C$7+HurMax!L33*Area!$C$8+GeoMax!L33*Area!$C$9)/Area!$C$14</f>
        <v>3.4871079408819781</v>
      </c>
      <c r="M33" s="2">
        <f>(MicMax!M33*Area!$C$7+HurMax!M33*Area!$C$8+GeoMax!M33*Area!$C$9)/Area!$C$14</f>
        <v>-3.4963031553003399</v>
      </c>
      <c r="N33" s="2">
        <f>(MicMax!N33*Area!$C$7+HurMax!N33*Area!$C$8+GeoMax!N33*Area!$C$9)/Area!$C$14</f>
        <v>11.40816372987822</v>
      </c>
    </row>
    <row r="34" spans="1:14" x14ac:dyDescent="0.2">
      <c r="A34">
        <v>1977</v>
      </c>
      <c r="B34" s="2">
        <f>(MicMax!B34*Area!$C$7+HurMax!B34*Area!$C$8+GeoMax!B34*Area!$C$9)/Area!$C$14</f>
        <v>-7.6973978827737888</v>
      </c>
      <c r="C34" s="2">
        <f>(MicMax!C34*Area!$C$7+HurMax!C34*Area!$C$8+GeoMax!C34*Area!$C$9)/Area!$C$14</f>
        <v>-2.0113465010996912</v>
      </c>
      <c r="D34" s="2">
        <f>(MicMax!D34*Area!$C$7+HurMax!D34*Area!$C$8+GeoMax!D34*Area!$C$9)/Area!$C$14</f>
        <v>6.5267940368503483</v>
      </c>
      <c r="E34" s="2">
        <f>(MicMax!E34*Area!$C$7+HurMax!E34*Area!$C$8+GeoMax!E34*Area!$C$9)/Area!$C$14</f>
        <v>12.738308529665986</v>
      </c>
      <c r="F34" s="2">
        <f>(MicMax!F34*Area!$C$7+HurMax!F34*Area!$C$8+GeoMax!F34*Area!$C$9)/Area!$C$14</f>
        <v>20.380020795714199</v>
      </c>
      <c r="G34" s="2">
        <f>(MicMax!G34*Area!$C$7+HurMax!G34*Area!$C$8+GeoMax!G34*Area!$C$9)/Area!$C$14</f>
        <v>21.097559969533851</v>
      </c>
      <c r="H34" s="2">
        <f>(MicMax!H34*Area!$C$7+HurMax!H34*Area!$C$8+GeoMax!H34*Area!$C$9)/Area!$C$14</f>
        <v>25.50682270583906</v>
      </c>
      <c r="I34" s="2">
        <f>(MicMax!I34*Area!$C$7+HurMax!I34*Area!$C$8+GeoMax!I34*Area!$C$9)/Area!$C$14</f>
        <v>22.810370899692771</v>
      </c>
      <c r="J34" s="2">
        <f>(MicMax!J34*Area!$C$7+HurMax!J34*Area!$C$8+GeoMax!J34*Area!$C$9)/Area!$C$14</f>
        <v>19.261938965006717</v>
      </c>
      <c r="K34" s="2">
        <f>(MicMax!K34*Area!$C$7+HurMax!K34*Area!$C$8+GeoMax!K34*Area!$C$9)/Area!$C$14</f>
        <v>13.373154016653688</v>
      </c>
      <c r="L34" s="2">
        <f>(MicMax!L34*Area!$C$7+HurMax!L34*Area!$C$8+GeoMax!L34*Area!$C$9)/Area!$C$14</f>
        <v>6.719433894446774</v>
      </c>
      <c r="M34" s="2">
        <f>(MicMax!M34*Area!$C$7+HurMax!M34*Area!$C$8+GeoMax!M34*Area!$C$9)/Area!$C$14</f>
        <v>-1.1749256745770253</v>
      </c>
      <c r="N34" s="2">
        <f>(MicMax!N34*Area!$C$7+HurMax!N34*Area!$C$8+GeoMax!N34*Area!$C$9)/Area!$C$14</f>
        <v>11.463664752548118</v>
      </c>
    </row>
    <row r="35" spans="1:14" x14ac:dyDescent="0.2">
      <c r="A35">
        <v>1978</v>
      </c>
      <c r="B35" s="2">
        <f>(MicMax!B35*Area!$C$7+HurMax!B35*Area!$C$8+GeoMax!B35*Area!$C$9)/Area!$C$14</f>
        <v>-4.7229324524394318</v>
      </c>
      <c r="C35" s="2">
        <f>(MicMax!C35*Area!$C$7+HurMax!C35*Area!$C$8+GeoMax!C35*Area!$C$9)/Area!$C$14</f>
        <v>-4.4045122420860752</v>
      </c>
      <c r="D35" s="2">
        <f>(MicMax!D35*Area!$C$7+HurMax!D35*Area!$C$8+GeoMax!D35*Area!$C$9)/Area!$C$14</f>
        <v>1.5783557693130568</v>
      </c>
      <c r="E35" s="2">
        <f>(MicMax!E35*Area!$C$7+HurMax!E35*Area!$C$8+GeoMax!E35*Area!$C$9)/Area!$C$14</f>
        <v>8.5138220468802146</v>
      </c>
      <c r="F35" s="2">
        <f>(MicMax!F35*Area!$C$7+HurMax!F35*Area!$C$8+GeoMax!F35*Area!$C$9)/Area!$C$14</f>
        <v>17.47455100940514</v>
      </c>
      <c r="G35" s="2">
        <f>(MicMax!G35*Area!$C$7+HurMax!G35*Area!$C$8+GeoMax!G35*Area!$C$9)/Area!$C$14</f>
        <v>21.453788585463538</v>
      </c>
      <c r="H35" s="2">
        <f>(MicMax!H35*Area!$C$7+HurMax!H35*Area!$C$8+GeoMax!H35*Area!$C$9)/Area!$C$14</f>
        <v>23.842603828807626</v>
      </c>
      <c r="I35" s="2">
        <f>(MicMax!I35*Area!$C$7+HurMax!I35*Area!$C$8+GeoMax!I35*Area!$C$9)/Area!$C$14</f>
        <v>24.501848935824256</v>
      </c>
      <c r="J35" s="2">
        <f>(MicMax!J35*Area!$C$7+HurMax!J35*Area!$C$8+GeoMax!J35*Area!$C$9)/Area!$C$14</f>
        <v>20.667907848456583</v>
      </c>
      <c r="K35" s="2">
        <f>(MicMax!K35*Area!$C$7+HurMax!K35*Area!$C$8+GeoMax!K35*Area!$C$9)/Area!$C$14</f>
        <v>13.197173408871127</v>
      </c>
      <c r="L35" s="2">
        <f>(MicMax!L35*Area!$C$7+HurMax!L35*Area!$C$8+GeoMax!L35*Area!$C$9)/Area!$C$14</f>
        <v>6.8797450599481387</v>
      </c>
      <c r="M35" s="2">
        <f>(MicMax!M35*Area!$C$7+HurMax!M35*Area!$C$8+GeoMax!M35*Area!$C$9)/Area!$C$14</f>
        <v>-0.73743947420218914</v>
      </c>
      <c r="N35" s="2">
        <f>(MicMax!N35*Area!$C$7+HurMax!N35*Area!$C$8+GeoMax!N35*Area!$C$9)/Area!$C$14</f>
        <v>10.688453072716536</v>
      </c>
    </row>
    <row r="36" spans="1:14" x14ac:dyDescent="0.2">
      <c r="A36">
        <v>1979</v>
      </c>
      <c r="B36" s="2">
        <f>(MicMax!B36*Area!$C$7+HurMax!B36*Area!$C$8+GeoMax!B36*Area!$C$9)/Area!$C$14</f>
        <v>-6.2025251816415778</v>
      </c>
      <c r="C36" s="2">
        <f>(MicMax!C36*Area!$C$7+HurMax!C36*Area!$C$8+GeoMax!C36*Area!$C$9)/Area!$C$14</f>
        <v>-6.2297790348392397</v>
      </c>
      <c r="D36" s="2">
        <f>(MicMax!D36*Area!$C$7+HurMax!D36*Area!$C$8+GeoMax!D36*Area!$C$9)/Area!$C$14</f>
        <v>3.9874047290994517</v>
      </c>
      <c r="E36" s="2">
        <f>(MicMax!E36*Area!$C$7+HurMax!E36*Area!$C$8+GeoMax!E36*Area!$C$9)/Area!$C$14</f>
        <v>8.4389880274879978</v>
      </c>
      <c r="F36" s="2">
        <f>(MicMax!F36*Area!$C$7+HurMax!F36*Area!$C$8+GeoMax!F36*Area!$C$9)/Area!$C$14</f>
        <v>15.453091201615733</v>
      </c>
      <c r="G36" s="2">
        <f>(MicMax!G36*Area!$C$7+HurMax!G36*Area!$C$8+GeoMax!G36*Area!$C$9)/Area!$C$14</f>
        <v>21.503524745188315</v>
      </c>
      <c r="H36" s="2">
        <f>(MicMax!H36*Area!$C$7+HurMax!H36*Area!$C$8+GeoMax!H36*Area!$C$9)/Area!$C$14</f>
        <v>24.587762535194393</v>
      </c>
      <c r="I36" s="2">
        <f>(MicMax!I36*Area!$C$7+HurMax!I36*Area!$C$8+GeoMax!I36*Area!$C$9)/Area!$C$14</f>
        <v>22.596047530615913</v>
      </c>
      <c r="J36" s="2">
        <f>(MicMax!J36*Area!$C$7+HurMax!J36*Area!$C$8+GeoMax!J36*Area!$C$9)/Area!$C$14</f>
        <v>20.846761687961592</v>
      </c>
      <c r="K36" s="2">
        <f>(MicMax!K36*Area!$C$7+HurMax!K36*Area!$C$8+GeoMax!K36*Area!$C$9)/Area!$C$14</f>
        <v>12.427919572789278</v>
      </c>
      <c r="L36" s="2">
        <f>(MicMax!L36*Area!$C$7+HurMax!L36*Area!$C$8+GeoMax!L36*Area!$C$9)/Area!$C$14</f>
        <v>6.530264781645001</v>
      </c>
      <c r="M36" s="2">
        <f>(MicMax!M36*Area!$C$7+HurMax!M36*Area!$C$8+GeoMax!M36*Area!$C$9)/Area!$C$14</f>
        <v>2.4001809141556341</v>
      </c>
      <c r="N36" s="2">
        <f>(MicMax!N36*Area!$C$7+HurMax!N36*Area!$C$8+GeoMax!N36*Area!$C$9)/Area!$C$14</f>
        <v>10.525797126254803</v>
      </c>
    </row>
    <row r="37" spans="1:14" x14ac:dyDescent="0.2">
      <c r="A37">
        <v>1980</v>
      </c>
      <c r="B37" s="2">
        <f>(MicMax!B37*Area!$C$7+HurMax!B37*Area!$C$8+GeoMax!B37*Area!$C$9)/Area!$C$14</f>
        <v>-2.159942576443505</v>
      </c>
      <c r="C37" s="2">
        <f>(MicMax!C37*Area!$C$7+HurMax!C37*Area!$C$8+GeoMax!C37*Area!$C$9)/Area!$C$14</f>
        <v>-3.37985562810759</v>
      </c>
      <c r="D37" s="2">
        <f>(MicMax!D37*Area!$C$7+HurMax!D37*Area!$C$8+GeoMax!D37*Area!$C$9)/Area!$C$14</f>
        <v>1.827561424378054</v>
      </c>
      <c r="E37" s="2">
        <f>(MicMax!E37*Area!$C$7+HurMax!E37*Area!$C$8+GeoMax!E37*Area!$C$9)/Area!$C$14</f>
        <v>10.000090200340605</v>
      </c>
      <c r="F37" s="2">
        <f>(MicMax!F37*Area!$C$7+HurMax!F37*Area!$C$8+GeoMax!F37*Area!$C$9)/Area!$C$14</f>
        <v>17.852704555373936</v>
      </c>
      <c r="G37" s="2">
        <f>(MicMax!G37*Area!$C$7+HurMax!G37*Area!$C$8+GeoMax!G37*Area!$C$9)/Area!$C$14</f>
        <v>20.105480483692908</v>
      </c>
      <c r="H37" s="2">
        <f>(MicMax!H37*Area!$C$7+HurMax!H37*Area!$C$8+GeoMax!H37*Area!$C$9)/Area!$C$14</f>
        <v>24.941983808439808</v>
      </c>
      <c r="I37" s="2">
        <f>(MicMax!I37*Area!$C$7+HurMax!I37*Area!$C$8+GeoMax!I37*Area!$C$9)/Area!$C$14</f>
        <v>25.136109489863159</v>
      </c>
      <c r="J37" s="2">
        <f>(MicMax!J37*Area!$C$7+HurMax!J37*Area!$C$8+GeoMax!J37*Area!$C$9)/Area!$C$14</f>
        <v>19.926768277550043</v>
      </c>
      <c r="K37" s="2">
        <f>(MicMax!K37*Area!$C$7+HurMax!K37*Area!$C$8+GeoMax!K37*Area!$C$9)/Area!$C$14</f>
        <v>10.96431695064655</v>
      </c>
      <c r="L37" s="2">
        <f>(MicMax!L37*Area!$C$7+HurMax!L37*Area!$C$8+GeoMax!L37*Area!$C$9)/Area!$C$14</f>
        <v>5.7175656177525225</v>
      </c>
      <c r="M37" s="2">
        <f>(MicMax!M37*Area!$C$7+HurMax!M37*Area!$C$8+GeoMax!M37*Area!$C$9)/Area!$C$14</f>
        <v>-1.6526793951271277</v>
      </c>
      <c r="N37" s="2">
        <f>(MicMax!N37*Area!$C$7+HurMax!N37*Area!$C$8+GeoMax!N37*Area!$C$9)/Area!$C$14</f>
        <v>10.771508416701611</v>
      </c>
    </row>
    <row r="38" spans="1:14" x14ac:dyDescent="0.2">
      <c r="A38">
        <v>1981</v>
      </c>
      <c r="B38" s="2">
        <f>(MicMax!B38*Area!$C$7+HurMax!B38*Area!$C$8+GeoMax!B38*Area!$C$9)/Area!$C$14</f>
        <v>-3.7120568073871856</v>
      </c>
      <c r="C38" s="2">
        <f>(MicMax!C38*Area!$C$7+HurMax!C38*Area!$C$8+GeoMax!C38*Area!$C$9)/Area!$C$14</f>
        <v>0.51421921934771631</v>
      </c>
      <c r="D38" s="2">
        <f>(MicMax!D38*Area!$C$7+HurMax!D38*Area!$C$8+GeoMax!D38*Area!$C$9)/Area!$C$14</f>
        <v>4.6337236309488148</v>
      </c>
      <c r="E38" s="2">
        <f>(MicMax!E38*Area!$C$7+HurMax!E38*Area!$C$8+GeoMax!E38*Area!$C$9)/Area!$C$14</f>
        <v>11.586936098107847</v>
      </c>
      <c r="F38" s="2">
        <f>(MicMax!F38*Area!$C$7+HurMax!F38*Area!$C$8+GeoMax!F38*Area!$C$9)/Area!$C$14</f>
        <v>15.738717255308043</v>
      </c>
      <c r="G38" s="2">
        <f>(MicMax!G38*Area!$C$7+HurMax!G38*Area!$C$8+GeoMax!G38*Area!$C$9)/Area!$C$14</f>
        <v>21.66368144046692</v>
      </c>
      <c r="H38" s="2">
        <f>(MicMax!H38*Area!$C$7+HurMax!H38*Area!$C$8+GeoMax!H38*Area!$C$9)/Area!$C$14</f>
        <v>24.884569237747218</v>
      </c>
      <c r="I38" s="2">
        <f>(MicMax!I38*Area!$C$7+HurMax!I38*Area!$C$8+GeoMax!I38*Area!$C$9)/Area!$C$14</f>
        <v>24.210488228598813</v>
      </c>
      <c r="J38" s="2">
        <f>(MicMax!J38*Area!$C$7+HurMax!J38*Area!$C$8+GeoMax!J38*Area!$C$9)/Area!$C$14</f>
        <v>18.64307442811786</v>
      </c>
      <c r="K38" s="2">
        <f>(MicMax!K38*Area!$C$7+HurMax!K38*Area!$C$8+GeoMax!K38*Area!$C$9)/Area!$C$14</f>
        <v>11.225469187255564</v>
      </c>
      <c r="L38" s="2">
        <f>(MicMax!L38*Area!$C$7+HurMax!L38*Area!$C$8+GeoMax!L38*Area!$C$9)/Area!$C$14</f>
        <v>7.4172515425627505</v>
      </c>
      <c r="M38" s="2">
        <f>(MicMax!M38*Area!$C$7+HurMax!M38*Area!$C$8+GeoMax!M38*Area!$C$9)/Area!$C$14</f>
        <v>4.5227511959675143E-2</v>
      </c>
      <c r="N38" s="2">
        <f>(MicMax!N38*Area!$C$7+HurMax!N38*Area!$C$8+GeoMax!N38*Area!$C$9)/Area!$C$14</f>
        <v>11.402579866667807</v>
      </c>
    </row>
    <row r="39" spans="1:14" x14ac:dyDescent="0.2">
      <c r="A39">
        <v>1982</v>
      </c>
      <c r="B39" s="2">
        <f>(MicMax!B39*Area!$C$7+HurMax!B39*Area!$C$8+GeoMax!B39*Area!$C$9)/Area!$C$14</f>
        <v>-5.8463333647123257</v>
      </c>
      <c r="C39" s="2">
        <f>(MicMax!C39*Area!$C$7+HurMax!C39*Area!$C$8+GeoMax!C39*Area!$C$9)/Area!$C$14</f>
        <v>-2.7056111629339927</v>
      </c>
      <c r="D39" s="2">
        <f>(MicMax!D39*Area!$C$7+HurMax!D39*Area!$C$8+GeoMax!D39*Area!$C$9)/Area!$C$14</f>
        <v>1.98447227666002</v>
      </c>
      <c r="E39" s="2">
        <f>(MicMax!E39*Area!$C$7+HurMax!E39*Area!$C$8+GeoMax!E39*Area!$C$9)/Area!$C$14</f>
        <v>7.8378846565283995</v>
      </c>
      <c r="F39" s="2">
        <f>(MicMax!F39*Area!$C$7+HurMax!F39*Area!$C$8+GeoMax!F39*Area!$C$9)/Area!$C$14</f>
        <v>17.367128137542682</v>
      </c>
      <c r="G39" s="2">
        <f>(MicMax!G39*Area!$C$7+HurMax!G39*Area!$C$8+GeoMax!G39*Area!$C$9)/Area!$C$14</f>
        <v>18.249197696211414</v>
      </c>
      <c r="H39" s="2">
        <f>(MicMax!H39*Area!$C$7+HurMax!H39*Area!$C$8+GeoMax!H39*Area!$C$9)/Area!$C$14</f>
        <v>23.964120375520963</v>
      </c>
      <c r="I39" s="2">
        <f>(MicMax!I39*Area!$C$7+HurMax!I39*Area!$C$8+GeoMax!I39*Area!$C$9)/Area!$C$14</f>
        <v>22.157333099417208</v>
      </c>
      <c r="J39" s="2">
        <f>(MicMax!J39*Area!$C$7+HurMax!J39*Area!$C$8+GeoMax!J39*Area!$C$9)/Area!$C$14</f>
        <v>18.565165809449642</v>
      </c>
      <c r="K39" s="2">
        <f>(MicMax!K39*Area!$C$7+HurMax!K39*Area!$C$8+GeoMax!K39*Area!$C$9)/Area!$C$14</f>
        <v>14.565873719523154</v>
      </c>
      <c r="L39" s="2">
        <f>(MicMax!L39*Area!$C$7+HurMax!L39*Area!$C$8+GeoMax!L39*Area!$C$9)/Area!$C$14</f>
        <v>6.7640792119879158</v>
      </c>
      <c r="M39" s="2">
        <f>(MicMax!M39*Area!$C$7+HurMax!M39*Area!$C$8+GeoMax!M39*Area!$C$9)/Area!$C$14</f>
        <v>4.1682775500423617</v>
      </c>
      <c r="N39" s="2">
        <f>(MicMax!N39*Area!$C$7+HurMax!N39*Area!$C$8+GeoMax!N39*Area!$C$9)/Area!$C$14</f>
        <v>10.587838529409249</v>
      </c>
    </row>
    <row r="40" spans="1:14" x14ac:dyDescent="0.2">
      <c r="A40">
        <v>1983</v>
      </c>
      <c r="B40" s="2">
        <f>(MicMax!B40*Area!$C$7+HurMax!B40*Area!$C$8+GeoMax!B40*Area!$C$9)/Area!$C$14</f>
        <v>-0.79006170251003416</v>
      </c>
      <c r="C40" s="2">
        <f>(MicMax!C40*Area!$C$7+HurMax!C40*Area!$C$8+GeoMax!C40*Area!$C$9)/Area!$C$14</f>
        <v>1.0185894857553637</v>
      </c>
      <c r="D40" s="2">
        <f>(MicMax!D40*Area!$C$7+HurMax!D40*Area!$C$8+GeoMax!D40*Area!$C$9)/Area!$C$14</f>
        <v>4.1043693250378688</v>
      </c>
      <c r="E40" s="2">
        <f>(MicMax!E40*Area!$C$7+HurMax!E40*Area!$C$8+GeoMax!E40*Area!$C$9)/Area!$C$14</f>
        <v>7.7204968720849632</v>
      </c>
      <c r="F40" s="2">
        <f>(MicMax!F40*Area!$C$7+HurMax!F40*Area!$C$8+GeoMax!F40*Area!$C$9)/Area!$C$14</f>
        <v>12.713481014283147</v>
      </c>
      <c r="G40" s="2">
        <f>(MicMax!G40*Area!$C$7+HurMax!G40*Area!$C$8+GeoMax!G40*Area!$C$9)/Area!$C$14</f>
        <v>21.704299920411465</v>
      </c>
      <c r="H40" s="2">
        <f>(MicMax!H40*Area!$C$7+HurMax!H40*Area!$C$8+GeoMax!H40*Area!$C$9)/Area!$C$14</f>
        <v>26.478362957955003</v>
      </c>
      <c r="I40" s="2">
        <f>(MicMax!I40*Area!$C$7+HurMax!I40*Area!$C$8+GeoMax!I40*Area!$C$9)/Area!$C$14</f>
        <v>25.864221187666345</v>
      </c>
      <c r="J40" s="2">
        <f>(MicMax!J40*Area!$C$7+HurMax!J40*Area!$C$8+GeoMax!J40*Area!$C$9)/Area!$C$14</f>
        <v>21.001337943192613</v>
      </c>
      <c r="K40" s="2">
        <f>(MicMax!K40*Area!$C$7+HurMax!K40*Area!$C$8+GeoMax!K40*Area!$C$9)/Area!$C$14</f>
        <v>13.848339338131467</v>
      </c>
      <c r="L40" s="2">
        <f>(MicMax!L40*Area!$C$7+HurMax!L40*Area!$C$8+GeoMax!L40*Area!$C$9)/Area!$C$14</f>
        <v>6.9155861738453241</v>
      </c>
      <c r="M40" s="2">
        <f>(MicMax!M40*Area!$C$7+HurMax!M40*Area!$C$8+GeoMax!M40*Area!$C$9)/Area!$C$14</f>
        <v>-4.0851879744289734</v>
      </c>
      <c r="N40" s="2">
        <f>(MicMax!N40*Area!$C$7+HurMax!N40*Area!$C$8+GeoMax!N40*Area!$C$9)/Area!$C$14</f>
        <v>11.377674559909629</v>
      </c>
    </row>
    <row r="41" spans="1:14" x14ac:dyDescent="0.2">
      <c r="A41">
        <v>1984</v>
      </c>
      <c r="B41" s="2">
        <f>(MicMax!B41*Area!$C$7+HurMax!B41*Area!$C$8+GeoMax!B41*Area!$C$9)/Area!$C$14</f>
        <v>-4.6879772530829857</v>
      </c>
      <c r="C41" s="2">
        <f>(MicMax!C41*Area!$C$7+HurMax!C41*Area!$C$8+GeoMax!C41*Area!$C$9)/Area!$C$14</f>
        <v>2.4932982173879554</v>
      </c>
      <c r="D41" s="2">
        <f>(MicMax!D41*Area!$C$7+HurMax!D41*Area!$C$8+GeoMax!D41*Area!$C$9)/Area!$C$14</f>
        <v>0.29428075069960891</v>
      </c>
      <c r="E41" s="2">
        <f>(MicMax!E41*Area!$C$7+HurMax!E41*Area!$C$8+GeoMax!E41*Area!$C$9)/Area!$C$14</f>
        <v>10.369779120418311</v>
      </c>
      <c r="F41" s="2">
        <f>(MicMax!F41*Area!$C$7+HurMax!F41*Area!$C$8+GeoMax!F41*Area!$C$9)/Area!$C$14</f>
        <v>13.466536358268222</v>
      </c>
      <c r="G41" s="2">
        <f>(MicMax!G41*Area!$C$7+HurMax!G41*Area!$C$8+GeoMax!G41*Area!$C$9)/Area!$C$14</f>
        <v>20.761933231208975</v>
      </c>
      <c r="H41" s="2">
        <f>(MicMax!H41*Area!$C$7+HurMax!H41*Area!$C$8+GeoMax!H41*Area!$C$9)/Area!$C$14</f>
        <v>23.52385978725043</v>
      </c>
      <c r="I41" s="2">
        <f>(MicMax!I41*Area!$C$7+HurMax!I41*Area!$C$8+GeoMax!I41*Area!$C$9)/Area!$C$14</f>
        <v>24.87287990688997</v>
      </c>
      <c r="J41" s="2">
        <f>(MicMax!J41*Area!$C$7+HurMax!J41*Area!$C$8+GeoMax!J41*Area!$C$9)/Area!$C$14</f>
        <v>18.662514912153085</v>
      </c>
      <c r="K41" s="2">
        <f>(MicMax!K41*Area!$C$7+HurMax!K41*Area!$C$8+GeoMax!K41*Area!$C$9)/Area!$C$14</f>
        <v>14.71623871426004</v>
      </c>
      <c r="L41" s="2">
        <f>(MicMax!L41*Area!$C$7+HurMax!L41*Area!$C$8+GeoMax!L41*Area!$C$9)/Area!$C$14</f>
        <v>7.0559793240964988</v>
      </c>
      <c r="M41" s="2">
        <f>(MicMax!M41*Area!$C$7+HurMax!M41*Area!$C$8+GeoMax!M41*Area!$C$9)/Area!$C$14</f>
        <v>2.1837656502725693</v>
      </c>
      <c r="N41" s="2">
        <f>(MicMax!N41*Area!$C$7+HurMax!N41*Area!$C$8+GeoMax!N41*Area!$C$9)/Area!$C$14</f>
        <v>11.143950757802672</v>
      </c>
    </row>
    <row r="42" spans="1:14" x14ac:dyDescent="0.2">
      <c r="A42">
        <v>1985</v>
      </c>
      <c r="B42" s="2">
        <f>(MicMax!B42*Area!$C$7+HurMax!B42*Area!$C$8+GeoMax!B42*Area!$C$9)/Area!$C$14</f>
        <v>-4.1683673224876125</v>
      </c>
      <c r="C42" s="2">
        <f>(MicMax!C42*Area!$C$7+HurMax!C42*Area!$C$8+GeoMax!C42*Area!$C$9)/Area!$C$14</f>
        <v>-2.3811148385550829</v>
      </c>
      <c r="D42" s="2">
        <f>(MicMax!D42*Area!$C$7+HurMax!D42*Area!$C$8+GeoMax!D42*Area!$C$9)/Area!$C$14</f>
        <v>4.6942388169549254</v>
      </c>
      <c r="E42" s="2">
        <f>(MicMax!E42*Area!$C$7+HurMax!E42*Area!$C$8+GeoMax!E42*Area!$C$9)/Area!$C$14</f>
        <v>10.858653156584026</v>
      </c>
      <c r="F42" s="2">
        <f>(MicMax!F42*Area!$C$7+HurMax!F42*Area!$C$8+GeoMax!F42*Area!$C$9)/Area!$C$14</f>
        <v>16.578860172356247</v>
      </c>
      <c r="G42" s="2">
        <f>(MicMax!G42*Area!$C$7+HurMax!G42*Area!$C$8+GeoMax!G42*Area!$C$9)/Area!$C$14</f>
        <v>18.777555091526818</v>
      </c>
      <c r="H42" s="2">
        <f>(MicMax!H42*Area!$C$7+HurMax!H42*Area!$C$8+GeoMax!H42*Area!$C$9)/Area!$C$14</f>
        <v>23.632641141282487</v>
      </c>
      <c r="I42" s="2">
        <f>(MicMax!I42*Area!$C$7+HurMax!I42*Area!$C$8+GeoMax!I42*Area!$C$9)/Area!$C$14</f>
        <v>22.798329496538326</v>
      </c>
      <c r="J42" s="2">
        <f>(MicMax!J42*Area!$C$7+HurMax!J42*Area!$C$8+GeoMax!J42*Area!$C$9)/Area!$C$14</f>
        <v>20.232216070037911</v>
      </c>
      <c r="K42" s="2">
        <f>(MicMax!K42*Area!$C$7+HurMax!K42*Area!$C$8+GeoMax!K42*Area!$C$9)/Area!$C$14</f>
        <v>13.63723716527886</v>
      </c>
      <c r="L42" s="2">
        <f>(MicMax!L42*Area!$C$7+HurMax!L42*Area!$C$8+GeoMax!L42*Area!$C$9)/Area!$C$14</f>
        <v>5.3903359834318918</v>
      </c>
      <c r="M42" s="2">
        <f>(MicMax!M42*Area!$C$7+HurMax!M42*Area!$C$8+GeoMax!M42*Area!$C$9)/Area!$C$14</f>
        <v>-3.126661817185989</v>
      </c>
      <c r="N42" s="2">
        <f>(MicMax!N42*Area!$C$7+HurMax!N42*Area!$C$8+GeoMax!N42*Area!$C$9)/Area!$C$14</f>
        <v>10.57562956243421</v>
      </c>
    </row>
    <row r="43" spans="1:14" x14ac:dyDescent="0.2">
      <c r="A43">
        <v>1986</v>
      </c>
      <c r="B43" s="2">
        <f>(MicMax!B43*Area!$C$7+HurMax!B43*Area!$C$8+GeoMax!B43*Area!$C$9)/Area!$C$14</f>
        <v>-2.0508078664281864</v>
      </c>
      <c r="C43" s="2">
        <f>(MicMax!C43*Area!$C$7+HurMax!C43*Area!$C$8+GeoMax!C43*Area!$C$9)/Area!$C$14</f>
        <v>-2.4777737460526654</v>
      </c>
      <c r="D43" s="2">
        <f>(MicMax!D43*Area!$C$7+HurMax!D43*Area!$C$8+GeoMax!D43*Area!$C$9)/Area!$C$14</f>
        <v>4.768465909577154</v>
      </c>
      <c r="E43" s="2">
        <f>(MicMax!E43*Area!$C$7+HurMax!E43*Area!$C$8+GeoMax!E43*Area!$C$9)/Area!$C$14</f>
        <v>12.113489401032083</v>
      </c>
      <c r="F43" s="2">
        <f>(MicMax!F43*Area!$C$7+HurMax!F43*Area!$C$8+GeoMax!F43*Area!$C$9)/Area!$C$14</f>
        <v>16.949715364010579</v>
      </c>
      <c r="G43" s="2">
        <f>(MicMax!G43*Area!$C$7+HurMax!G43*Area!$C$8+GeoMax!G43*Area!$C$9)/Area!$C$14</f>
        <v>19.08341691555913</v>
      </c>
      <c r="H43" s="2">
        <f>(MicMax!H43*Area!$C$7+HurMax!H43*Area!$C$8+GeoMax!H43*Area!$C$9)/Area!$C$14</f>
        <v>23.616931305679884</v>
      </c>
      <c r="I43" s="2">
        <f>(MicMax!I43*Area!$C$7+HurMax!I43*Area!$C$8+GeoMax!I43*Area!$C$9)/Area!$C$14</f>
        <v>22.097134213656709</v>
      </c>
      <c r="J43" s="2">
        <f>(MicMax!J43*Area!$C$7+HurMax!J43*Area!$C$8+GeoMax!J43*Area!$C$9)/Area!$C$14</f>
        <v>18.436838880283439</v>
      </c>
      <c r="K43" s="2">
        <f>(MicMax!K43*Area!$C$7+HurMax!K43*Area!$C$8+GeoMax!K43*Area!$C$9)/Area!$C$14</f>
        <v>12.993338353972153</v>
      </c>
      <c r="L43" s="2">
        <f>(MicMax!L43*Area!$C$7+HurMax!L43*Area!$C$8+GeoMax!L43*Area!$C$9)/Area!$C$14</f>
        <v>4.9032217096986761</v>
      </c>
      <c r="M43" s="2">
        <f>(MicMax!M43*Area!$C$7+HurMax!M43*Area!$C$8+GeoMax!M43*Area!$C$9)/Area!$C$14</f>
        <v>1.0759943860129566</v>
      </c>
      <c r="N43" s="2">
        <f>(MicMax!N43*Area!$C$7+HurMax!N43*Area!$C$8+GeoMax!N43*Area!$C$9)/Area!$C$14</f>
        <v>10.958530265038382</v>
      </c>
    </row>
    <row r="44" spans="1:14" x14ac:dyDescent="0.2">
      <c r="A44">
        <v>1987</v>
      </c>
      <c r="B44" s="2">
        <f>(MicMax!B44*Area!$C$7+HurMax!B44*Area!$C$8+GeoMax!B44*Area!$C$9)/Area!$C$14</f>
        <v>-0.77763100016260023</v>
      </c>
      <c r="C44" s="2">
        <f>(MicMax!C44*Area!$C$7+HurMax!C44*Area!$C$8+GeoMax!C44*Area!$C$9)/Area!$C$14</f>
        <v>1.2118461972939898</v>
      </c>
      <c r="D44" s="2">
        <f>(MicMax!D44*Area!$C$7+HurMax!D44*Area!$C$8+GeoMax!D44*Area!$C$9)/Area!$C$14</f>
        <v>5.4068810707653334</v>
      </c>
      <c r="E44" s="2">
        <f>(MicMax!E44*Area!$C$7+HurMax!E44*Area!$C$8+GeoMax!E44*Area!$C$9)/Area!$C$14</f>
        <v>11.075229223541092</v>
      </c>
      <c r="F44" s="2">
        <f>(MicMax!F44*Area!$C$7+HurMax!F44*Area!$C$8+GeoMax!F44*Area!$C$9)/Area!$C$14</f>
        <v>16.718968258722647</v>
      </c>
      <c r="G44" s="2">
        <f>(MicMax!G44*Area!$C$7+HurMax!G44*Area!$C$8+GeoMax!G44*Area!$C$9)/Area!$C$14</f>
        <v>22.519587851195112</v>
      </c>
      <c r="H44" s="2">
        <f>(MicMax!H44*Area!$C$7+HurMax!H44*Area!$C$8+GeoMax!H44*Area!$C$9)/Area!$C$14</f>
        <v>25.195421947608494</v>
      </c>
      <c r="I44" s="2">
        <f>(MicMax!I44*Area!$C$7+HurMax!I44*Area!$C$8+GeoMax!I44*Area!$C$9)/Area!$C$14</f>
        <v>23.254382247477558</v>
      </c>
      <c r="J44" s="2">
        <f>(MicMax!J44*Area!$C$7+HurMax!J44*Area!$C$8+GeoMax!J44*Area!$C$9)/Area!$C$14</f>
        <v>20.057384960334101</v>
      </c>
      <c r="K44" s="2">
        <f>(MicMax!K44*Area!$C$7+HurMax!K44*Area!$C$8+GeoMax!K44*Area!$C$9)/Area!$C$14</f>
        <v>11.181687105801405</v>
      </c>
      <c r="L44" s="2">
        <f>(MicMax!L44*Area!$C$7+HurMax!L44*Area!$C$8+GeoMax!L44*Area!$C$9)/Area!$C$14</f>
        <v>7.4929072066135509</v>
      </c>
      <c r="M44" s="2">
        <f>(MicMax!M44*Area!$C$7+HurMax!M44*Area!$C$8+GeoMax!M44*Area!$C$9)/Area!$C$14</f>
        <v>2.0719238175111894</v>
      </c>
      <c r="N44" s="2">
        <f>(MicMax!N44*Area!$C$7+HurMax!N44*Area!$C$8+GeoMax!N44*Area!$C$9)/Area!$C$14</f>
        <v>12.11826428528639</v>
      </c>
    </row>
    <row r="45" spans="1:14" x14ac:dyDescent="0.2">
      <c r="A45">
        <v>1988</v>
      </c>
      <c r="B45" s="2">
        <f>(MicMax!B45*Area!$C$7+HurMax!B45*Area!$C$8+GeoMax!B45*Area!$C$9)/Area!$C$14</f>
        <v>-2.4196343206305464</v>
      </c>
      <c r="C45" s="2">
        <f>(MicMax!C45*Area!$C$7+HurMax!C45*Area!$C$8+GeoMax!C45*Area!$C$9)/Area!$C$14</f>
        <v>-2.6864067059759864</v>
      </c>
      <c r="D45" s="2">
        <f>(MicMax!D45*Area!$C$7+HurMax!D45*Area!$C$8+GeoMax!D45*Area!$C$9)/Area!$C$14</f>
        <v>3.1703703006392758</v>
      </c>
      <c r="E45" s="2">
        <f>(MicMax!E45*Area!$C$7+HurMax!E45*Area!$C$8+GeoMax!E45*Area!$C$9)/Area!$C$14</f>
        <v>9.3010883946222105</v>
      </c>
      <c r="F45" s="2">
        <f>(MicMax!F45*Area!$C$7+HurMax!F45*Area!$C$8+GeoMax!F45*Area!$C$9)/Area!$C$14</f>
        <v>16.652236951331183</v>
      </c>
      <c r="G45" s="2">
        <f>(MicMax!G45*Area!$C$7+HurMax!G45*Area!$C$8+GeoMax!G45*Area!$C$9)/Area!$C$14</f>
        <v>21.952251842089499</v>
      </c>
      <c r="H45" s="2">
        <f>(MicMax!H45*Area!$C$7+HurMax!H45*Area!$C$8+GeoMax!H45*Area!$C$9)/Area!$C$14</f>
        <v>25.886551163447468</v>
      </c>
      <c r="I45" s="2">
        <f>(MicMax!I45*Area!$C$7+HurMax!I45*Area!$C$8+GeoMax!I45*Area!$C$9)/Area!$C$14</f>
        <v>25.185526610812058</v>
      </c>
      <c r="J45" s="2">
        <f>(MicMax!J45*Area!$C$7+HurMax!J45*Area!$C$8+GeoMax!J45*Area!$C$9)/Area!$C$14</f>
        <v>19.606368280973204</v>
      </c>
      <c r="K45" s="2">
        <f>(MicMax!K45*Area!$C$7+HurMax!K45*Area!$C$8+GeoMax!K45*Area!$C$9)/Area!$C$14</f>
        <v>10.581717315213391</v>
      </c>
      <c r="L45" s="2">
        <f>(MicMax!L45*Area!$C$7+HurMax!L45*Area!$C$8+GeoMax!L45*Area!$C$9)/Area!$C$14</f>
        <v>7.0926891511411965</v>
      </c>
      <c r="M45" s="2">
        <f>(MicMax!M45*Area!$C$7+HurMax!M45*Area!$C$8+GeoMax!M45*Area!$C$9)/Area!$C$14</f>
        <v>0.48432157191637215</v>
      </c>
      <c r="N45" s="2">
        <f>(MicMax!N45*Area!$C$7+HurMax!N45*Area!$C$8+GeoMax!N45*Area!$C$9)/Area!$C$14</f>
        <v>11.234264062780806</v>
      </c>
    </row>
    <row r="46" spans="1:14" x14ac:dyDescent="0.2">
      <c r="A46">
        <v>1989</v>
      </c>
      <c r="B46" s="2">
        <f>(MicMax!B46*Area!$C$7+HurMax!B46*Area!$C$8+GeoMax!B46*Area!$C$9)/Area!$C$14</f>
        <v>1.0908825769569794</v>
      </c>
      <c r="C46" s="2">
        <f>(MicMax!C46*Area!$C$7+HurMax!C46*Area!$C$8+GeoMax!C46*Area!$C$9)/Area!$C$14</f>
        <v>-3.679572446962371</v>
      </c>
      <c r="D46" s="2">
        <f>(MicMax!D46*Area!$C$7+HurMax!D46*Area!$C$8+GeoMax!D46*Area!$C$9)/Area!$C$14</f>
        <v>1.5590541801097124</v>
      </c>
      <c r="E46" s="2">
        <f>(MicMax!E46*Area!$C$7+HurMax!E46*Area!$C$8+GeoMax!E46*Area!$C$9)/Area!$C$14</f>
        <v>8.450908592994498</v>
      </c>
      <c r="F46" s="2">
        <f>(MicMax!F46*Area!$C$7+HurMax!F46*Area!$C$8+GeoMax!F46*Area!$C$9)/Area!$C$14</f>
        <v>15.250089943603392</v>
      </c>
      <c r="G46" s="2">
        <f>(MicMax!G46*Area!$C$7+HurMax!G46*Area!$C$8+GeoMax!G46*Area!$C$9)/Area!$C$14</f>
        <v>19.195358447937974</v>
      </c>
      <c r="H46" s="2">
        <f>(MicMax!H46*Area!$C$7+HurMax!H46*Area!$C$8+GeoMax!H46*Area!$C$9)/Area!$C$14</f>
        <v>25.207028095608937</v>
      </c>
      <c r="I46" s="2">
        <f>(MicMax!I46*Area!$C$7+HurMax!I46*Area!$C$8+GeoMax!I46*Area!$C$9)/Area!$C$14</f>
        <v>23.813229155077835</v>
      </c>
      <c r="J46" s="2">
        <f>(MicMax!J46*Area!$C$7+HurMax!J46*Area!$C$8+GeoMax!J46*Area!$C$9)/Area!$C$14</f>
        <v>19.705011168068737</v>
      </c>
      <c r="K46" s="2">
        <f>(MicMax!K46*Area!$C$7+HurMax!K46*Area!$C$8+GeoMax!K46*Area!$C$9)/Area!$C$14</f>
        <v>13.211659549340613</v>
      </c>
      <c r="L46" s="2">
        <f>(MicMax!L46*Area!$C$7+HurMax!L46*Area!$C$8+GeoMax!L46*Area!$C$9)/Area!$C$14</f>
        <v>4.3476123439251699</v>
      </c>
      <c r="M46" s="2">
        <f>(MicMax!M46*Area!$C$7+HurMax!M46*Area!$C$8+GeoMax!M46*Area!$C$9)/Area!$C$14</f>
        <v>-5.542247306398747</v>
      </c>
      <c r="N46" s="2">
        <f>(MicMax!N46*Area!$C$7+HurMax!N46*Area!$C$8+GeoMax!N46*Area!$C$9)/Area!$C$14</f>
        <v>10.216970586473373</v>
      </c>
    </row>
    <row r="47" spans="1:14" x14ac:dyDescent="0.2">
      <c r="A47">
        <v>1990</v>
      </c>
      <c r="B47" s="2">
        <f>(MicMax!B47*Area!$C$7+HurMax!B47*Area!$C$8+GeoMax!B47*Area!$C$9)/Area!$C$14</f>
        <v>1.9421508587859753</v>
      </c>
      <c r="C47" s="2">
        <f>(MicMax!C47*Area!$C$7+HurMax!C47*Area!$C$8+GeoMax!C47*Area!$C$9)/Area!$C$14</f>
        <v>0.34211431652275121</v>
      </c>
      <c r="D47" s="2">
        <f>(MicMax!D47*Area!$C$7+HurMax!D47*Area!$C$8+GeoMax!D47*Area!$C$9)/Area!$C$14</f>
        <v>4.8109908344815189</v>
      </c>
      <c r="E47" s="2">
        <f>(MicMax!E47*Area!$C$7+HurMax!E47*Area!$C$8+GeoMax!E47*Area!$C$9)/Area!$C$14</f>
        <v>11.157069687037339</v>
      </c>
      <c r="F47" s="2">
        <f>(MicMax!F47*Area!$C$7+HurMax!F47*Area!$C$8+GeoMax!F47*Area!$C$9)/Area!$C$14</f>
        <v>13.88068026803365</v>
      </c>
      <c r="G47" s="2">
        <f>(MicMax!G47*Area!$C$7+HurMax!G47*Area!$C$8+GeoMax!G47*Area!$C$9)/Area!$C$14</f>
        <v>19.921307049148059</v>
      </c>
      <c r="H47" s="2">
        <f>(MicMax!H47*Area!$C$7+HurMax!H47*Area!$C$8+GeoMax!H47*Area!$C$9)/Area!$C$14</f>
        <v>22.909356359808644</v>
      </c>
      <c r="I47" s="2">
        <f>(MicMax!I47*Area!$C$7+HurMax!I47*Area!$C$8+GeoMax!I47*Area!$C$9)/Area!$C$14</f>
        <v>22.929036550821131</v>
      </c>
      <c r="J47" s="2">
        <f>(MicMax!J47*Area!$C$7+HurMax!J47*Area!$C$8+GeoMax!J47*Area!$C$9)/Area!$C$14</f>
        <v>19.348829107153556</v>
      </c>
      <c r="K47" s="2">
        <f>(MicMax!K47*Area!$C$7+HurMax!K47*Area!$C$8+GeoMax!K47*Area!$C$9)/Area!$C$14</f>
        <v>12.720754208350806</v>
      </c>
      <c r="L47" s="2">
        <f>(MicMax!L47*Area!$C$7+HurMax!L47*Area!$C$8+GeoMax!L47*Area!$C$9)/Area!$C$14</f>
        <v>8.2921762757699966</v>
      </c>
      <c r="M47" s="2">
        <f>(MicMax!M47*Area!$C$7+HurMax!M47*Area!$C$8+GeoMax!M47*Area!$C$9)/Area!$C$14</f>
        <v>1.3811902337164423</v>
      </c>
      <c r="N47" s="2">
        <f>(MicMax!N47*Area!$C$7+HurMax!N47*Area!$C$8+GeoMax!N47*Area!$C$9)/Area!$C$14</f>
        <v>11.638778615501792</v>
      </c>
    </row>
    <row r="48" spans="1:14" x14ac:dyDescent="0.2">
      <c r="A48">
        <v>1991</v>
      </c>
      <c r="B48" s="2">
        <f>(MicMax!B48*Area!$C$7+HurMax!B48*Area!$C$8+GeoMax!B48*Area!$C$9)/Area!$C$14</f>
        <v>-3.1962708064115839</v>
      </c>
      <c r="C48" s="2">
        <f>(MicMax!C48*Area!$C$7+HurMax!C48*Area!$C$8+GeoMax!C48*Area!$C$9)/Area!$C$14</f>
        <v>0.55125689981258186</v>
      </c>
      <c r="D48" s="2">
        <f>(MicMax!D48*Area!$C$7+HurMax!D48*Area!$C$8+GeoMax!D48*Area!$C$9)/Area!$C$14</f>
        <v>4.6015775645908032</v>
      </c>
      <c r="E48" s="2">
        <f>(MicMax!E48*Area!$C$7+HurMax!E48*Area!$C$8+GeoMax!E48*Area!$C$9)/Area!$C$14</f>
        <v>10.846758179219689</v>
      </c>
      <c r="F48" s="2">
        <f>(MicMax!F48*Area!$C$7+HurMax!F48*Area!$C$8+GeoMax!F48*Area!$C$9)/Area!$C$14</f>
        <v>17.252614269454263</v>
      </c>
      <c r="G48" s="2">
        <f>(MicMax!G48*Area!$C$7+HurMax!G48*Area!$C$8+GeoMax!G48*Area!$C$9)/Area!$C$14</f>
        <v>22.783523204765043</v>
      </c>
      <c r="H48" s="2">
        <f>(MicMax!H48*Area!$C$7+HurMax!H48*Area!$C$8+GeoMax!H48*Area!$C$9)/Area!$C$14</f>
        <v>24.25268846650863</v>
      </c>
      <c r="I48" s="2">
        <f>(MicMax!I48*Area!$C$7+HurMax!I48*Area!$C$8+GeoMax!I48*Area!$C$9)/Area!$C$14</f>
        <v>24.584806206194212</v>
      </c>
      <c r="J48" s="2">
        <f>(MicMax!J48*Area!$C$7+HurMax!J48*Area!$C$8+GeoMax!J48*Area!$C$9)/Area!$C$14</f>
        <v>18.955450958913488</v>
      </c>
      <c r="K48" s="2">
        <f>(MicMax!K48*Area!$C$7+HurMax!K48*Area!$C$8+GeoMax!K48*Area!$C$9)/Area!$C$14</f>
        <v>13.054157859153966</v>
      </c>
      <c r="L48" s="2">
        <f>(MicMax!L48*Area!$C$7+HurMax!L48*Area!$C$8+GeoMax!L48*Area!$C$9)/Area!$C$14</f>
        <v>4.8513589956440253</v>
      </c>
      <c r="M48" s="2">
        <f>(MicMax!M48*Area!$C$7+HurMax!M48*Area!$C$8+GeoMax!M48*Area!$C$9)/Area!$C$14</f>
        <v>1.0961212141958563</v>
      </c>
      <c r="N48" s="2">
        <f>(MicMax!N48*Area!$C$7+HurMax!N48*Area!$C$8+GeoMax!N48*Area!$C$9)/Area!$C$14</f>
        <v>11.636286039486183</v>
      </c>
    </row>
    <row r="49" spans="1:16" x14ac:dyDescent="0.2">
      <c r="A49">
        <v>1992</v>
      </c>
      <c r="B49" s="2">
        <f>(MicMax!B49*Area!$C$7+HurMax!B49*Area!$C$8+GeoMax!B49*Area!$C$9)/Area!$C$14</f>
        <v>-1.1961189035609452</v>
      </c>
      <c r="C49" s="2">
        <f>(MicMax!C49*Area!$C$7+HurMax!C49*Area!$C$8+GeoMax!C49*Area!$C$9)/Area!$C$14</f>
        <v>-0.23960727764417933</v>
      </c>
      <c r="D49" s="2">
        <f>(MicMax!D49*Area!$C$7+HurMax!D49*Area!$C$8+GeoMax!D49*Area!$C$9)/Area!$C$14</f>
        <v>2.1584853360262213</v>
      </c>
      <c r="E49" s="2">
        <f>(MicMax!E49*Area!$C$7+HurMax!E49*Area!$C$8+GeoMax!E49*Area!$C$9)/Area!$C$14</f>
        <v>6.906224679292432</v>
      </c>
      <c r="F49" s="2">
        <f>(MicMax!F49*Area!$C$7+HurMax!F49*Area!$C$8+GeoMax!F49*Area!$C$9)/Area!$C$14</f>
        <v>15.343529537616281</v>
      </c>
      <c r="G49" s="2">
        <f>(MicMax!G49*Area!$C$7+HurMax!G49*Area!$C$8+GeoMax!G49*Area!$C$9)/Area!$C$14</f>
        <v>18.496162120991691</v>
      </c>
      <c r="H49" s="2">
        <f>(MicMax!H49*Area!$C$7+HurMax!H49*Area!$C$8+GeoMax!H49*Area!$C$9)/Area!$C$14</f>
        <v>20.143531848251193</v>
      </c>
      <c r="I49" s="2">
        <f>(MicMax!I49*Area!$C$7+HurMax!I49*Area!$C$8+GeoMax!I49*Area!$C$9)/Area!$C$14</f>
        <v>21.101530581680944</v>
      </c>
      <c r="J49" s="2">
        <f>(MicMax!J49*Area!$C$7+HurMax!J49*Area!$C$8+GeoMax!J49*Area!$C$9)/Area!$C$14</f>
        <v>18.239403342718504</v>
      </c>
      <c r="K49" s="2">
        <f>(MicMax!K49*Area!$C$7+HurMax!K49*Area!$C$8+GeoMax!K49*Area!$C$9)/Area!$C$14</f>
        <v>11.956565455152289</v>
      </c>
      <c r="L49" s="2">
        <f>(MicMax!L49*Area!$C$7+HurMax!L49*Area!$C$8+GeoMax!L49*Area!$C$9)/Area!$C$14</f>
        <v>4.8340909363206137</v>
      </c>
      <c r="M49" s="2">
        <f>(MicMax!M49*Area!$C$7+HurMax!M49*Area!$C$8+GeoMax!M49*Area!$C$9)/Area!$C$14</f>
        <v>1.2283508913060222</v>
      </c>
      <c r="N49" s="2">
        <f>(MicMax!N49*Area!$C$7+HurMax!N49*Area!$C$8+GeoMax!N49*Area!$C$9)/Area!$C$14</f>
        <v>9.9132931682227792</v>
      </c>
    </row>
    <row r="50" spans="1:16" x14ac:dyDescent="0.2">
      <c r="A50">
        <v>1993</v>
      </c>
      <c r="B50" s="2">
        <f>(MicMax!B50*Area!$C$7+HurMax!B50*Area!$C$8+GeoMax!B50*Area!$C$9)/Area!$C$14</f>
        <v>-1.0939870433286836</v>
      </c>
      <c r="C50" s="2">
        <f>(MicMax!C50*Area!$C$7+HurMax!C50*Area!$C$8+GeoMax!C50*Area!$C$9)/Area!$C$14</f>
        <v>-2.8591757879692943</v>
      </c>
      <c r="D50" s="2">
        <f>(MicMax!D50*Area!$C$7+HurMax!D50*Area!$C$8+GeoMax!D50*Area!$C$9)/Area!$C$14</f>
        <v>2.3315215958785118</v>
      </c>
      <c r="E50" s="2">
        <f>(MicMax!E50*Area!$C$7+HurMax!E50*Area!$C$8+GeoMax!E50*Area!$C$9)/Area!$C$14</f>
        <v>8.2175968541133582</v>
      </c>
      <c r="F50" s="2">
        <f>(MicMax!F50*Area!$C$7+HurMax!F50*Area!$C$8+GeoMax!F50*Area!$C$9)/Area!$C$14</f>
        <v>14.730980393834884</v>
      </c>
      <c r="G50" s="2">
        <f>(MicMax!G50*Area!$C$7+HurMax!G50*Area!$C$8+GeoMax!G50*Area!$C$9)/Area!$C$14</f>
        <v>18.734399277712644</v>
      </c>
      <c r="H50" s="2">
        <f>(MicMax!H50*Area!$C$7+HurMax!H50*Area!$C$8+GeoMax!H50*Area!$C$9)/Area!$C$14</f>
        <v>23.633855679455031</v>
      </c>
      <c r="I50" s="2">
        <f>(MicMax!I50*Area!$C$7+HurMax!I50*Area!$C$8+GeoMax!I50*Area!$C$9)/Area!$C$14</f>
        <v>24.171410942139989</v>
      </c>
      <c r="J50" s="2">
        <f>(MicMax!J50*Area!$C$7+HurMax!J50*Area!$C$8+GeoMax!J50*Area!$C$9)/Area!$C$14</f>
        <v>17.233975661312268</v>
      </c>
      <c r="K50" s="2">
        <f>(MicMax!K50*Area!$C$7+HurMax!K50*Area!$C$8+GeoMax!K50*Area!$C$9)/Area!$C$14</f>
        <v>11.606105296488691</v>
      </c>
      <c r="L50" s="2">
        <f>(MicMax!L50*Area!$C$7+HurMax!L50*Area!$C$8+GeoMax!L50*Area!$C$9)/Area!$C$14</f>
        <v>5.3621404181393402</v>
      </c>
      <c r="M50" s="2">
        <f>(MicMax!M50*Area!$C$7+HurMax!M50*Area!$C$8+GeoMax!M50*Area!$C$9)/Area!$C$14</f>
        <v>0.55473354956311882</v>
      </c>
      <c r="N50" s="2">
        <f>(MicMax!N50*Area!$C$7+HurMax!N50*Area!$C$8+GeoMax!N50*Area!$C$9)/Area!$C$14</f>
        <v>10.219723494022302</v>
      </c>
    </row>
    <row r="51" spans="1:16" x14ac:dyDescent="0.2">
      <c r="A51">
        <v>1994</v>
      </c>
      <c r="B51" s="2">
        <f>(MicMax!B51*Area!$C$7+HurMax!B51*Area!$C$8+GeoMax!B51*Area!$C$9)/Area!$C$14</f>
        <v>-7.5113275881250479</v>
      </c>
      <c r="C51" s="2">
        <f>(MicMax!C51*Area!$C$7+HurMax!C51*Area!$C$8+GeoMax!C51*Area!$C$9)/Area!$C$14</f>
        <v>-4.9365758102198525</v>
      </c>
      <c r="D51" s="2">
        <f>(MicMax!D51*Area!$C$7+HurMax!D51*Area!$C$8+GeoMax!D51*Area!$C$9)/Area!$C$14</f>
        <v>2.9037131903021796</v>
      </c>
      <c r="E51" s="2">
        <f>(MicMax!E51*Area!$C$7+HurMax!E51*Area!$C$8+GeoMax!E51*Area!$C$9)/Area!$C$14</f>
        <v>9.6967991715945949</v>
      </c>
      <c r="F51" s="2">
        <f>(MicMax!F51*Area!$C$7+HurMax!F51*Area!$C$8+GeoMax!F51*Area!$C$9)/Area!$C$14</f>
        <v>14.205929345919161</v>
      </c>
      <c r="G51" s="2">
        <f>(MicMax!G51*Area!$C$7+HurMax!G51*Area!$C$8+GeoMax!G51*Area!$C$9)/Area!$C$14</f>
        <v>20.647536007394031</v>
      </c>
      <c r="H51" s="2">
        <f>(MicMax!H51*Area!$C$7+HurMax!H51*Area!$C$8+GeoMax!H51*Area!$C$9)/Area!$C$14</f>
        <v>23.130577401990568</v>
      </c>
      <c r="I51" s="2">
        <f>(MicMax!I51*Area!$C$7+HurMax!I51*Area!$C$8+GeoMax!I51*Area!$C$9)/Area!$C$14</f>
        <v>21.821927668569376</v>
      </c>
      <c r="J51" s="2">
        <f>(MicMax!J51*Area!$C$7+HurMax!J51*Area!$C$8+GeoMax!J51*Area!$C$9)/Area!$C$14</f>
        <v>20.279268384523881</v>
      </c>
      <c r="K51" s="2">
        <f>(MicMax!K51*Area!$C$7+HurMax!K51*Area!$C$8+GeoMax!K51*Area!$C$9)/Area!$C$14</f>
        <v>14.785527894498122</v>
      </c>
      <c r="L51" s="2">
        <f>(MicMax!L51*Area!$C$7+HurMax!L51*Area!$C$8+GeoMax!L51*Area!$C$9)/Area!$C$14</f>
        <v>8.892362153511737</v>
      </c>
      <c r="M51" s="2">
        <f>(MicMax!M51*Area!$C$7+HurMax!M51*Area!$C$8+GeoMax!M51*Area!$C$9)/Area!$C$14</f>
        <v>3.2795416384968892</v>
      </c>
      <c r="N51" s="2">
        <f>(MicMax!N51*Area!$C$7+HurMax!N51*Area!$C$8+GeoMax!N51*Area!$C$9)/Area!$C$14</f>
        <v>10.599056576323694</v>
      </c>
    </row>
    <row r="52" spans="1:16" x14ac:dyDescent="0.2">
      <c r="A52">
        <v>1995</v>
      </c>
      <c r="B52" s="2">
        <f>(MicMax!B52*Area!$C$7+HurMax!B52*Area!$C$8+GeoMax!B52*Area!$C$9)/Area!$C$14</f>
        <v>-0.95635304789860587</v>
      </c>
      <c r="C52" s="2">
        <f>(MicMax!C52*Area!$C$7+HurMax!C52*Area!$C$8+GeoMax!C52*Area!$C$9)/Area!$C$14</f>
        <v>-2.443134761362761</v>
      </c>
      <c r="D52" s="2">
        <f>(MicMax!D52*Area!$C$7+HurMax!D52*Area!$C$8+GeoMax!D52*Area!$C$9)/Area!$C$14</f>
        <v>4.5705720105091103</v>
      </c>
      <c r="E52" s="2">
        <f>(MicMax!E52*Area!$C$7+HurMax!E52*Area!$C$8+GeoMax!E52*Area!$C$9)/Area!$C$14</f>
        <v>6.9877801644829738</v>
      </c>
      <c r="F52" s="2">
        <f>(MicMax!F52*Area!$C$7+HurMax!F52*Area!$C$8+GeoMax!F52*Area!$C$9)/Area!$C$14</f>
        <v>14.3326074231286</v>
      </c>
      <c r="G52" s="2">
        <f>(MicMax!G52*Area!$C$7+HurMax!G52*Area!$C$8+GeoMax!G52*Area!$C$9)/Area!$C$14</f>
        <v>21.857030063927567</v>
      </c>
      <c r="H52" s="2">
        <f>(MicMax!H52*Area!$C$7+HurMax!H52*Area!$C$8+GeoMax!H52*Area!$C$9)/Area!$C$14</f>
        <v>23.984488108788113</v>
      </c>
      <c r="I52" s="2">
        <f>(MicMax!I52*Area!$C$7+HurMax!I52*Area!$C$8+GeoMax!I52*Area!$C$9)/Area!$C$14</f>
        <v>25.174994052254579</v>
      </c>
      <c r="J52" s="2">
        <f>(MicMax!J52*Area!$C$7+HurMax!J52*Area!$C$8+GeoMax!J52*Area!$C$9)/Area!$C$14</f>
        <v>18.552786026649322</v>
      </c>
      <c r="K52" s="2">
        <f>(MicMax!K52*Area!$C$7+HurMax!K52*Area!$C$8+GeoMax!K52*Area!$C$9)/Area!$C$14</f>
        <v>13.818783750246039</v>
      </c>
      <c r="L52" s="2">
        <f>(MicMax!L52*Area!$C$7+HurMax!L52*Area!$C$8+GeoMax!L52*Area!$C$9)/Area!$C$14</f>
        <v>2.901615647277302</v>
      </c>
      <c r="M52" s="2">
        <f>(MicMax!M52*Area!$C$7+HurMax!M52*Area!$C$8+GeoMax!M52*Area!$C$9)/Area!$C$14</f>
        <v>-2.205572224456787</v>
      </c>
      <c r="N52" s="2">
        <f>(MicMax!N52*Area!$C$7+HurMax!N52*Area!$C$8+GeoMax!N52*Area!$C$9)/Area!$C$14</f>
        <v>10.546084072879136</v>
      </c>
    </row>
    <row r="53" spans="1:16" x14ac:dyDescent="0.2">
      <c r="A53">
        <v>1996</v>
      </c>
      <c r="B53" s="2">
        <f>(MicMax!B53*Area!$C$7+HurMax!B53*Area!$C$8+GeoMax!B53*Area!$C$9)/Area!$C$14</f>
        <v>-3.1607453081274444</v>
      </c>
      <c r="C53" s="2">
        <f>(MicMax!C53*Area!$C$7+HurMax!C53*Area!$C$8+GeoMax!C53*Area!$C$9)/Area!$C$14</f>
        <v>-2.6114469709287897</v>
      </c>
      <c r="D53" s="2">
        <f>(MicMax!D53*Area!$C$7+HurMax!D53*Area!$C$8+GeoMax!D53*Area!$C$9)/Area!$C$14</f>
        <v>0.68949071894977365</v>
      </c>
      <c r="E53" s="2">
        <f>(MicMax!E53*Area!$C$7+HurMax!E53*Area!$C$8+GeoMax!E53*Area!$C$9)/Area!$C$14</f>
        <v>6.7242676571017794</v>
      </c>
      <c r="F53" s="2">
        <f>(MicMax!F53*Area!$C$7+HurMax!F53*Area!$C$8+GeoMax!F53*Area!$C$9)/Area!$C$14</f>
        <v>13.341496521210773</v>
      </c>
      <c r="G53" s="2">
        <f>(MicMax!G53*Area!$C$7+HurMax!G53*Area!$C$8+GeoMax!G53*Area!$C$9)/Area!$C$14</f>
        <v>18.662954446260624</v>
      </c>
      <c r="H53" s="2">
        <f>(MicMax!H53*Area!$C$7+HurMax!H53*Area!$C$8+GeoMax!H53*Area!$C$9)/Area!$C$14</f>
        <v>21.472044569580063</v>
      </c>
      <c r="I53" s="2">
        <f>(MicMax!I53*Area!$C$7+HurMax!I53*Area!$C$8+GeoMax!I53*Area!$C$9)/Area!$C$14</f>
        <v>23.697487227323684</v>
      </c>
      <c r="J53" s="2">
        <f>(MicMax!J53*Area!$C$7+HurMax!J53*Area!$C$8+GeoMax!J53*Area!$C$9)/Area!$C$14</f>
        <v>19.786667208667449</v>
      </c>
      <c r="K53" s="2">
        <f>(MicMax!K53*Area!$C$7+HurMax!K53*Area!$C$8+GeoMax!K53*Area!$C$9)/Area!$C$14</f>
        <v>13.064578480286862</v>
      </c>
      <c r="L53" s="2">
        <f>(MicMax!L53*Area!$C$7+HurMax!L53*Area!$C$8+GeoMax!L53*Area!$C$9)/Area!$C$14</f>
        <v>3.3222065707610549</v>
      </c>
      <c r="M53" s="2">
        <f>(MicMax!M53*Area!$C$7+HurMax!M53*Area!$C$8+GeoMax!M53*Area!$C$9)/Area!$C$14</f>
        <v>0.38067025528236814</v>
      </c>
      <c r="N53" s="2">
        <f>(MicMax!N53*Area!$C$7+HurMax!N53*Area!$C$8+GeoMax!N53*Area!$C$9)/Area!$C$14</f>
        <v>9.615429735303934</v>
      </c>
    </row>
    <row r="54" spans="1:16" x14ac:dyDescent="0.2">
      <c r="A54">
        <v>1997</v>
      </c>
      <c r="B54" s="2">
        <f>(MicMax!B54*Area!$C$7+HurMax!B54*Area!$C$8+GeoMax!B54*Area!$C$9)/Area!$C$14</f>
        <v>-3.2980624042584146</v>
      </c>
      <c r="C54" s="2">
        <f>(MicMax!C54*Area!$C$7+HurMax!C54*Area!$C$8+GeoMax!C54*Area!$C$9)/Area!$C$14</f>
        <v>-0.43238012511660151</v>
      </c>
      <c r="D54" s="2">
        <f>(MicMax!D54*Area!$C$7+HurMax!D54*Area!$C$8+GeoMax!D54*Area!$C$9)/Area!$C$14</f>
        <v>2.3032704041899512</v>
      </c>
      <c r="E54" s="2">
        <f>(MicMax!E54*Area!$C$7+HurMax!E54*Area!$C$8+GeoMax!E54*Area!$C$9)/Area!$C$14</f>
        <v>8.2293027873103348</v>
      </c>
      <c r="F54" s="2">
        <f>(MicMax!F54*Area!$C$7+HurMax!F54*Area!$C$8+GeoMax!F54*Area!$C$9)/Area!$C$14</f>
        <v>11.481350095420664</v>
      </c>
      <c r="G54" s="2">
        <f>(MicMax!G54*Area!$C$7+HurMax!G54*Area!$C$8+GeoMax!G54*Area!$C$9)/Area!$C$14</f>
        <v>21.191536229899615</v>
      </c>
      <c r="H54" s="2">
        <f>(MicMax!H54*Area!$C$7+HurMax!H54*Area!$C$8+GeoMax!H54*Area!$C$9)/Area!$C$14</f>
        <v>22.97501707302462</v>
      </c>
      <c r="I54" s="2">
        <f>(MicMax!I54*Area!$C$7+HurMax!I54*Area!$C$8+GeoMax!I54*Area!$C$9)/Area!$C$14</f>
        <v>21.400791863141951</v>
      </c>
      <c r="J54" s="2">
        <f>(MicMax!J54*Area!$C$7+HurMax!J54*Area!$C$8+GeoMax!J54*Area!$C$9)/Area!$C$14</f>
        <v>19.124818444001335</v>
      </c>
      <c r="K54" s="2">
        <f>(MicMax!K54*Area!$C$7+HurMax!K54*Area!$C$8+GeoMax!K54*Area!$C$9)/Area!$C$14</f>
        <v>13.318027316839395</v>
      </c>
      <c r="L54" s="2">
        <f>(MicMax!L54*Area!$C$7+HurMax!L54*Area!$C$8+GeoMax!L54*Area!$C$9)/Area!$C$14</f>
        <v>4.8088373227443499</v>
      </c>
      <c r="M54" s="2">
        <f>(MicMax!M54*Area!$C$7+HurMax!M54*Area!$C$8+GeoMax!M54*Area!$C$9)/Area!$C$14</f>
        <v>1.7299632009995636</v>
      </c>
      <c r="N54" s="2">
        <f>(MicMax!N54*Area!$C$7+HurMax!N54*Area!$C$8+GeoMax!N54*Area!$C$9)/Area!$C$14</f>
        <v>10.237110593833172</v>
      </c>
    </row>
    <row r="55" spans="1:16" x14ac:dyDescent="0.2">
      <c r="A55">
        <v>1998</v>
      </c>
      <c r="B55" s="2">
        <f>(MicMax!B55*Area!$C$7+HurMax!B55*Area!$C$8+GeoMax!B55*Area!$C$9)/Area!$C$14</f>
        <v>-0.39968763639164406</v>
      </c>
      <c r="C55" s="2">
        <f>(MicMax!C55*Area!$C$7+HurMax!C55*Area!$C$8+GeoMax!C55*Area!$C$9)/Area!$C$14</f>
        <v>2.945121821807259</v>
      </c>
      <c r="D55" s="2">
        <f>(MicMax!D55*Area!$C$7+HurMax!D55*Area!$C$8+GeoMax!D55*Area!$C$9)/Area!$C$14</f>
        <v>4.0823902234469536</v>
      </c>
      <c r="E55" s="2">
        <f>(MicMax!E55*Area!$C$7+HurMax!E55*Area!$C$8+GeoMax!E55*Area!$C$9)/Area!$C$14</f>
        <v>11.069799145920873</v>
      </c>
      <c r="F55" s="2">
        <f>(MicMax!F55*Area!$C$7+HurMax!F55*Area!$C$8+GeoMax!F55*Area!$C$9)/Area!$C$14</f>
        <v>18.805764435049763</v>
      </c>
      <c r="G55" s="2">
        <f>(MicMax!G55*Area!$C$7+HurMax!G55*Area!$C$8+GeoMax!G55*Area!$C$9)/Area!$C$14</f>
        <v>20.846680302265277</v>
      </c>
      <c r="H55" s="2">
        <f>(MicMax!H55*Area!$C$7+HurMax!H55*Area!$C$8+GeoMax!H55*Area!$C$9)/Area!$C$14</f>
        <v>24.722744435220921</v>
      </c>
      <c r="I55" s="2">
        <f>(MicMax!I55*Area!$C$7+HurMax!I55*Area!$C$8+GeoMax!I55*Area!$C$9)/Area!$C$14</f>
        <v>24.865219381947952</v>
      </c>
      <c r="J55" s="2">
        <f>(MicMax!J55*Area!$C$7+HurMax!J55*Area!$C$8+GeoMax!J55*Area!$C$9)/Area!$C$14</f>
        <v>21.94476007907506</v>
      </c>
      <c r="K55" s="2">
        <f>(MicMax!K55*Area!$C$7+HurMax!K55*Area!$C$8+GeoMax!K55*Area!$C$9)/Area!$C$14</f>
        <v>14.53873882123388</v>
      </c>
      <c r="L55" s="2">
        <f>(MicMax!L55*Area!$C$7+HurMax!L55*Area!$C$8+GeoMax!L55*Area!$C$9)/Area!$C$14</f>
        <v>8.0230753694876373</v>
      </c>
      <c r="M55" s="2">
        <f>(MicMax!M55*Area!$C$7+HurMax!M55*Area!$C$8+GeoMax!M55*Area!$C$9)/Area!$C$14</f>
        <v>3.8958334117808149</v>
      </c>
      <c r="N55" s="2">
        <f>(MicMax!N55*Area!$C$7+HurMax!N55*Area!$C$8+GeoMax!N55*Area!$C$9)/Area!$C$14</f>
        <v>12.945683134932521</v>
      </c>
    </row>
    <row r="56" spans="1:16" x14ac:dyDescent="0.2">
      <c r="A56">
        <v>1999</v>
      </c>
      <c r="B56" s="2">
        <f>(MicMax!B56*Area!$C$7+HurMax!B56*Area!$C$8+GeoMax!B56*Area!$C$9)/Area!$C$14</f>
        <v>-3.1758142420689595</v>
      </c>
      <c r="C56" s="2">
        <f>(MicMax!C56*Area!$C$7+HurMax!C56*Area!$C$8+GeoMax!C56*Area!$C$9)/Area!$C$14</f>
        <v>1.8223802962747431</v>
      </c>
      <c r="D56" s="2">
        <f>(MicMax!D56*Area!$C$7+HurMax!D56*Area!$C$8+GeoMax!D56*Area!$C$9)/Area!$C$14</f>
        <v>3.804364874926188</v>
      </c>
      <c r="E56" s="2">
        <f>(MicMax!E56*Area!$C$7+HurMax!E56*Area!$C$8+GeoMax!E56*Area!$C$9)/Area!$C$14</f>
        <v>10.993084012973787</v>
      </c>
      <c r="F56" s="2">
        <f>(MicMax!F56*Area!$C$7+HurMax!F56*Area!$C$8+GeoMax!F56*Area!$C$9)/Area!$C$14</f>
        <v>17.396200118099117</v>
      </c>
      <c r="G56" s="2">
        <f>(MicMax!G56*Area!$C$7+HurMax!G56*Area!$C$8+GeoMax!G56*Area!$C$9)/Area!$C$14</f>
        <v>22.203995087761339</v>
      </c>
      <c r="H56" s="2">
        <f>(MicMax!H56*Area!$C$7+HurMax!H56*Area!$C$8+GeoMax!H56*Area!$C$9)/Area!$C$14</f>
        <v>25.699572019067016</v>
      </c>
      <c r="I56" s="2">
        <f>(MicMax!I56*Area!$C$7+HurMax!I56*Area!$C$8+GeoMax!I56*Area!$C$9)/Area!$C$14</f>
        <v>23.092631642005632</v>
      </c>
      <c r="J56" s="2">
        <f>(MicMax!J56*Area!$C$7+HurMax!J56*Area!$C$8+GeoMax!J56*Area!$C$9)/Area!$C$14</f>
        <v>21.206241795106589</v>
      </c>
      <c r="K56" s="2">
        <f>(MicMax!K56*Area!$C$7+HurMax!K56*Area!$C$8+GeoMax!K56*Area!$C$9)/Area!$C$14</f>
        <v>13.284867823125177</v>
      </c>
      <c r="L56" s="2">
        <f>(MicMax!L56*Area!$C$7+HurMax!L56*Area!$C$8+GeoMax!L56*Area!$C$9)/Area!$C$14</f>
        <v>9.6414824006640938</v>
      </c>
      <c r="M56" s="2">
        <f>(MicMax!M56*Area!$C$7+HurMax!M56*Area!$C$8+GeoMax!M56*Area!$C$9)/Area!$C$14</f>
        <v>1.8626251379962517</v>
      </c>
      <c r="N56" s="2">
        <f>(MicMax!N56*Area!$C$7+HurMax!N56*Area!$C$8+GeoMax!N56*Area!$C$9)/Area!$C$14</f>
        <v>12.317194974796964</v>
      </c>
    </row>
    <row r="57" spans="1:16" x14ac:dyDescent="0.2">
      <c r="A57">
        <v>2000</v>
      </c>
      <c r="B57" s="2">
        <f>(MicMax!B57*Area!$C$7+HurMax!B57*Area!$C$8+GeoMax!B57*Area!$C$9)/Area!$C$14</f>
        <v>-1.8688050594346646</v>
      </c>
      <c r="C57" s="2">
        <f>(MicMax!C57*Area!$C$7+HurMax!C57*Area!$C$8+GeoMax!C57*Area!$C$9)/Area!$C$14</f>
        <v>1.6882849098424488</v>
      </c>
      <c r="D57" s="2">
        <f>(MicMax!D57*Area!$C$7+HurMax!D57*Area!$C$8+GeoMax!D57*Area!$C$9)/Area!$C$14</f>
        <v>7.7110034146049244</v>
      </c>
      <c r="E57" s="2">
        <f>(MicMax!E57*Area!$C$7+HurMax!E57*Area!$C$8+GeoMax!E57*Area!$C$9)/Area!$C$14</f>
        <v>9.20943680413518</v>
      </c>
      <c r="F57" s="2">
        <f>(MicMax!F57*Area!$C$7+HurMax!F57*Area!$C$8+GeoMax!F57*Area!$C$9)/Area!$C$14</f>
        <v>16.438641517830398</v>
      </c>
      <c r="G57" s="2">
        <f>(MicMax!G57*Area!$C$7+HurMax!G57*Area!$C$8+GeoMax!G57*Area!$C$9)/Area!$C$14</f>
        <v>20.358850673079392</v>
      </c>
      <c r="H57" s="2">
        <f>(MicMax!H57*Area!$C$7+HurMax!H57*Area!$C$8+GeoMax!H57*Area!$C$9)/Area!$C$14</f>
        <v>22.930095934138347</v>
      </c>
      <c r="I57" s="2">
        <f>(MicMax!I57*Area!$C$7+HurMax!I57*Area!$C$8+GeoMax!I57*Area!$C$9)/Area!$C$14</f>
        <v>23.10947060786814</v>
      </c>
      <c r="J57" s="2">
        <f>(MicMax!J57*Area!$C$7+HurMax!J57*Area!$C$8+GeoMax!J57*Area!$C$9)/Area!$C$14</f>
        <v>19.406595664564275</v>
      </c>
      <c r="K57" s="2">
        <f>(MicMax!K57*Area!$C$7+HurMax!K57*Area!$C$8+GeoMax!K57*Area!$C$9)/Area!$C$14</f>
        <v>14.979157987522571</v>
      </c>
      <c r="L57" s="2">
        <f>(MicMax!L57*Area!$C$7+HurMax!L57*Area!$C$8+GeoMax!L57*Area!$C$9)/Area!$C$14</f>
        <v>6.1344711641320995</v>
      </c>
      <c r="M57" s="2">
        <f>(MicMax!M57*Area!$C$7+HurMax!M57*Area!$C$8+GeoMax!M57*Area!$C$9)/Area!$C$14</f>
        <v>-3.7225667730699779</v>
      </c>
      <c r="N57" s="2">
        <f>(MicMax!N57*Area!$C$7+HurMax!N57*Area!$C$8+GeoMax!N57*Area!$C$9)/Area!$C$14</f>
        <v>11.364057902799292</v>
      </c>
    </row>
    <row r="58" spans="1:16" x14ac:dyDescent="0.2">
      <c r="A58">
        <v>2001</v>
      </c>
      <c r="B58" s="2">
        <f>(MicMax!B58*Area!$C$7+HurMax!B58*Area!$C$8+GeoMax!B58*Area!$C$9)/Area!$C$14</f>
        <v>-0.87554501031227805</v>
      </c>
      <c r="C58" s="2">
        <f>(MicMax!C58*Area!$C$7+HurMax!C58*Area!$C$8+GeoMax!C58*Area!$C$9)/Area!$C$14</f>
        <v>-1.1650994856697845</v>
      </c>
      <c r="D58" s="2">
        <f>(MicMax!D58*Area!$C$7+HurMax!D58*Area!$C$8+GeoMax!D58*Area!$C$9)/Area!$C$14</f>
        <v>2.5050168162874087</v>
      </c>
      <c r="E58" s="2">
        <f>(MicMax!E58*Area!$C$7+HurMax!E58*Area!$C$8+GeoMax!E58*Area!$C$9)/Area!$C$14</f>
        <v>12.094232826419971</v>
      </c>
      <c r="F58" s="2">
        <f>(MicMax!F58*Area!$C$7+HurMax!F58*Area!$C$8+GeoMax!F58*Area!$C$9)/Area!$C$14</f>
        <v>17.806204910527082</v>
      </c>
      <c r="G58" s="2">
        <f>(MicMax!G58*Area!$C$7+HurMax!G58*Area!$C$8+GeoMax!G58*Area!$C$9)/Area!$C$14</f>
        <v>21.938727182480253</v>
      </c>
      <c r="H58" s="2">
        <f>(MicMax!H58*Area!$C$7+HurMax!H58*Area!$C$8+GeoMax!H58*Area!$C$9)/Area!$C$14</f>
        <v>24.699396068497489</v>
      </c>
      <c r="I58" s="2">
        <f>(MicMax!I58*Area!$C$7+HurMax!I58*Area!$C$8+GeoMax!I58*Area!$C$9)/Area!$C$14</f>
        <v>25.737819702013674</v>
      </c>
      <c r="J58" s="2">
        <f>(MicMax!J58*Area!$C$7+HurMax!J58*Area!$C$8+GeoMax!J58*Area!$C$9)/Area!$C$14</f>
        <v>19.09173348965777</v>
      </c>
      <c r="K58" s="2">
        <f>(MicMax!K58*Area!$C$7+HurMax!K58*Area!$C$8+GeoMax!K58*Area!$C$9)/Area!$C$14</f>
        <v>13.389156532678369</v>
      </c>
      <c r="L58" s="2">
        <f>(MicMax!L58*Area!$C$7+HurMax!L58*Area!$C$8+GeoMax!L58*Area!$C$9)/Area!$C$14</f>
        <v>10.352093092913197</v>
      </c>
      <c r="M58" s="2">
        <f>(MicMax!M58*Area!$C$7+HurMax!M58*Area!$C$8+GeoMax!M58*Area!$C$9)/Area!$C$14</f>
        <v>4.1039843903774891</v>
      </c>
      <c r="N58" s="2">
        <f>(MicMax!N58*Area!$C$7+HurMax!N58*Area!$C$8+GeoMax!N58*Area!$C$9)/Area!$C$14</f>
        <v>12.473220768328897</v>
      </c>
    </row>
    <row r="59" spans="1:16" x14ac:dyDescent="0.2">
      <c r="A59">
        <v>2002</v>
      </c>
      <c r="B59" s="2">
        <f>(MicMax!B59*Area!$C$7+HurMax!B59*Area!$C$8+GeoMax!B59*Area!$C$9)/Area!$C$14</f>
        <v>1.6089955584462263</v>
      </c>
      <c r="C59" s="2">
        <f>(MicMax!C59*Area!$C$7+HurMax!C59*Area!$C$8+GeoMax!C59*Area!$C$9)/Area!$C$14</f>
        <v>2.0116203541261948</v>
      </c>
      <c r="D59" s="2">
        <f>(MicMax!D59*Area!$C$7+HurMax!D59*Area!$C$8+GeoMax!D59*Area!$C$9)/Area!$C$14</f>
        <v>2.1982610332817005</v>
      </c>
      <c r="E59" s="2">
        <f>(MicMax!E59*Area!$C$7+HurMax!E59*Area!$C$8+GeoMax!E59*Area!$C$9)/Area!$C$14</f>
        <v>9.2919551394510957</v>
      </c>
      <c r="F59" s="2">
        <f>(MicMax!F59*Area!$C$7+HurMax!F59*Area!$C$8+GeoMax!F59*Area!$C$9)/Area!$C$14</f>
        <v>12.836510085493492</v>
      </c>
      <c r="G59" s="2">
        <f>(MicMax!G59*Area!$C$7+HurMax!G59*Area!$C$8+GeoMax!G59*Area!$C$9)/Area!$C$14</f>
        <v>20.823797228949687</v>
      </c>
      <c r="H59" s="2">
        <f>(MicMax!H59*Area!$C$7+HurMax!H59*Area!$C$8+GeoMax!H59*Area!$C$9)/Area!$C$14</f>
        <v>25.959172621543676</v>
      </c>
      <c r="I59" s="2">
        <f>(MicMax!I59*Area!$C$7+HurMax!I59*Area!$C$8+GeoMax!I59*Area!$C$9)/Area!$C$14</f>
        <v>24.520103465096575</v>
      </c>
      <c r="J59" s="2">
        <f>(MicMax!J59*Area!$C$7+HurMax!J59*Area!$C$8+GeoMax!J59*Area!$C$9)/Area!$C$14</f>
        <v>22.536480560714072</v>
      </c>
      <c r="K59" s="2">
        <f>(MicMax!K59*Area!$C$7+HurMax!K59*Area!$C$8+GeoMax!K59*Area!$C$9)/Area!$C$14</f>
        <v>11.750012237807121</v>
      </c>
      <c r="L59" s="2">
        <f>(MicMax!L59*Area!$C$7+HurMax!L59*Area!$C$8+GeoMax!L59*Area!$C$9)/Area!$C$14</f>
        <v>5.5001830536324032</v>
      </c>
      <c r="M59" s="2">
        <f>(MicMax!M59*Area!$C$7+HurMax!M59*Area!$C$8+GeoMax!M59*Area!$C$9)/Area!$C$14</f>
        <v>0.28193802363693937</v>
      </c>
      <c r="N59" s="2">
        <f>(MicMax!N59*Area!$C$7+HurMax!N59*Area!$C$8+GeoMax!N59*Area!$C$9)/Area!$C$14</f>
        <v>11.610662039691572</v>
      </c>
    </row>
    <row r="60" spans="1:16" x14ac:dyDescent="0.2">
      <c r="A60" s="7">
        <v>2003</v>
      </c>
      <c r="B60" s="8">
        <f>(MicMax!B60*Area!$C$7+HurMax!B60*Area!$C$8+GeoMax!B60*Area!$C$9)/Area!$C$14</f>
        <v>-5.0452244311131267</v>
      </c>
      <c r="C60" s="8">
        <f>(MicMax!C60*Area!$C$7+HurMax!C60*Area!$C$8+GeoMax!C60*Area!$C$9)/Area!$C$14</f>
        <v>-4.2340656049156618</v>
      </c>
      <c r="D60" s="8">
        <f>(MicMax!D60*Area!$C$7+HurMax!D60*Area!$C$8+GeoMax!D60*Area!$C$9)/Area!$C$14</f>
        <v>3.2049198552002123</v>
      </c>
      <c r="E60" s="8">
        <f>(MicMax!E60*Area!$C$7+HurMax!E60*Area!$C$8+GeoMax!E60*Area!$C$9)/Area!$C$14</f>
        <v>8.4836098963637454</v>
      </c>
      <c r="F60" s="8">
        <f>(MicMax!F60*Area!$C$7+HurMax!F60*Area!$C$8+GeoMax!F60*Area!$C$9)/Area!$C$14</f>
        <v>13.993316103413749</v>
      </c>
      <c r="G60" s="8">
        <f>(MicMax!G60*Area!$C$7+HurMax!G60*Area!$C$8+GeoMax!G60*Area!$C$9)/Area!$C$14</f>
        <v>19.439848781781926</v>
      </c>
      <c r="H60" s="8">
        <f>(MicMax!H60*Area!$C$7+HurMax!H60*Area!$C$8+GeoMax!H60*Area!$C$9)/Area!$C$14</f>
        <v>23.316481929979204</v>
      </c>
      <c r="I60" s="8">
        <f>(MicMax!I60*Area!$C$7+HurMax!I60*Area!$C$8+GeoMax!I60*Area!$C$9)/Area!$C$14</f>
        <v>24.687608407287915</v>
      </c>
      <c r="J60" s="8">
        <f>(MicMax!J60*Area!$C$7+HurMax!J60*Area!$C$8+GeoMax!J60*Area!$C$9)/Area!$C$14</f>
        <v>20.24662801345303</v>
      </c>
      <c r="K60" s="8">
        <f>(MicMax!K60*Area!$C$7+HurMax!K60*Area!$C$8+GeoMax!K60*Area!$C$9)/Area!$C$14</f>
        <v>12.909621398190858</v>
      </c>
      <c r="L60" s="8">
        <f>(MicMax!L60*Area!$C$7+HurMax!L60*Area!$C$8+GeoMax!L60*Area!$C$9)/Area!$C$14</f>
        <v>7.5579002319192821</v>
      </c>
      <c r="M60" s="8">
        <f>(MicMax!M60*Area!$C$7+HurMax!M60*Area!$C$8+GeoMax!M60*Area!$C$9)/Area!$C$14</f>
        <v>2.3247095874232997</v>
      </c>
      <c r="N60" s="8">
        <f>(MicMax!N60*Area!$C$7+HurMax!N60*Area!$C$8+GeoMax!N60*Area!$C$9)/Area!$C$14</f>
        <v>10.574486910681124</v>
      </c>
      <c r="O60" s="7"/>
      <c r="P60" s="7"/>
    </row>
    <row r="61" spans="1:16" x14ac:dyDescent="0.2">
      <c r="A61" s="7">
        <v>2004</v>
      </c>
      <c r="B61" s="8">
        <f>(MicMax!B61*Area!$C$7+HurMax!B61*Area!$C$8+GeoMax!B61*Area!$C$9)/Area!$C$14</f>
        <v>-5.4879858965691355</v>
      </c>
      <c r="C61" s="8">
        <f>(MicMax!C61*Area!$C$7+HurMax!C61*Area!$C$8+GeoMax!C61*Area!$C$9)/Area!$C$14</f>
        <v>-0.30535237182394676</v>
      </c>
      <c r="D61" s="8">
        <f>(MicMax!D61*Area!$C$7+HurMax!D61*Area!$C$8+GeoMax!D61*Area!$C$9)/Area!$C$14</f>
        <v>4.9841171235162731</v>
      </c>
      <c r="E61" s="8">
        <f>(MicMax!E61*Area!$C$7+HurMax!E61*Area!$C$8+GeoMax!E61*Area!$C$9)/Area!$C$14</f>
        <v>10.020486345859256</v>
      </c>
      <c r="F61" s="8">
        <f>(MicMax!F61*Area!$C$7+HurMax!F61*Area!$C$8+GeoMax!F61*Area!$C$9)/Area!$C$14</f>
        <v>14.304718145330378</v>
      </c>
      <c r="G61" s="8">
        <f>(MicMax!G61*Area!$C$7+HurMax!G61*Area!$C$8+GeoMax!G61*Area!$C$9)/Area!$C$14</f>
        <v>19.258469503898127</v>
      </c>
      <c r="H61" s="8">
        <f>(MicMax!H61*Area!$C$7+HurMax!H61*Area!$C$8+GeoMax!H61*Area!$C$9)/Area!$C$14</f>
        <v>22.727454364960504</v>
      </c>
      <c r="I61" s="8">
        <f>(MicMax!I61*Area!$C$7+HurMax!I61*Area!$C$8+GeoMax!I61*Area!$C$9)/Area!$C$14</f>
        <v>21.871155146297422</v>
      </c>
      <c r="J61" s="8">
        <f>(MicMax!J61*Area!$C$7+HurMax!J61*Area!$C$8+GeoMax!J61*Area!$C$9)/Area!$C$14</f>
        <v>22.169334537145595</v>
      </c>
      <c r="K61" s="8">
        <f>(MicMax!K61*Area!$C$7+HurMax!K61*Area!$C$8+GeoMax!K61*Area!$C$9)/Area!$C$14</f>
        <v>14.15256163832573</v>
      </c>
      <c r="L61" s="8">
        <f>(MicMax!L61*Area!$C$7+HurMax!L61*Area!$C$8+GeoMax!L61*Area!$C$9)/Area!$C$14</f>
        <v>8.1292905495032137</v>
      </c>
      <c r="M61" s="8">
        <f>(MicMax!M61*Area!$C$7+HurMax!M61*Area!$C$8+GeoMax!M61*Area!$C$9)/Area!$C$14</f>
        <v>0.26878939846471145</v>
      </c>
      <c r="N61" s="8">
        <f>(MicMax!N61*Area!$C$7+HurMax!N61*Area!$C$8+GeoMax!N61*Area!$C$9)/Area!$C$14</f>
        <v>11.006832633011271</v>
      </c>
      <c r="O61" s="7"/>
      <c r="P61" s="7"/>
    </row>
    <row r="62" spans="1:16" x14ac:dyDescent="0.2">
      <c r="A62" s="7">
        <v>2005</v>
      </c>
      <c r="B62" s="8">
        <f>(MicMax!B62*Area!$C$7+HurMax!B62*Area!$C$8+GeoMax!B62*Area!$C$9)/Area!$C$14</f>
        <v>-3.1159163379004031</v>
      </c>
      <c r="C62" s="8">
        <f>(MicMax!C62*Area!$C$7+HurMax!C62*Area!$C$8+GeoMax!C62*Area!$C$9)/Area!$C$14</f>
        <v>0.33678984347587954</v>
      </c>
      <c r="D62" s="8">
        <f>(MicMax!D62*Area!$C$7+HurMax!D62*Area!$C$8+GeoMax!D62*Area!$C$9)/Area!$C$14</f>
        <v>2.2138059580149081</v>
      </c>
      <c r="E62" s="8">
        <f>(MicMax!E62*Area!$C$7+HurMax!E62*Area!$C$8+GeoMax!E62*Area!$C$9)/Area!$C$14</f>
        <v>11.964113785932513</v>
      </c>
      <c r="F62" s="8">
        <f>(MicMax!F62*Area!$C$7+HurMax!F62*Area!$C$8+GeoMax!F62*Area!$C$9)/Area!$C$14</f>
        <v>15.514041471617702</v>
      </c>
      <c r="G62" s="8">
        <f>(MicMax!G62*Area!$C$7+HurMax!G62*Area!$C$8+GeoMax!G62*Area!$C$9)/Area!$C$14</f>
        <v>24.673990894386868</v>
      </c>
      <c r="H62" s="8">
        <f>(MicMax!H62*Area!$C$7+HurMax!H62*Area!$C$8+GeoMax!H62*Area!$C$9)/Area!$C$14</f>
        <v>26.181148556708973</v>
      </c>
      <c r="I62" s="8">
        <f>(MicMax!I62*Area!$C$7+HurMax!I62*Area!$C$8+GeoMax!I62*Area!$C$9)/Area!$C$14</f>
        <v>25.515951254161283</v>
      </c>
      <c r="J62" s="8">
        <f>(MicMax!J62*Area!$C$7+HurMax!J62*Area!$C$8+GeoMax!J62*Area!$C$9)/Area!$C$14</f>
        <v>23.219868037072853</v>
      </c>
      <c r="K62" s="8">
        <f>(MicMax!K62*Area!$C$7+HurMax!K62*Area!$C$8+GeoMax!K62*Area!$C$9)/Area!$C$14</f>
        <v>15.128992905495032</v>
      </c>
      <c r="L62" s="8">
        <f>(MicMax!L62*Area!$C$7+HurMax!L62*Area!$C$8+GeoMax!L62*Area!$C$9)/Area!$C$14</f>
        <v>7.9237698436470376</v>
      </c>
      <c r="M62" s="8">
        <f>(MicMax!M62*Area!$C$7+HurMax!M62*Area!$C$8+GeoMax!M62*Area!$C$9)/Area!$C$14</f>
        <v>-1.5310663152219492</v>
      </c>
      <c r="N62" s="8">
        <f>(MicMax!N62*Area!$C$7+HurMax!N62*Area!$C$8+GeoMax!N62*Area!$C$9)/Area!$C$14</f>
        <v>12.336670203934926</v>
      </c>
      <c r="O62" s="7"/>
      <c r="P62" s="7"/>
    </row>
    <row r="63" spans="1:16" x14ac:dyDescent="0.2">
      <c r="A63" s="7">
        <v>2006</v>
      </c>
      <c r="B63" s="8">
        <f>(MicMax!B63*Area!$C$7+HurMax!B63*Area!$C$8+GeoMax!B63*Area!$C$9)/Area!$C$14</f>
        <v>2.0793177636477225</v>
      </c>
      <c r="C63" s="8">
        <f>(MicMax!C63*Area!$C$7+HurMax!C63*Area!$C$8+GeoMax!C63*Area!$C$9)/Area!$C$14</f>
        <v>-1.3310212150516469</v>
      </c>
      <c r="D63" s="8">
        <f>(MicMax!D63*Area!$C$7+HurMax!D63*Area!$C$8+GeoMax!D63*Area!$C$9)/Area!$C$14</f>
        <v>4.2799430899179294</v>
      </c>
      <c r="E63" s="8">
        <f>(MicMax!E63*Area!$C$7+HurMax!E63*Area!$C$8+GeoMax!E63*Area!$C$9)/Area!$C$14</f>
        <v>12.00342564462435</v>
      </c>
      <c r="F63" s="8">
        <f>(MicMax!F63*Area!$C$7+HurMax!F63*Area!$C$8+GeoMax!F63*Area!$C$9)/Area!$C$14</f>
        <v>15.926801567808576</v>
      </c>
      <c r="G63" s="8">
        <f>(MicMax!G63*Area!$C$7+HurMax!G63*Area!$C$8+GeoMax!G63*Area!$C$9)/Area!$C$14</f>
        <v>21.428933342461768</v>
      </c>
      <c r="H63" s="8">
        <f>(MicMax!H63*Area!$C$7+HurMax!H63*Area!$C$8+GeoMax!H63*Area!$C$9)/Area!$C$14</f>
        <v>25.583559747028268</v>
      </c>
      <c r="I63" s="8">
        <f>(MicMax!I63*Area!$C$7+HurMax!I63*Area!$C$8+GeoMax!I63*Area!$C$9)/Area!$C$14</f>
        <v>24.22368152604599</v>
      </c>
      <c r="J63" s="8">
        <f>(MicMax!J63*Area!$C$7+HurMax!J63*Area!$C$8+GeoMax!J63*Area!$C$9)/Area!$C$14</f>
        <v>19.053358721791</v>
      </c>
      <c r="K63" s="8">
        <f>(MicMax!K63*Area!$C$7+HurMax!K63*Area!$C$8+GeoMax!K63*Area!$C$9)/Area!$C$14</f>
        <v>11.680823955293494</v>
      </c>
      <c r="L63" s="8">
        <f>(MicMax!L63*Area!$C$7+HurMax!L63*Area!$C$8+GeoMax!L63*Area!$C$9)/Area!$C$14</f>
        <v>7.500823356239998</v>
      </c>
      <c r="M63" s="8">
        <f>(MicMax!M63*Area!$C$7+HurMax!M63*Area!$C$8+GeoMax!M63*Area!$C$9)/Area!$C$14</f>
        <v>3.4972614697349615</v>
      </c>
      <c r="N63" s="8">
        <f>(MicMax!N63*Area!$C$7+HurMax!N63*Area!$C$8+GeoMax!N63*Area!$C$9)/Area!$C$14</f>
        <v>12.158329838854609</v>
      </c>
      <c r="O63" s="7"/>
      <c r="P63" s="7"/>
    </row>
    <row r="64" spans="1:16" x14ac:dyDescent="0.2">
      <c r="A64" s="7">
        <v>2007</v>
      </c>
      <c r="B64" s="8">
        <f>(MicMax!B64*Area!$C$7+HurMax!B64*Area!$C$8+GeoMax!B64*Area!$C$9)/Area!$C$14</f>
        <v>-9.5515999007282776E-2</v>
      </c>
      <c r="C64" s="8">
        <f>(MicMax!C64*Area!$C$7+HurMax!C64*Area!$C$8+GeoMax!C64*Area!$C$9)/Area!$C$14</f>
        <v>-4.6808278919307496</v>
      </c>
      <c r="D64" s="8">
        <f>(MicMax!D64*Area!$C$7+HurMax!D64*Area!$C$8+GeoMax!D64*Area!$C$9)/Area!$C$14</f>
        <v>5.421004527132844</v>
      </c>
      <c r="E64" s="8">
        <f>(MicMax!E64*Area!$C$7+HurMax!E64*Area!$C$8+GeoMax!E64*Area!$C$9)/Area!$C$14</f>
        <v>9.1218205235727545</v>
      </c>
      <c r="F64" s="8">
        <f>(MicMax!F64*Area!$C$7+HurMax!F64*Area!$C$8+GeoMax!F64*Area!$C$9)/Area!$C$14</f>
        <v>16.347786668492354</v>
      </c>
      <c r="G64" s="8">
        <f>(MicMax!G64*Area!$C$7+HurMax!G64*Area!$C$8+GeoMax!G64*Area!$C$9)/Area!$C$14</f>
        <v>21.830909705522416</v>
      </c>
      <c r="H64" s="8">
        <f>(MicMax!H64*Area!$C$7+HurMax!H64*Area!$C$8+GeoMax!H64*Area!$C$9)/Area!$C$14</f>
        <v>23.076428956534389</v>
      </c>
      <c r="I64" s="8">
        <f>(MicMax!I64*Area!$C$7+HurMax!I64*Area!$C$8+GeoMax!I64*Area!$C$9)/Area!$C$14</f>
        <v>23.958686703579772</v>
      </c>
      <c r="J64" s="8">
        <f>(MicMax!J64*Area!$C$7+HurMax!J64*Area!$C$8+GeoMax!J64*Area!$C$9)/Area!$C$14</f>
        <v>21.043394836158868</v>
      </c>
      <c r="K64" s="8">
        <f>(MicMax!K64*Area!$C$7+HurMax!K64*Area!$C$8+GeoMax!K64*Area!$C$9)/Area!$C$14</f>
        <v>16.486380262043117</v>
      </c>
      <c r="L64" s="8">
        <f>(MicMax!L64*Area!$C$7+HurMax!L64*Area!$C$8+GeoMax!L64*Area!$C$9)/Area!$C$14</f>
        <v>5.9835363839419431</v>
      </c>
      <c r="M64" s="8">
        <f>(MicMax!M64*Area!$C$7+HurMax!M64*Area!$C$8+GeoMax!M64*Area!$C$9)/Area!$C$14</f>
        <v>-0.42177311276754159</v>
      </c>
      <c r="N64" s="8">
        <f>(MicMax!N64*Area!$C$7+HurMax!N64*Area!$C$8+GeoMax!N64*Area!$C$9)/Area!$C$14</f>
        <v>11.506311114153922</v>
      </c>
      <c r="O64" s="7"/>
      <c r="P64" s="7"/>
    </row>
    <row r="65" spans="1:16" x14ac:dyDescent="0.2">
      <c r="A65" s="7">
        <v>2008</v>
      </c>
      <c r="B65" s="8">
        <f>(MicMax!B65*Area!$C$7+HurMax!B65*Area!$C$8+GeoMax!B65*Area!$C$9)/Area!$C$14</f>
        <v>-1.040872478626627</v>
      </c>
      <c r="C65" s="8">
        <f>(MicMax!C65*Area!$C$7+HurMax!C65*Area!$C$8+GeoMax!C65*Area!$C$9)/Area!$C$14</f>
        <v>-2.8952787738230739</v>
      </c>
      <c r="D65" s="8">
        <f>(MicMax!D65*Area!$C$7+HurMax!D65*Area!$C$8+GeoMax!D65*Area!$C$9)/Area!$C$14</f>
        <v>1.2595908464625891</v>
      </c>
      <c r="E65" s="8">
        <f>(MicMax!E65*Area!$C$7+HurMax!E65*Area!$C$8+GeoMax!E65*Area!$C$9)/Area!$C$14</f>
        <v>11.370105262257063</v>
      </c>
      <c r="F65" s="8">
        <f>(MicMax!F65*Area!$C$7+HurMax!F65*Area!$C$8+GeoMax!F65*Area!$C$9)/Area!$C$14</f>
        <v>13.716082532455863</v>
      </c>
      <c r="G65" s="8">
        <f>(MicMax!G65*Area!$C$7+HurMax!G65*Area!$C$8+GeoMax!G65*Area!$C$9)/Area!$C$14</f>
        <v>20.041986803707285</v>
      </c>
      <c r="H65" s="8">
        <f>(MicMax!H65*Area!$C$7+HurMax!H65*Area!$C$8+GeoMax!H65*Area!$C$9)/Area!$C$14</f>
        <v>23.222078373313021</v>
      </c>
      <c r="I65" s="8">
        <f>(MicMax!I65*Area!$C$7+HurMax!I65*Area!$C$8+GeoMax!I65*Area!$C$9)/Area!$C$14</f>
        <v>23.255142104047035</v>
      </c>
      <c r="J65" s="8">
        <f>(MicMax!J65*Area!$C$7+HurMax!J65*Area!$C$8+GeoMax!J65*Area!$C$9)/Area!$C$14</f>
        <v>19.888377934292389</v>
      </c>
      <c r="K65" s="8">
        <f>(MicMax!K65*Area!$C$7+HurMax!K65*Area!$C$8+GeoMax!K65*Area!$C$9)/Area!$C$14</f>
        <v>12.683939375786258</v>
      </c>
      <c r="L65" s="8">
        <f>(MicMax!L65*Area!$C$7+HurMax!L65*Area!$C$8+GeoMax!L65*Area!$C$9)/Area!$C$14</f>
        <v>5.6638185381383126</v>
      </c>
      <c r="M65" s="8">
        <f>(MicMax!M65*Area!$C$7+HurMax!M65*Area!$C$8+GeoMax!M65*Area!$C$9)/Area!$C$14</f>
        <v>-1.4324758880968071</v>
      </c>
      <c r="N65" s="8">
        <f>(MicMax!N65*Area!$C$7+HurMax!N65*Area!$C$8+GeoMax!N65*Area!$C$9)/Area!$C$14</f>
        <v>10.480175522674175</v>
      </c>
      <c r="O65" s="7"/>
      <c r="P65" s="7"/>
    </row>
    <row r="66" spans="1:16" x14ac:dyDescent="0.2">
      <c r="A66" s="7">
        <v>2009</v>
      </c>
      <c r="B66" s="8">
        <f>(MicMax!B66*Area!$C$7+HurMax!B66*Area!$C$8+GeoMax!B66*Area!$C$9)/Area!$C$14</f>
        <v>-5.7164246775808509</v>
      </c>
      <c r="C66" s="8">
        <f>(MicMax!C66*Area!$C$7+HurMax!C66*Area!$C$8+GeoMax!C66*Area!$C$9)/Area!$C$14</f>
        <v>-0.5603899838255556</v>
      </c>
      <c r="D66" s="8">
        <f>(MicMax!D66*Area!$C$7+HurMax!D66*Area!$C$8+GeoMax!D66*Area!$C$9)/Area!$C$14</f>
        <v>3.5473908652899846</v>
      </c>
      <c r="E66" s="8">
        <f>(MicMax!E66*Area!$C$7+HurMax!E66*Area!$C$8+GeoMax!E66*Area!$C$9)/Area!$C$14</f>
        <v>9.4919563375580864</v>
      </c>
      <c r="F66" s="8">
        <f>(MicMax!F66*Area!$C$7+HurMax!F66*Area!$C$8+GeoMax!F66*Area!$C$9)/Area!$C$14</f>
        <v>14.402773104209635</v>
      </c>
      <c r="G66" s="8">
        <f>(MicMax!G66*Area!$C$7+HurMax!G66*Area!$C$8+GeoMax!G66*Area!$C$9)/Area!$C$14</f>
        <v>18.569061796647013</v>
      </c>
      <c r="H66" s="8">
        <f>(MicMax!H66*Area!$C$7+HurMax!H66*Area!$C$8+GeoMax!H66*Area!$C$9)/Area!$C$14</f>
        <v>20.673370874019049</v>
      </c>
      <c r="I66" s="8">
        <f>(MicMax!I66*Area!$C$7+HurMax!I66*Area!$C$8+GeoMax!I66*Area!$C$9)/Area!$C$14</f>
        <v>21.669181008292611</v>
      </c>
      <c r="J66" s="8">
        <f>(MicMax!J66*Area!$C$7+HurMax!J66*Area!$C$8+GeoMax!J66*Area!$C$9)/Area!$C$14</f>
        <v>19.970036970158578</v>
      </c>
      <c r="K66" s="8">
        <f>(MicMax!K66*Area!$C$7+HurMax!K66*Area!$C$8+GeoMax!K66*Area!$C$9)/Area!$C$14</f>
        <v>10.549041000932812</v>
      </c>
      <c r="L66" s="8">
        <f>(MicMax!L66*Area!$C$7+HurMax!L66*Area!$C$8+GeoMax!L66*Area!$C$9)/Area!$C$14</f>
        <v>8.9958425687413879</v>
      </c>
      <c r="M66" s="8">
        <f>(MicMax!M66*Area!$C$7+HurMax!M66*Area!$C$8+GeoMax!M66*Area!$C$9)/Area!$C$14</f>
        <v>-0.68712539901241754</v>
      </c>
      <c r="N66" s="8">
        <f>(MicMax!N66*Area!$C$7+HurMax!N66*Area!$C$8+GeoMax!N66*Area!$C$9)/Area!$C$14</f>
        <v>10.076493311995618</v>
      </c>
      <c r="O66" s="7"/>
      <c r="P66" s="7"/>
    </row>
    <row r="67" spans="1:16" x14ac:dyDescent="0.2">
      <c r="A67" s="7">
        <v>2010</v>
      </c>
      <c r="B67" s="8">
        <f>(MicMax!B67*Area!$C$7+HurMax!B67*Area!$C$8+GeoMax!B67*Area!$C$9)/Area!$C$14</f>
        <v>-2.8679111004612712</v>
      </c>
      <c r="C67" s="8">
        <f>(MicMax!C67*Area!$C$7+HurMax!C67*Area!$C$8+GeoMax!C67*Area!$C$9)/Area!$C$14</f>
        <v>-1.6071775166665241</v>
      </c>
      <c r="D67" s="8">
        <f>(MicMax!D67*Area!$C$7+HurMax!D67*Area!$C$8+GeoMax!D67*Area!$C$9)/Area!$C$14</f>
        <v>6.694145535767773</v>
      </c>
      <c r="E67" s="8">
        <f>(MicMax!E67*Area!$C$7+HurMax!E67*Area!$C$8+GeoMax!E67*Area!$C$9)/Area!$C$14</f>
        <v>12.363409812496256</v>
      </c>
      <c r="F67" s="8">
        <f>(MicMax!F67*Area!$C$7+HurMax!F67*Area!$C$8+GeoMax!F67*Area!$C$9)/Area!$C$14</f>
        <v>16.695219638685163</v>
      </c>
      <c r="G67" s="8">
        <f>(MicMax!G67*Area!$C$7+HurMax!G67*Area!$C$8+GeoMax!G67*Area!$C$9)/Area!$C$14</f>
        <v>20.062718590341547</v>
      </c>
      <c r="H67" s="8">
        <f>(MicMax!H67*Area!$C$7+HurMax!H67*Area!$C$8+GeoMax!H67*Area!$C$9)/Area!$C$14</f>
        <v>24.58653396205424</v>
      </c>
      <c r="I67" s="8">
        <f>(MicMax!I67*Area!$C$7+HurMax!I67*Area!$C$8+GeoMax!I67*Area!$C$9)/Area!$C$14</f>
        <v>24.525299483958204</v>
      </c>
      <c r="J67" s="8">
        <f>(MicMax!J67*Area!$C$7+HurMax!J67*Area!$C$8+GeoMax!J67*Area!$C$9)/Area!$C$14</f>
        <v>18.380640730502947</v>
      </c>
      <c r="K67" s="8">
        <f>(MicMax!K67*Area!$C$7+HurMax!K67*Area!$C$8+GeoMax!K67*Area!$C$9)/Area!$C$14</f>
        <v>14.148184611171493</v>
      </c>
      <c r="L67" s="8">
        <f>(MicMax!L67*Area!$C$7+HurMax!L67*Area!$C$8+GeoMax!L67*Area!$C$9)/Area!$C$14</f>
        <v>7.381862371738368</v>
      </c>
      <c r="M67" s="8">
        <f>(MicMax!M67*Area!$C$7+HurMax!M67*Area!$C$8+GeoMax!M67*Area!$C$9)/Area!$C$14</f>
        <v>-2.1413087607294758</v>
      </c>
      <c r="N67" s="8">
        <f>(MicMax!N67*Area!$C$7+HurMax!N67*Area!$C$8+GeoMax!N67*Area!$C$9)/Area!$C$14</f>
        <v>11.51876090063414</v>
      </c>
      <c r="O67" s="7"/>
      <c r="P67" s="7"/>
    </row>
    <row r="68" spans="1:16" x14ac:dyDescent="0.2">
      <c r="A68" s="7">
        <v>2011</v>
      </c>
      <c r="B68" s="8">
        <f>(MicMax!B68*Area!$C$7+HurMax!B68*Area!$C$8+GeoMax!B68*Area!$C$9)/Area!$C$14</f>
        <v>-5.0203863895045826</v>
      </c>
      <c r="C68" s="8">
        <f>(MicMax!C68*Area!$C$7+HurMax!C68*Area!$C$8+GeoMax!C68*Area!$C$9)/Area!$C$14</f>
        <v>-2.3164067915550572</v>
      </c>
      <c r="D68" s="8">
        <f>(MicMax!D68*Area!$C$7+HurMax!D68*Area!$C$8+GeoMax!D68*Area!$C$9)/Area!$C$14</f>
        <v>1.424345619635262</v>
      </c>
      <c r="E68" s="8">
        <f>(MicMax!E68*Area!$C$7+HurMax!E68*Area!$C$8+GeoMax!E68*Area!$C$9)/Area!$C$14</f>
        <v>8.3074136293228129</v>
      </c>
      <c r="F68" s="8">
        <f>(MicMax!F68*Area!$C$7+HurMax!F68*Area!$C$8+GeoMax!F68*Area!$C$9)/Area!$C$14</f>
        <v>14.319270438421579</v>
      </c>
      <c r="G68" s="8">
        <f>(MicMax!G68*Area!$C$7+HurMax!G68*Area!$C$8+GeoMax!G68*Area!$C$9)/Area!$C$14</f>
        <v>19.423214948952083</v>
      </c>
      <c r="H68" s="8">
        <f>(MicMax!H68*Area!$C$7+HurMax!H68*Area!$C$8+GeoMax!H68*Area!$C$9)/Area!$C$14</f>
        <v>25.527998904587893</v>
      </c>
      <c r="I68" s="8">
        <f>(MicMax!I68*Area!$C$7+HurMax!I68*Area!$C$8+GeoMax!I68*Area!$C$9)/Area!$C$14</f>
        <v>23.940950697897321</v>
      </c>
      <c r="J68" s="8">
        <f>(MicMax!J68*Area!$C$7+HurMax!J68*Area!$C$8+GeoMax!J68*Area!$C$9)/Area!$C$14</f>
        <v>19.403063131680515</v>
      </c>
      <c r="K68" s="8">
        <f>(MicMax!K68*Area!$C$7+HurMax!K68*Area!$C$8+GeoMax!K68*Area!$C$9)/Area!$C$14</f>
        <v>13.789089181949663</v>
      </c>
      <c r="L68" s="8">
        <f>(MicMax!L68*Area!$C$7+HurMax!L68*Area!$C$8+GeoMax!L68*Area!$C$9)/Area!$C$14</f>
        <v>8.1053995258919471</v>
      </c>
      <c r="M68" s="8">
        <f>(MicMax!M68*Area!$C$7+HurMax!M68*Area!$C$8+GeoMax!M68*Area!$C$9)/Area!$C$14</f>
        <v>1.9683662955387631</v>
      </c>
      <c r="N68" s="8">
        <f>(MicMax!N68*Area!$C$7+HurMax!N68*Area!$C$8+GeoMax!N68*Area!$C$9)/Area!$C$14</f>
        <v>10.741402812128266</v>
      </c>
      <c r="O68" s="7"/>
      <c r="P68" s="7"/>
    </row>
    <row r="69" spans="1:16" x14ac:dyDescent="0.2">
      <c r="A69" s="7">
        <v>2012</v>
      </c>
      <c r="B69" s="8">
        <f>(MicMax!B69*Area!$C$7+HurMax!B69*Area!$C$8+GeoMax!B69*Area!$C$9)/Area!$C$14</f>
        <v>-0.4563687944476299</v>
      </c>
      <c r="C69" s="8">
        <f>(MicMax!C69*Area!$C$7+HurMax!C69*Area!$C$8+GeoMax!C69*Area!$C$9)/Area!$C$14</f>
        <v>1.1374893668004553</v>
      </c>
      <c r="D69" s="8">
        <f>(MicMax!D69*Area!$C$7+HurMax!D69*Area!$C$8+GeoMax!D69*Area!$C$9)/Area!$C$14</f>
        <v>9.7051950774918492</v>
      </c>
      <c r="E69" s="8">
        <f>(MicMax!E69*Area!$C$7+HurMax!E69*Area!$C$8+GeoMax!E69*Area!$C$9)/Area!$C$14</f>
        <v>9.5393584137063439</v>
      </c>
      <c r="F69" s="8">
        <f>(MicMax!F69*Area!$C$7+HurMax!F69*Area!$C$8+GeoMax!F69*Area!$C$9)/Area!$C$14</f>
        <v>17.702172339132741</v>
      </c>
      <c r="G69" s="8">
        <f>(MicMax!G69*Area!$C$7+HurMax!G69*Area!$C$8+GeoMax!G69*Area!$C$9)/Area!$C$14</f>
        <v>22.262484702741098</v>
      </c>
      <c r="H69" s="8">
        <f>(MicMax!H69*Area!$C$7+HurMax!H69*Area!$C$8+GeoMax!H69*Area!$C$9)/Area!$C$14</f>
        <v>26.472259972101224</v>
      </c>
      <c r="I69" s="8">
        <f>(MicMax!I69*Area!$C$7+HurMax!I69*Area!$C$8+GeoMax!I69*Area!$C$9)/Area!$C$14</f>
        <v>23.926235119939069</v>
      </c>
      <c r="J69" s="8">
        <f>(MicMax!J69*Area!$C$7+HurMax!J69*Area!$C$8+GeoMax!J69*Area!$C$9)/Area!$C$14</f>
        <v>19.87758273356668</v>
      </c>
      <c r="K69" s="8">
        <f>(MicMax!K69*Area!$C$7+HurMax!K69*Area!$C$8+GeoMax!K69*Area!$C$9)/Area!$C$14</f>
        <v>12.837353895131407</v>
      </c>
      <c r="L69" s="8">
        <f>(MicMax!L69*Area!$C$7+HurMax!L69*Area!$C$8+GeoMax!L69*Area!$C$9)/Area!$C$14</f>
        <v>5.8665600636708284</v>
      </c>
      <c r="M69" s="8">
        <f>(MicMax!M69*Area!$C$7+HurMax!M69*Area!$C$8+GeoMax!M69*Area!$C$9)/Area!$C$14</f>
        <v>1.9499870775603119</v>
      </c>
      <c r="N69" s="8">
        <f>(MicMax!N69*Area!$C$7+HurMax!N69*Area!$C$8+GeoMax!N69*Area!$C$9)/Area!$C$14</f>
        <v>12.569021831220956</v>
      </c>
      <c r="O69" s="7"/>
      <c r="P69" s="7"/>
    </row>
    <row r="70" spans="1:16" x14ac:dyDescent="0.2">
      <c r="A70" s="7">
        <v>2013</v>
      </c>
      <c r="B70" s="8">
        <f>(MicMax!B70*Area!$C$7+HurMax!B70*Area!$C$8+GeoMax!B70*Area!$C$9)/Area!$C$14</f>
        <v>-1.0042225569314769</v>
      </c>
      <c r="C70" s="8">
        <f>(MicMax!C70*Area!$C$7+HurMax!C70*Area!$C$8+GeoMax!C70*Area!$C$9)/Area!$C$14</f>
        <v>-2.2596951673498729</v>
      </c>
      <c r="D70" s="8">
        <f>(MicMax!D70*Area!$C$7+HurMax!D70*Area!$C$8+GeoMax!D70*Area!$C$9)/Area!$C$14</f>
        <v>1.1957846317104688</v>
      </c>
      <c r="E70" s="8">
        <f>(MicMax!E70*Area!$C$7+HurMax!E70*Area!$C$8+GeoMax!E70*Area!$C$9)/Area!$C$14</f>
        <v>7.747329333938092</v>
      </c>
      <c r="F70" s="8">
        <f>(MicMax!F70*Area!$C$7+HurMax!F70*Area!$C$8+GeoMax!F70*Area!$C$9)/Area!$C$14</f>
        <v>15.775605086819967</v>
      </c>
      <c r="G70" s="8">
        <f>(MicMax!G70*Area!$C$7+HurMax!G70*Area!$C$8+GeoMax!G70*Area!$C$9)/Area!$C$14</f>
        <v>19.585280998878915</v>
      </c>
      <c r="H70" s="8">
        <f>(MicMax!H70*Area!$C$7+HurMax!H70*Area!$C$8+GeoMax!H70*Area!$C$9)/Area!$C$14</f>
        <v>23.494714379851263</v>
      </c>
      <c r="I70" s="8">
        <f>(MicMax!I70*Area!$C$7+HurMax!I70*Area!$C$8+GeoMax!I70*Area!$C$9)/Area!$C$14</f>
        <v>23.309246561860832</v>
      </c>
      <c r="J70" s="8">
        <f>(MicMax!J70*Area!$C$7+HurMax!J70*Area!$C$8+GeoMax!J70*Area!$C$9)/Area!$C$14</f>
        <v>20.024506080392978</v>
      </c>
      <c r="K70" s="8">
        <f>(MicMax!K70*Area!$C$7+HurMax!K70*Area!$C$8+GeoMax!K70*Area!$C$9)/Area!$C$14</f>
        <v>13.980365593790383</v>
      </c>
      <c r="L70" s="8">
        <f>(MicMax!L70*Area!$C$7+HurMax!L70*Area!$C$8+GeoMax!L70*Area!$C$9)/Area!$C$14</f>
        <v>5.217300322633097</v>
      </c>
      <c r="M70" s="8">
        <f>(MicMax!M70*Area!$C$7+HurMax!M70*Area!$C$8+GeoMax!M70*Area!$C$9)/Area!$C$14</f>
        <v>-3.5428764837271398</v>
      </c>
      <c r="N70" s="8">
        <f>(MicMax!N70*Area!$C$7+HurMax!N70*Area!$C$8+GeoMax!N70*Area!$C$9)/Area!$C$14</f>
        <v>10.2957124885538</v>
      </c>
      <c r="O70" s="7"/>
      <c r="P70" s="7"/>
    </row>
    <row r="71" spans="1:16" x14ac:dyDescent="0.2">
      <c r="A71" s="7">
        <v>2014</v>
      </c>
      <c r="B71" s="8">
        <f>(MicMax!B71*Area!$C$7+HurMax!B71*Area!$C$8+GeoMax!B71*Area!$C$9)/Area!$C$14</f>
        <v>-6.2086587192236271</v>
      </c>
      <c r="C71" s="8">
        <f>(MicMax!C71*Area!$C$7+HurMax!C71*Area!$C$8+GeoMax!C71*Area!$C$9)/Area!$C$14</f>
        <v>-6.2030754550667089</v>
      </c>
      <c r="D71" s="8">
        <f>(MicMax!D71*Area!$C$7+HurMax!D71*Area!$C$8+GeoMax!D71*Area!$C$9)/Area!$C$14</f>
        <v>-0.99341931177311293</v>
      </c>
      <c r="E71" s="8">
        <f>(MicMax!E71*Area!$C$7+HurMax!E71*Area!$C$8+GeoMax!E71*Area!$C$9)/Area!$C$14</f>
        <v>8.2153339723237284</v>
      </c>
      <c r="F71" s="8">
        <f>(MicMax!F71*Area!$C$7+HurMax!F71*Area!$C$8+GeoMax!F71*Area!$C$9)/Area!$C$14</f>
        <v>15.155562297284575</v>
      </c>
      <c r="G71" s="8">
        <f>(MicMax!G71*Area!$C$7+HurMax!G71*Area!$C$8+GeoMax!G71*Area!$C$9)/Area!$C$14</f>
        <v>19.833618711008036</v>
      </c>
      <c r="H71" s="8">
        <f>(MicMax!H71*Area!$C$7+HurMax!H71*Area!$C$8+GeoMax!H71*Area!$C$9)/Area!$C$14</f>
        <v>21.33662921156002</v>
      </c>
      <c r="I71" s="8">
        <f>(MicMax!I71*Area!$C$7+HurMax!I71*Area!$C$8+GeoMax!I71*Area!$C$9)/Area!$C$14</f>
        <v>22.194892042002209</v>
      </c>
      <c r="J71" s="8">
        <f>(MicMax!J71*Area!$C$7+HurMax!J71*Area!$C$8+GeoMax!J71*Area!$C$9)/Area!$C$14</f>
        <v>19.012973359235264</v>
      </c>
      <c r="K71" s="8">
        <f>(MicMax!K71*Area!$C$7+HurMax!K71*Area!$C$8+GeoMax!K71*Area!$C$9)/Area!$C$14</f>
        <v>12.677187529417806</v>
      </c>
      <c r="L71" s="8">
        <f>(MicMax!L71*Area!$C$7+HurMax!L71*Area!$C$8+GeoMax!L71*Area!$C$9)/Area!$C$14</f>
        <v>3.1762735449418491</v>
      </c>
      <c r="M71" s="8">
        <f>(MicMax!M71*Area!$C$7+HurMax!M71*Area!$C$8+GeoMax!M71*Area!$C$9)/Area!$C$14</f>
        <v>1.041694636759634</v>
      </c>
      <c r="N71" s="8">
        <f>(MicMax!N71*Area!$C$7+HurMax!N71*Area!$C$8+GeoMax!N71*Area!$C$9)/Area!$C$14</f>
        <v>9.1060212578411832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-2.5448119425465539</v>
      </c>
      <c r="C76" s="2">
        <f t="shared" ref="C76:N76" si="0">AVERAGE(C5:C73)</f>
        <v>-1.3915679018196025</v>
      </c>
      <c r="D76" s="2">
        <f t="shared" si="0"/>
        <v>3.2656352987865533</v>
      </c>
      <c r="E76" s="2">
        <f t="shared" si="0"/>
        <v>10.095799135447018</v>
      </c>
      <c r="F76" s="2">
        <f t="shared" si="0"/>
        <v>16.215045776500421</v>
      </c>
      <c r="G76" s="2">
        <f t="shared" si="0"/>
        <v>21.498734635523206</v>
      </c>
      <c r="H76" s="2">
        <f t="shared" si="0"/>
        <v>24.613649078805174</v>
      </c>
      <c r="I76" s="2">
        <f t="shared" si="0"/>
        <v>24.09074821398395</v>
      </c>
      <c r="J76" s="2">
        <f t="shared" si="0"/>
        <v>20.081871544026544</v>
      </c>
      <c r="K76" s="2">
        <f t="shared" si="0"/>
        <v>13.837521861301363</v>
      </c>
      <c r="L76" s="2">
        <f t="shared" si="0"/>
        <v>6.5938942845570514</v>
      </c>
      <c r="M76" s="2">
        <f t="shared" si="0"/>
        <v>0.24612645367866753</v>
      </c>
      <c r="N76" s="2">
        <f t="shared" si="0"/>
        <v>11.383727156295613</v>
      </c>
    </row>
    <row r="77" spans="1:16" x14ac:dyDescent="0.2">
      <c r="A77" t="s">
        <v>70</v>
      </c>
      <c r="B77" s="2">
        <f>MAX(B5:B73)</f>
        <v>2.0793177636477225</v>
      </c>
      <c r="C77" s="2">
        <f t="shared" ref="C77:N77" si="1">MAX(C5:C73)</f>
        <v>2.9574369924091366</v>
      </c>
      <c r="D77" s="2">
        <f t="shared" si="1"/>
        <v>9.7051950774918492</v>
      </c>
      <c r="E77" s="2">
        <f t="shared" si="1"/>
        <v>14.610943252518164</v>
      </c>
      <c r="F77" s="2">
        <f t="shared" si="1"/>
        <v>20.380020795714199</v>
      </c>
      <c r="G77" s="2">
        <f t="shared" si="1"/>
        <v>25.277306313168051</v>
      </c>
      <c r="H77" s="2">
        <f t="shared" si="1"/>
        <v>28.718412679395126</v>
      </c>
      <c r="I77" s="2">
        <f t="shared" si="1"/>
        <v>27.922163952383805</v>
      </c>
      <c r="J77" s="2">
        <f t="shared" si="1"/>
        <v>23.515980864519772</v>
      </c>
      <c r="K77" s="2">
        <f t="shared" si="1"/>
        <v>19.515374365645137</v>
      </c>
      <c r="L77" s="2">
        <f t="shared" si="1"/>
        <v>10.352093092913197</v>
      </c>
      <c r="M77" s="2">
        <f t="shared" si="1"/>
        <v>4.1682775500423617</v>
      </c>
      <c r="N77" s="2">
        <f t="shared" si="1"/>
        <v>13.275759129147376</v>
      </c>
    </row>
    <row r="78" spans="1:16" x14ac:dyDescent="0.2">
      <c r="A78" t="s">
        <v>71</v>
      </c>
      <c r="B78" s="2">
        <f>MIN(B5:B73)</f>
        <v>-7.6973978827737888</v>
      </c>
      <c r="C78" s="2">
        <f t="shared" ref="C78:N78" si="2">MIN(C5:C73)</f>
        <v>-6.2297790348392397</v>
      </c>
      <c r="D78" s="2">
        <f t="shared" si="2"/>
        <v>-0.99341931177311293</v>
      </c>
      <c r="E78" s="2">
        <f t="shared" si="2"/>
        <v>6.5281039101077445</v>
      </c>
      <c r="F78" s="2">
        <f t="shared" si="2"/>
        <v>11.481350095420664</v>
      </c>
      <c r="G78" s="2">
        <f t="shared" si="2"/>
        <v>18.249197696211414</v>
      </c>
      <c r="H78" s="2">
        <f t="shared" si="2"/>
        <v>20.143531848251193</v>
      </c>
      <c r="I78" s="2">
        <f t="shared" si="2"/>
        <v>21.101530581680944</v>
      </c>
      <c r="J78" s="2">
        <f t="shared" si="2"/>
        <v>17.233975661312268</v>
      </c>
      <c r="K78" s="2">
        <f t="shared" si="2"/>
        <v>10.549041000932812</v>
      </c>
      <c r="L78" s="2">
        <f t="shared" si="2"/>
        <v>2.8242156250267434</v>
      </c>
      <c r="M78" s="2">
        <f t="shared" si="2"/>
        <v>-5.542247306398747</v>
      </c>
      <c r="N78" s="2">
        <f t="shared" si="2"/>
        <v>9.1060212578411832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78"/>
  <sheetViews>
    <sheetView topLeftCell="A49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5" x14ac:dyDescent="0.2">
      <c r="A1" t="s">
        <v>3</v>
      </c>
      <c r="J1" t="s">
        <v>42</v>
      </c>
    </row>
    <row r="2" spans="1:15" x14ac:dyDescent="0.2">
      <c r="A2" s="7" t="s">
        <v>88</v>
      </c>
    </row>
    <row r="4" spans="1:15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O4" s="1"/>
    </row>
    <row r="5" spans="1:15" x14ac:dyDescent="0.2">
      <c r="A5">
        <v>1948</v>
      </c>
      <c r="B5" s="2">
        <f>(MicMin!B5+MicMax!B5)/2</f>
        <v>-8.5350000000000001</v>
      </c>
      <c r="C5" s="2">
        <f>(MicMin!C5+MicMax!C5)/2</f>
        <v>-5.9450000000000003</v>
      </c>
      <c r="D5" s="2">
        <f>(MicMin!D5+MicMax!D5)/2</f>
        <v>-0.96499999999999986</v>
      </c>
      <c r="E5" s="2">
        <f>(MicMin!E5+MicMax!E5)/2</f>
        <v>8.2799999999999994</v>
      </c>
      <c r="F5" s="2">
        <f>(MicMin!F5+MicMax!F5)/2</f>
        <v>10.86</v>
      </c>
      <c r="G5" s="2">
        <f>(MicMin!G5+MicMax!G5)/2</f>
        <v>17.170000000000002</v>
      </c>
      <c r="H5" s="2">
        <f>(MicMin!H5+MicMax!H5)/2</f>
        <v>21.295000000000002</v>
      </c>
      <c r="I5" s="2">
        <f>(MicMin!I5+MicMax!I5)/2</f>
        <v>20.805</v>
      </c>
      <c r="J5" s="2">
        <f>(MicMin!J5+MicMax!J5)/2</f>
        <v>18.16</v>
      </c>
      <c r="K5" s="2">
        <f>(MicMin!K5+MicMax!K5)/2</f>
        <v>9.7850000000000001</v>
      </c>
      <c r="L5" s="2">
        <f>(MicMin!L5+MicMax!L5)/2</f>
        <v>5.625</v>
      </c>
      <c r="M5" s="2">
        <f>(MicMin!M5+MicMax!M5)/2</f>
        <v>-1.9450000000000001</v>
      </c>
      <c r="N5" s="2">
        <f>(MicMin!N5+MicMax!N5)/2</f>
        <v>7.8800000000000008</v>
      </c>
      <c r="O5" s="2"/>
    </row>
    <row r="6" spans="1:15" x14ac:dyDescent="0.2">
      <c r="A6">
        <v>1949</v>
      </c>
      <c r="B6" s="2">
        <f>(MicMin!B6+MicMax!B6)/2</f>
        <v>-3.3250000000000002</v>
      </c>
      <c r="C6" s="2">
        <f>(MicMin!C6+MicMax!C6)/2</f>
        <v>-3.9800000000000004</v>
      </c>
      <c r="D6" s="2">
        <f>(MicMin!D6+MicMax!D6)/2</f>
        <v>7.4999999999999734E-2</v>
      </c>
      <c r="E6" s="2">
        <f>(MicMin!E6+MicMax!E6)/2</f>
        <v>6.71</v>
      </c>
      <c r="F6" s="2">
        <f>(MicMin!F6+MicMax!F6)/2</f>
        <v>12.815000000000001</v>
      </c>
      <c r="G6" s="2">
        <f>(MicMin!G6+MicMax!G6)/2</f>
        <v>19.815000000000001</v>
      </c>
      <c r="H6" s="2">
        <f>(MicMin!H6+MicMax!H6)/2</f>
        <v>22.59</v>
      </c>
      <c r="I6" s="2">
        <f>(MicMin!I6+MicMax!I6)/2</f>
        <v>21.295000000000002</v>
      </c>
      <c r="J6" s="2">
        <f>(MicMin!J6+MicMax!J6)/2</f>
        <v>14.53</v>
      </c>
      <c r="K6" s="2">
        <f>(MicMin!K6+MicMax!K6)/2</f>
        <v>12.184999999999999</v>
      </c>
      <c r="L6" s="2">
        <f>(MicMin!L6+MicMax!L6)/2</f>
        <v>3.0199999999999996</v>
      </c>
      <c r="M6" s="2">
        <f>(MicMin!M6+MicMax!M6)/2</f>
        <v>-1.7850000000000001</v>
      </c>
      <c r="N6" s="2">
        <f>(MicMin!N6+MicMax!N6)/2</f>
        <v>8.6650000000000009</v>
      </c>
      <c r="O6" s="2"/>
    </row>
    <row r="7" spans="1:15" x14ac:dyDescent="0.2">
      <c r="A7">
        <v>1950</v>
      </c>
      <c r="B7" s="2">
        <f>(MicMin!B7+MicMax!B7)/2</f>
        <v>-4.085</v>
      </c>
      <c r="C7" s="2">
        <f>(MicMin!C7+MicMax!C7)/2</f>
        <v>-5.0350000000000001</v>
      </c>
      <c r="D7" s="2">
        <f>(MicMin!D7+MicMax!D7)/2</f>
        <v>-2.5049999999999999</v>
      </c>
      <c r="E7" s="2">
        <f>(MicMin!E7+MicMax!E7)/2</f>
        <v>2.84</v>
      </c>
      <c r="F7" s="2">
        <f>(MicMin!F7+MicMax!F7)/2</f>
        <v>11.74</v>
      </c>
      <c r="G7" s="2">
        <f>(MicMin!G7+MicMax!G7)/2</f>
        <v>17.34</v>
      </c>
      <c r="H7" s="2">
        <f>(MicMin!H7+MicMax!H7)/2</f>
        <v>19.024999999999999</v>
      </c>
      <c r="I7" s="2">
        <f>(MicMin!I7+MicMax!I7)/2</f>
        <v>17.734999999999999</v>
      </c>
      <c r="J7" s="2">
        <f>(MicMin!J7+MicMax!J7)/2</f>
        <v>15.365000000000002</v>
      </c>
      <c r="K7" s="2">
        <f>(MicMin!K7+MicMax!K7)/2</f>
        <v>12.335000000000001</v>
      </c>
      <c r="L7" s="2">
        <f>(MicMin!L7+MicMax!L7)/2</f>
        <v>1.3000000000000003</v>
      </c>
      <c r="M7" s="2">
        <f>(MicMin!M7+MicMax!M7)/2</f>
        <v>-5.47</v>
      </c>
      <c r="N7" s="2">
        <f>(MicMin!N7+MicMax!N7)/2</f>
        <v>6.7149999999999999</v>
      </c>
      <c r="O7" s="2"/>
    </row>
    <row r="8" spans="1:15" x14ac:dyDescent="0.2">
      <c r="A8">
        <v>1951</v>
      </c>
      <c r="B8" s="2">
        <f>(MicMin!B8+MicMax!B8)/2</f>
        <v>-5.9749999999999996</v>
      </c>
      <c r="C8" s="2">
        <f>(MicMin!C8+MicMax!C8)/2</f>
        <v>-4.49</v>
      </c>
      <c r="D8" s="2">
        <f>(MicMin!D8+MicMax!D8)/2</f>
        <v>-0.4049999999999998</v>
      </c>
      <c r="E8" s="2">
        <f>(MicMin!E8+MicMax!E8)/2</f>
        <v>5.9450000000000003</v>
      </c>
      <c r="F8" s="2">
        <f>(MicMin!F8+MicMax!F8)/2</f>
        <v>13.835000000000001</v>
      </c>
      <c r="G8" s="2">
        <f>(MicMin!G8+MicMax!G8)/2</f>
        <v>16.29</v>
      </c>
      <c r="H8" s="2">
        <f>(MicMin!H8+MicMax!H8)/2</f>
        <v>20.015000000000001</v>
      </c>
      <c r="I8" s="2">
        <f>(MicMin!I8+MicMax!I8)/2</f>
        <v>18.355</v>
      </c>
      <c r="J8" s="2">
        <f>(MicMin!J8+MicMax!J8)/2</f>
        <v>14.809999999999999</v>
      </c>
      <c r="K8" s="2">
        <f>(MicMin!K8+MicMax!K8)/2</f>
        <v>10.49</v>
      </c>
      <c r="L8" s="2">
        <f>(MicMin!L8+MicMax!L8)/2</f>
        <v>-0.73499999999999988</v>
      </c>
      <c r="M8" s="2">
        <f>(MicMin!M8+MicMax!M8)/2</f>
        <v>-3.77</v>
      </c>
      <c r="N8" s="2">
        <f>(MicMin!N8+MicMax!N8)/2</f>
        <v>7.03</v>
      </c>
      <c r="O8" s="2"/>
    </row>
    <row r="9" spans="1:15" x14ac:dyDescent="0.2">
      <c r="A9">
        <v>1952</v>
      </c>
      <c r="B9" s="2">
        <f>(MicMin!B9+MicMax!B9)/2</f>
        <v>-4.22</v>
      </c>
      <c r="C9" s="2">
        <f>(MicMin!C9+MicMax!C9)/2</f>
        <v>-2.5700000000000003</v>
      </c>
      <c r="D9" s="2">
        <f>(MicMin!D9+MicMax!D9)/2</f>
        <v>-1.165</v>
      </c>
      <c r="E9" s="2">
        <f>(MicMin!E9+MicMax!E9)/2</f>
        <v>8.0250000000000004</v>
      </c>
      <c r="F9" s="2">
        <f>(MicMin!F9+MicMax!F9)/2</f>
        <v>12.1</v>
      </c>
      <c r="G9" s="2">
        <f>(MicMin!G9+MicMax!G9)/2</f>
        <v>18.884999999999998</v>
      </c>
      <c r="H9" s="2">
        <f>(MicMin!H9+MicMax!H9)/2</f>
        <v>21.734999999999999</v>
      </c>
      <c r="I9" s="2">
        <f>(MicMin!I9+MicMax!I9)/2</f>
        <v>19.865000000000002</v>
      </c>
      <c r="J9" s="2">
        <f>(MicMin!J9+MicMax!J9)/2</f>
        <v>16.670000000000002</v>
      </c>
      <c r="K9" s="2">
        <f>(MicMin!K9+MicMax!K9)/2</f>
        <v>7.76</v>
      </c>
      <c r="L9" s="2">
        <f>(MicMin!L9+MicMax!L9)/2</f>
        <v>4.4899999999999993</v>
      </c>
      <c r="M9" s="2">
        <f>(MicMin!M9+MicMax!M9)/2</f>
        <v>-0.55499999999999994</v>
      </c>
      <c r="N9" s="2">
        <f>(MicMin!N9+MicMax!N9)/2</f>
        <v>8.42</v>
      </c>
      <c r="O9" s="2"/>
    </row>
    <row r="10" spans="1:15" x14ac:dyDescent="0.2">
      <c r="A10">
        <v>1953</v>
      </c>
      <c r="B10" s="2">
        <f>(MicMin!B10+MicMax!B10)/2</f>
        <v>-2.8200000000000003</v>
      </c>
      <c r="C10" s="2">
        <f>(MicMin!C10+MicMax!C10)/2</f>
        <v>-2.91</v>
      </c>
      <c r="D10" s="2">
        <f>(MicMin!D10+MicMax!D10)/2</f>
        <v>1.2599999999999998</v>
      </c>
      <c r="E10" s="2">
        <f>(MicMin!E10+MicMax!E10)/2</f>
        <v>5.3550000000000004</v>
      </c>
      <c r="F10" s="2">
        <f>(MicMin!F10+MicMax!F10)/2</f>
        <v>12.51</v>
      </c>
      <c r="G10" s="2">
        <f>(MicMin!G10+MicMax!G10)/2</f>
        <v>18.774999999999999</v>
      </c>
      <c r="H10" s="2">
        <f>(MicMin!H10+MicMax!H10)/2</f>
        <v>21.39</v>
      </c>
      <c r="I10" s="2">
        <f>(MicMin!I10+MicMax!I10)/2</f>
        <v>21.41</v>
      </c>
      <c r="J10" s="2">
        <f>(MicMin!J10+MicMax!J10)/2</f>
        <v>16.78</v>
      </c>
      <c r="K10" s="2">
        <f>(MicMin!K10+MicMax!K10)/2</f>
        <v>12.530000000000001</v>
      </c>
      <c r="L10" s="2">
        <f>(MicMin!L10+MicMax!L10)/2</f>
        <v>5.83</v>
      </c>
      <c r="M10" s="2">
        <f>(MicMin!M10+MicMax!M10)/2</f>
        <v>-0.81999999999999984</v>
      </c>
      <c r="N10" s="2">
        <f>(MicMin!N10+MicMax!N10)/2</f>
        <v>9.11</v>
      </c>
      <c r="O10" s="2"/>
    </row>
    <row r="11" spans="1:15" x14ac:dyDescent="0.2">
      <c r="A11">
        <v>1954</v>
      </c>
      <c r="B11" s="2">
        <f>(MicMin!B11+MicMax!B11)/2</f>
        <v>-5.46</v>
      </c>
      <c r="C11" s="2">
        <f>(MicMin!C11+MicMax!C11)/2</f>
        <v>-5.9999999999999831E-2</v>
      </c>
      <c r="D11" s="2">
        <f>(MicMin!D11+MicMax!D11)/2</f>
        <v>-0.74500000000000011</v>
      </c>
      <c r="E11" s="2">
        <f>(MicMin!E11+MicMax!E11)/2</f>
        <v>7.5600000000000005</v>
      </c>
      <c r="F11" s="2">
        <f>(MicMin!F11+MicMax!F11)/2</f>
        <v>10.14</v>
      </c>
      <c r="G11" s="2">
        <f>(MicMin!G11+MicMax!G11)/2</f>
        <v>18.95</v>
      </c>
      <c r="H11" s="2">
        <f>(MicMin!H11+MicMax!H11)/2</f>
        <v>20.32</v>
      </c>
      <c r="I11" s="2">
        <f>(MicMin!I11+MicMax!I11)/2</f>
        <v>19.63</v>
      </c>
      <c r="J11" s="2">
        <f>(MicMin!J11+MicMax!J11)/2</f>
        <v>16.39</v>
      </c>
      <c r="K11" s="2">
        <f>(MicMin!K11+MicMax!K11)/2</f>
        <v>10.285</v>
      </c>
      <c r="L11" s="2">
        <f>(MicMin!L11+MicMax!L11)/2</f>
        <v>4.4450000000000003</v>
      </c>
      <c r="M11" s="2">
        <f>(MicMin!M11+MicMax!M11)/2</f>
        <v>-2.0049999999999999</v>
      </c>
      <c r="N11" s="2">
        <f>(MicMin!N11+MicMax!N11)/2</f>
        <v>8.2850000000000001</v>
      </c>
      <c r="O11" s="2"/>
    </row>
    <row r="12" spans="1:15" x14ac:dyDescent="0.2">
      <c r="A12">
        <v>1955</v>
      </c>
      <c r="B12" s="2">
        <f>(MicMin!B12+MicMax!B12)/2</f>
        <v>-5.1550000000000002</v>
      </c>
      <c r="C12" s="2">
        <f>(MicMin!C12+MicMax!C12)/2</f>
        <v>-4.57</v>
      </c>
      <c r="D12" s="2">
        <f>(MicMin!D12+MicMax!D12)/2</f>
        <v>-0.71499999999999986</v>
      </c>
      <c r="E12" s="2">
        <f>(MicMin!E12+MicMax!E12)/2</f>
        <v>9.7199999999999989</v>
      </c>
      <c r="F12" s="2">
        <f>(MicMin!F12+MicMax!F12)/2</f>
        <v>13.675000000000001</v>
      </c>
      <c r="G12" s="2">
        <f>(MicMin!G12+MicMax!G12)/2</f>
        <v>17.695</v>
      </c>
      <c r="H12" s="2">
        <f>(MicMin!H12+MicMax!H12)/2</f>
        <v>23.725000000000001</v>
      </c>
      <c r="I12" s="2">
        <f>(MicMin!I12+MicMax!I12)/2</f>
        <v>23.324999999999999</v>
      </c>
      <c r="J12" s="2">
        <f>(MicMin!J12+MicMax!J12)/2</f>
        <v>16.634999999999998</v>
      </c>
      <c r="K12" s="2">
        <f>(MicMin!K12+MicMax!K12)/2</f>
        <v>11.43</v>
      </c>
      <c r="L12" s="2">
        <f>(MicMin!L12+MicMax!L12)/2</f>
        <v>1.29</v>
      </c>
      <c r="M12" s="2">
        <f>(MicMin!M12+MicMax!M12)/2</f>
        <v>-4.57</v>
      </c>
      <c r="N12" s="2">
        <f>(MicMin!N12+MicMax!N12)/2</f>
        <v>8.5399999999999991</v>
      </c>
      <c r="O12" s="2"/>
    </row>
    <row r="13" spans="1:15" x14ac:dyDescent="0.2">
      <c r="A13">
        <v>1956</v>
      </c>
      <c r="B13" s="2">
        <f>(MicMin!B13+MicMax!B13)/2</f>
        <v>-4.4450000000000003</v>
      </c>
      <c r="C13" s="2">
        <f>(MicMin!C13+MicMax!C13)/2</f>
        <v>-4.41</v>
      </c>
      <c r="D13" s="2">
        <f>(MicMin!D13+MicMax!D13)/2</f>
        <v>-1.7499999999999998</v>
      </c>
      <c r="E13" s="2">
        <f>(MicMin!E13+MicMax!E13)/2</f>
        <v>5.2149999999999999</v>
      </c>
      <c r="F13" s="2">
        <f>(MicMin!F13+MicMax!F13)/2</f>
        <v>11.11</v>
      </c>
      <c r="G13" s="2">
        <f>(MicMin!G13+MicMax!G13)/2</f>
        <v>18.809999999999999</v>
      </c>
      <c r="H13" s="2">
        <f>(MicMin!H13+MicMax!H13)/2</f>
        <v>19.119999999999997</v>
      </c>
      <c r="I13" s="2">
        <f>(MicMin!I13+MicMax!I13)/2</f>
        <v>20.080000000000002</v>
      </c>
      <c r="J13" s="2">
        <f>(MicMin!J13+MicMax!J13)/2</f>
        <v>14.6</v>
      </c>
      <c r="K13" s="2">
        <f>(MicMin!K13+MicMax!K13)/2</f>
        <v>12.69</v>
      </c>
      <c r="L13" s="2">
        <f>(MicMin!L13+MicMax!L13)/2</f>
        <v>3.6500000000000004</v>
      </c>
      <c r="M13" s="2">
        <f>(MicMin!M13+MicMax!M13)/2</f>
        <v>-1.4749999999999999</v>
      </c>
      <c r="N13" s="2">
        <f>(MicMin!N13+MicMax!N13)/2</f>
        <v>7.7649999999999997</v>
      </c>
      <c r="O13" s="2"/>
    </row>
    <row r="14" spans="1:15" x14ac:dyDescent="0.2">
      <c r="A14">
        <v>1957</v>
      </c>
      <c r="B14" s="2">
        <f>(MicMin!B14+MicMax!B14)/2</f>
        <v>-8.2650000000000006</v>
      </c>
      <c r="C14" s="2">
        <f>(MicMin!C14+MicMax!C14)/2</f>
        <v>-3.0900000000000003</v>
      </c>
      <c r="D14" s="2">
        <f>(MicMin!D14+MicMax!D14)/2</f>
        <v>-1.5000000000000124E-2</v>
      </c>
      <c r="E14" s="2">
        <f>(MicMin!E14+MicMax!E14)/2</f>
        <v>6.6849999999999996</v>
      </c>
      <c r="F14" s="2">
        <f>(MicMin!F14+MicMax!F14)/2</f>
        <v>11.639999999999999</v>
      </c>
      <c r="G14" s="2">
        <f>(MicMin!G14+MicMax!G14)/2</f>
        <v>17.75</v>
      </c>
      <c r="H14" s="2">
        <f>(MicMin!H14+MicMax!H14)/2</f>
        <v>21.015000000000001</v>
      </c>
      <c r="I14" s="2">
        <f>(MicMin!I14+MicMax!I14)/2</f>
        <v>19.939999999999998</v>
      </c>
      <c r="J14" s="2">
        <f>(MicMin!J14+MicMax!J14)/2</f>
        <v>15.295000000000002</v>
      </c>
      <c r="K14" s="2">
        <f>(MicMin!K14+MicMax!K14)/2</f>
        <v>9.3450000000000006</v>
      </c>
      <c r="L14" s="2">
        <f>(MicMin!L14+MicMax!L14)/2</f>
        <v>3.36</v>
      </c>
      <c r="M14" s="2">
        <f>(MicMin!M14+MicMax!M14)/2</f>
        <v>-1.0649999999999999</v>
      </c>
      <c r="N14" s="2">
        <f>(MicMin!N14+MicMax!N14)/2</f>
        <v>7.7149999999999999</v>
      </c>
      <c r="O14" s="2"/>
    </row>
    <row r="15" spans="1:15" x14ac:dyDescent="0.2">
      <c r="A15">
        <v>1958</v>
      </c>
      <c r="B15" s="2">
        <f>(MicMin!B15+MicMax!B15)/2</f>
        <v>-4.24</v>
      </c>
      <c r="C15" s="2">
        <f>(MicMin!C15+MicMax!C15)/2</f>
        <v>-6.97</v>
      </c>
      <c r="D15" s="2">
        <f>(MicMin!D15+MicMax!D15)/2</f>
        <v>0.65500000000000003</v>
      </c>
      <c r="E15" s="2">
        <f>(MicMin!E15+MicMax!E15)/2</f>
        <v>7.34</v>
      </c>
      <c r="F15" s="2">
        <f>(MicMin!F15+MicMax!F15)/2</f>
        <v>11.975</v>
      </c>
      <c r="G15" s="2">
        <f>(MicMin!G15+MicMax!G15)/2</f>
        <v>15.085000000000001</v>
      </c>
      <c r="H15" s="2">
        <f>(MicMin!H15+MicMax!H15)/2</f>
        <v>19.77</v>
      </c>
      <c r="I15" s="2">
        <f>(MicMin!I15+MicMax!I15)/2</f>
        <v>20.265000000000001</v>
      </c>
      <c r="J15" s="2">
        <f>(MicMin!J15+MicMax!J15)/2</f>
        <v>16.27</v>
      </c>
      <c r="K15" s="2">
        <f>(MicMin!K15+MicMax!K15)/2</f>
        <v>11.375</v>
      </c>
      <c r="L15" s="2">
        <f>(MicMin!L15+MicMax!L15)/2</f>
        <v>4.415</v>
      </c>
      <c r="M15" s="2">
        <f>(MicMin!M15+MicMax!M15)/2</f>
        <v>-6.7449999999999992</v>
      </c>
      <c r="N15" s="2">
        <f>(MicMin!N15+MicMax!N15)/2</f>
        <v>7.4350000000000005</v>
      </c>
      <c r="O15" s="2"/>
    </row>
    <row r="16" spans="1:15" x14ac:dyDescent="0.2">
      <c r="A16">
        <v>1959</v>
      </c>
      <c r="B16" s="2">
        <f>(MicMin!B16+MicMax!B16)/2</f>
        <v>-8.57</v>
      </c>
      <c r="C16" s="2">
        <f>(MicMin!C16+MicMax!C16)/2</f>
        <v>-6.9250000000000007</v>
      </c>
      <c r="D16" s="2">
        <f>(MicMin!D16+MicMax!D16)/2</f>
        <v>-1.2649999999999999</v>
      </c>
      <c r="E16" s="2">
        <f>(MicMin!E16+MicMax!E16)/2</f>
        <v>6.2149999999999999</v>
      </c>
      <c r="F16" s="2">
        <f>(MicMin!F16+MicMax!F16)/2</f>
        <v>14.34</v>
      </c>
      <c r="G16" s="2">
        <f>(MicMin!G16+MicMax!G16)/2</f>
        <v>18.715</v>
      </c>
      <c r="H16" s="2">
        <f>(MicMin!H16+MicMax!H16)/2</f>
        <v>20.535</v>
      </c>
      <c r="I16" s="2">
        <f>(MicMin!I16+MicMax!I16)/2</f>
        <v>22.535</v>
      </c>
      <c r="J16" s="2">
        <f>(MicMin!J16+MicMax!J16)/2</f>
        <v>17.384999999999998</v>
      </c>
      <c r="K16" s="2">
        <f>(MicMin!K16+MicMax!K16)/2</f>
        <v>8.86</v>
      </c>
      <c r="L16" s="2">
        <f>(MicMin!L16+MicMax!L16)/2</f>
        <v>-0.20500000000000007</v>
      </c>
      <c r="M16" s="2">
        <f>(MicMin!M16+MicMax!M16)/2</f>
        <v>0.10999999999999988</v>
      </c>
      <c r="N16" s="2">
        <f>(MicMin!N16+MicMax!N16)/2</f>
        <v>7.6449999999999996</v>
      </c>
      <c r="O16" s="2"/>
    </row>
    <row r="17" spans="1:15" x14ac:dyDescent="0.2">
      <c r="A17">
        <v>1960</v>
      </c>
      <c r="B17" s="2">
        <f>(MicMin!B17+MicMax!B17)/2</f>
        <v>-3.74</v>
      </c>
      <c r="C17" s="2">
        <f>(MicMin!C17+MicMax!C17)/2</f>
        <v>-4.3049999999999997</v>
      </c>
      <c r="D17" s="2">
        <f>(MicMin!D17+MicMax!D17)/2</f>
        <v>-4.5549999999999997</v>
      </c>
      <c r="E17" s="2">
        <f>(MicMin!E17+MicMax!E17)/2</f>
        <v>7.4700000000000006</v>
      </c>
      <c r="F17" s="2">
        <f>(MicMin!F17+MicMax!F17)/2</f>
        <v>11.585000000000001</v>
      </c>
      <c r="G17" s="2">
        <f>(MicMin!G17+MicMax!G17)/2</f>
        <v>16.454999999999998</v>
      </c>
      <c r="H17" s="2">
        <f>(MicMin!H17+MicMax!H17)/2</f>
        <v>19.5</v>
      </c>
      <c r="I17" s="2">
        <f>(MicMin!I17+MicMax!I17)/2</f>
        <v>20.535</v>
      </c>
      <c r="J17" s="2">
        <f>(MicMin!J17+MicMax!J17)/2</f>
        <v>17.555</v>
      </c>
      <c r="K17" s="2">
        <f>(MicMin!K17+MicMax!K17)/2</f>
        <v>10.285</v>
      </c>
      <c r="L17" s="2">
        <f>(MicMin!L17+MicMax!L17)/2</f>
        <v>4.8149999999999995</v>
      </c>
      <c r="M17" s="2">
        <f>(MicMin!M17+MicMax!M17)/2</f>
        <v>-4.4399999999999995</v>
      </c>
      <c r="N17" s="2">
        <f>(MicMin!N17+MicMax!N17)/2</f>
        <v>7.5949999999999998</v>
      </c>
      <c r="O17" s="2"/>
    </row>
    <row r="18" spans="1:15" x14ac:dyDescent="0.2">
      <c r="A18">
        <v>1961</v>
      </c>
      <c r="B18" s="2">
        <f>(MicMin!B18+MicMax!B18)/2</f>
        <v>-6.53</v>
      </c>
      <c r="C18" s="2">
        <f>(MicMin!C18+MicMax!C18)/2</f>
        <v>-2.1949999999999998</v>
      </c>
      <c r="D18" s="2">
        <f>(MicMin!D18+MicMax!D18)/2</f>
        <v>1.605</v>
      </c>
      <c r="E18" s="2">
        <f>(MicMin!E18+MicMax!E18)/2</f>
        <v>4.93</v>
      </c>
      <c r="F18" s="2">
        <f>(MicMin!F18+MicMax!F18)/2</f>
        <v>10.64</v>
      </c>
      <c r="G18" s="2">
        <f>(MicMin!G18+MicMax!G18)/2</f>
        <v>17.32</v>
      </c>
      <c r="H18" s="2">
        <f>(MicMin!H18+MicMax!H18)/2</f>
        <v>20.260000000000002</v>
      </c>
      <c r="I18" s="2">
        <f>(MicMin!I18+MicMax!I18)/2</f>
        <v>20.585000000000001</v>
      </c>
      <c r="J18" s="2">
        <f>(MicMin!J18+MicMax!J18)/2</f>
        <v>18.079999999999998</v>
      </c>
      <c r="K18" s="2">
        <f>(MicMin!K18+MicMax!K18)/2</f>
        <v>11.07</v>
      </c>
      <c r="L18" s="2">
        <f>(MicMin!L18+MicMax!L18)/2</f>
        <v>3.7450000000000001</v>
      </c>
      <c r="M18" s="2">
        <f>(MicMin!M18+MicMax!M18)/2</f>
        <v>-3.58</v>
      </c>
      <c r="N18" s="2">
        <f>(MicMin!N18+MicMax!N18)/2</f>
        <v>7.99</v>
      </c>
      <c r="O18" s="2"/>
    </row>
    <row r="19" spans="1:15" x14ac:dyDescent="0.2">
      <c r="A19">
        <v>1962</v>
      </c>
      <c r="B19" s="2">
        <f>(MicMin!B19+MicMax!B19)/2</f>
        <v>-7.89</v>
      </c>
      <c r="C19" s="2">
        <f>(MicMin!C19+MicMax!C19)/2</f>
        <v>-6.915</v>
      </c>
      <c r="D19" s="2">
        <f>(MicMin!D19+MicMax!D19)/2</f>
        <v>-0.72999999999999976</v>
      </c>
      <c r="E19" s="2">
        <f>(MicMin!E19+MicMax!E19)/2</f>
        <v>6.22</v>
      </c>
      <c r="F19" s="2">
        <f>(MicMin!F19+MicMax!F19)/2</f>
        <v>14.690000000000001</v>
      </c>
      <c r="G19" s="2">
        <f>(MicMin!G19+MicMax!G19)/2</f>
        <v>17.484999999999999</v>
      </c>
      <c r="H19" s="2">
        <f>(MicMin!H19+MicMax!H19)/2</f>
        <v>19.305</v>
      </c>
      <c r="I19" s="2">
        <f>(MicMin!I19+MicMax!I19)/2</f>
        <v>20.05</v>
      </c>
      <c r="J19" s="2">
        <f>(MicMin!J19+MicMax!J19)/2</f>
        <v>14.835000000000001</v>
      </c>
      <c r="K19" s="2">
        <f>(MicMin!K19+MicMax!K19)/2</f>
        <v>11.35</v>
      </c>
      <c r="L19" s="2">
        <f>(MicMin!L19+MicMax!L19)/2</f>
        <v>3.79</v>
      </c>
      <c r="M19" s="2">
        <f>(MicMin!M19+MicMax!M19)/2</f>
        <v>-4.01</v>
      </c>
      <c r="N19" s="2">
        <f>(MicMin!N19+MicMax!N19)/2</f>
        <v>7.3450000000000006</v>
      </c>
      <c r="O19" s="2"/>
    </row>
    <row r="20" spans="1:15" x14ac:dyDescent="0.2">
      <c r="A20">
        <v>1963</v>
      </c>
      <c r="B20" s="2">
        <f>(MicMin!B20+MicMax!B20)/2</f>
        <v>-10.545</v>
      </c>
      <c r="C20" s="2">
        <f>(MicMin!C20+MicMax!C20)/2</f>
        <v>-9.36</v>
      </c>
      <c r="D20" s="2">
        <f>(MicMin!D20+MicMax!D20)/2</f>
        <v>9.4999999999999751E-2</v>
      </c>
      <c r="E20" s="2">
        <f>(MicMin!E20+MicMax!E20)/2</f>
        <v>7.2899999999999991</v>
      </c>
      <c r="F20" s="2">
        <f>(MicMin!F20+MicMax!F20)/2</f>
        <v>11.015000000000001</v>
      </c>
      <c r="G20" s="2">
        <f>(MicMin!G20+MicMax!G20)/2</f>
        <v>18.18</v>
      </c>
      <c r="H20" s="2">
        <f>(MicMin!H20+MicMax!H20)/2</f>
        <v>20.88</v>
      </c>
      <c r="I20" s="2">
        <f>(MicMin!I20+MicMax!I20)/2</f>
        <v>18.835000000000001</v>
      </c>
      <c r="J20" s="2">
        <f>(MicMin!J20+MicMax!J20)/2</f>
        <v>15.54</v>
      </c>
      <c r="K20" s="2">
        <f>(MicMin!K20+MicMax!K20)/2</f>
        <v>14.629999999999999</v>
      </c>
      <c r="L20" s="2">
        <f>(MicMin!L20+MicMax!L20)/2</f>
        <v>6.0950000000000006</v>
      </c>
      <c r="M20" s="2">
        <f>(MicMin!M20+MicMax!M20)/2</f>
        <v>-6.2650000000000006</v>
      </c>
      <c r="N20" s="2">
        <f>(MicMin!N20+MicMax!N20)/2</f>
        <v>7.2</v>
      </c>
      <c r="O20" s="2"/>
    </row>
    <row r="21" spans="1:15" x14ac:dyDescent="0.2">
      <c r="A21">
        <v>1964</v>
      </c>
      <c r="B21" s="2">
        <f>(MicMin!B21+MicMax!B21)/2</f>
        <v>-2.6949999999999998</v>
      </c>
      <c r="C21" s="2">
        <f>(MicMin!C21+MicMax!C21)/2</f>
        <v>-3.3149999999999999</v>
      </c>
      <c r="D21" s="2">
        <f>(MicMin!D21+MicMax!D21)/2</f>
        <v>-0.10000000000000009</v>
      </c>
      <c r="E21" s="2">
        <f>(MicMin!E21+MicMax!E21)/2</f>
        <v>7.2549999999999999</v>
      </c>
      <c r="F21" s="2">
        <f>(MicMin!F21+MicMax!F21)/2</f>
        <v>14.605</v>
      </c>
      <c r="G21" s="2">
        <f>(MicMin!G21+MicMax!G21)/2</f>
        <v>18.064999999999998</v>
      </c>
      <c r="H21" s="2">
        <f>(MicMin!H21+MicMax!H21)/2</f>
        <v>21.434999999999999</v>
      </c>
      <c r="I21" s="2">
        <f>(MicMin!I21+MicMax!I21)/2</f>
        <v>18.914999999999999</v>
      </c>
      <c r="J21" s="2">
        <f>(MicMin!J21+MicMax!J21)/2</f>
        <v>15.664999999999999</v>
      </c>
      <c r="K21" s="2">
        <f>(MicMin!K21+MicMax!K21)/2</f>
        <v>9.1449999999999996</v>
      </c>
      <c r="L21" s="2">
        <f>(MicMin!L21+MicMax!L21)/2</f>
        <v>5.33</v>
      </c>
      <c r="M21" s="2">
        <f>(MicMin!M21+MicMax!M21)/2</f>
        <v>-3.8249999999999997</v>
      </c>
      <c r="N21" s="2">
        <f>(MicMin!N21+MicMax!N21)/2</f>
        <v>8.3699999999999992</v>
      </c>
      <c r="O21" s="2"/>
    </row>
    <row r="22" spans="1:15" x14ac:dyDescent="0.2">
      <c r="A22">
        <v>1965</v>
      </c>
      <c r="B22" s="2">
        <f>(MicMin!B22+MicMax!B22)/2</f>
        <v>-6.2450000000000001</v>
      </c>
      <c r="C22" s="2">
        <f>(MicMin!C22+MicMax!C22)/2</f>
        <v>-5.7550000000000008</v>
      </c>
      <c r="D22" s="2">
        <f>(MicMin!D22+MicMax!D22)/2</f>
        <v>-2.9750000000000001</v>
      </c>
      <c r="E22" s="2">
        <f>(MicMin!E22+MicMax!E22)/2</f>
        <v>5.09</v>
      </c>
      <c r="F22" s="2">
        <f>(MicMin!F22+MicMax!F22)/2</f>
        <v>13.75</v>
      </c>
      <c r="G22" s="2">
        <f>(MicMin!G22+MicMax!G22)/2</f>
        <v>16.79</v>
      </c>
      <c r="H22" s="2">
        <f>(MicMin!H22+MicMax!H22)/2</f>
        <v>19.240000000000002</v>
      </c>
      <c r="I22" s="2">
        <f>(MicMin!I22+MicMax!I22)/2</f>
        <v>18.954999999999998</v>
      </c>
      <c r="J22" s="2">
        <f>(MicMin!J22+MicMax!J22)/2</f>
        <v>15.45</v>
      </c>
      <c r="K22" s="2">
        <f>(MicMin!K22+MicMax!K22)/2</f>
        <v>10.120000000000001</v>
      </c>
      <c r="L22" s="2">
        <f>(MicMin!L22+MicMax!L22)/2</f>
        <v>3.83</v>
      </c>
      <c r="M22" s="2">
        <f>(MicMin!M22+MicMax!M22)/2</f>
        <v>0.60499999999999998</v>
      </c>
      <c r="N22" s="2">
        <f>(MicMin!N22+MicMax!N22)/2</f>
        <v>7.4050000000000002</v>
      </c>
      <c r="O22" s="2"/>
    </row>
    <row r="23" spans="1:15" x14ac:dyDescent="0.2">
      <c r="A23">
        <v>1966</v>
      </c>
      <c r="B23" s="2">
        <f>(MicMin!B23+MicMax!B23)/2</f>
        <v>-8.08</v>
      </c>
      <c r="C23" s="2">
        <f>(MicMin!C23+MicMax!C23)/2</f>
        <v>-4.29</v>
      </c>
      <c r="D23" s="2">
        <f>(MicMin!D23+MicMax!D23)/2</f>
        <v>1.7350000000000001</v>
      </c>
      <c r="E23" s="2">
        <f>(MicMin!E23+MicMax!E23)/2</f>
        <v>5.3</v>
      </c>
      <c r="F23" s="2">
        <f>(MicMin!F23+MicMax!F23)/2</f>
        <v>9.8249999999999993</v>
      </c>
      <c r="G23" s="2">
        <f>(MicMin!G23+MicMax!G23)/2</f>
        <v>18.524999999999999</v>
      </c>
      <c r="H23" s="2">
        <f>(MicMin!H23+MicMax!H23)/2</f>
        <v>22.34</v>
      </c>
      <c r="I23" s="2">
        <f>(MicMin!I23+MicMax!I23)/2</f>
        <v>19.579999999999998</v>
      </c>
      <c r="J23" s="2">
        <f>(MicMin!J23+MicMax!J23)/2</f>
        <v>15.75</v>
      </c>
      <c r="K23" s="2">
        <f>(MicMin!K23+MicMax!K23)/2</f>
        <v>9.6999999999999993</v>
      </c>
      <c r="L23" s="2">
        <f>(MicMin!L23+MicMax!L23)/2</f>
        <v>3.24</v>
      </c>
      <c r="M23" s="2">
        <f>(MicMin!M23+MicMax!M23)/2</f>
        <v>-3.07</v>
      </c>
      <c r="N23" s="2">
        <f>(MicMin!N23+MicMax!N23)/2</f>
        <v>7.5449999999999999</v>
      </c>
      <c r="O23" s="2"/>
    </row>
    <row r="24" spans="1:15" x14ac:dyDescent="0.2">
      <c r="A24">
        <v>1967</v>
      </c>
      <c r="B24" s="2">
        <f>(MicMin!B24+MicMax!B24)/2</f>
        <v>-3.6950000000000003</v>
      </c>
      <c r="C24" s="2">
        <f>(MicMin!C24+MicMax!C24)/2</f>
        <v>-7.39</v>
      </c>
      <c r="D24" s="2">
        <f>(MicMin!D24+MicMax!D24)/2</f>
        <v>-0.26000000000000023</v>
      </c>
      <c r="E24" s="2">
        <f>(MicMin!E24+MicMax!E24)/2</f>
        <v>6.5900000000000007</v>
      </c>
      <c r="F24" s="2">
        <f>(MicMin!F24+MicMax!F24)/2</f>
        <v>9.6449999999999996</v>
      </c>
      <c r="G24" s="2">
        <f>(MicMin!G24+MicMax!G24)/2</f>
        <v>18.330000000000002</v>
      </c>
      <c r="H24" s="2">
        <f>(MicMin!H24+MicMax!H24)/2</f>
        <v>19.170000000000002</v>
      </c>
      <c r="I24" s="2">
        <f>(MicMin!I24+MicMax!I24)/2</f>
        <v>18.03</v>
      </c>
      <c r="J24" s="2">
        <f>(MicMin!J24+MicMax!J24)/2</f>
        <v>15.43</v>
      </c>
      <c r="K24" s="2">
        <f>(MicMin!K24+MicMax!K24)/2</f>
        <v>9.745000000000001</v>
      </c>
      <c r="L24" s="2">
        <f>(MicMin!L24+MicMax!L24)/2</f>
        <v>1.4349999999999998</v>
      </c>
      <c r="M24" s="2">
        <f>(MicMin!M24+MicMax!M24)/2</f>
        <v>-2.0699999999999998</v>
      </c>
      <c r="N24" s="2">
        <f>(MicMin!N24+MicMax!N24)/2</f>
        <v>7.08</v>
      </c>
      <c r="O24" s="2"/>
    </row>
    <row r="25" spans="1:15" x14ac:dyDescent="0.2">
      <c r="A25">
        <v>1968</v>
      </c>
      <c r="B25" s="2">
        <f>(MicMin!B25+MicMax!B25)/2</f>
        <v>-6.0299999999999994</v>
      </c>
      <c r="C25" s="2">
        <f>(MicMin!C25+MicMax!C25)/2</f>
        <v>-6.8150000000000004</v>
      </c>
      <c r="D25" s="2">
        <f>(MicMin!D25+MicMax!D25)/2</f>
        <v>2.4950000000000001</v>
      </c>
      <c r="E25" s="2">
        <f>(MicMin!E25+MicMax!E25)/2</f>
        <v>7.8</v>
      </c>
      <c r="F25" s="2">
        <f>(MicMin!F25+MicMax!F25)/2</f>
        <v>11.125</v>
      </c>
      <c r="G25" s="2">
        <f>(MicMin!G25+MicMax!G25)/2</f>
        <v>17.329999999999998</v>
      </c>
      <c r="H25" s="2">
        <f>(MicMin!H25+MicMax!H25)/2</f>
        <v>19.835000000000001</v>
      </c>
      <c r="I25" s="2">
        <f>(MicMin!I25+MicMax!I25)/2</f>
        <v>20.134999999999998</v>
      </c>
      <c r="J25" s="2">
        <f>(MicMin!J25+MicMax!J25)/2</f>
        <v>17.055</v>
      </c>
      <c r="K25" s="2">
        <f>(MicMin!K25+MicMax!K25)/2</f>
        <v>11.234999999999999</v>
      </c>
      <c r="L25" s="2">
        <f>(MicMin!L25+MicMax!L25)/2</f>
        <v>3.67</v>
      </c>
      <c r="M25" s="2">
        <f>(MicMin!M25+MicMax!M25)/2</f>
        <v>-3.3</v>
      </c>
      <c r="N25" s="2">
        <f>(MicMin!N25+MicMax!N25)/2</f>
        <v>7.875</v>
      </c>
      <c r="O25" s="2"/>
    </row>
    <row r="26" spans="1:15" x14ac:dyDescent="0.2">
      <c r="A26">
        <v>1969</v>
      </c>
      <c r="B26" s="2">
        <f>(MicMin!B26+MicMax!B26)/2</f>
        <v>-6.0750000000000002</v>
      </c>
      <c r="C26" s="2">
        <f>(MicMin!C26+MicMax!C26)/2</f>
        <v>-3.9799999999999995</v>
      </c>
      <c r="D26" s="2">
        <f>(MicMin!D26+MicMax!D26)/2</f>
        <v>-1.7849999999999997</v>
      </c>
      <c r="E26" s="2">
        <f>(MicMin!E26+MicMax!E26)/2</f>
        <v>6.9349999999999996</v>
      </c>
      <c r="F26" s="2">
        <f>(MicMin!F26+MicMax!F26)/2</f>
        <v>12.19</v>
      </c>
      <c r="G26" s="2">
        <f>(MicMin!G26+MicMax!G26)/2</f>
        <v>14.715</v>
      </c>
      <c r="H26" s="2">
        <f>(MicMin!H26+MicMax!H26)/2</f>
        <v>20.225000000000001</v>
      </c>
      <c r="I26" s="2">
        <f>(MicMin!I26+MicMax!I26)/2</f>
        <v>21.565000000000001</v>
      </c>
      <c r="J26" s="2">
        <f>(MicMin!J26+MicMax!J26)/2</f>
        <v>16.435000000000002</v>
      </c>
      <c r="K26" s="2">
        <f>(MicMin!K26+MicMax!K26)/2</f>
        <v>9.375</v>
      </c>
      <c r="L26" s="2">
        <f>(MicMin!L26+MicMax!L26)/2</f>
        <v>2.34</v>
      </c>
      <c r="M26" s="2">
        <f>(MicMin!M26+MicMax!M26)/2</f>
        <v>-2.915</v>
      </c>
      <c r="N26" s="2">
        <f>(MicMin!N26+MicMax!N26)/2</f>
        <v>7.42</v>
      </c>
      <c r="O26" s="2"/>
    </row>
    <row r="27" spans="1:15" x14ac:dyDescent="0.2">
      <c r="A27">
        <v>1970</v>
      </c>
      <c r="B27" s="2">
        <f>(MicMin!B27+MicMax!B27)/2</f>
        <v>-8.65</v>
      </c>
      <c r="C27" s="2">
        <f>(MicMin!C27+MicMax!C27)/2</f>
        <v>-5.9399999999999995</v>
      </c>
      <c r="D27" s="2">
        <f>(MicMin!D27+MicMax!D27)/2</f>
        <v>-1.79</v>
      </c>
      <c r="E27" s="2">
        <f>(MicMin!E27+MicMax!E27)/2</f>
        <v>7.06</v>
      </c>
      <c r="F27" s="2">
        <f>(MicMin!F27+MicMax!F27)/2</f>
        <v>12.71</v>
      </c>
      <c r="G27" s="2">
        <f>(MicMin!G27+MicMax!G27)/2</f>
        <v>17.829999999999998</v>
      </c>
      <c r="H27" s="2">
        <f>(MicMin!H27+MicMax!H27)/2</f>
        <v>21.32</v>
      </c>
      <c r="I27" s="2">
        <f>(MicMin!I27+MicMax!I27)/2</f>
        <v>20.645</v>
      </c>
      <c r="J27" s="2">
        <f>(MicMin!J27+MicMax!J27)/2</f>
        <v>16.34</v>
      </c>
      <c r="K27" s="2">
        <f>(MicMin!K27+MicMax!K27)/2</f>
        <v>11.44</v>
      </c>
      <c r="L27" s="2">
        <f>(MicMin!L27+MicMax!L27)/2</f>
        <v>3.35</v>
      </c>
      <c r="M27" s="2">
        <f>(MicMin!M27+MicMax!M27)/2</f>
        <v>-2.98</v>
      </c>
      <c r="N27" s="2">
        <f>(MicMin!N27+MicMax!N27)/2</f>
        <v>7.6150000000000002</v>
      </c>
      <c r="O27" s="2"/>
    </row>
    <row r="28" spans="1:15" x14ac:dyDescent="0.2">
      <c r="A28">
        <v>1971</v>
      </c>
      <c r="B28" s="2">
        <f>(MicMin!B28+MicMax!B28)/2</f>
        <v>-8.2750000000000004</v>
      </c>
      <c r="C28" s="2">
        <f>(MicMin!C28+MicMax!C28)/2</f>
        <v>-5.54</v>
      </c>
      <c r="D28" s="2">
        <f>(MicMin!D28+MicMax!D28)/2</f>
        <v>-2.0250000000000004</v>
      </c>
      <c r="E28" s="2">
        <f>(MicMin!E28+MicMax!E28)/2</f>
        <v>5.4300000000000006</v>
      </c>
      <c r="F28" s="2">
        <f>(MicMin!F28+MicMax!F28)/2</f>
        <v>10.865</v>
      </c>
      <c r="G28" s="2">
        <f>(MicMin!G28+MicMax!G28)/2</f>
        <v>19.09</v>
      </c>
      <c r="H28" s="2">
        <f>(MicMin!H28+MicMax!H28)/2</f>
        <v>19.43</v>
      </c>
      <c r="I28" s="2">
        <f>(MicMin!I28+MicMax!I28)/2</f>
        <v>18.754999999999999</v>
      </c>
      <c r="J28" s="2">
        <f>(MicMin!J28+MicMax!J28)/2</f>
        <v>17.634999999999998</v>
      </c>
      <c r="K28" s="2">
        <f>(MicMin!K28+MicMax!K28)/2</f>
        <v>13.824999999999999</v>
      </c>
      <c r="L28" s="2">
        <f>(MicMin!L28+MicMax!L28)/2</f>
        <v>3.4850000000000003</v>
      </c>
      <c r="M28" s="2">
        <f>(MicMin!M28+MicMax!M28)/2</f>
        <v>-0.88000000000000012</v>
      </c>
      <c r="N28" s="2">
        <f>(MicMin!N28+MicMax!N28)/2</f>
        <v>7.6499999999999995</v>
      </c>
      <c r="O28" s="2"/>
    </row>
    <row r="29" spans="1:15" x14ac:dyDescent="0.2">
      <c r="A29">
        <v>1972</v>
      </c>
      <c r="B29" s="2">
        <f>(MicMin!B29+MicMax!B29)/2</f>
        <v>-7.17</v>
      </c>
      <c r="C29" s="2">
        <f>(MicMin!C29+MicMax!C29)/2</f>
        <v>-6.5</v>
      </c>
      <c r="D29" s="2">
        <f>(MicMin!D29+MicMax!D29)/2</f>
        <v>-2.39</v>
      </c>
      <c r="E29" s="2">
        <f>(MicMin!E29+MicMax!E29)/2</f>
        <v>4.2</v>
      </c>
      <c r="F29" s="2">
        <f>(MicMin!F29+MicMax!F29)/2</f>
        <v>13.42</v>
      </c>
      <c r="G29" s="2">
        <f>(MicMin!G29+MicMax!G29)/2</f>
        <v>15.57</v>
      </c>
      <c r="H29" s="2">
        <f>(MicMin!H29+MicMax!H29)/2</f>
        <v>19.649999999999999</v>
      </c>
      <c r="I29" s="2">
        <f>(MicMin!I29+MicMax!I29)/2</f>
        <v>19.47</v>
      </c>
      <c r="J29" s="2">
        <f>(MicMin!J29+MicMax!J29)/2</f>
        <v>15.61</v>
      </c>
      <c r="K29" s="2">
        <f>(MicMin!K29+MicMax!K29)/2</f>
        <v>8.3650000000000002</v>
      </c>
      <c r="L29" s="2">
        <f>(MicMin!L29+MicMax!L29)/2</f>
        <v>2.7399999999999998</v>
      </c>
      <c r="M29" s="2">
        <f>(MicMin!M29+MicMax!M29)/2</f>
        <v>-4.0750000000000002</v>
      </c>
      <c r="N29" s="2">
        <f>(MicMin!N29+MicMax!N29)/2</f>
        <v>6.5749999999999993</v>
      </c>
      <c r="O29" s="2"/>
    </row>
    <row r="30" spans="1:15" x14ac:dyDescent="0.2">
      <c r="A30">
        <v>1973</v>
      </c>
      <c r="B30" s="2">
        <f>(MicMin!B30+MicMax!B30)/2</f>
        <v>-3.38</v>
      </c>
      <c r="C30" s="2">
        <f>(MicMin!C30+MicMax!C30)/2</f>
        <v>-3.97</v>
      </c>
      <c r="D30" s="2">
        <f>(MicMin!D30+MicMax!D30)/2</f>
        <v>4.4050000000000002</v>
      </c>
      <c r="E30" s="2">
        <f>(MicMin!E30+MicMax!E30)/2</f>
        <v>6.4450000000000003</v>
      </c>
      <c r="F30" s="2">
        <f>(MicMin!F30+MicMax!F30)/2</f>
        <v>10.885</v>
      </c>
      <c r="G30" s="2">
        <f>(MicMin!G30+MicMax!G30)/2</f>
        <v>18.955000000000002</v>
      </c>
      <c r="H30" s="2">
        <f>(MicMin!H30+MicMax!H30)/2</f>
        <v>21.384999999999998</v>
      </c>
      <c r="I30" s="2">
        <f>(MicMin!I30+MicMax!I30)/2</f>
        <v>21.77</v>
      </c>
      <c r="J30" s="2">
        <f>(MicMin!J30+MicMax!J30)/2</f>
        <v>16.670000000000002</v>
      </c>
      <c r="K30" s="2">
        <f>(MicMin!K30+MicMax!K30)/2</f>
        <v>13.005000000000001</v>
      </c>
      <c r="L30" s="2">
        <f>(MicMin!L30+MicMax!L30)/2</f>
        <v>3.7</v>
      </c>
      <c r="M30" s="2">
        <f>(MicMin!M30+MicMax!M30)/2</f>
        <v>-3.06</v>
      </c>
      <c r="N30" s="2">
        <f>(MicMin!N30+MicMax!N30)/2</f>
        <v>8.9</v>
      </c>
      <c r="O30" s="2"/>
    </row>
    <row r="31" spans="1:15" x14ac:dyDescent="0.2">
      <c r="A31">
        <v>1974</v>
      </c>
      <c r="B31" s="2">
        <f>(MicMin!B31+MicMax!B31)/2</f>
        <v>-5.2</v>
      </c>
      <c r="C31" s="2">
        <f>(MicMin!C31+MicMax!C31)/2</f>
        <v>-5.7799999999999994</v>
      </c>
      <c r="D31" s="2">
        <f>(MicMin!D31+MicMax!D31)/2</f>
        <v>0.25499999999999989</v>
      </c>
      <c r="E31" s="2">
        <f>(MicMin!E31+MicMax!E31)/2</f>
        <v>7.2549999999999999</v>
      </c>
      <c r="F31" s="2">
        <f>(MicMin!F31+MicMax!F31)/2</f>
        <v>10.81</v>
      </c>
      <c r="G31" s="2">
        <f>(MicMin!G31+MicMax!G31)/2</f>
        <v>16.55</v>
      </c>
      <c r="H31" s="2">
        <f>(MicMin!H31+MicMax!H31)/2</f>
        <v>21.454999999999998</v>
      </c>
      <c r="I31" s="2">
        <f>(MicMin!I31+MicMax!I31)/2</f>
        <v>19.865000000000002</v>
      </c>
      <c r="J31" s="2">
        <f>(MicMin!J31+MicMax!J31)/2</f>
        <v>14.219999999999999</v>
      </c>
      <c r="K31" s="2">
        <f>(MicMin!K31+MicMax!K31)/2</f>
        <v>9.4699999999999989</v>
      </c>
      <c r="L31" s="2">
        <f>(MicMin!L31+MicMax!L31)/2</f>
        <v>4.13</v>
      </c>
      <c r="M31" s="2">
        <f>(MicMin!M31+MicMax!M31)/2</f>
        <v>-0.97</v>
      </c>
      <c r="N31" s="2">
        <f>(MicMin!N31+MicMax!N31)/2</f>
        <v>7.67</v>
      </c>
      <c r="O31" s="2"/>
    </row>
    <row r="32" spans="1:15" x14ac:dyDescent="0.2">
      <c r="A32">
        <v>1975</v>
      </c>
      <c r="B32" s="2">
        <f>(MicMin!B32+MicMax!B32)/2</f>
        <v>-3.7549999999999999</v>
      </c>
      <c r="C32" s="2">
        <f>(MicMin!C32+MicMax!C32)/2</f>
        <v>-4.3550000000000004</v>
      </c>
      <c r="D32" s="2">
        <f>(MicMin!D32+MicMax!D32)/2</f>
        <v>-1.54</v>
      </c>
      <c r="E32" s="2">
        <f>(MicMin!E32+MicMax!E32)/2</f>
        <v>3.7699999999999996</v>
      </c>
      <c r="F32" s="2">
        <f>(MicMin!F32+MicMax!F32)/2</f>
        <v>14.215</v>
      </c>
      <c r="G32" s="2">
        <f>(MicMin!G32+MicMax!G32)/2</f>
        <v>18.425000000000001</v>
      </c>
      <c r="H32" s="2">
        <f>(MicMin!H32+MicMax!H32)/2</f>
        <v>21.54</v>
      </c>
      <c r="I32" s="2">
        <f>(MicMin!I32+MicMax!I32)/2</f>
        <v>20.85</v>
      </c>
      <c r="J32" s="2">
        <f>(MicMin!J32+MicMax!J32)/2</f>
        <v>14.16</v>
      </c>
      <c r="K32" s="2">
        <f>(MicMin!K32+MicMax!K32)/2</f>
        <v>11.5</v>
      </c>
      <c r="L32" s="2">
        <f>(MicMin!L32+MicMax!L32)/2</f>
        <v>6.0200000000000005</v>
      </c>
      <c r="M32" s="2">
        <f>(MicMin!M32+MicMax!M32)/2</f>
        <v>-2.42</v>
      </c>
      <c r="N32" s="2">
        <f>(MicMin!N32+MicMax!N32)/2</f>
        <v>8.1999999999999993</v>
      </c>
      <c r="O32" s="2"/>
    </row>
    <row r="33" spans="1:15" x14ac:dyDescent="0.2">
      <c r="A33">
        <v>1976</v>
      </c>
      <c r="B33" s="2">
        <f>(MicMin!B33+MicMax!B33)/2</f>
        <v>-7.2700000000000005</v>
      </c>
      <c r="C33" s="2">
        <f>(MicMin!C33+MicMax!C33)/2</f>
        <v>-1.49</v>
      </c>
      <c r="D33" s="2">
        <f>(MicMin!D33+MicMax!D33)/2</f>
        <v>1.6949999999999998</v>
      </c>
      <c r="E33" s="2">
        <f>(MicMin!E33+MicMax!E33)/2</f>
        <v>7.665</v>
      </c>
      <c r="F33" s="2">
        <f>(MicMin!F33+MicMax!F33)/2</f>
        <v>10.78</v>
      </c>
      <c r="G33" s="2">
        <f>(MicMin!G33+MicMax!G33)/2</f>
        <v>19.314999999999998</v>
      </c>
      <c r="H33" s="2">
        <f>(MicMin!H33+MicMax!H33)/2</f>
        <v>21.134999999999998</v>
      </c>
      <c r="I33" s="2">
        <f>(MicMin!I33+MicMax!I33)/2</f>
        <v>19.725000000000001</v>
      </c>
      <c r="J33" s="2">
        <f>(MicMin!J33+MicMax!J33)/2</f>
        <v>15.3</v>
      </c>
      <c r="K33" s="2">
        <f>(MicMin!K33+MicMax!K33)/2</f>
        <v>7.73</v>
      </c>
      <c r="L33" s="2">
        <f>(MicMin!L33+MicMax!L33)/2</f>
        <v>-0.16999999999999993</v>
      </c>
      <c r="M33" s="2">
        <f>(MicMin!M33+MicMax!M33)/2</f>
        <v>-7.69</v>
      </c>
      <c r="N33" s="2">
        <f>(MicMin!N33+MicMax!N33)/2</f>
        <v>7.2250000000000005</v>
      </c>
      <c r="O33" s="2"/>
    </row>
    <row r="34" spans="1:15" x14ac:dyDescent="0.2">
      <c r="A34">
        <v>1977</v>
      </c>
      <c r="B34" s="2">
        <f>(MicMin!B34+MicMax!B34)/2</f>
        <v>-11.72</v>
      </c>
      <c r="C34" s="2">
        <f>(MicMin!C34+MicMax!C34)/2</f>
        <v>-5.0199999999999996</v>
      </c>
      <c r="D34" s="2">
        <f>(MicMin!D34+MicMax!D34)/2</f>
        <v>3.0300000000000002</v>
      </c>
      <c r="E34" s="2">
        <f>(MicMin!E34+MicMax!E34)/2</f>
        <v>8.33</v>
      </c>
      <c r="F34" s="2">
        <f>(MicMin!F34+MicMax!F34)/2</f>
        <v>15.555</v>
      </c>
      <c r="G34" s="2">
        <f>(MicMin!G34+MicMax!G34)/2</f>
        <v>16.515000000000001</v>
      </c>
      <c r="H34" s="2">
        <f>(MicMin!H34+MicMax!H34)/2</f>
        <v>21.594999999999999</v>
      </c>
      <c r="I34" s="2">
        <f>(MicMin!I34+MicMax!I34)/2</f>
        <v>18.935000000000002</v>
      </c>
      <c r="J34" s="2">
        <f>(MicMin!J34+MicMax!J34)/2</f>
        <v>16.48</v>
      </c>
      <c r="K34" s="2">
        <f>(MicMin!K34+MicMax!K34)/2</f>
        <v>9.7550000000000008</v>
      </c>
      <c r="L34" s="2">
        <f>(MicMin!L34+MicMax!L34)/2</f>
        <v>3.58</v>
      </c>
      <c r="M34" s="2">
        <f>(MicMin!M34+MicMax!M34)/2</f>
        <v>-4.04</v>
      </c>
      <c r="N34" s="2">
        <f>(MicMin!N34+MicMax!N34)/2</f>
        <v>7.75</v>
      </c>
      <c r="O34" s="2"/>
    </row>
    <row r="35" spans="1:15" x14ac:dyDescent="0.2">
      <c r="A35">
        <v>1978</v>
      </c>
      <c r="B35" s="2">
        <f>(MicMin!B35+MicMax!B35)/2</f>
        <v>-7.9649999999999999</v>
      </c>
      <c r="C35" s="2">
        <f>(MicMin!C35+MicMax!C35)/2</f>
        <v>-8.4149999999999991</v>
      </c>
      <c r="D35" s="2">
        <f>(MicMin!D35+MicMax!D35)/2</f>
        <v>-1.7650000000000001</v>
      </c>
      <c r="E35" s="2">
        <f>(MicMin!E35+MicMax!E35)/2</f>
        <v>5.46</v>
      </c>
      <c r="F35" s="2">
        <f>(MicMin!F35+MicMax!F35)/2</f>
        <v>12.705</v>
      </c>
      <c r="G35" s="2">
        <f>(MicMin!G35+MicMax!G35)/2</f>
        <v>17.094999999999999</v>
      </c>
      <c r="H35" s="2">
        <f>(MicMin!H35+MicMax!H35)/2</f>
        <v>19.62</v>
      </c>
      <c r="I35" s="2">
        <f>(MicMin!I35+MicMax!I35)/2</f>
        <v>20.425000000000001</v>
      </c>
      <c r="J35" s="2">
        <f>(MicMin!J35+MicMax!J35)/2</f>
        <v>17.765000000000001</v>
      </c>
      <c r="K35" s="2">
        <f>(MicMin!K35+MicMax!K35)/2</f>
        <v>9.9149999999999991</v>
      </c>
      <c r="L35" s="2">
        <f>(MicMin!L35+MicMax!L35)/2</f>
        <v>3.5100000000000002</v>
      </c>
      <c r="M35" s="2">
        <f>(MicMin!M35+MicMax!M35)/2</f>
        <v>-4.0549999999999997</v>
      </c>
      <c r="N35" s="2">
        <f>(MicMin!N35+MicMax!N35)/2</f>
        <v>7.0250000000000004</v>
      </c>
      <c r="O35" s="2"/>
    </row>
    <row r="36" spans="1:15" x14ac:dyDescent="0.2">
      <c r="A36">
        <v>1979</v>
      </c>
      <c r="B36" s="2">
        <f>(MicMin!B36+MicMax!B36)/2</f>
        <v>-9.64</v>
      </c>
      <c r="C36" s="2">
        <f>(MicMin!C36+MicMax!C36)/2</f>
        <v>-9.504999999999999</v>
      </c>
      <c r="D36" s="2">
        <f>(MicMin!D36+MicMax!D36)/2</f>
        <v>0.45500000000000007</v>
      </c>
      <c r="E36" s="2">
        <f>(MicMin!E36+MicMax!E36)/2</f>
        <v>4.8950000000000005</v>
      </c>
      <c r="F36" s="2">
        <f>(MicMin!F36+MicMax!F36)/2</f>
        <v>11.225000000000001</v>
      </c>
      <c r="G36" s="2">
        <f>(MicMin!G36+MicMax!G36)/2</f>
        <v>16.82</v>
      </c>
      <c r="H36" s="2">
        <f>(MicMin!H36+MicMax!H36)/2</f>
        <v>20.119999999999997</v>
      </c>
      <c r="I36" s="2">
        <f>(MicMin!I36+MicMax!I36)/2</f>
        <v>19.189999999999998</v>
      </c>
      <c r="J36" s="2">
        <f>(MicMin!J36+MicMax!J36)/2</f>
        <v>16.79</v>
      </c>
      <c r="K36" s="2">
        <f>(MicMin!K36+MicMax!K36)/2</f>
        <v>9.5</v>
      </c>
      <c r="L36" s="2">
        <f>(MicMin!L36+MicMax!L36)/2</f>
        <v>3.415</v>
      </c>
      <c r="M36" s="2">
        <f>(MicMin!M36+MicMax!M36)/2</f>
        <v>-0.36999999999999988</v>
      </c>
      <c r="N36" s="2">
        <f>(MicMin!N36+MicMax!N36)/2</f>
        <v>6.9050000000000002</v>
      </c>
      <c r="O36" s="2"/>
    </row>
    <row r="37" spans="1:15" x14ac:dyDescent="0.2">
      <c r="A37">
        <v>1980</v>
      </c>
      <c r="B37" s="2">
        <f>(MicMin!B37+MicMax!B37)/2</f>
        <v>-5.375</v>
      </c>
      <c r="C37" s="2">
        <f>(MicMin!C37+MicMax!C37)/2</f>
        <v>-5.9349999999999996</v>
      </c>
      <c r="D37" s="2">
        <f>(MicMin!D37+MicMax!D37)/2</f>
        <v>-1.2349999999999999</v>
      </c>
      <c r="E37" s="2">
        <f>(MicMin!E37+MicMax!E37)/2</f>
        <v>6.7349999999999994</v>
      </c>
      <c r="F37" s="2">
        <f>(MicMin!F37+MicMax!F37)/2</f>
        <v>13.55</v>
      </c>
      <c r="G37" s="2">
        <f>(MicMin!G37+MicMax!G37)/2</f>
        <v>16.315000000000001</v>
      </c>
      <c r="H37" s="2">
        <f>(MicMin!H37+MicMax!H37)/2</f>
        <v>21.175000000000001</v>
      </c>
      <c r="I37" s="2">
        <f>(MicMin!I37+MicMax!I37)/2</f>
        <v>21.365000000000002</v>
      </c>
      <c r="J37" s="2">
        <f>(MicMin!J37+MicMax!J37)/2</f>
        <v>16.41</v>
      </c>
      <c r="K37" s="2">
        <f>(MicMin!K37+MicMax!K37)/2</f>
        <v>8.17</v>
      </c>
      <c r="L37" s="2">
        <f>(MicMin!L37+MicMax!L37)/2</f>
        <v>3.6100000000000003</v>
      </c>
      <c r="M37" s="2">
        <f>(MicMin!M37+MicMax!M37)/2</f>
        <v>-3.9449999999999998</v>
      </c>
      <c r="N37" s="2">
        <f>(MicMin!N37+MicMax!N37)/2</f>
        <v>7.5649999999999995</v>
      </c>
      <c r="O37" s="2"/>
    </row>
    <row r="38" spans="1:15" x14ac:dyDescent="0.2">
      <c r="A38">
        <v>1981</v>
      </c>
      <c r="B38" s="2">
        <f>(MicMin!B38+MicMax!B38)/2</f>
        <v>-6</v>
      </c>
      <c r="C38" s="2">
        <f>(MicMin!C38+MicMax!C38)/2</f>
        <v>-2.81</v>
      </c>
      <c r="D38" s="2">
        <f>(MicMin!D38+MicMax!D38)/2</f>
        <v>1.7649999999999999</v>
      </c>
      <c r="E38" s="2">
        <f>(MicMin!E38+MicMax!E38)/2</f>
        <v>8.0850000000000009</v>
      </c>
      <c r="F38" s="2">
        <f>(MicMin!F38+MicMax!F38)/2</f>
        <v>11.265000000000001</v>
      </c>
      <c r="G38" s="2">
        <f>(MicMin!G38+MicMax!G38)/2</f>
        <v>18.004999999999999</v>
      </c>
      <c r="H38" s="2">
        <f>(MicMin!H38+MicMax!H38)/2</f>
        <v>20.59</v>
      </c>
      <c r="I38" s="2">
        <f>(MicMin!I38+MicMax!I38)/2</f>
        <v>20.435000000000002</v>
      </c>
      <c r="J38" s="2">
        <f>(MicMin!J38+MicMax!J38)/2</f>
        <v>15.315000000000001</v>
      </c>
      <c r="K38" s="2">
        <f>(MicMin!K38+MicMax!K38)/2</f>
        <v>8.3000000000000007</v>
      </c>
      <c r="L38" s="2">
        <f>(MicMin!L38+MicMax!L38)/2</f>
        <v>4.2849999999999993</v>
      </c>
      <c r="M38" s="2">
        <f>(MicMin!M38+MicMax!M38)/2</f>
        <v>-2.4049999999999998</v>
      </c>
      <c r="N38" s="2">
        <f>(MicMin!N38+MicMax!N38)/2</f>
        <v>8.0649999999999995</v>
      </c>
      <c r="O38" s="2"/>
    </row>
    <row r="39" spans="1:15" x14ac:dyDescent="0.2">
      <c r="A39">
        <v>1982</v>
      </c>
      <c r="B39" s="2">
        <f>(MicMin!B39+MicMax!B39)/2</f>
        <v>-9.8699999999999992</v>
      </c>
      <c r="C39" s="2">
        <f>(MicMin!C39+MicMax!C39)/2</f>
        <v>-5.9149999999999991</v>
      </c>
      <c r="D39" s="2">
        <f>(MicMin!D39+MicMax!D39)/2</f>
        <v>-0.7</v>
      </c>
      <c r="E39" s="2">
        <f>(MicMin!E39+MicMax!E39)/2</f>
        <v>4.0599999999999996</v>
      </c>
      <c r="F39" s="2">
        <f>(MicMin!F39+MicMax!F39)/2</f>
        <v>13.625</v>
      </c>
      <c r="G39" s="2">
        <f>(MicMin!G39+MicMax!G39)/2</f>
        <v>14.305</v>
      </c>
      <c r="H39" s="2">
        <f>(MicMin!H39+MicMax!H39)/2</f>
        <v>20.305</v>
      </c>
      <c r="I39" s="2">
        <f>(MicMin!I39+MicMax!I39)/2</f>
        <v>19.239999999999998</v>
      </c>
      <c r="J39" s="2">
        <f>(MicMin!J39+MicMax!J39)/2</f>
        <v>15.62</v>
      </c>
      <c r="K39" s="2">
        <f>(MicMin!K39+MicMax!K39)/2</f>
        <v>11.32</v>
      </c>
      <c r="L39" s="2">
        <f>(MicMin!L39+MicMax!L39)/2</f>
        <v>3.85</v>
      </c>
      <c r="M39" s="2">
        <f>(MicMin!M39+MicMax!M39)/2</f>
        <v>1.0349999999999999</v>
      </c>
      <c r="N39" s="2">
        <f>(MicMin!N39+MicMax!N39)/2</f>
        <v>7.24</v>
      </c>
      <c r="O39" s="2"/>
    </row>
    <row r="40" spans="1:15" x14ac:dyDescent="0.2">
      <c r="A40">
        <v>1983</v>
      </c>
      <c r="B40" s="2">
        <f>(MicMin!B40+MicMax!B40)/2</f>
        <v>-3.0049999999999999</v>
      </c>
      <c r="C40" s="2">
        <f>(MicMin!C40+MicMax!C40)/2</f>
        <v>-1.0699999999999998</v>
      </c>
      <c r="D40" s="2">
        <f>(MicMin!D40+MicMax!D40)/2</f>
        <v>1.7799999999999998</v>
      </c>
      <c r="E40" s="2">
        <f>(MicMin!E40+MicMax!E40)/2</f>
        <v>5.01</v>
      </c>
      <c r="F40" s="2">
        <f>(MicMin!F40+MicMax!F40)/2</f>
        <v>9.4049999999999994</v>
      </c>
      <c r="G40" s="2">
        <f>(MicMin!G40+MicMax!G40)/2</f>
        <v>17.775000000000002</v>
      </c>
      <c r="H40" s="2">
        <f>(MicMin!H40+MicMax!H40)/2</f>
        <v>22.925000000000001</v>
      </c>
      <c r="I40" s="2">
        <f>(MicMin!I40+MicMax!I40)/2</f>
        <v>22.725000000000001</v>
      </c>
      <c r="J40" s="2">
        <f>(MicMin!J40+MicMax!J40)/2</f>
        <v>17.295000000000002</v>
      </c>
      <c r="K40" s="2">
        <f>(MicMin!K40+MicMax!K40)/2</f>
        <v>11.2</v>
      </c>
      <c r="L40" s="2">
        <f>(MicMin!L40+MicMax!L40)/2</f>
        <v>4.8049999999999997</v>
      </c>
      <c r="M40" s="2">
        <f>(MicMin!M40+MicMax!M40)/2</f>
        <v>-7.6400000000000006</v>
      </c>
      <c r="N40" s="2">
        <f>(MicMin!N40+MicMax!N40)/2</f>
        <v>8.4350000000000005</v>
      </c>
      <c r="O40" s="2"/>
    </row>
    <row r="41" spans="1:15" x14ac:dyDescent="0.2">
      <c r="A41">
        <v>1984</v>
      </c>
      <c r="B41" s="2">
        <f>(MicMin!B41+MicMax!B41)/2</f>
        <v>-7.1950000000000003</v>
      </c>
      <c r="C41" s="2">
        <f>(MicMin!C41+MicMax!C41)/2</f>
        <v>-3.5000000000000142E-2</v>
      </c>
      <c r="D41" s="2">
        <f>(MicMin!D41+MicMax!D41)/2</f>
        <v>-2.3149999999999999</v>
      </c>
      <c r="E41" s="2">
        <f>(MicMin!E41+MicMax!E41)/2</f>
        <v>6.6899999999999995</v>
      </c>
      <c r="F41" s="2">
        <f>(MicMin!F41+MicMax!F41)/2</f>
        <v>10.14</v>
      </c>
      <c r="G41" s="2">
        <f>(MicMin!G41+MicMax!G41)/2</f>
        <v>17.175000000000001</v>
      </c>
      <c r="H41" s="2">
        <f>(MicMin!H41+MicMax!H41)/2</f>
        <v>20.04</v>
      </c>
      <c r="I41" s="2">
        <f>(MicMin!I41+MicMax!I41)/2</f>
        <v>21.759999999999998</v>
      </c>
      <c r="J41" s="2">
        <f>(MicMin!J41+MicMax!J41)/2</f>
        <v>15.635000000000002</v>
      </c>
      <c r="K41" s="2">
        <f>(MicMin!K41+MicMax!K41)/2</f>
        <v>11.715</v>
      </c>
      <c r="L41" s="2">
        <f>(MicMin!L41+MicMax!L41)/2</f>
        <v>3.95</v>
      </c>
      <c r="M41" s="2">
        <f>(MicMin!M41+MicMax!M41)/2</f>
        <v>-1.6249999999999998</v>
      </c>
      <c r="N41" s="2">
        <f>(MicMin!N41+MicMax!N41)/2</f>
        <v>7.9950000000000001</v>
      </c>
      <c r="O41" s="2"/>
    </row>
    <row r="42" spans="1:15" x14ac:dyDescent="0.2">
      <c r="A42">
        <v>1985</v>
      </c>
      <c r="B42" s="2">
        <f>(MicMin!B42+MicMax!B42)/2</f>
        <v>-7.6850000000000005</v>
      </c>
      <c r="C42" s="2">
        <f>(MicMin!C42+MicMax!C42)/2</f>
        <v>-6.0250000000000004</v>
      </c>
      <c r="D42" s="2">
        <f>(MicMin!D42+MicMax!D42)/2</f>
        <v>2.02</v>
      </c>
      <c r="E42" s="2">
        <f>(MicMin!E42+MicMax!E42)/2</f>
        <v>7.7949999999999999</v>
      </c>
      <c r="F42" s="2">
        <f>(MicMin!F42+MicMax!F42)/2</f>
        <v>12.7</v>
      </c>
      <c r="G42" s="2">
        <f>(MicMin!G42+MicMax!G42)/2</f>
        <v>15.195</v>
      </c>
      <c r="H42" s="2">
        <f>(MicMin!H42+MicMax!H42)/2</f>
        <v>20.149999999999999</v>
      </c>
      <c r="I42" s="2">
        <f>(MicMin!I42+MicMax!I42)/2</f>
        <v>19.72</v>
      </c>
      <c r="J42" s="2">
        <f>(MicMin!J42+MicMax!J42)/2</f>
        <v>17.094999999999999</v>
      </c>
      <c r="K42" s="2">
        <f>(MicMin!K42+MicMax!K42)/2</f>
        <v>10.605</v>
      </c>
      <c r="L42" s="2">
        <f>(MicMin!L42+MicMax!L42)/2</f>
        <v>2.7399999999999998</v>
      </c>
      <c r="M42" s="2">
        <f>(MicMin!M42+MicMax!M42)/2</f>
        <v>-6.79</v>
      </c>
      <c r="N42" s="2">
        <f>(MicMin!N42+MicMax!N42)/2</f>
        <v>7.2899999999999991</v>
      </c>
      <c r="O42" s="2"/>
    </row>
    <row r="43" spans="1:15" x14ac:dyDescent="0.2">
      <c r="A43">
        <v>1986</v>
      </c>
      <c r="B43" s="2">
        <f>(MicMin!B43+MicMax!B43)/2</f>
        <v>-5.335</v>
      </c>
      <c r="C43" s="2">
        <f>(MicMin!C43+MicMax!C43)/2</f>
        <v>-5.2850000000000001</v>
      </c>
      <c r="D43" s="2">
        <f>(MicMin!D43+MicMax!D43)/2</f>
        <v>1.62</v>
      </c>
      <c r="E43" s="2">
        <f>(MicMin!E43+MicMax!E43)/2</f>
        <v>8.52</v>
      </c>
      <c r="F43" s="2">
        <f>(MicMin!F43+MicMax!F43)/2</f>
        <v>13.094999999999999</v>
      </c>
      <c r="G43" s="2">
        <f>(MicMin!G43+MicMax!G43)/2</f>
        <v>15.98</v>
      </c>
      <c r="H43" s="2">
        <f>(MicMin!H43+MicMax!H43)/2</f>
        <v>20.87</v>
      </c>
      <c r="I43" s="2">
        <f>(MicMin!I43+MicMax!I43)/2</f>
        <v>19.035</v>
      </c>
      <c r="J43" s="2">
        <f>(MicMin!J43+MicMax!J43)/2</f>
        <v>16.23</v>
      </c>
      <c r="K43" s="2">
        <f>(MicMin!K43+MicMax!K43)/2</f>
        <v>10.225</v>
      </c>
      <c r="L43" s="2">
        <f>(MicMin!L43+MicMax!L43)/2</f>
        <v>1.98</v>
      </c>
      <c r="M43" s="2">
        <f>(MicMin!M43+MicMax!M43)/2</f>
        <v>-1.42</v>
      </c>
      <c r="N43" s="2">
        <f>(MicMin!N43+MicMax!N43)/2</f>
        <v>7.9550000000000001</v>
      </c>
      <c r="O43" s="2"/>
    </row>
    <row r="44" spans="1:15" x14ac:dyDescent="0.2">
      <c r="A44">
        <v>1987</v>
      </c>
      <c r="B44" s="2">
        <f>(MicMin!B44+MicMax!B44)/2</f>
        <v>-3.3600000000000003</v>
      </c>
      <c r="C44" s="2">
        <f>(MicMin!C44+MicMax!C44)/2</f>
        <v>-1.1200000000000001</v>
      </c>
      <c r="D44" s="2">
        <f>(MicMin!D44+MicMax!D44)/2</f>
        <v>2.33</v>
      </c>
      <c r="E44" s="2">
        <f>(MicMin!E44+MicMax!E44)/2</f>
        <v>7.4750000000000005</v>
      </c>
      <c r="F44" s="2">
        <f>(MicMin!F44+MicMax!F44)/2</f>
        <v>13.08</v>
      </c>
      <c r="G44" s="2">
        <f>(MicMin!G44+MicMax!G44)/2</f>
        <v>19.41</v>
      </c>
      <c r="H44" s="2">
        <f>(MicMin!H44+MicMax!H44)/2</f>
        <v>21.91</v>
      </c>
      <c r="I44" s="2">
        <f>(MicMin!I44+MicMax!I44)/2</f>
        <v>20.445</v>
      </c>
      <c r="J44" s="2">
        <f>(MicMin!J44+MicMax!J44)/2</f>
        <v>16.98</v>
      </c>
      <c r="K44" s="2">
        <f>(MicMin!K44+MicMax!K44)/2</f>
        <v>8.129999999999999</v>
      </c>
      <c r="L44" s="2">
        <f>(MicMin!L44+MicMax!L44)/2</f>
        <v>5.0750000000000002</v>
      </c>
      <c r="M44" s="2">
        <f>(MicMin!M44+MicMax!M44)/2</f>
        <v>-7.4999999999999956E-2</v>
      </c>
      <c r="N44" s="2">
        <f>(MicMin!N44+MicMax!N44)/2</f>
        <v>9.1900000000000013</v>
      </c>
      <c r="O44" s="2"/>
    </row>
    <row r="45" spans="1:15" x14ac:dyDescent="0.2">
      <c r="A45">
        <v>1988</v>
      </c>
      <c r="B45" s="2">
        <f>(MicMin!B45+MicMax!B45)/2</f>
        <v>-6.4349999999999996</v>
      </c>
      <c r="C45" s="2">
        <f>(MicMin!C45+MicMax!C45)/2</f>
        <v>-6.26</v>
      </c>
      <c r="D45" s="2">
        <f>(MicMin!D45+MicMax!D45)/2</f>
        <v>0.33499999999999974</v>
      </c>
      <c r="E45" s="2">
        <f>(MicMin!E45+MicMax!E45)/2</f>
        <v>6.0449999999999999</v>
      </c>
      <c r="F45" s="2">
        <f>(MicMin!F45+MicMax!F45)/2</f>
        <v>12.475000000000001</v>
      </c>
      <c r="G45" s="2">
        <f>(MicMin!G45+MicMax!G45)/2</f>
        <v>18.405000000000001</v>
      </c>
      <c r="H45" s="2">
        <f>(MicMin!H45+MicMax!H45)/2</f>
        <v>21.715</v>
      </c>
      <c r="I45" s="2">
        <f>(MicMin!I45+MicMax!I45)/2</f>
        <v>22.32</v>
      </c>
      <c r="J45" s="2">
        <f>(MicMin!J45+MicMax!J45)/2</f>
        <v>16.625</v>
      </c>
      <c r="K45" s="2">
        <f>(MicMin!K45+MicMax!K45)/2</f>
        <v>7.8350000000000009</v>
      </c>
      <c r="L45" s="2">
        <f>(MicMin!L45+MicMax!L45)/2</f>
        <v>4.63</v>
      </c>
      <c r="M45" s="2">
        <f>(MicMin!M45+MicMax!M45)/2</f>
        <v>-2.6550000000000002</v>
      </c>
      <c r="N45" s="2">
        <f>(MicMin!N45+MicMax!N45)/2</f>
        <v>7.92</v>
      </c>
      <c r="O45" s="2"/>
    </row>
    <row r="46" spans="1:15" x14ac:dyDescent="0.2">
      <c r="A46">
        <v>1989</v>
      </c>
      <c r="B46" s="2">
        <f>(MicMin!B46+MicMax!B46)/2</f>
        <v>-1.5950000000000002</v>
      </c>
      <c r="C46" s="2">
        <f>(MicMin!C46+MicMax!C46)/2</f>
        <v>-6.9949999999999992</v>
      </c>
      <c r="D46" s="2">
        <f>(MicMin!D46+MicMax!D46)/2</f>
        <v>-1.5899999999999999</v>
      </c>
      <c r="E46" s="2">
        <f>(MicMin!E46+MicMax!E46)/2</f>
        <v>5.32</v>
      </c>
      <c r="F46" s="2">
        <f>(MicMin!F46+MicMax!F46)/2</f>
        <v>11.415000000000001</v>
      </c>
      <c r="G46" s="2">
        <f>(MicMin!G46+MicMax!G46)/2</f>
        <v>15.9</v>
      </c>
      <c r="H46" s="2">
        <f>(MicMin!H46+MicMax!H46)/2</f>
        <v>20.96</v>
      </c>
      <c r="I46" s="2">
        <f>(MicMin!I46+MicMax!I46)/2</f>
        <v>20.240000000000002</v>
      </c>
      <c r="J46" s="2">
        <f>(MicMin!J46+MicMax!J46)/2</f>
        <v>15.850000000000001</v>
      </c>
      <c r="K46" s="2">
        <f>(MicMin!K46+MicMax!K46)/2</f>
        <v>10.184999999999999</v>
      </c>
      <c r="L46" s="2">
        <f>(MicMin!L46+MicMax!L46)/2</f>
        <v>1.8250000000000002</v>
      </c>
      <c r="M46" s="2">
        <f>(MicMin!M46+MicMax!M46)/2</f>
        <v>-8.17</v>
      </c>
      <c r="N46" s="2">
        <f>(MicMin!N46+MicMax!N46)/2</f>
        <v>6.9450000000000003</v>
      </c>
      <c r="O46" s="2"/>
    </row>
    <row r="47" spans="1:15" x14ac:dyDescent="0.2">
      <c r="A47">
        <v>1990</v>
      </c>
      <c r="B47" s="2">
        <f>(MicMin!B47+MicMax!B47)/2</f>
        <v>-0.83500000000000019</v>
      </c>
      <c r="C47" s="2">
        <f>(MicMin!C47+MicMax!C47)/2</f>
        <v>-2.7</v>
      </c>
      <c r="D47" s="2">
        <f>(MicMin!D47+MicMax!D47)/2</f>
        <v>1.8699999999999999</v>
      </c>
      <c r="E47" s="2">
        <f>(MicMin!E47+MicMax!E47)/2</f>
        <v>7.05</v>
      </c>
      <c r="F47" s="2">
        <f>(MicMin!F47+MicMax!F47)/2</f>
        <v>10.3</v>
      </c>
      <c r="G47" s="2">
        <f>(MicMin!G47+MicMax!G47)/2</f>
        <v>16.335000000000001</v>
      </c>
      <c r="H47" s="2">
        <f>(MicMin!H47+MicMax!H47)/2</f>
        <v>19.395</v>
      </c>
      <c r="I47" s="2">
        <f>(MicMin!I47+MicMax!I47)/2</f>
        <v>19.545000000000002</v>
      </c>
      <c r="J47" s="2">
        <f>(MicMin!J47+MicMax!J47)/2</f>
        <v>16.765000000000001</v>
      </c>
      <c r="K47" s="2">
        <f>(MicMin!K47+MicMax!K47)/2</f>
        <v>9.5250000000000004</v>
      </c>
      <c r="L47" s="2">
        <f>(MicMin!L47+MicMax!L47)/2</f>
        <v>5.51</v>
      </c>
      <c r="M47" s="2">
        <f>(MicMin!M47+MicMax!M47)/2</f>
        <v>-1.9699999999999998</v>
      </c>
      <c r="N47" s="2">
        <f>(MicMin!N47+MicMax!N47)/2</f>
        <v>8.4</v>
      </c>
      <c r="O47" s="2"/>
    </row>
    <row r="48" spans="1:15" x14ac:dyDescent="0.2">
      <c r="A48">
        <v>1991</v>
      </c>
      <c r="B48" s="2">
        <f>(MicMin!B48+MicMax!B48)/2</f>
        <v>-6.3900000000000006</v>
      </c>
      <c r="C48" s="2">
        <f>(MicMin!C48+MicMax!C48)/2</f>
        <v>-2.4299999999999997</v>
      </c>
      <c r="D48" s="2">
        <f>(MicMin!D48+MicMax!D48)/2</f>
        <v>1.7249999999999999</v>
      </c>
      <c r="E48" s="2">
        <f>(MicMin!E48+MicMax!E48)/2</f>
        <v>7.55</v>
      </c>
      <c r="F48" s="2">
        <f>(MicMin!F48+MicMax!F48)/2</f>
        <v>13.739999999999998</v>
      </c>
      <c r="G48" s="2">
        <f>(MicMin!G48+MicMax!G48)/2</f>
        <v>19.244999999999997</v>
      </c>
      <c r="H48" s="2">
        <f>(MicMin!H48+MicMax!H48)/2</f>
        <v>21.195</v>
      </c>
      <c r="I48" s="2">
        <f>(MicMin!I48+MicMax!I48)/2</f>
        <v>21.04</v>
      </c>
      <c r="J48" s="2">
        <f>(MicMin!J48+MicMax!J48)/2</f>
        <v>15.855</v>
      </c>
      <c r="K48" s="2">
        <f>(MicMin!K48+MicMax!K48)/2</f>
        <v>9.9849999999999994</v>
      </c>
      <c r="L48" s="2">
        <f>(MicMin!L48+MicMax!L48)/2</f>
        <v>1.47</v>
      </c>
      <c r="M48" s="2">
        <f>(MicMin!M48+MicMax!M48)/2</f>
        <v>-1.4899999999999998</v>
      </c>
      <c r="N48" s="2">
        <f>(MicMin!N48+MicMax!N48)/2</f>
        <v>8.4600000000000009</v>
      </c>
      <c r="O48" s="2"/>
    </row>
    <row r="49" spans="1:16" x14ac:dyDescent="0.2">
      <c r="A49">
        <v>1992</v>
      </c>
      <c r="B49" s="2">
        <f>(MicMin!B49+MicMax!B49)/2</f>
        <v>-2.9850000000000003</v>
      </c>
      <c r="C49" s="2">
        <f>(MicMin!C49+MicMax!C49)/2</f>
        <v>-1.9049999999999998</v>
      </c>
      <c r="D49" s="2">
        <f>(MicMin!D49+MicMax!D49)/2</f>
        <v>0.14500000000000002</v>
      </c>
      <c r="E49" s="2">
        <f>(MicMin!E49+MicMax!E49)/2</f>
        <v>4.5449999999999999</v>
      </c>
      <c r="F49" s="2">
        <f>(MicMin!F49+MicMax!F49)/2</f>
        <v>11.05</v>
      </c>
      <c r="G49" s="2">
        <f>(MicMin!G49+MicMax!G49)/2</f>
        <v>15.09</v>
      </c>
      <c r="H49" s="2">
        <f>(MicMin!H49+MicMax!H49)/2</f>
        <v>17.68</v>
      </c>
      <c r="I49" s="2">
        <f>(MicMin!I49+MicMax!I49)/2</f>
        <v>18.060000000000002</v>
      </c>
      <c r="J49" s="2">
        <f>(MicMin!J49+MicMax!J49)/2</f>
        <v>15.135</v>
      </c>
      <c r="K49" s="2">
        <f>(MicMin!K49+MicMax!K49)/2</f>
        <v>9.3049999999999997</v>
      </c>
      <c r="L49" s="2">
        <f>(MicMin!L49+MicMax!L49)/2</f>
        <v>2.2150000000000003</v>
      </c>
      <c r="M49" s="2">
        <f>(MicMin!M49+MicMax!M49)/2</f>
        <v>-2.0049999999999999</v>
      </c>
      <c r="N49" s="2">
        <f>(MicMin!N49+MicMax!N49)/2</f>
        <v>7.1950000000000003</v>
      </c>
      <c r="O49" s="2"/>
    </row>
    <row r="50" spans="1:16" x14ac:dyDescent="0.2">
      <c r="A50">
        <v>1993</v>
      </c>
      <c r="B50" s="2">
        <f>(MicMin!B50+MicMax!B50)/2</f>
        <v>-4.3</v>
      </c>
      <c r="C50" s="2">
        <f>(MicMin!C50+MicMax!C50)/2</f>
        <v>-5.65</v>
      </c>
      <c r="D50" s="2">
        <f>(MicMin!D50+MicMax!D50)/2</f>
        <v>-0.16500000000000004</v>
      </c>
      <c r="E50" s="2">
        <f>(MicMin!E50+MicMax!E50)/2</f>
        <v>4.8850000000000007</v>
      </c>
      <c r="F50" s="2">
        <f>(MicMin!F50+MicMax!F50)/2</f>
        <v>11.17</v>
      </c>
      <c r="G50" s="2">
        <f>(MicMin!G50+MicMax!G50)/2</f>
        <v>15.399999999999999</v>
      </c>
      <c r="H50" s="2">
        <f>(MicMin!H50+MicMax!H50)/2</f>
        <v>20.344999999999999</v>
      </c>
      <c r="I50" s="2">
        <f>(MicMin!I50+MicMax!I50)/2</f>
        <v>20.990000000000002</v>
      </c>
      <c r="J50" s="2">
        <f>(MicMin!J50+MicMax!J50)/2</f>
        <v>14.055</v>
      </c>
      <c r="K50" s="2">
        <f>(MicMin!K50+MicMax!K50)/2</f>
        <v>8.85</v>
      </c>
      <c r="L50" s="2">
        <f>(MicMin!L50+MicMax!L50)/2</f>
        <v>2.75</v>
      </c>
      <c r="M50" s="2">
        <f>(MicMin!M50+MicMax!M50)/2</f>
        <v>-1.8699999999999999</v>
      </c>
      <c r="N50" s="2">
        <f>(MicMin!N50+MicMax!N50)/2</f>
        <v>7.2050000000000001</v>
      </c>
      <c r="O50" s="2"/>
    </row>
    <row r="51" spans="1:16" x14ac:dyDescent="0.2">
      <c r="A51">
        <v>1994</v>
      </c>
      <c r="B51" s="2">
        <f>(MicMin!B51+MicMax!B51)/2</f>
        <v>-10.3</v>
      </c>
      <c r="C51" s="2">
        <f>(MicMin!C51+MicMax!C51)/2</f>
        <v>-7.84</v>
      </c>
      <c r="D51" s="2">
        <f>(MicMin!D51+MicMax!D51)/2</f>
        <v>0.16000000000000014</v>
      </c>
      <c r="E51" s="2">
        <f>(MicMin!E51+MicMax!E51)/2</f>
        <v>6</v>
      </c>
      <c r="F51" s="2">
        <f>(MicMin!F51+MicMax!F51)/2</f>
        <v>10.494999999999999</v>
      </c>
      <c r="G51" s="2">
        <f>(MicMin!G51+MicMax!G51)/2</f>
        <v>16.864999999999998</v>
      </c>
      <c r="H51" s="2">
        <f>(MicMin!H51+MicMax!H51)/2</f>
        <v>19.73</v>
      </c>
      <c r="I51" s="2">
        <f>(MicMin!I51+MicMax!I51)/2</f>
        <v>18.73</v>
      </c>
      <c r="J51" s="2">
        <f>(MicMin!J51+MicMax!J51)/2</f>
        <v>17.48</v>
      </c>
      <c r="K51" s="2">
        <f>(MicMin!K51+MicMax!K51)/2</f>
        <v>11.574999999999999</v>
      </c>
      <c r="L51" s="2">
        <f>(MicMin!L51+MicMax!L51)/2</f>
        <v>5.6749999999999998</v>
      </c>
      <c r="M51" s="2">
        <f>(MicMin!M51+MicMax!M51)/2</f>
        <v>0.60499999999999998</v>
      </c>
      <c r="N51" s="2">
        <f>(MicMin!N51+MicMax!N51)/2</f>
        <v>7.4300000000000006</v>
      </c>
      <c r="O51" s="2"/>
    </row>
    <row r="52" spans="1:16" x14ac:dyDescent="0.2">
      <c r="A52">
        <v>1995</v>
      </c>
      <c r="B52" s="2">
        <f>(MicMin!B52+MicMax!B52)/2</f>
        <v>-4.0299999999999994</v>
      </c>
      <c r="C52" s="2">
        <f>(MicMin!C52+MicMax!C52)/2</f>
        <v>-4.97</v>
      </c>
      <c r="D52" s="2">
        <f>(MicMin!D52+MicMax!D52)/2</f>
        <v>1.53</v>
      </c>
      <c r="E52" s="2">
        <f>(MicMin!E52+MicMax!E52)/2</f>
        <v>4.5250000000000004</v>
      </c>
      <c r="F52" s="2">
        <f>(MicMin!F52+MicMax!F52)/2</f>
        <v>10.84</v>
      </c>
      <c r="G52" s="2">
        <f>(MicMin!G52+MicMax!G52)/2</f>
        <v>18.61</v>
      </c>
      <c r="H52" s="2">
        <f>(MicMin!H52+MicMax!H52)/2</f>
        <v>20.98</v>
      </c>
      <c r="I52" s="2">
        <f>(MicMin!I52+MicMax!I52)/2</f>
        <v>22.96</v>
      </c>
      <c r="J52" s="2">
        <f>(MicMin!J52+MicMax!J52)/2</f>
        <v>15.31</v>
      </c>
      <c r="K52" s="2">
        <f>(MicMin!K52+MicMax!K52)/2</f>
        <v>10.775</v>
      </c>
      <c r="L52" s="2">
        <f>(MicMin!L52+MicMax!L52)/2</f>
        <v>8.0000000000000071E-2</v>
      </c>
      <c r="M52" s="2">
        <f>(MicMin!M52+MicMax!M52)/2</f>
        <v>-4.8449999999999998</v>
      </c>
      <c r="N52" s="2">
        <f>(MicMin!N52+MicMax!N52)/2</f>
        <v>7.6449999999999996</v>
      </c>
      <c r="O52" s="2"/>
    </row>
    <row r="53" spans="1:16" x14ac:dyDescent="0.2">
      <c r="A53">
        <v>1996</v>
      </c>
      <c r="B53" s="2">
        <f>(MicMin!B53+MicMax!B53)/2</f>
        <v>-6.71</v>
      </c>
      <c r="C53" s="2">
        <f>(MicMin!C53+MicMax!C53)/2</f>
        <v>-5.6950000000000003</v>
      </c>
      <c r="D53" s="2">
        <f>(MicMin!D53+MicMax!D53)/2</f>
        <v>-2.7350000000000003</v>
      </c>
      <c r="E53" s="2">
        <f>(MicMin!E53+MicMax!E53)/2</f>
        <v>3.585</v>
      </c>
      <c r="F53" s="2">
        <f>(MicMin!F53+MicMax!F53)/2</f>
        <v>9.4700000000000006</v>
      </c>
      <c r="G53" s="2">
        <f>(MicMin!G53+MicMax!G53)/2</f>
        <v>15.125</v>
      </c>
      <c r="H53" s="2">
        <f>(MicMin!H53+MicMax!H53)/2</f>
        <v>17.96</v>
      </c>
      <c r="I53" s="2">
        <f>(MicMin!I53+MicMax!I53)/2</f>
        <v>20.32</v>
      </c>
      <c r="J53" s="2">
        <f>(MicMin!J53+MicMax!J53)/2</f>
        <v>16.335000000000001</v>
      </c>
      <c r="K53" s="2">
        <f>(MicMin!K53+MicMax!K53)/2</f>
        <v>9.7349999999999994</v>
      </c>
      <c r="L53" s="2">
        <f>(MicMin!L53+MicMax!L53)/2</f>
        <v>0.59000000000000008</v>
      </c>
      <c r="M53" s="2">
        <f>(MicMin!M53+MicMax!M53)/2</f>
        <v>-2.74</v>
      </c>
      <c r="N53" s="2">
        <f>(MicMin!N53+MicMax!N53)/2</f>
        <v>6.2700000000000005</v>
      </c>
      <c r="O53" s="2"/>
    </row>
    <row r="54" spans="1:16" x14ac:dyDescent="0.2">
      <c r="A54">
        <v>1997</v>
      </c>
      <c r="B54" s="2">
        <f>(MicMin!B54+MicMax!B54)/2</f>
        <v>-6.8950000000000005</v>
      </c>
      <c r="C54" s="2">
        <f>(MicMin!C54+MicMax!C54)/2</f>
        <v>-3.5549999999999997</v>
      </c>
      <c r="D54" s="2">
        <f>(MicMin!D54+MicMax!D54)/2</f>
        <v>-0.34000000000000008</v>
      </c>
      <c r="E54" s="2">
        <f>(MicMin!E54+MicMax!E54)/2</f>
        <v>4.4950000000000001</v>
      </c>
      <c r="F54" s="2">
        <f>(MicMin!F54+MicMax!F54)/2</f>
        <v>8.4450000000000003</v>
      </c>
      <c r="G54" s="2">
        <f>(MicMin!G54+MicMax!G54)/2</f>
        <v>16.93</v>
      </c>
      <c r="H54" s="2">
        <f>(MicMin!H54+MicMax!H54)/2</f>
        <v>19.5</v>
      </c>
      <c r="I54" s="2">
        <f>(MicMin!I54+MicMax!I54)/2</f>
        <v>18.38</v>
      </c>
      <c r="J54" s="2">
        <f>(MicMin!J54+MicMax!J54)/2</f>
        <v>16.04</v>
      </c>
      <c r="K54" s="2">
        <f>(MicMin!K54+MicMax!K54)/2</f>
        <v>10.055</v>
      </c>
      <c r="L54" s="2">
        <f>(MicMin!L54+MicMax!L54)/2</f>
        <v>2.0049999999999999</v>
      </c>
      <c r="M54" s="2">
        <f>(MicMin!M54+MicMax!M54)/2</f>
        <v>-0.47</v>
      </c>
      <c r="N54" s="2">
        <f>(MicMin!N54+MicMax!N54)/2</f>
        <v>7.05</v>
      </c>
      <c r="O54" s="2"/>
    </row>
    <row r="55" spans="1:16" x14ac:dyDescent="0.2">
      <c r="A55">
        <v>1998</v>
      </c>
      <c r="B55" s="2">
        <f>(MicMin!B55+MicMax!B55)/2</f>
        <v>-3.0550000000000002</v>
      </c>
      <c r="C55" s="2">
        <f>(MicMin!C55+MicMax!C55)/2</f>
        <v>0.96500000000000008</v>
      </c>
      <c r="D55" s="2">
        <f>(MicMin!D55+MicMax!D55)/2</f>
        <v>1.25</v>
      </c>
      <c r="E55" s="2">
        <f>(MicMin!E55+MicMax!E55)/2</f>
        <v>7.45</v>
      </c>
      <c r="F55" s="2">
        <f>(MicMin!F55+MicMax!F55)/2</f>
        <v>14.830000000000002</v>
      </c>
      <c r="G55" s="2">
        <f>(MicMin!G55+MicMax!G55)/2</f>
        <v>17.439999999999998</v>
      </c>
      <c r="H55" s="2">
        <f>(MicMin!H55+MicMax!H55)/2</f>
        <v>21.08</v>
      </c>
      <c r="I55" s="2">
        <f>(MicMin!I55+MicMax!I55)/2</f>
        <v>21.454999999999998</v>
      </c>
      <c r="J55" s="2">
        <f>(MicMin!J55+MicMax!J55)/2</f>
        <v>18.34</v>
      </c>
      <c r="K55" s="2">
        <f>(MicMin!K55+MicMax!K55)/2</f>
        <v>11.545</v>
      </c>
      <c r="L55" s="2">
        <f>(MicMin!L55+MicMax!L55)/2</f>
        <v>5.4650000000000007</v>
      </c>
      <c r="M55" s="2">
        <f>(MicMin!M55+MicMax!M55)/2</f>
        <v>9.4999999999999973E-2</v>
      </c>
      <c r="N55" s="2">
        <f>(MicMin!N55+MicMax!N55)/2</f>
        <v>9.74</v>
      </c>
      <c r="O55" s="2"/>
    </row>
    <row r="56" spans="1:16" x14ac:dyDescent="0.2">
      <c r="A56">
        <v>1999</v>
      </c>
      <c r="B56" s="2">
        <f>(MicMin!B56+MicMax!B56)/2</f>
        <v>-6.7349999999999994</v>
      </c>
      <c r="C56" s="2">
        <f>(MicMin!C56+MicMax!C56)/2</f>
        <v>-0.96500000000000008</v>
      </c>
      <c r="D56" s="2">
        <f>(MicMin!D56+MicMax!D56)/2</f>
        <v>0.5149999999999999</v>
      </c>
      <c r="E56" s="2">
        <f>(MicMin!E56+MicMax!E56)/2</f>
        <v>7.4550000000000001</v>
      </c>
      <c r="F56" s="2">
        <f>(MicMin!F56+MicMax!F56)/2</f>
        <v>13.3</v>
      </c>
      <c r="G56" s="2">
        <f>(MicMin!G56+MicMax!G56)/2</f>
        <v>18.170000000000002</v>
      </c>
      <c r="H56" s="2">
        <f>(MicMin!H56+MicMax!H56)/2</f>
        <v>22.47</v>
      </c>
      <c r="I56" s="2">
        <f>(MicMin!I56+MicMax!I56)/2</f>
        <v>19.59</v>
      </c>
      <c r="J56" s="2">
        <f>(MicMin!J56+MicMax!J56)/2</f>
        <v>16.38</v>
      </c>
      <c r="K56" s="2">
        <f>(MicMin!K56+MicMax!K56)/2</f>
        <v>9.73</v>
      </c>
      <c r="L56" s="2">
        <f>(MicMin!L56+MicMax!L56)/2</f>
        <v>6.55</v>
      </c>
      <c r="M56" s="2">
        <f>(MicMin!M56+MicMax!M56)/2</f>
        <v>-1.52</v>
      </c>
      <c r="N56" s="2">
        <f>(MicMin!N56+MicMax!N56)/2</f>
        <v>8.745000000000001</v>
      </c>
      <c r="O56" s="2"/>
    </row>
    <row r="57" spans="1:16" x14ac:dyDescent="0.2">
      <c r="A57">
        <v>2000</v>
      </c>
      <c r="B57" s="2">
        <f>(MicMin!B57+MicMax!B57)/2</f>
        <v>-5.25</v>
      </c>
      <c r="C57" s="2">
        <f>(MicMin!C57+MicMax!C57)/2</f>
        <v>-1.3350000000000002</v>
      </c>
      <c r="D57" s="2">
        <f>(MicMin!D57+MicMax!D57)/2</f>
        <v>4.1050000000000004</v>
      </c>
      <c r="E57" s="2">
        <f>(MicMin!E57+MicMax!E57)/2</f>
        <v>5.83</v>
      </c>
      <c r="F57" s="2">
        <f>(MicMin!F57+MicMax!F57)/2</f>
        <v>12.915000000000001</v>
      </c>
      <c r="G57" s="2">
        <f>(MicMin!G57+MicMax!G57)/2</f>
        <v>16.975000000000001</v>
      </c>
      <c r="H57" s="2">
        <f>(MicMin!H57+MicMax!H57)/2</f>
        <v>19.475000000000001</v>
      </c>
      <c r="I57" s="2">
        <f>(MicMin!I57+MicMax!I57)/2</f>
        <v>19.97</v>
      </c>
      <c r="J57" s="2">
        <f>(MicMin!J57+MicMax!J57)/2</f>
        <v>15.97</v>
      </c>
      <c r="K57" s="2">
        <f>(MicMin!K57+MicMax!K57)/2</f>
        <v>11.635</v>
      </c>
      <c r="L57" s="2">
        <f>(MicMin!L57+MicMax!L57)/2</f>
        <v>3.5300000000000002</v>
      </c>
      <c r="M57" s="2">
        <f>(MicMin!M57+MicMax!M57)/2</f>
        <v>-7.3550000000000004</v>
      </c>
      <c r="N57" s="2">
        <f>(MicMin!N57+MicMax!N57)/2</f>
        <v>8.0350000000000001</v>
      </c>
      <c r="O57" s="2"/>
    </row>
    <row r="58" spans="1:16" x14ac:dyDescent="0.2">
      <c r="A58">
        <v>2001</v>
      </c>
      <c r="B58" s="2">
        <f>(MicMin!B58+MicMax!B58)/2</f>
        <v>-3.665</v>
      </c>
      <c r="C58" s="2">
        <f>(MicMin!C58+MicMax!C58)/2</f>
        <v>-4.8</v>
      </c>
      <c r="D58" s="2">
        <f>(MicMin!D58+MicMax!D58)/2</f>
        <v>-0.64999999999999991</v>
      </c>
      <c r="E58" s="2">
        <f>(MicMin!E58+MicMax!E58)/2</f>
        <v>8.4949999999999992</v>
      </c>
      <c r="F58" s="2">
        <f>(MicMin!F58+MicMax!F58)/2</f>
        <v>13.489999999999998</v>
      </c>
      <c r="G58" s="2">
        <f>(MicMin!G58+MicMax!G58)/2</f>
        <v>17.420000000000002</v>
      </c>
      <c r="H58" s="2">
        <f>(MicMin!H58+MicMax!H58)/2</f>
        <v>20.89</v>
      </c>
      <c r="I58" s="2">
        <f>(MicMin!I58+MicMax!I58)/2</f>
        <v>21.594999999999999</v>
      </c>
      <c r="J58" s="2">
        <f>(MicMin!J58+MicMax!J58)/2</f>
        <v>15.46</v>
      </c>
      <c r="K58" s="2">
        <f>(MicMin!K58+MicMax!K58)/2</f>
        <v>10.004999999999999</v>
      </c>
      <c r="L58" s="2">
        <f>(MicMin!L58+MicMax!L58)/2</f>
        <v>7.62</v>
      </c>
      <c r="M58" s="2">
        <f>(MicMin!M58+MicMax!M58)/2</f>
        <v>0.97499999999999987</v>
      </c>
      <c r="N58" s="2">
        <f>(MicMin!N58+MicMax!N58)/2</f>
        <v>8.9050000000000011</v>
      </c>
    </row>
    <row r="59" spans="1:16" x14ac:dyDescent="0.2">
      <c r="A59">
        <v>2002</v>
      </c>
      <c r="B59" s="2">
        <f>(MicMin!B59+MicMax!B59)/2</f>
        <v>-1.0999999999999999</v>
      </c>
      <c r="C59" s="2">
        <f>(MicMin!C59+MicMax!C59)/2</f>
        <v>-0.93499999999999983</v>
      </c>
      <c r="D59" s="2">
        <f>(MicMin!D59+MicMax!D59)/2</f>
        <v>-1.3149999999999997</v>
      </c>
      <c r="E59" s="2">
        <f>(MicMin!E59+MicMax!E59)/2</f>
        <v>6.2</v>
      </c>
      <c r="F59" s="2">
        <f>(MicMin!F59+MicMax!F59)/2</f>
        <v>9.2850000000000001</v>
      </c>
      <c r="G59" s="2">
        <f>(MicMin!G59+MicMax!G59)/2</f>
        <v>17.635000000000002</v>
      </c>
      <c r="H59" s="2">
        <f>(MicMin!H59+MicMax!H59)/2</f>
        <v>22.54</v>
      </c>
      <c r="I59" s="2">
        <f>(MicMin!I59+MicMax!I59)/2</f>
        <v>20.715</v>
      </c>
      <c r="J59" s="2">
        <f>(MicMin!J59+MicMax!J59)/2</f>
        <v>18.329999999999998</v>
      </c>
      <c r="K59" s="2">
        <f>(MicMin!K59+MicMax!K59)/2</f>
        <v>8.4149999999999991</v>
      </c>
      <c r="L59" s="2">
        <f>(MicMin!L59+MicMax!L59)/2</f>
        <v>2.65</v>
      </c>
      <c r="M59" s="2">
        <f>(MicMin!M59+MicMax!M59)/2</f>
        <v>-1.4899999999999998</v>
      </c>
      <c r="N59" s="2">
        <f>(MicMin!N59+MicMax!N59)/2</f>
        <v>8.41</v>
      </c>
    </row>
    <row r="60" spans="1:16" x14ac:dyDescent="0.2">
      <c r="A60">
        <v>2003</v>
      </c>
      <c r="B60" s="2">
        <f>(MicMin!B60+MicMax!B60)/2</f>
        <v>-6.7949999999999999</v>
      </c>
      <c r="C60" s="2">
        <f>(MicMin!C60+MicMax!C60)/2</f>
        <v>-7.2200000000000006</v>
      </c>
      <c r="D60" s="2">
        <f>(MicMin!D60+MicMax!D60)/2</f>
        <v>-0.58999999999999986</v>
      </c>
      <c r="E60" s="2">
        <f>(MicMin!E60+MicMax!E60)/2</f>
        <v>5.1950000000000003</v>
      </c>
      <c r="F60" s="2">
        <f>(MicMin!F60+MicMax!F60)/2</f>
        <v>10.52</v>
      </c>
      <c r="G60" s="2">
        <f>(MicMin!G60+MicMax!G60)/2</f>
        <v>15.309999999999999</v>
      </c>
      <c r="H60" s="2">
        <f>(MicMin!H60+MicMax!H60)/2</f>
        <v>19.675000000000001</v>
      </c>
      <c r="I60" s="2">
        <f>(MicMin!I60+MicMax!I60)/2</f>
        <v>21.240000000000002</v>
      </c>
      <c r="J60" s="2">
        <f>(MicMin!J60+MicMax!J60)/2</f>
        <v>16.419999999999998</v>
      </c>
      <c r="K60" s="2">
        <f>(MicMin!K60+MicMax!K60)/2</f>
        <v>9.629999999999999</v>
      </c>
      <c r="L60" s="2">
        <f>(MicMin!L60+MicMax!L60)/2</f>
        <v>4.2949999999999999</v>
      </c>
      <c r="M60" s="2">
        <f>(MicMin!M60+MicMax!M60)/2</f>
        <v>-0.43500000000000005</v>
      </c>
      <c r="N60" s="2">
        <f>(MicMin!N60+MicMax!N60)/2</f>
        <v>7.2700000000000005</v>
      </c>
    </row>
    <row r="61" spans="1:16" x14ac:dyDescent="0.2">
      <c r="A61" s="7">
        <v>2004</v>
      </c>
      <c r="B61" s="2">
        <f>(MicMin!B61+MicMax!B61)/2</f>
        <v>-8.2349999999999994</v>
      </c>
      <c r="C61" s="2">
        <f>(MicMin!C61+MicMax!C61)/2</f>
        <v>-3.96</v>
      </c>
      <c r="D61" s="2">
        <f>(MicMin!D61+MicMax!D61)/2</f>
        <v>2.1399999999999997</v>
      </c>
      <c r="E61" s="2">
        <f>(MicMin!E61+MicMax!E61)/2</f>
        <v>6.4449999999999994</v>
      </c>
      <c r="F61" s="2">
        <f>(MicMin!F61+MicMax!F61)/2</f>
        <v>11.035</v>
      </c>
      <c r="G61" s="2">
        <f>(MicMin!G61+MicMax!G61)/2</f>
        <v>15.625</v>
      </c>
      <c r="H61" s="2">
        <f>(MicMin!H61+MicMax!H61)/2</f>
        <v>19.105</v>
      </c>
      <c r="I61" s="2">
        <f>(MicMin!I61+MicMax!I61)/2</f>
        <v>17.96</v>
      </c>
      <c r="J61" s="2">
        <f>(MicMin!J61+MicMax!J61)/2</f>
        <v>17.954999999999998</v>
      </c>
      <c r="K61" s="2">
        <f>(MicMin!K61+MicMax!K61)/2</f>
        <v>10.824999999999999</v>
      </c>
      <c r="L61" s="2">
        <f>(MicMin!L61+MicMax!L61)/2</f>
        <v>5.3100000000000005</v>
      </c>
      <c r="M61" s="2">
        <f>(MicMin!M61+MicMax!M61)/2</f>
        <v>-2.73</v>
      </c>
      <c r="N61" s="2">
        <f>(MicMin!N61+MicMax!N61)/2</f>
        <v>7.625</v>
      </c>
      <c r="O61" s="7"/>
      <c r="P61" s="7"/>
    </row>
    <row r="62" spans="1:16" x14ac:dyDescent="0.2">
      <c r="A62" s="7">
        <v>2005</v>
      </c>
      <c r="B62" s="2">
        <f>(MicMin!B62+MicMax!B62)/2</f>
        <v>-6.0949999999999998</v>
      </c>
      <c r="C62" s="2">
        <f>(MicMin!C62+MicMax!C62)/2</f>
        <v>-2.165</v>
      </c>
      <c r="D62" s="2">
        <f>(MicMin!D62+MicMax!D62)/2</f>
        <v>-1.4100000000000001</v>
      </c>
      <c r="E62" s="2">
        <f>(MicMin!E62+MicMax!E62)/2</f>
        <v>8.09</v>
      </c>
      <c r="F62" s="2">
        <f>(MicMin!F62+MicMax!F62)/2</f>
        <v>11.205</v>
      </c>
      <c r="G62" s="2">
        <f>(MicMin!G62+MicMax!G62)/2</f>
        <v>20.414999999999999</v>
      </c>
      <c r="H62" s="2">
        <f>(MicMin!H62+MicMax!H62)/2</f>
        <v>21.645</v>
      </c>
      <c r="I62" s="2">
        <f>(MicMin!I62+MicMax!I62)/2</f>
        <v>21.44</v>
      </c>
      <c r="J62" s="2">
        <f>(MicMin!J62+MicMax!J62)/2</f>
        <v>18.670000000000002</v>
      </c>
      <c r="K62" s="2">
        <f>(MicMin!K62+MicMax!K62)/2</f>
        <v>11.315</v>
      </c>
      <c r="L62" s="2">
        <f>(MicMin!L62+MicMax!L62)/2</f>
        <v>4.28</v>
      </c>
      <c r="M62" s="2">
        <f>(MicMin!M62+MicMax!M62)/2</f>
        <v>-4.05</v>
      </c>
      <c r="N62" s="2">
        <f>(MicMin!N62+MicMax!N62)/2</f>
        <v>8.6150000000000002</v>
      </c>
      <c r="O62" s="7"/>
      <c r="P62" s="7"/>
    </row>
    <row r="63" spans="1:16" x14ac:dyDescent="0.2">
      <c r="A63" s="7">
        <v>2006</v>
      </c>
      <c r="B63" s="2">
        <f>(MicMin!B63+MicMax!B63)/2</f>
        <v>0.14999999999999991</v>
      </c>
      <c r="C63" s="2">
        <f>(MicMin!C63+MicMax!C63)/2</f>
        <v>-4.1500000000000004</v>
      </c>
      <c r="D63" s="2">
        <f>(MicMin!D63+MicMax!D63)/2</f>
        <v>1.0950000000000002</v>
      </c>
      <c r="E63" s="2">
        <f>(MicMin!E63+MicMax!E63)/2</f>
        <v>8.43</v>
      </c>
      <c r="F63" s="2">
        <f>(MicMin!F63+MicMax!F63)/2</f>
        <v>11.98</v>
      </c>
      <c r="G63" s="2">
        <f>(MicMin!G63+MicMax!G63)/2</f>
        <v>17.18</v>
      </c>
      <c r="H63" s="2">
        <f>(MicMin!H63+MicMax!H63)/2</f>
        <v>21.96</v>
      </c>
      <c r="I63" s="2">
        <f>(MicMin!I63+MicMax!I63)/2</f>
        <v>20.92</v>
      </c>
      <c r="J63" s="2">
        <f>(MicMin!J63+MicMax!J63)/2</f>
        <v>15.625</v>
      </c>
      <c r="K63" s="2">
        <f>(MicMin!K63+MicMax!K63)/2</f>
        <v>8.504999999999999</v>
      </c>
      <c r="L63" s="2">
        <f>(MicMin!L63+MicMax!L63)/2</f>
        <v>5.0600000000000005</v>
      </c>
      <c r="M63" s="2">
        <f>(MicMin!M63+MicMax!M63)/2</f>
        <v>0.76</v>
      </c>
      <c r="N63" s="2">
        <f>(MicMin!N63+MicMax!N63)/2</f>
        <v>8.9599999999999991</v>
      </c>
      <c r="O63" s="7"/>
      <c r="P63" s="7"/>
    </row>
    <row r="64" spans="1:16" x14ac:dyDescent="0.2">
      <c r="A64" s="7">
        <v>2007</v>
      </c>
      <c r="B64" s="2">
        <f>(MicMin!B64+MicMax!B64)/2</f>
        <v>-2.6100000000000003</v>
      </c>
      <c r="C64" s="2">
        <f>(MicMin!C64+MicMax!C64)/2</f>
        <v>-7.7450000000000001</v>
      </c>
      <c r="D64" s="2">
        <f>(MicMin!D64+MicMax!D64)/2</f>
        <v>2.5449999999999999</v>
      </c>
      <c r="E64" s="2">
        <f>(MicMin!E64+MicMax!E64)/2</f>
        <v>5.59</v>
      </c>
      <c r="F64" s="2">
        <f>(MicMin!F64+MicMax!F64)/2</f>
        <v>12.93</v>
      </c>
      <c r="G64" s="2">
        <f>(MicMin!G64+MicMax!G64)/2</f>
        <v>18.39</v>
      </c>
      <c r="H64" s="2">
        <f>(MicMin!H64+MicMax!H64)/2</f>
        <v>20.16</v>
      </c>
      <c r="I64" s="2">
        <f>(MicMin!I64+MicMax!I64)/2</f>
        <v>21.189999999999998</v>
      </c>
      <c r="J64" s="2">
        <f>(MicMin!J64+MicMax!J64)/2</f>
        <v>17.785</v>
      </c>
      <c r="K64" s="2">
        <f>(MicMin!K64+MicMax!K64)/2</f>
        <v>13.580000000000002</v>
      </c>
      <c r="L64" s="2">
        <f>(MicMin!L64+MicMax!L64)/2</f>
        <v>3.7250000000000001</v>
      </c>
      <c r="M64" s="2">
        <f>(MicMin!M64+MicMax!M64)/2</f>
        <v>-2.7649999999999997</v>
      </c>
      <c r="N64" s="2">
        <f>(MicMin!N64+MicMax!N64)/2</f>
        <v>8.5649999999999995</v>
      </c>
      <c r="O64" s="7"/>
      <c r="P64" s="7"/>
    </row>
    <row r="65" spans="1:16" x14ac:dyDescent="0.2">
      <c r="A65" s="7">
        <v>2008</v>
      </c>
      <c r="B65" s="2">
        <f>(MicMin!B65+MicMax!B65)/2</f>
        <v>-4.2700000000000005</v>
      </c>
      <c r="C65" s="2">
        <f>(MicMin!C65+MicMax!C65)/2</f>
        <v>-6.335</v>
      </c>
      <c r="D65" s="2">
        <f>(MicMin!D65+MicMax!D65)/2</f>
        <v>-1.4650000000000001</v>
      </c>
      <c r="E65" s="2">
        <f>(MicMin!E65+MicMax!E65)/2</f>
        <v>7.33</v>
      </c>
      <c r="F65" s="2">
        <f>(MicMin!F65+MicMax!F65)/2</f>
        <v>10.035</v>
      </c>
      <c r="G65" s="2">
        <f>(MicMin!G65+MicMax!G65)/2</f>
        <v>16.920000000000002</v>
      </c>
      <c r="H65" s="2">
        <f>(MicMin!H65+MicMax!H65)/2</f>
        <v>20.22</v>
      </c>
      <c r="I65" s="2">
        <f>(MicMin!I65+MicMax!I65)/2</f>
        <v>20.259999999999998</v>
      </c>
      <c r="J65" s="2">
        <f>(MicMin!J65+MicMax!J65)/2</f>
        <v>17.195</v>
      </c>
      <c r="K65" s="2">
        <f>(MicMin!K65+MicMax!K65)/2</f>
        <v>10.205</v>
      </c>
      <c r="L65" s="2">
        <f>(MicMin!L65+MicMax!L65)/2</f>
        <v>3.395</v>
      </c>
      <c r="M65" s="2">
        <f>(MicMin!M65+MicMax!M65)/2</f>
        <v>-5.0350000000000001</v>
      </c>
      <c r="N65" s="2">
        <f>(MicMin!N65+MicMax!N65)/2</f>
        <v>7.375</v>
      </c>
      <c r="O65" s="7"/>
      <c r="P65" s="7"/>
    </row>
    <row r="66" spans="1:16" x14ac:dyDescent="0.2">
      <c r="A66" s="7">
        <v>2009</v>
      </c>
      <c r="B66" s="2">
        <f>(MicMin!B66+MicMax!B66)/2</f>
        <v>-9.1050000000000004</v>
      </c>
      <c r="C66" s="2">
        <f>(MicMin!C66+MicMax!C66)/2</f>
        <v>-3.5449999999999999</v>
      </c>
      <c r="D66" s="2">
        <f>(MicMin!D66+MicMax!D66)/2</f>
        <v>0.44500000000000006</v>
      </c>
      <c r="E66" s="2">
        <f>(MicMin!E66+MicMax!E66)/2</f>
        <v>6.15</v>
      </c>
      <c r="F66" s="2">
        <f>(MicMin!F66+MicMax!F66)/2</f>
        <v>11.185</v>
      </c>
      <c r="G66" s="2">
        <f>(MicMin!G66+MicMax!G66)/2</f>
        <v>16.105</v>
      </c>
      <c r="H66" s="2">
        <f>(MicMin!H66+MicMax!H66)/2</f>
        <v>18.09</v>
      </c>
      <c r="I66" s="2">
        <f>(MicMin!I66+MicMax!I66)/2</f>
        <v>18.899999999999999</v>
      </c>
      <c r="J66" s="2">
        <f>(MicMin!J66+MicMax!J66)/2</f>
        <v>17.035</v>
      </c>
      <c r="K66" s="2">
        <f>(MicMin!K66+MicMax!K66)/2</f>
        <v>8.35</v>
      </c>
      <c r="L66" s="2">
        <f>(MicMin!L66+MicMax!L66)/2</f>
        <v>6.5350000000000001</v>
      </c>
      <c r="M66" s="2">
        <f>(MicMin!M66+MicMax!M66)/2</f>
        <v>-3.0249999999999999</v>
      </c>
      <c r="N66" s="2">
        <f>(MicMin!N66+MicMax!N66)/2</f>
        <v>7.26</v>
      </c>
      <c r="O66" s="7"/>
      <c r="P66" s="7"/>
    </row>
    <row r="67" spans="1:16" x14ac:dyDescent="0.2">
      <c r="A67" s="7">
        <v>2010</v>
      </c>
      <c r="B67" s="2">
        <f>(MicMin!B67+MicMax!B67)/2</f>
        <v>-4.75</v>
      </c>
      <c r="C67" s="2">
        <f>(MicMin!C67+MicMax!C67)/2</f>
        <v>-3.4049999999999998</v>
      </c>
      <c r="D67" s="2">
        <f>(MicMin!D67+MicMax!D67)/2</f>
        <v>3.2150000000000003</v>
      </c>
      <c r="E67" s="2">
        <f>(MicMin!E67+MicMax!E67)/2</f>
        <v>8.86</v>
      </c>
      <c r="F67" s="2">
        <f>(MicMin!F67+MicMax!F67)/2</f>
        <v>13.3</v>
      </c>
      <c r="G67" s="2">
        <f>(MicMin!G67+MicMax!G67)/2</f>
        <v>17.925000000000001</v>
      </c>
      <c r="H67" s="2">
        <f>(MicMin!H67+MicMax!H67)/2</f>
        <v>22.035</v>
      </c>
      <c r="I67" s="2">
        <f>(MicMin!I67+MicMax!I67)/2</f>
        <v>22.34</v>
      </c>
      <c r="J67" s="2">
        <f>(MicMin!J67+MicMax!J67)/2</f>
        <v>15.904999999999999</v>
      </c>
      <c r="K67" s="2">
        <f>(MicMin!K67+MicMax!K67)/2</f>
        <v>11.625</v>
      </c>
      <c r="L67" s="2">
        <f>(MicMin!L67+MicMax!L67)/2</f>
        <v>4.8699999999999992</v>
      </c>
      <c r="M67" s="2">
        <f>(MicMin!M67+MicMax!M67)/2</f>
        <v>-3.67</v>
      </c>
      <c r="N67" s="2">
        <f>(MicMin!N67+MicMax!N67)/2</f>
        <v>9.02</v>
      </c>
      <c r="O67" s="7"/>
      <c r="P67" s="7"/>
    </row>
    <row r="68" spans="1:16" x14ac:dyDescent="0.2">
      <c r="A68" s="7">
        <v>2011</v>
      </c>
      <c r="B68" s="2">
        <f>(MicMin!B68+MicMax!B68)/2</f>
        <v>-6.71</v>
      </c>
      <c r="C68" s="2">
        <f>(MicMin!C68+MicMax!C68)/2</f>
        <v>-4.37</v>
      </c>
      <c r="D68" s="2">
        <f>(MicMin!D68+MicMax!D68)/2</f>
        <v>-0.48499999999999988</v>
      </c>
      <c r="E68" s="2">
        <f>(MicMin!E68+MicMax!E68)/2</f>
        <v>5.57</v>
      </c>
      <c r="F68" s="2">
        <f>(MicMin!F68+MicMax!F68)/2</f>
        <v>11.04</v>
      </c>
      <c r="G68" s="2">
        <f>(MicMin!G68+MicMax!G68)/2</f>
        <v>16.615000000000002</v>
      </c>
      <c r="H68" s="2">
        <f>(MicMin!H68+MicMax!H68)/2</f>
        <v>22.200000000000003</v>
      </c>
      <c r="I68" s="2">
        <f>(MicMin!I68+MicMax!I68)/2</f>
        <v>21.234999999999999</v>
      </c>
      <c r="J68" s="2">
        <f>(MicMin!J68+MicMax!J68)/2</f>
        <v>15.83</v>
      </c>
      <c r="K68" s="2">
        <f>(MicMin!K68+MicMax!K68)/2</f>
        <v>10.965</v>
      </c>
      <c r="L68" s="2">
        <f>(MicMin!L68+MicMax!L68)/2</f>
        <v>5.7850000000000001</v>
      </c>
      <c r="M68" s="2">
        <f>(MicMin!M68+MicMax!M68)/2</f>
        <v>0.39500000000000002</v>
      </c>
      <c r="N68" s="2">
        <f>(MicMin!N68+MicMax!N68)/2</f>
        <v>8.1750000000000007</v>
      </c>
      <c r="O68" s="7"/>
      <c r="P68" s="7"/>
    </row>
    <row r="69" spans="1:16" x14ac:dyDescent="0.2">
      <c r="A69" s="7">
        <v>2012</v>
      </c>
      <c r="B69" s="2">
        <f>(MicMin!B69+MicMax!B69)/2</f>
        <v>-2.2799999999999998</v>
      </c>
      <c r="C69" s="2">
        <f>(MicMin!C69+MicMax!C69)/2</f>
        <v>-0.67999999999999994</v>
      </c>
      <c r="D69" s="2">
        <f>(MicMin!D69+MicMax!D69)/2</f>
        <v>7.2749999999999995</v>
      </c>
      <c r="E69" s="2">
        <f>(MicMin!E69+MicMax!E69)/2</f>
        <v>6.6550000000000002</v>
      </c>
      <c r="F69" s="2">
        <f>(MicMin!F69+MicMax!F69)/2</f>
        <v>14.085000000000001</v>
      </c>
      <c r="G69" s="2">
        <f>(MicMin!G69+MicMax!G69)/2</f>
        <v>18.914999999999999</v>
      </c>
      <c r="H69" s="2">
        <f>(MicMin!H69+MicMax!H69)/2</f>
        <v>23.515000000000001</v>
      </c>
      <c r="I69" s="2">
        <f>(MicMin!I69+MicMax!I69)/2</f>
        <v>20.914999999999999</v>
      </c>
      <c r="J69" s="2">
        <f>(MicMin!J69+MicMax!J69)/2</f>
        <v>16.274999999999999</v>
      </c>
      <c r="K69" s="2">
        <f>(MicMin!K69+MicMax!K69)/2</f>
        <v>9.9</v>
      </c>
      <c r="L69" s="2">
        <f>(MicMin!L69+MicMax!L69)/2</f>
        <v>4.1850000000000005</v>
      </c>
      <c r="M69" s="2">
        <f>(MicMin!M69+MicMax!M69)/2</f>
        <v>0.73499999999999999</v>
      </c>
      <c r="N69" s="2">
        <f>(MicMin!N69+MicMax!N69)/2</f>
        <v>9.9599999999999991</v>
      </c>
      <c r="O69" s="7"/>
      <c r="P69" s="7"/>
    </row>
    <row r="70" spans="1:16" x14ac:dyDescent="0.2">
      <c r="A70" s="7">
        <v>2013</v>
      </c>
      <c r="B70" s="2">
        <f>(MicMin!B70+MicMax!B70)/2</f>
        <v>-3.7950000000000004</v>
      </c>
      <c r="C70" s="2">
        <f>(MicMin!C70+MicMax!C70)/2</f>
        <v>-4.83</v>
      </c>
      <c r="D70" s="2">
        <f>(MicMin!D70+MicMax!D70)/2</f>
        <v>-1.68</v>
      </c>
      <c r="E70" s="2">
        <f>(MicMin!E70+MicMax!E70)/2</f>
        <v>4.7</v>
      </c>
      <c r="F70" s="2">
        <f>(MicMin!F70+MicMax!F70)/2</f>
        <v>11.709999999999999</v>
      </c>
      <c r="G70" s="2">
        <f>(MicMin!G70+MicMax!G70)/2</f>
        <v>16.225000000000001</v>
      </c>
      <c r="H70" s="2">
        <f>(MicMin!H70+MicMax!H70)/2</f>
        <v>20.174999999999997</v>
      </c>
      <c r="I70" s="2">
        <f>(MicMin!I70+MicMax!I70)/2</f>
        <v>19.939999999999998</v>
      </c>
      <c r="J70" s="2">
        <f>(MicMin!J70+MicMax!J70)/2</f>
        <v>16.835000000000001</v>
      </c>
      <c r="K70" s="2">
        <f>(MicMin!K70+MicMax!K70)/2</f>
        <v>10.895</v>
      </c>
      <c r="L70" s="2">
        <f>(MicMin!L70+MicMax!L70)/2</f>
        <v>2.9099999999999997</v>
      </c>
      <c r="M70" s="2">
        <f>(MicMin!M70+MicMax!M70)/2</f>
        <v>-5.8050000000000006</v>
      </c>
      <c r="N70" s="2">
        <f>(MicMin!N70+MicMax!N70)/2</f>
        <v>7.2750000000000004</v>
      </c>
      <c r="O70" s="7"/>
      <c r="P70" s="7"/>
    </row>
    <row r="71" spans="1:16" x14ac:dyDescent="0.2">
      <c r="A71" s="7">
        <v>2014</v>
      </c>
      <c r="B71" s="2">
        <f>(MicMin!B71+MicMax!B71)/2</f>
        <v>-9.5399999999999991</v>
      </c>
      <c r="C71" s="2">
        <f>(MicMin!C71+MicMax!C71)/2</f>
        <v>-9.5150000000000006</v>
      </c>
      <c r="D71" s="2">
        <f>(MicMin!D71+MicMax!D71)/2</f>
        <v>-4.4450000000000003</v>
      </c>
      <c r="E71" s="2">
        <f>(MicMin!E71+MicMax!E71)/2</f>
        <v>5</v>
      </c>
      <c r="F71" s="2">
        <f>(MicMin!F71+MicMax!F71)/2</f>
        <v>11.09</v>
      </c>
      <c r="G71" s="2">
        <f>(MicMin!G71+MicMax!G71)/2</f>
        <v>15.879999999999999</v>
      </c>
      <c r="H71" s="2">
        <f>(MicMin!H71+MicMax!H71)/2</f>
        <v>17.745000000000001</v>
      </c>
      <c r="I71" s="2">
        <f>(MicMin!I71+MicMax!I71)/2</f>
        <v>19.41</v>
      </c>
      <c r="J71" s="2">
        <f>(MicMin!J71+MicMax!J71)/2</f>
        <v>15.664999999999999</v>
      </c>
      <c r="K71" s="2">
        <f>(MicMin!K71+MicMax!K71)/2</f>
        <v>9.9749999999999996</v>
      </c>
      <c r="L71" s="2">
        <f>(MicMin!L71+MicMax!L71)/2</f>
        <v>0.52</v>
      </c>
      <c r="M71" s="2">
        <f>(MicMin!M71+MicMax!M71)/2</f>
        <v>-0.9</v>
      </c>
      <c r="N71" s="2">
        <f>(MicMin!N71+MicMax!N71)/2</f>
        <v>5.91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-5.6982835820895534</v>
      </c>
      <c r="C76" s="2">
        <f t="shared" ref="C76:N76" si="0">AVERAGE(C5:C73)</f>
        <v>-4.5220149253731341</v>
      </c>
      <c r="D76" s="2">
        <f t="shared" si="0"/>
        <v>7.5522388059701559E-2</v>
      </c>
      <c r="E76" s="2">
        <f t="shared" si="0"/>
        <v>6.3745522388059683</v>
      </c>
      <c r="F76" s="2">
        <f t="shared" si="0"/>
        <v>11.927985074626861</v>
      </c>
      <c r="G76" s="2">
        <f t="shared" si="0"/>
        <v>17.311194029850746</v>
      </c>
      <c r="H76" s="2">
        <f t="shared" si="0"/>
        <v>20.602686567164181</v>
      </c>
      <c r="I76" s="2">
        <f t="shared" si="0"/>
        <v>20.275223880597014</v>
      </c>
      <c r="J76" s="2">
        <f t="shared" si="0"/>
        <v>16.288955223880599</v>
      </c>
      <c r="K76" s="2">
        <f t="shared" si="0"/>
        <v>10.370447761194031</v>
      </c>
      <c r="L76" s="2">
        <f t="shared" si="0"/>
        <v>3.6158955223880596</v>
      </c>
      <c r="M76" s="2">
        <f t="shared" si="0"/>
        <v>-2.6537313432835825</v>
      </c>
      <c r="N76" s="2">
        <f t="shared" si="0"/>
        <v>7.830522388059701</v>
      </c>
    </row>
    <row r="77" spans="1:16" x14ac:dyDescent="0.2">
      <c r="A77" t="s">
        <v>70</v>
      </c>
      <c r="B77" s="2">
        <f>MAX(B5:B73)</f>
        <v>0.14999999999999991</v>
      </c>
      <c r="C77" s="2">
        <f t="shared" ref="C77:N77" si="1">MAX(C5:C73)</f>
        <v>0.96500000000000008</v>
      </c>
      <c r="D77" s="2">
        <f t="shared" si="1"/>
        <v>7.2749999999999995</v>
      </c>
      <c r="E77" s="2">
        <f t="shared" si="1"/>
        <v>9.7199999999999989</v>
      </c>
      <c r="F77" s="2">
        <f t="shared" si="1"/>
        <v>15.555</v>
      </c>
      <c r="G77" s="2">
        <f t="shared" si="1"/>
        <v>20.414999999999999</v>
      </c>
      <c r="H77" s="2">
        <f t="shared" si="1"/>
        <v>23.725000000000001</v>
      </c>
      <c r="I77" s="2">
        <f t="shared" si="1"/>
        <v>23.324999999999999</v>
      </c>
      <c r="J77" s="2">
        <f t="shared" si="1"/>
        <v>18.670000000000002</v>
      </c>
      <c r="K77" s="2">
        <f t="shared" si="1"/>
        <v>14.629999999999999</v>
      </c>
      <c r="L77" s="2">
        <f t="shared" si="1"/>
        <v>7.62</v>
      </c>
      <c r="M77" s="2">
        <f t="shared" si="1"/>
        <v>1.0349999999999999</v>
      </c>
      <c r="N77" s="2">
        <f t="shared" si="1"/>
        <v>9.9599999999999991</v>
      </c>
    </row>
    <row r="78" spans="1:16" x14ac:dyDescent="0.2">
      <c r="A78" t="s">
        <v>71</v>
      </c>
      <c r="B78" s="2">
        <f>MIN(B5:B73)</f>
        <v>-11.72</v>
      </c>
      <c r="C78" s="2">
        <f t="shared" ref="C78:N78" si="2">MIN(C5:C73)</f>
        <v>-9.5150000000000006</v>
      </c>
      <c r="D78" s="2">
        <f t="shared" si="2"/>
        <v>-4.5549999999999997</v>
      </c>
      <c r="E78" s="2">
        <f t="shared" si="2"/>
        <v>2.84</v>
      </c>
      <c r="F78" s="2">
        <f t="shared" si="2"/>
        <v>8.4450000000000003</v>
      </c>
      <c r="G78" s="2">
        <f t="shared" si="2"/>
        <v>14.305</v>
      </c>
      <c r="H78" s="2">
        <f t="shared" si="2"/>
        <v>17.68</v>
      </c>
      <c r="I78" s="2">
        <f t="shared" si="2"/>
        <v>17.734999999999999</v>
      </c>
      <c r="J78" s="2">
        <f t="shared" si="2"/>
        <v>14.055</v>
      </c>
      <c r="K78" s="2">
        <f t="shared" si="2"/>
        <v>7.73</v>
      </c>
      <c r="L78" s="2">
        <f t="shared" si="2"/>
        <v>-0.73499999999999988</v>
      </c>
      <c r="M78" s="2">
        <f t="shared" si="2"/>
        <v>-8.17</v>
      </c>
      <c r="N78" s="2">
        <f t="shared" si="2"/>
        <v>5.91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43</v>
      </c>
      <c r="J1" t="s">
        <v>42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-13.31</v>
      </c>
      <c r="C5" s="2">
        <v>-10.98</v>
      </c>
      <c r="D5" s="2">
        <v>-6.27</v>
      </c>
      <c r="E5" s="2">
        <v>2.77</v>
      </c>
      <c r="F5" s="2">
        <v>4.8600000000000003</v>
      </c>
      <c r="G5" s="2">
        <v>11.3</v>
      </c>
      <c r="H5" s="2">
        <v>15.57</v>
      </c>
      <c r="I5" s="2">
        <v>15.16</v>
      </c>
      <c r="J5" s="2">
        <v>12.27</v>
      </c>
      <c r="K5" s="2">
        <v>4.63</v>
      </c>
      <c r="L5" s="2">
        <v>2.4500000000000002</v>
      </c>
      <c r="M5" s="2">
        <v>-5.87</v>
      </c>
      <c r="N5" s="2">
        <v>2.71</v>
      </c>
    </row>
    <row r="6" spans="1:14" x14ac:dyDescent="0.2">
      <c r="A6">
        <v>1949</v>
      </c>
      <c r="B6" s="2">
        <v>-7.44</v>
      </c>
      <c r="C6" s="2">
        <v>-8.39</v>
      </c>
      <c r="D6" s="2">
        <v>-4.1100000000000003</v>
      </c>
      <c r="E6" s="2">
        <v>1.0900000000000001</v>
      </c>
      <c r="F6" s="2">
        <v>6.42</v>
      </c>
      <c r="G6" s="2">
        <v>13.96</v>
      </c>
      <c r="H6" s="2">
        <v>17.18</v>
      </c>
      <c r="I6" s="2">
        <v>15.75</v>
      </c>
      <c r="J6" s="2">
        <v>9.25</v>
      </c>
      <c r="K6" s="2">
        <v>6.54</v>
      </c>
      <c r="L6" s="2">
        <v>-0.98</v>
      </c>
      <c r="M6" s="2">
        <v>-5.86</v>
      </c>
      <c r="N6" s="2">
        <v>3.62</v>
      </c>
    </row>
    <row r="7" spans="1:14" x14ac:dyDescent="0.2">
      <c r="A7">
        <v>1950</v>
      </c>
      <c r="B7" s="2">
        <v>-9.44</v>
      </c>
      <c r="C7" s="2">
        <v>-9.19</v>
      </c>
      <c r="D7" s="2">
        <v>-7.27</v>
      </c>
      <c r="E7" s="2">
        <v>-1.7</v>
      </c>
      <c r="F7" s="2">
        <v>5.18</v>
      </c>
      <c r="G7" s="2">
        <v>11.22</v>
      </c>
      <c r="H7" s="2">
        <v>13.15</v>
      </c>
      <c r="I7" s="2">
        <v>12.04</v>
      </c>
      <c r="J7" s="2">
        <v>10.38</v>
      </c>
      <c r="K7" s="2">
        <v>7.17</v>
      </c>
      <c r="L7" s="2">
        <v>-2.8</v>
      </c>
      <c r="M7" s="2">
        <v>-9.17</v>
      </c>
      <c r="N7" s="2">
        <v>1.63</v>
      </c>
    </row>
    <row r="8" spans="1:14" x14ac:dyDescent="0.2">
      <c r="A8">
        <v>1951</v>
      </c>
      <c r="B8" s="2">
        <v>-10.07</v>
      </c>
      <c r="C8" s="2">
        <v>-8.85</v>
      </c>
      <c r="D8" s="2">
        <v>-4.5999999999999996</v>
      </c>
      <c r="E8" s="2">
        <v>1.51</v>
      </c>
      <c r="F8" s="2">
        <v>7.62</v>
      </c>
      <c r="G8" s="2">
        <v>10.52</v>
      </c>
      <c r="H8" s="2">
        <v>14.31</v>
      </c>
      <c r="I8" s="2">
        <v>13.26</v>
      </c>
      <c r="J8" s="2">
        <v>9.5299999999999994</v>
      </c>
      <c r="K8" s="2">
        <v>5.79</v>
      </c>
      <c r="L8" s="2">
        <v>-4.67</v>
      </c>
      <c r="M8" s="2">
        <v>-7.66</v>
      </c>
      <c r="N8" s="2">
        <v>2.2200000000000002</v>
      </c>
    </row>
    <row r="9" spans="1:14" x14ac:dyDescent="0.2">
      <c r="A9">
        <v>1952</v>
      </c>
      <c r="B9" s="2">
        <v>-8.4</v>
      </c>
      <c r="C9" s="2">
        <v>-6.62</v>
      </c>
      <c r="D9" s="2">
        <v>-5.24</v>
      </c>
      <c r="E9" s="2">
        <v>2.17</v>
      </c>
      <c r="F9" s="2">
        <v>6.38</v>
      </c>
      <c r="G9" s="2">
        <v>12.82</v>
      </c>
      <c r="H9" s="2">
        <v>16.18</v>
      </c>
      <c r="I9" s="2">
        <v>14.47</v>
      </c>
      <c r="J9" s="2">
        <v>10.81</v>
      </c>
      <c r="K9" s="2">
        <v>2.16</v>
      </c>
      <c r="L9" s="2">
        <v>0.28999999999999998</v>
      </c>
      <c r="M9" s="2">
        <v>-3.52</v>
      </c>
      <c r="N9" s="2">
        <v>3.46</v>
      </c>
    </row>
    <row r="10" spans="1:14" x14ac:dyDescent="0.2">
      <c r="A10">
        <v>1953</v>
      </c>
      <c r="B10" s="2">
        <v>-6.41</v>
      </c>
      <c r="C10" s="2">
        <v>-7.16</v>
      </c>
      <c r="D10" s="2">
        <v>-2.75</v>
      </c>
      <c r="E10" s="2">
        <v>0.72</v>
      </c>
      <c r="F10" s="2">
        <v>6.62</v>
      </c>
      <c r="G10" s="2">
        <v>12.56</v>
      </c>
      <c r="H10" s="2">
        <v>15.69</v>
      </c>
      <c r="I10" s="2">
        <v>15.77</v>
      </c>
      <c r="J10" s="2">
        <v>10.79</v>
      </c>
      <c r="K10" s="2">
        <v>6.74</v>
      </c>
      <c r="L10" s="2">
        <v>1.6</v>
      </c>
      <c r="M10" s="2">
        <v>-4.2699999999999996</v>
      </c>
      <c r="N10" s="2">
        <v>4.16</v>
      </c>
    </row>
    <row r="11" spans="1:14" x14ac:dyDescent="0.2">
      <c r="A11">
        <v>1954</v>
      </c>
      <c r="B11" s="2">
        <v>-9.83</v>
      </c>
      <c r="C11" s="2">
        <v>-4.0599999999999996</v>
      </c>
      <c r="D11" s="2">
        <v>-4.9400000000000004</v>
      </c>
      <c r="E11" s="2">
        <v>2.0499999999999998</v>
      </c>
      <c r="F11" s="2">
        <v>4.53</v>
      </c>
      <c r="G11" s="2">
        <v>13.18</v>
      </c>
      <c r="H11" s="2">
        <v>14.86</v>
      </c>
      <c r="I11" s="2">
        <v>14.27</v>
      </c>
      <c r="J11" s="2">
        <v>11.55</v>
      </c>
      <c r="K11" s="2">
        <v>5.71</v>
      </c>
      <c r="L11" s="2">
        <v>0.48</v>
      </c>
      <c r="M11" s="2">
        <v>-5.17</v>
      </c>
      <c r="N11" s="2">
        <v>3.55</v>
      </c>
    </row>
    <row r="12" spans="1:14" x14ac:dyDescent="0.2">
      <c r="A12">
        <v>1955</v>
      </c>
      <c r="B12" s="2">
        <v>-8.76</v>
      </c>
      <c r="C12" s="2">
        <v>-8.84</v>
      </c>
      <c r="D12" s="2">
        <v>-5.55</v>
      </c>
      <c r="E12" s="2">
        <v>3.84</v>
      </c>
      <c r="F12" s="2">
        <v>7.4</v>
      </c>
      <c r="G12" s="2">
        <v>11.9</v>
      </c>
      <c r="H12" s="2">
        <v>17.920000000000002</v>
      </c>
      <c r="I12" s="2">
        <v>17.54</v>
      </c>
      <c r="J12" s="2">
        <v>10.78</v>
      </c>
      <c r="K12" s="2">
        <v>6.63</v>
      </c>
      <c r="L12" s="2">
        <v>-2.67</v>
      </c>
      <c r="M12" s="2">
        <v>-8.1</v>
      </c>
      <c r="N12" s="2">
        <v>3.51</v>
      </c>
    </row>
    <row r="13" spans="1:14" x14ac:dyDescent="0.2">
      <c r="A13">
        <v>1956</v>
      </c>
      <c r="B13" s="2">
        <v>-8.4</v>
      </c>
      <c r="C13" s="2">
        <v>-8.76</v>
      </c>
      <c r="D13" s="2">
        <v>-6.47</v>
      </c>
      <c r="E13" s="2">
        <v>0.15</v>
      </c>
      <c r="F13" s="2">
        <v>5.2</v>
      </c>
      <c r="G13" s="2">
        <v>12.87</v>
      </c>
      <c r="H13" s="2">
        <v>13.93</v>
      </c>
      <c r="I13" s="2">
        <v>14.99</v>
      </c>
      <c r="J13" s="2">
        <v>8.98</v>
      </c>
      <c r="K13" s="2">
        <v>7.07</v>
      </c>
      <c r="L13" s="2">
        <v>-0.27</v>
      </c>
      <c r="M13" s="2">
        <v>-5.0599999999999996</v>
      </c>
      <c r="N13" s="2">
        <v>2.85</v>
      </c>
    </row>
    <row r="14" spans="1:14" x14ac:dyDescent="0.2">
      <c r="A14">
        <v>1957</v>
      </c>
      <c r="B14" s="2">
        <v>-12.41</v>
      </c>
      <c r="C14" s="2">
        <v>-7.36</v>
      </c>
      <c r="D14" s="2">
        <v>-4.83</v>
      </c>
      <c r="E14" s="2">
        <v>1.78</v>
      </c>
      <c r="F14" s="2">
        <v>6.22</v>
      </c>
      <c r="G14" s="2">
        <v>12.16</v>
      </c>
      <c r="H14" s="2">
        <v>15.27</v>
      </c>
      <c r="I14" s="2">
        <v>14.45</v>
      </c>
      <c r="J14" s="2">
        <v>9.99</v>
      </c>
      <c r="K14" s="2">
        <v>4.3600000000000003</v>
      </c>
      <c r="L14" s="2">
        <v>-0.17</v>
      </c>
      <c r="M14" s="2">
        <v>-5</v>
      </c>
      <c r="N14" s="2">
        <v>2.87</v>
      </c>
    </row>
    <row r="15" spans="1:14" x14ac:dyDescent="0.2">
      <c r="A15">
        <v>1958</v>
      </c>
      <c r="B15" s="2">
        <v>-7.81</v>
      </c>
      <c r="C15" s="2">
        <v>-10.91</v>
      </c>
      <c r="D15" s="2">
        <v>-3.18</v>
      </c>
      <c r="E15" s="2">
        <v>1.58</v>
      </c>
      <c r="F15" s="2">
        <v>5.34</v>
      </c>
      <c r="G15" s="2">
        <v>9.08</v>
      </c>
      <c r="H15" s="2">
        <v>14.11</v>
      </c>
      <c r="I15" s="2">
        <v>14.33</v>
      </c>
      <c r="J15" s="2">
        <v>11.07</v>
      </c>
      <c r="K15" s="2">
        <v>6.47</v>
      </c>
      <c r="L15" s="2">
        <v>0.17</v>
      </c>
      <c r="M15" s="2">
        <v>-10.87</v>
      </c>
      <c r="N15" s="2">
        <v>2.4500000000000002</v>
      </c>
    </row>
    <row r="16" spans="1:14" x14ac:dyDescent="0.2">
      <c r="A16">
        <v>1959</v>
      </c>
      <c r="B16" s="2">
        <v>-12.76</v>
      </c>
      <c r="C16" s="2">
        <v>-11.88</v>
      </c>
      <c r="D16" s="2">
        <v>-6.13</v>
      </c>
      <c r="E16" s="2">
        <v>1.1000000000000001</v>
      </c>
      <c r="F16" s="2">
        <v>8.14</v>
      </c>
      <c r="G16" s="2">
        <v>12.58</v>
      </c>
      <c r="H16" s="2">
        <v>14.53</v>
      </c>
      <c r="I16" s="2">
        <v>17.57</v>
      </c>
      <c r="J16" s="2">
        <v>12.11</v>
      </c>
      <c r="K16" s="2">
        <v>4.96</v>
      </c>
      <c r="L16" s="2">
        <v>-4.16</v>
      </c>
      <c r="M16" s="2">
        <v>-2.91</v>
      </c>
      <c r="N16" s="2">
        <v>2.76</v>
      </c>
    </row>
    <row r="17" spans="1:14" x14ac:dyDescent="0.2">
      <c r="A17">
        <v>1960</v>
      </c>
      <c r="B17" s="2">
        <v>-7.07</v>
      </c>
      <c r="C17" s="2">
        <v>-7.86</v>
      </c>
      <c r="D17" s="2">
        <v>-9.51</v>
      </c>
      <c r="E17" s="2">
        <v>2.31</v>
      </c>
      <c r="F17" s="2">
        <v>6.46</v>
      </c>
      <c r="G17" s="2">
        <v>10.79</v>
      </c>
      <c r="H17" s="2">
        <v>13.76</v>
      </c>
      <c r="I17" s="2">
        <v>15.36</v>
      </c>
      <c r="J17" s="2">
        <v>12.52</v>
      </c>
      <c r="K17" s="2">
        <v>5.15</v>
      </c>
      <c r="L17" s="2">
        <v>0.76</v>
      </c>
      <c r="M17" s="2">
        <v>-8.35</v>
      </c>
      <c r="N17" s="2">
        <v>2.86</v>
      </c>
    </row>
    <row r="18" spans="1:14" x14ac:dyDescent="0.2">
      <c r="A18">
        <v>1961</v>
      </c>
      <c r="B18" s="2">
        <v>-10.57</v>
      </c>
      <c r="C18" s="2">
        <v>-6.77</v>
      </c>
      <c r="D18" s="2">
        <v>-2.38</v>
      </c>
      <c r="E18" s="2">
        <v>0.56999999999999995</v>
      </c>
      <c r="F18" s="2">
        <v>4.71</v>
      </c>
      <c r="G18" s="2">
        <v>11.06</v>
      </c>
      <c r="H18" s="2">
        <v>14.97</v>
      </c>
      <c r="I18" s="2">
        <v>15.14</v>
      </c>
      <c r="J18" s="2">
        <v>13.07</v>
      </c>
      <c r="K18" s="2">
        <v>6.47</v>
      </c>
      <c r="L18" s="2">
        <v>-0.05</v>
      </c>
      <c r="M18" s="2">
        <v>-7.29</v>
      </c>
      <c r="N18" s="2">
        <v>3.24</v>
      </c>
    </row>
    <row r="19" spans="1:14" x14ac:dyDescent="0.2">
      <c r="A19">
        <v>1962</v>
      </c>
      <c r="B19" s="2">
        <v>-11.85</v>
      </c>
      <c r="C19" s="2">
        <v>-11.26</v>
      </c>
      <c r="D19" s="2">
        <v>-5.0599999999999996</v>
      </c>
      <c r="E19" s="2">
        <v>0.78</v>
      </c>
      <c r="F19" s="2">
        <v>8.99</v>
      </c>
      <c r="G19" s="2">
        <v>11.49</v>
      </c>
      <c r="H19" s="2">
        <v>13.87</v>
      </c>
      <c r="I19" s="2">
        <v>14.44</v>
      </c>
      <c r="J19" s="2">
        <v>9.4</v>
      </c>
      <c r="K19" s="2">
        <v>6.85</v>
      </c>
      <c r="L19" s="2">
        <v>-0.1</v>
      </c>
      <c r="M19" s="2">
        <v>-8</v>
      </c>
      <c r="N19" s="2">
        <v>2.46</v>
      </c>
    </row>
    <row r="20" spans="1:14" x14ac:dyDescent="0.2">
      <c r="A20">
        <v>1963</v>
      </c>
      <c r="B20" s="2">
        <v>-14.14</v>
      </c>
      <c r="C20" s="2">
        <v>-14.57</v>
      </c>
      <c r="D20" s="2">
        <v>-5.2</v>
      </c>
      <c r="E20" s="2">
        <v>1.21</v>
      </c>
      <c r="F20" s="2">
        <v>5.0999999999999996</v>
      </c>
      <c r="G20" s="2">
        <v>11.68</v>
      </c>
      <c r="H20" s="2">
        <v>15.12</v>
      </c>
      <c r="I20" s="2">
        <v>13.56</v>
      </c>
      <c r="J20" s="2">
        <v>10.1</v>
      </c>
      <c r="K20" s="2">
        <v>8.94</v>
      </c>
      <c r="L20" s="2">
        <v>2.14</v>
      </c>
      <c r="M20" s="2">
        <v>-10.07</v>
      </c>
      <c r="N20" s="2">
        <v>1.99</v>
      </c>
    </row>
    <row r="21" spans="1:14" x14ac:dyDescent="0.2">
      <c r="A21">
        <v>1964</v>
      </c>
      <c r="B21" s="2">
        <v>-6.75</v>
      </c>
      <c r="C21" s="2">
        <v>-7.74</v>
      </c>
      <c r="D21" s="2">
        <v>-4.58</v>
      </c>
      <c r="E21" s="2">
        <v>2.17</v>
      </c>
      <c r="F21" s="2">
        <v>8.41</v>
      </c>
      <c r="G21" s="2">
        <v>11.8</v>
      </c>
      <c r="H21" s="2">
        <v>15.88</v>
      </c>
      <c r="I21" s="2">
        <v>13.66</v>
      </c>
      <c r="J21" s="2">
        <v>10.72</v>
      </c>
      <c r="K21" s="2">
        <v>3.86</v>
      </c>
      <c r="L21" s="2">
        <v>0.79</v>
      </c>
      <c r="M21" s="2">
        <v>-7.51</v>
      </c>
      <c r="N21" s="2">
        <v>3.39</v>
      </c>
    </row>
    <row r="22" spans="1:14" x14ac:dyDescent="0.2">
      <c r="A22">
        <v>1965</v>
      </c>
      <c r="B22" s="2">
        <v>-10.48</v>
      </c>
      <c r="C22" s="2">
        <v>-10.47</v>
      </c>
      <c r="D22" s="2">
        <v>-6.94</v>
      </c>
      <c r="E22" s="2">
        <v>0.44</v>
      </c>
      <c r="F22" s="2">
        <v>7.72</v>
      </c>
      <c r="G22" s="2">
        <v>10.7</v>
      </c>
      <c r="H22" s="2">
        <v>13.39</v>
      </c>
      <c r="I22" s="2">
        <v>13.87</v>
      </c>
      <c r="J22" s="2">
        <v>10.74</v>
      </c>
      <c r="K22" s="2">
        <v>5.34</v>
      </c>
      <c r="L22" s="2">
        <v>-0.05</v>
      </c>
      <c r="M22" s="2">
        <v>-2.61</v>
      </c>
      <c r="N22" s="2">
        <v>2.64</v>
      </c>
    </row>
    <row r="23" spans="1:14" x14ac:dyDescent="0.2">
      <c r="A23">
        <v>1966</v>
      </c>
      <c r="B23" s="2">
        <v>-12.51</v>
      </c>
      <c r="C23" s="2">
        <v>-8.31</v>
      </c>
      <c r="D23" s="2">
        <v>-2.61</v>
      </c>
      <c r="E23" s="2">
        <v>0.53</v>
      </c>
      <c r="F23" s="2">
        <v>4.1100000000000003</v>
      </c>
      <c r="G23" s="2">
        <v>12.48</v>
      </c>
      <c r="H23" s="2">
        <v>16.489999999999998</v>
      </c>
      <c r="I23" s="2">
        <v>14.33</v>
      </c>
      <c r="J23" s="2">
        <v>10.210000000000001</v>
      </c>
      <c r="K23" s="2">
        <v>4.6500000000000004</v>
      </c>
      <c r="L23" s="2">
        <v>-0.47</v>
      </c>
      <c r="M23" s="2">
        <v>-6.55</v>
      </c>
      <c r="N23" s="2">
        <v>2.69</v>
      </c>
    </row>
    <row r="24" spans="1:14" x14ac:dyDescent="0.2">
      <c r="A24">
        <v>1967</v>
      </c>
      <c r="B24" s="2">
        <v>-7.74</v>
      </c>
      <c r="C24" s="2">
        <v>-12.29</v>
      </c>
      <c r="D24" s="2">
        <v>-5.12</v>
      </c>
      <c r="E24" s="2">
        <v>1.55</v>
      </c>
      <c r="F24" s="2">
        <v>4.1100000000000003</v>
      </c>
      <c r="G24" s="2">
        <v>12.72</v>
      </c>
      <c r="H24" s="2">
        <v>13.72</v>
      </c>
      <c r="I24" s="2">
        <v>12.47</v>
      </c>
      <c r="J24" s="2">
        <v>9.69</v>
      </c>
      <c r="K24" s="2">
        <v>5.41</v>
      </c>
      <c r="L24" s="2">
        <v>-1.73</v>
      </c>
      <c r="M24" s="2">
        <v>-5.55</v>
      </c>
      <c r="N24" s="2">
        <v>2.27</v>
      </c>
    </row>
    <row r="25" spans="1:14" x14ac:dyDescent="0.2">
      <c r="A25">
        <v>1968</v>
      </c>
      <c r="B25" s="2">
        <v>-10.02</v>
      </c>
      <c r="C25" s="2">
        <v>-11.9</v>
      </c>
      <c r="D25" s="2">
        <v>-2.89</v>
      </c>
      <c r="E25" s="2">
        <v>2.27</v>
      </c>
      <c r="F25" s="2">
        <v>5.55</v>
      </c>
      <c r="G25" s="2">
        <v>11.89</v>
      </c>
      <c r="H25" s="2">
        <v>14.19</v>
      </c>
      <c r="I25" s="2">
        <v>14.43</v>
      </c>
      <c r="J25" s="2">
        <v>12.09</v>
      </c>
      <c r="K25" s="2">
        <v>6.67</v>
      </c>
      <c r="L25" s="2">
        <v>0.33</v>
      </c>
      <c r="M25" s="2">
        <v>-6.92</v>
      </c>
      <c r="N25" s="2">
        <v>2.97</v>
      </c>
    </row>
    <row r="26" spans="1:14" x14ac:dyDescent="0.2">
      <c r="A26">
        <v>1969</v>
      </c>
      <c r="B26" s="2">
        <v>-9.75</v>
      </c>
      <c r="C26" s="2">
        <v>-8.2899999999999991</v>
      </c>
      <c r="D26" s="2">
        <v>-6.81</v>
      </c>
      <c r="E26" s="2">
        <v>1.67</v>
      </c>
      <c r="F26" s="2">
        <v>6.23</v>
      </c>
      <c r="G26" s="2">
        <v>9.3699999999999992</v>
      </c>
      <c r="H26" s="2">
        <v>14.91</v>
      </c>
      <c r="I26" s="2">
        <v>15.72</v>
      </c>
      <c r="J26" s="2">
        <v>11.41</v>
      </c>
      <c r="K26" s="2">
        <v>5.01</v>
      </c>
      <c r="L26" s="2">
        <v>-1.6</v>
      </c>
      <c r="M26" s="2">
        <v>-6.18</v>
      </c>
      <c r="N26" s="2">
        <v>2.64</v>
      </c>
    </row>
    <row r="27" spans="1:14" x14ac:dyDescent="0.2">
      <c r="A27">
        <v>1970</v>
      </c>
      <c r="B27" s="2">
        <v>-12.69</v>
      </c>
      <c r="C27" s="2">
        <v>-11.02</v>
      </c>
      <c r="D27" s="2">
        <v>-6.42</v>
      </c>
      <c r="E27" s="2">
        <v>1.94</v>
      </c>
      <c r="F27" s="2">
        <v>7.24</v>
      </c>
      <c r="G27" s="2">
        <v>11.89</v>
      </c>
      <c r="H27" s="2">
        <v>15.68</v>
      </c>
      <c r="I27" s="2">
        <v>14.91</v>
      </c>
      <c r="J27" s="2">
        <v>11.35</v>
      </c>
      <c r="K27" s="2">
        <v>6.8</v>
      </c>
      <c r="L27" s="2">
        <v>-0.13</v>
      </c>
      <c r="M27" s="2">
        <v>-6.86</v>
      </c>
      <c r="N27" s="2">
        <v>2.73</v>
      </c>
    </row>
    <row r="28" spans="1:14" x14ac:dyDescent="0.2">
      <c r="A28">
        <v>1971</v>
      </c>
      <c r="B28" s="2">
        <v>-12.43</v>
      </c>
      <c r="C28" s="2">
        <v>-9.61</v>
      </c>
      <c r="D28" s="2">
        <v>-6.57</v>
      </c>
      <c r="E28" s="2">
        <v>-0.2</v>
      </c>
      <c r="F28" s="2">
        <v>4.47</v>
      </c>
      <c r="G28" s="2">
        <v>12.95</v>
      </c>
      <c r="H28" s="2">
        <v>13.79</v>
      </c>
      <c r="I28" s="2">
        <v>12.9</v>
      </c>
      <c r="J28" s="2">
        <v>12.59</v>
      </c>
      <c r="K28" s="2">
        <v>9.34</v>
      </c>
      <c r="L28" s="2">
        <v>-0.47</v>
      </c>
      <c r="M28" s="2">
        <v>-4.4800000000000004</v>
      </c>
      <c r="N28" s="2">
        <v>2.69</v>
      </c>
    </row>
    <row r="29" spans="1:14" x14ac:dyDescent="0.2">
      <c r="A29">
        <v>1972</v>
      </c>
      <c r="B29" s="2">
        <v>-11.88</v>
      </c>
      <c r="C29" s="2">
        <v>-11.23</v>
      </c>
      <c r="D29" s="2">
        <v>-7.11</v>
      </c>
      <c r="E29" s="2">
        <v>-0.75</v>
      </c>
      <c r="F29" s="2">
        <v>7.13</v>
      </c>
      <c r="G29" s="2">
        <v>9.44</v>
      </c>
      <c r="H29" s="2">
        <v>14.17</v>
      </c>
      <c r="I29" s="2">
        <v>14.46</v>
      </c>
      <c r="J29" s="2">
        <v>10.59</v>
      </c>
      <c r="K29" s="2">
        <v>4.01</v>
      </c>
      <c r="L29" s="2">
        <v>0.01</v>
      </c>
      <c r="M29" s="2">
        <v>-7.49</v>
      </c>
      <c r="N29" s="2">
        <v>1.78</v>
      </c>
    </row>
    <row r="30" spans="1:14" x14ac:dyDescent="0.2">
      <c r="A30">
        <v>1973</v>
      </c>
      <c r="B30" s="2">
        <v>-7.27</v>
      </c>
      <c r="C30" s="2">
        <v>-7.99</v>
      </c>
      <c r="D30" s="2">
        <v>0.17</v>
      </c>
      <c r="E30" s="2">
        <v>1.93</v>
      </c>
      <c r="F30" s="2">
        <v>5.71</v>
      </c>
      <c r="G30" s="2">
        <v>13.49</v>
      </c>
      <c r="H30" s="2">
        <v>15.82</v>
      </c>
      <c r="I30" s="2">
        <v>16.63</v>
      </c>
      <c r="J30" s="2">
        <v>11.63</v>
      </c>
      <c r="K30" s="2">
        <v>8.5</v>
      </c>
      <c r="L30" s="2">
        <v>0.2</v>
      </c>
      <c r="M30" s="2">
        <v>-6.37</v>
      </c>
      <c r="N30" s="2">
        <v>4.37</v>
      </c>
    </row>
    <row r="31" spans="1:14" x14ac:dyDescent="0.2">
      <c r="A31">
        <v>1974</v>
      </c>
      <c r="B31" s="2">
        <v>-8.92</v>
      </c>
      <c r="C31" s="2">
        <v>-10.52</v>
      </c>
      <c r="D31" s="2">
        <v>-4.03</v>
      </c>
      <c r="E31" s="2">
        <v>1.78</v>
      </c>
      <c r="F31" s="2">
        <v>5.46</v>
      </c>
      <c r="G31" s="2">
        <v>10.88</v>
      </c>
      <c r="H31" s="2">
        <v>15.79</v>
      </c>
      <c r="I31" s="2">
        <v>14.56</v>
      </c>
      <c r="J31" s="2">
        <v>8.74</v>
      </c>
      <c r="K31" s="2">
        <v>4.51</v>
      </c>
      <c r="L31" s="2">
        <v>0.35</v>
      </c>
      <c r="M31" s="2">
        <v>-4.04</v>
      </c>
      <c r="N31" s="2">
        <v>2.88</v>
      </c>
    </row>
    <row r="32" spans="1:14" x14ac:dyDescent="0.2">
      <c r="A32">
        <v>1975</v>
      </c>
      <c r="B32" s="2">
        <v>-7.62</v>
      </c>
      <c r="C32" s="2">
        <v>-8.1300000000000008</v>
      </c>
      <c r="D32" s="2">
        <v>-5.95</v>
      </c>
      <c r="E32" s="2">
        <v>-0.9</v>
      </c>
      <c r="F32" s="2">
        <v>8.24</v>
      </c>
      <c r="G32" s="2">
        <v>13.07</v>
      </c>
      <c r="H32" s="2">
        <v>15.91</v>
      </c>
      <c r="I32" s="2">
        <v>15.68</v>
      </c>
      <c r="J32" s="2">
        <v>9.02</v>
      </c>
      <c r="K32" s="2">
        <v>6.09</v>
      </c>
      <c r="L32" s="2">
        <v>1.72</v>
      </c>
      <c r="M32" s="2">
        <v>-6.19</v>
      </c>
      <c r="N32" s="2">
        <v>3.41</v>
      </c>
    </row>
    <row r="33" spans="1:14" x14ac:dyDescent="0.2">
      <c r="A33">
        <v>1976</v>
      </c>
      <c r="B33" s="2">
        <v>-11.55</v>
      </c>
      <c r="C33" s="2">
        <v>-6.01</v>
      </c>
      <c r="D33" s="2">
        <v>-3.12</v>
      </c>
      <c r="E33" s="2">
        <v>2.2599999999999998</v>
      </c>
      <c r="F33" s="2">
        <v>5.0599999999999996</v>
      </c>
      <c r="G33" s="2">
        <v>13.14</v>
      </c>
      <c r="H33" s="2">
        <v>14.98</v>
      </c>
      <c r="I33" s="2">
        <v>13.59</v>
      </c>
      <c r="J33" s="2">
        <v>9.2100000000000009</v>
      </c>
      <c r="K33" s="2">
        <v>2.89</v>
      </c>
      <c r="L33" s="2">
        <v>-4.29</v>
      </c>
      <c r="M33" s="2">
        <v>-12.24</v>
      </c>
      <c r="N33" s="2">
        <v>1.99</v>
      </c>
    </row>
    <row r="34" spans="1:14" x14ac:dyDescent="0.2">
      <c r="A34">
        <v>1977</v>
      </c>
      <c r="B34" s="2">
        <v>-15.81</v>
      </c>
      <c r="C34" s="2">
        <v>-9.27</v>
      </c>
      <c r="D34" s="2">
        <v>-1.34</v>
      </c>
      <c r="E34" s="2">
        <v>2.83</v>
      </c>
      <c r="F34" s="2">
        <v>9.43</v>
      </c>
      <c r="G34" s="2">
        <v>11.1</v>
      </c>
      <c r="H34" s="2">
        <v>16.37</v>
      </c>
      <c r="I34" s="2">
        <v>13.98</v>
      </c>
      <c r="J34" s="2">
        <v>12.51</v>
      </c>
      <c r="K34" s="2">
        <v>5.12</v>
      </c>
      <c r="L34" s="2">
        <v>0.04</v>
      </c>
      <c r="M34" s="2">
        <v>-7.38</v>
      </c>
      <c r="N34" s="2">
        <v>3.13</v>
      </c>
    </row>
    <row r="35" spans="1:14" x14ac:dyDescent="0.2">
      <c r="A35">
        <v>1978</v>
      </c>
      <c r="B35" s="2">
        <v>-11.9</v>
      </c>
      <c r="C35" s="2">
        <v>-13.32</v>
      </c>
      <c r="D35" s="2">
        <v>-6.58</v>
      </c>
      <c r="E35" s="2">
        <v>0.84</v>
      </c>
      <c r="F35" s="2">
        <v>7.53</v>
      </c>
      <c r="G35" s="2">
        <v>11.49</v>
      </c>
      <c r="H35" s="2">
        <v>14.71</v>
      </c>
      <c r="I35" s="2">
        <v>15.43</v>
      </c>
      <c r="J35" s="2">
        <v>13.02</v>
      </c>
      <c r="K35" s="2">
        <v>5.6</v>
      </c>
      <c r="L35" s="2">
        <v>-0.34</v>
      </c>
      <c r="M35" s="2">
        <v>-7.43</v>
      </c>
      <c r="N35" s="2">
        <v>2.42</v>
      </c>
    </row>
    <row r="36" spans="1:14" x14ac:dyDescent="0.2">
      <c r="A36">
        <v>1979</v>
      </c>
      <c r="B36" s="2">
        <v>-13.08</v>
      </c>
      <c r="C36" s="2">
        <v>-14.19</v>
      </c>
      <c r="D36" s="2">
        <v>-3.62</v>
      </c>
      <c r="E36" s="2">
        <v>0.56999999999999995</v>
      </c>
      <c r="F36" s="2">
        <v>6.24</v>
      </c>
      <c r="G36" s="2">
        <v>11.39</v>
      </c>
      <c r="H36" s="2">
        <v>14.95</v>
      </c>
      <c r="I36" s="2">
        <v>14.8</v>
      </c>
      <c r="J36" s="2">
        <v>11.5</v>
      </c>
      <c r="K36" s="2">
        <v>5.4</v>
      </c>
      <c r="L36" s="2">
        <v>0.11</v>
      </c>
      <c r="M36" s="2">
        <v>-4.17</v>
      </c>
      <c r="N36" s="2">
        <v>2.4900000000000002</v>
      </c>
    </row>
    <row r="37" spans="1:14" x14ac:dyDescent="0.2">
      <c r="A37">
        <v>1980</v>
      </c>
      <c r="B37" s="2">
        <v>-9.0299999999999994</v>
      </c>
      <c r="C37" s="2">
        <v>-9.94</v>
      </c>
      <c r="D37" s="2">
        <v>-5.56</v>
      </c>
      <c r="E37" s="2">
        <v>2.21</v>
      </c>
      <c r="F37" s="2">
        <v>7.85</v>
      </c>
      <c r="G37" s="2">
        <v>10.83</v>
      </c>
      <c r="H37" s="2">
        <v>15.96</v>
      </c>
      <c r="I37" s="2">
        <v>16.84</v>
      </c>
      <c r="J37" s="2">
        <v>11.6</v>
      </c>
      <c r="K37" s="2">
        <v>3.99</v>
      </c>
      <c r="L37" s="2">
        <v>-0.06</v>
      </c>
      <c r="M37" s="2">
        <v>-7.43</v>
      </c>
      <c r="N37" s="2">
        <v>3.1</v>
      </c>
    </row>
    <row r="38" spans="1:14" x14ac:dyDescent="0.2">
      <c r="A38">
        <v>1981</v>
      </c>
      <c r="B38" s="2">
        <v>-9.83</v>
      </c>
      <c r="C38" s="2">
        <v>-6.51</v>
      </c>
      <c r="D38" s="2">
        <v>-2.52</v>
      </c>
      <c r="E38" s="2">
        <v>3.18</v>
      </c>
      <c r="F38" s="2">
        <v>5.96</v>
      </c>
      <c r="G38" s="2">
        <v>12.88</v>
      </c>
      <c r="H38" s="2">
        <v>15.7</v>
      </c>
      <c r="I38" s="2">
        <v>16.100000000000001</v>
      </c>
      <c r="J38" s="2">
        <v>10.99</v>
      </c>
      <c r="K38" s="2">
        <v>4.42</v>
      </c>
      <c r="L38" s="2">
        <v>0.53</v>
      </c>
      <c r="M38" s="2">
        <v>-5.25</v>
      </c>
      <c r="N38" s="2">
        <v>3.8</v>
      </c>
    </row>
    <row r="39" spans="1:14" x14ac:dyDescent="0.2">
      <c r="A39">
        <v>1982</v>
      </c>
      <c r="B39" s="2">
        <v>-14.18</v>
      </c>
      <c r="C39" s="2">
        <v>-9.7899999999999991</v>
      </c>
      <c r="D39" s="2">
        <v>-4.26</v>
      </c>
      <c r="E39" s="2">
        <v>-0.14000000000000001</v>
      </c>
      <c r="F39" s="2">
        <v>8.7799999999999994</v>
      </c>
      <c r="G39" s="2">
        <v>9.27</v>
      </c>
      <c r="H39" s="2">
        <v>15.73</v>
      </c>
      <c r="I39" s="2">
        <v>14.87</v>
      </c>
      <c r="J39" s="2">
        <v>11.86</v>
      </c>
      <c r="K39" s="2">
        <v>7.32</v>
      </c>
      <c r="L39" s="2">
        <v>0.72</v>
      </c>
      <c r="M39" s="2">
        <v>-2.19</v>
      </c>
      <c r="N39" s="2">
        <v>3.17</v>
      </c>
    </row>
    <row r="40" spans="1:14" x14ac:dyDescent="0.2">
      <c r="A40">
        <v>1983</v>
      </c>
      <c r="B40" s="2">
        <v>-6</v>
      </c>
      <c r="C40" s="2">
        <v>-4.26</v>
      </c>
      <c r="D40" s="2">
        <v>-1.58</v>
      </c>
      <c r="E40" s="2">
        <v>1.67</v>
      </c>
      <c r="F40" s="2">
        <v>5.29</v>
      </c>
      <c r="G40" s="2">
        <v>13.13</v>
      </c>
      <c r="H40" s="2">
        <v>18.260000000000002</v>
      </c>
      <c r="I40" s="2">
        <v>18.399999999999999</v>
      </c>
      <c r="J40" s="2">
        <v>13.11</v>
      </c>
      <c r="K40" s="2">
        <v>7.45</v>
      </c>
      <c r="L40" s="2">
        <v>1.65</v>
      </c>
      <c r="M40" s="2">
        <v>-10.8</v>
      </c>
      <c r="N40" s="2">
        <v>4.6900000000000004</v>
      </c>
    </row>
    <row r="41" spans="1:14" x14ac:dyDescent="0.2">
      <c r="A41">
        <v>1984</v>
      </c>
      <c r="B41" s="2">
        <v>-10.85</v>
      </c>
      <c r="C41" s="2">
        <v>-3.68</v>
      </c>
      <c r="D41" s="2">
        <v>-6.12</v>
      </c>
      <c r="E41" s="2">
        <v>2.63</v>
      </c>
      <c r="F41" s="2">
        <v>5.69</v>
      </c>
      <c r="G41" s="2">
        <v>12.33</v>
      </c>
      <c r="H41" s="2">
        <v>15.53</v>
      </c>
      <c r="I41" s="2">
        <v>17.39</v>
      </c>
      <c r="J41" s="2">
        <v>11.51</v>
      </c>
      <c r="K41" s="2">
        <v>7.8</v>
      </c>
      <c r="L41" s="2">
        <v>-0.06</v>
      </c>
      <c r="M41" s="2">
        <v>-5.81</v>
      </c>
      <c r="N41" s="2">
        <v>3.86</v>
      </c>
    </row>
    <row r="42" spans="1:14" x14ac:dyDescent="0.2">
      <c r="A42">
        <v>1985</v>
      </c>
      <c r="B42" s="2">
        <v>-11.75</v>
      </c>
      <c r="C42" s="2">
        <v>-10.17</v>
      </c>
      <c r="D42" s="2">
        <v>-2.4500000000000002</v>
      </c>
      <c r="E42" s="2">
        <v>3.24</v>
      </c>
      <c r="F42" s="2">
        <v>7.33</v>
      </c>
      <c r="G42" s="2">
        <v>10.220000000000001</v>
      </c>
      <c r="H42" s="2">
        <v>15.47</v>
      </c>
      <c r="I42" s="2">
        <v>15.85</v>
      </c>
      <c r="J42" s="2">
        <v>13.31</v>
      </c>
      <c r="K42" s="2">
        <v>6.95</v>
      </c>
      <c r="L42" s="2">
        <v>-0.24</v>
      </c>
      <c r="M42" s="2">
        <v>-10.16</v>
      </c>
      <c r="N42" s="2">
        <v>3.13</v>
      </c>
    </row>
    <row r="43" spans="1:14" x14ac:dyDescent="0.2">
      <c r="A43">
        <v>1986</v>
      </c>
      <c r="B43" s="2">
        <v>-9.26</v>
      </c>
      <c r="C43" s="2">
        <v>-8.8000000000000007</v>
      </c>
      <c r="D43" s="2">
        <v>-2.84</v>
      </c>
      <c r="E43" s="2">
        <v>3.88</v>
      </c>
      <c r="F43" s="2">
        <v>8.4499999999999993</v>
      </c>
      <c r="G43" s="2">
        <v>11.41</v>
      </c>
      <c r="H43" s="2">
        <v>16.96</v>
      </c>
      <c r="I43" s="2">
        <v>15.19</v>
      </c>
      <c r="J43" s="2">
        <v>12.89</v>
      </c>
      <c r="K43" s="2">
        <v>6.76</v>
      </c>
      <c r="L43" s="2">
        <v>-1.3</v>
      </c>
      <c r="M43" s="2">
        <v>-3.96</v>
      </c>
      <c r="N43" s="2">
        <v>4.1100000000000003</v>
      </c>
    </row>
    <row r="44" spans="1:14" x14ac:dyDescent="0.2">
      <c r="A44">
        <v>1987</v>
      </c>
      <c r="B44" s="2">
        <v>-6.32</v>
      </c>
      <c r="C44" s="2">
        <v>-4.8600000000000003</v>
      </c>
      <c r="D44" s="2">
        <v>-1.83</v>
      </c>
      <c r="E44" s="2">
        <v>3.22</v>
      </c>
      <c r="F44" s="2">
        <v>8.48</v>
      </c>
      <c r="G44" s="2">
        <v>15.05</v>
      </c>
      <c r="H44" s="2">
        <v>18.05</v>
      </c>
      <c r="I44" s="2">
        <v>17.03</v>
      </c>
      <c r="J44" s="2">
        <v>13.18</v>
      </c>
      <c r="K44" s="2">
        <v>4.51</v>
      </c>
      <c r="L44" s="2">
        <v>1.83</v>
      </c>
      <c r="M44" s="2">
        <v>-2.48</v>
      </c>
      <c r="N44" s="2">
        <v>5.49</v>
      </c>
    </row>
    <row r="45" spans="1:14" x14ac:dyDescent="0.2">
      <c r="A45">
        <v>1988</v>
      </c>
      <c r="B45" s="2">
        <v>-10.11</v>
      </c>
      <c r="C45" s="2">
        <v>-10.41</v>
      </c>
      <c r="D45" s="2">
        <v>-3.64</v>
      </c>
      <c r="E45" s="2">
        <v>2.0099999999999998</v>
      </c>
      <c r="F45" s="2">
        <v>7.51</v>
      </c>
      <c r="G45" s="2">
        <v>13.33</v>
      </c>
      <c r="H45" s="2">
        <v>17.47</v>
      </c>
      <c r="I45" s="2">
        <v>18.420000000000002</v>
      </c>
      <c r="J45" s="2">
        <v>12.82</v>
      </c>
      <c r="K45" s="2">
        <v>4.45</v>
      </c>
      <c r="L45" s="2">
        <v>1.89</v>
      </c>
      <c r="M45" s="2">
        <v>-6.07</v>
      </c>
      <c r="N45" s="2">
        <v>3.97</v>
      </c>
    </row>
    <row r="46" spans="1:14" x14ac:dyDescent="0.2">
      <c r="A46">
        <v>1989</v>
      </c>
      <c r="B46" s="2">
        <v>-4.9400000000000004</v>
      </c>
      <c r="C46" s="2">
        <v>-10.54</v>
      </c>
      <c r="D46" s="2">
        <v>-5.59</v>
      </c>
      <c r="E46" s="2">
        <v>1.4</v>
      </c>
      <c r="F46" s="2">
        <v>6.87</v>
      </c>
      <c r="G46" s="2">
        <v>11.79</v>
      </c>
      <c r="H46" s="2">
        <v>16.82</v>
      </c>
      <c r="I46" s="2">
        <v>16.12</v>
      </c>
      <c r="J46" s="2">
        <v>11.53</v>
      </c>
      <c r="K46" s="2">
        <v>6.35</v>
      </c>
      <c r="L46" s="2">
        <v>-1.54</v>
      </c>
      <c r="M46" s="2">
        <v>-11.55</v>
      </c>
      <c r="N46" s="2">
        <v>3.06</v>
      </c>
    </row>
    <row r="47" spans="1:14" x14ac:dyDescent="0.2">
      <c r="A47">
        <v>1990</v>
      </c>
      <c r="B47" s="2">
        <v>-4.24</v>
      </c>
      <c r="C47" s="2">
        <v>-6.79</v>
      </c>
      <c r="D47" s="2">
        <v>-2.19</v>
      </c>
      <c r="E47" s="2">
        <v>2.68</v>
      </c>
      <c r="F47" s="2">
        <v>6.1</v>
      </c>
      <c r="G47" s="2">
        <v>11.84</v>
      </c>
      <c r="H47" s="2">
        <v>15.49</v>
      </c>
      <c r="I47" s="2">
        <v>15.92</v>
      </c>
      <c r="J47" s="2">
        <v>12.89</v>
      </c>
      <c r="K47" s="2">
        <v>5.7</v>
      </c>
      <c r="L47" s="2">
        <v>1.91</v>
      </c>
      <c r="M47" s="2">
        <v>-5.26</v>
      </c>
      <c r="N47" s="2">
        <v>4.5</v>
      </c>
    </row>
    <row r="48" spans="1:14" x14ac:dyDescent="0.2">
      <c r="A48">
        <v>1991</v>
      </c>
      <c r="B48" s="2">
        <v>-9.58</v>
      </c>
      <c r="C48" s="2">
        <v>-5.8</v>
      </c>
      <c r="D48" s="2">
        <v>-2.1800000000000002</v>
      </c>
      <c r="E48" s="2">
        <v>3.82</v>
      </c>
      <c r="F48" s="2">
        <v>9.65</v>
      </c>
      <c r="G48" s="2">
        <v>14.95</v>
      </c>
      <c r="H48" s="2">
        <v>17.36</v>
      </c>
      <c r="I48" s="2">
        <v>17.02</v>
      </c>
      <c r="J48" s="2">
        <v>11.99</v>
      </c>
      <c r="K48" s="2">
        <v>6.37</v>
      </c>
      <c r="L48" s="2">
        <v>-1.65</v>
      </c>
      <c r="M48" s="2">
        <v>-4.5199999999999996</v>
      </c>
      <c r="N48" s="2">
        <v>4.79</v>
      </c>
    </row>
    <row r="49" spans="1:16" x14ac:dyDescent="0.2">
      <c r="A49">
        <v>1992</v>
      </c>
      <c r="B49" s="2">
        <v>-5.61</v>
      </c>
      <c r="C49" s="2">
        <v>-4.84</v>
      </c>
      <c r="D49" s="2">
        <v>-3.25</v>
      </c>
      <c r="E49" s="2">
        <v>1.52</v>
      </c>
      <c r="F49" s="2">
        <v>6.49</v>
      </c>
      <c r="G49" s="2">
        <v>11.09</v>
      </c>
      <c r="H49" s="2">
        <v>14.03</v>
      </c>
      <c r="I49" s="2">
        <v>14.18</v>
      </c>
      <c r="J49" s="2">
        <v>11.45</v>
      </c>
      <c r="K49" s="2">
        <v>5.78</v>
      </c>
      <c r="L49" s="2">
        <v>-0.31</v>
      </c>
      <c r="M49" s="2">
        <v>-5.04</v>
      </c>
      <c r="N49" s="2">
        <v>3.79</v>
      </c>
    </row>
    <row r="50" spans="1:16" x14ac:dyDescent="0.2">
      <c r="A50">
        <v>1993</v>
      </c>
      <c r="B50" s="2">
        <v>-7.49</v>
      </c>
      <c r="C50" s="2">
        <v>-9.33</v>
      </c>
      <c r="D50" s="2">
        <v>-3.68</v>
      </c>
      <c r="E50" s="2">
        <v>1.39</v>
      </c>
      <c r="F50" s="2">
        <v>7.1</v>
      </c>
      <c r="G50" s="2">
        <v>11.51</v>
      </c>
      <c r="H50" s="2">
        <v>16.77</v>
      </c>
      <c r="I50" s="2">
        <v>17.37</v>
      </c>
      <c r="J50" s="2">
        <v>10.44</v>
      </c>
      <c r="K50" s="2">
        <v>5.28</v>
      </c>
      <c r="L50" s="2">
        <v>-0.24</v>
      </c>
      <c r="M50" s="2">
        <v>-4.5599999999999996</v>
      </c>
      <c r="N50" s="2">
        <v>3.71</v>
      </c>
    </row>
    <row r="51" spans="1:16" x14ac:dyDescent="0.2">
      <c r="A51">
        <v>1994</v>
      </c>
      <c r="B51" s="2">
        <v>-14.02</v>
      </c>
      <c r="C51" s="2">
        <v>-11.77</v>
      </c>
      <c r="D51" s="2">
        <v>-3.75</v>
      </c>
      <c r="E51" s="2">
        <v>1.8</v>
      </c>
      <c r="F51" s="2">
        <v>6.13</v>
      </c>
      <c r="G51" s="2">
        <v>12.37</v>
      </c>
      <c r="H51" s="2">
        <v>15.99</v>
      </c>
      <c r="I51" s="2">
        <v>15.19</v>
      </c>
      <c r="J51" s="2">
        <v>13.83</v>
      </c>
      <c r="K51" s="2">
        <v>7.89</v>
      </c>
      <c r="L51" s="2">
        <v>2.33</v>
      </c>
      <c r="M51" s="2">
        <v>-2.19</v>
      </c>
      <c r="N51" s="2">
        <v>3.65</v>
      </c>
    </row>
    <row r="52" spans="1:16" x14ac:dyDescent="0.2">
      <c r="A52">
        <v>1995</v>
      </c>
      <c r="B52" s="2">
        <v>-6.77</v>
      </c>
      <c r="C52" s="2">
        <v>-8.51</v>
      </c>
      <c r="D52" s="2">
        <v>-2.0299999999999998</v>
      </c>
      <c r="E52" s="2">
        <v>1.1100000000000001</v>
      </c>
      <c r="F52" s="2">
        <v>7.02</v>
      </c>
      <c r="G52" s="2">
        <v>14.66</v>
      </c>
      <c r="H52" s="2">
        <v>17.03</v>
      </c>
      <c r="I52" s="2">
        <v>19.79</v>
      </c>
      <c r="J52" s="2">
        <v>11.27</v>
      </c>
      <c r="K52" s="2">
        <v>7.44</v>
      </c>
      <c r="L52" s="2">
        <v>-2.98</v>
      </c>
      <c r="M52" s="2">
        <v>-7.85</v>
      </c>
      <c r="N52" s="2">
        <v>4.18</v>
      </c>
    </row>
    <row r="53" spans="1:16" x14ac:dyDescent="0.2">
      <c r="A53">
        <v>1996</v>
      </c>
      <c r="B53" s="2">
        <v>-10.61</v>
      </c>
      <c r="C53" s="2">
        <v>-9.5</v>
      </c>
      <c r="D53" s="2">
        <v>-6.7</v>
      </c>
      <c r="E53" s="2">
        <v>-0.19</v>
      </c>
      <c r="F53" s="2">
        <v>5.38</v>
      </c>
      <c r="G53" s="2">
        <v>11.1</v>
      </c>
      <c r="H53" s="2">
        <v>13.47</v>
      </c>
      <c r="I53" s="2">
        <v>15.88</v>
      </c>
      <c r="J53" s="2">
        <v>12.41</v>
      </c>
      <c r="K53" s="2">
        <v>5.44</v>
      </c>
      <c r="L53" s="2">
        <v>-2.23</v>
      </c>
      <c r="M53" s="2">
        <v>-5.54</v>
      </c>
      <c r="N53" s="2">
        <v>2.41</v>
      </c>
    </row>
    <row r="54" spans="1:16" x14ac:dyDescent="0.2">
      <c r="A54">
        <v>1997</v>
      </c>
      <c r="B54" s="2">
        <v>-10.81</v>
      </c>
      <c r="C54" s="2">
        <v>-7.27</v>
      </c>
      <c r="D54" s="2">
        <v>-4.1500000000000004</v>
      </c>
      <c r="E54" s="2">
        <v>-0.1</v>
      </c>
      <c r="F54" s="2">
        <v>4.0599999999999996</v>
      </c>
      <c r="G54" s="2">
        <v>11.82</v>
      </c>
      <c r="H54" s="2">
        <v>15</v>
      </c>
      <c r="I54" s="2">
        <v>14.47</v>
      </c>
      <c r="J54" s="2">
        <v>12.05</v>
      </c>
      <c r="K54" s="2">
        <v>5.9</v>
      </c>
      <c r="L54" s="2">
        <v>-0.98</v>
      </c>
      <c r="M54" s="2">
        <v>-2.9</v>
      </c>
      <c r="N54" s="2">
        <v>3.09</v>
      </c>
    </row>
    <row r="55" spans="1:16" x14ac:dyDescent="0.2">
      <c r="A55">
        <v>1998</v>
      </c>
      <c r="B55" s="2">
        <v>-6.03</v>
      </c>
      <c r="C55" s="2">
        <v>-2.06</v>
      </c>
      <c r="D55" s="2">
        <v>-2.21</v>
      </c>
      <c r="E55" s="2">
        <v>3.08</v>
      </c>
      <c r="F55" s="2">
        <v>9.81</v>
      </c>
      <c r="G55" s="2">
        <v>13</v>
      </c>
      <c r="H55" s="2">
        <v>16.649999999999999</v>
      </c>
      <c r="I55" s="2">
        <v>17.34</v>
      </c>
      <c r="J55" s="2">
        <v>13.6</v>
      </c>
      <c r="K55" s="2">
        <v>7.72</v>
      </c>
      <c r="L55" s="2">
        <v>2.2200000000000002</v>
      </c>
      <c r="M55" s="2">
        <v>-3.89</v>
      </c>
      <c r="N55" s="2">
        <v>5.77</v>
      </c>
    </row>
    <row r="56" spans="1:16" x14ac:dyDescent="0.2">
      <c r="A56">
        <v>1999</v>
      </c>
      <c r="B56" s="2">
        <v>-10.35</v>
      </c>
      <c r="C56" s="2">
        <v>-4.87</v>
      </c>
      <c r="D56" s="2">
        <v>-3.68</v>
      </c>
      <c r="E56" s="2">
        <v>3.16</v>
      </c>
      <c r="F56" s="2">
        <v>8.6</v>
      </c>
      <c r="G56" s="2">
        <v>13.63</v>
      </c>
      <c r="H56" s="2">
        <v>18.059999999999999</v>
      </c>
      <c r="I56" s="2">
        <v>15.45</v>
      </c>
      <c r="J56" s="2">
        <v>11.38</v>
      </c>
      <c r="K56" s="2">
        <v>5.32</v>
      </c>
      <c r="L56" s="2">
        <v>2.33</v>
      </c>
      <c r="M56" s="2">
        <v>-5.04</v>
      </c>
      <c r="N56" s="2">
        <v>4.5</v>
      </c>
    </row>
    <row r="57" spans="1:16" x14ac:dyDescent="0.2">
      <c r="A57">
        <v>2000</v>
      </c>
      <c r="B57" s="2">
        <v>-9.25</v>
      </c>
      <c r="C57" s="2">
        <v>-5.44</v>
      </c>
      <c r="D57" s="2">
        <v>-0.44</v>
      </c>
      <c r="E57" s="2">
        <v>1.55</v>
      </c>
      <c r="F57" s="2">
        <v>8.39</v>
      </c>
      <c r="G57" s="2">
        <v>12.66</v>
      </c>
      <c r="H57" s="2">
        <v>15.19</v>
      </c>
      <c r="I57" s="2">
        <v>15.86</v>
      </c>
      <c r="J57" s="2">
        <v>11.59</v>
      </c>
      <c r="K57" s="2">
        <v>7.47</v>
      </c>
      <c r="L57" s="2">
        <v>0.73</v>
      </c>
      <c r="M57" s="2">
        <v>-10.98</v>
      </c>
      <c r="N57" s="2">
        <v>3.94</v>
      </c>
    </row>
    <row r="58" spans="1:16" x14ac:dyDescent="0.2">
      <c r="A58">
        <v>2001</v>
      </c>
      <c r="B58" s="2">
        <v>-6.83</v>
      </c>
      <c r="C58" s="2">
        <v>-8.68</v>
      </c>
      <c r="D58" s="2">
        <v>-4.6399999999999997</v>
      </c>
      <c r="E58" s="2">
        <v>3.22</v>
      </c>
      <c r="F58" s="2">
        <v>8.33</v>
      </c>
      <c r="G58" s="2">
        <v>12.56</v>
      </c>
      <c r="H58" s="2">
        <v>15.7</v>
      </c>
      <c r="I58" s="2">
        <v>16.86</v>
      </c>
      <c r="J58" s="2">
        <v>11.37</v>
      </c>
      <c r="K58" s="2">
        <v>6.23</v>
      </c>
      <c r="L58" s="2">
        <v>4.09</v>
      </c>
      <c r="M58" s="2">
        <v>-2.2200000000000002</v>
      </c>
      <c r="N58" s="2">
        <v>4.67</v>
      </c>
    </row>
    <row r="59" spans="1:16" x14ac:dyDescent="0.2">
      <c r="A59">
        <v>2002</v>
      </c>
      <c r="B59" s="2">
        <v>-4.34</v>
      </c>
      <c r="C59" s="2">
        <v>-4.8</v>
      </c>
      <c r="D59" s="2">
        <v>-5.35</v>
      </c>
      <c r="E59" s="2">
        <v>2.1</v>
      </c>
      <c r="F59" s="2">
        <v>4.93</v>
      </c>
      <c r="G59" s="2">
        <v>13.13</v>
      </c>
      <c r="H59" s="2">
        <v>18.11</v>
      </c>
      <c r="I59" s="2">
        <v>16.329999999999998</v>
      </c>
      <c r="J59" s="2">
        <v>13.89</v>
      </c>
      <c r="K59" s="2">
        <v>4.6500000000000004</v>
      </c>
      <c r="L59" s="2">
        <v>-0.8</v>
      </c>
      <c r="M59" s="2">
        <v>-4.76</v>
      </c>
      <c r="N59" s="2">
        <v>4.42</v>
      </c>
    </row>
    <row r="60" spans="1:16" x14ac:dyDescent="0.2">
      <c r="A60">
        <v>2003</v>
      </c>
      <c r="B60" s="2">
        <v>-10.36</v>
      </c>
      <c r="C60" s="2">
        <v>-11.65</v>
      </c>
      <c r="D60" s="2">
        <v>-5.5</v>
      </c>
      <c r="E60" s="2">
        <v>0.33</v>
      </c>
      <c r="F60" s="2">
        <v>5.85</v>
      </c>
      <c r="G60" s="2">
        <v>10.29</v>
      </c>
      <c r="H60" s="2">
        <v>14.93</v>
      </c>
      <c r="I60" s="2">
        <v>16.7</v>
      </c>
      <c r="J60" s="2">
        <v>12.01</v>
      </c>
      <c r="K60" s="2">
        <v>5.22</v>
      </c>
      <c r="L60" s="2">
        <v>0.73</v>
      </c>
      <c r="M60" s="2">
        <v>-3.7</v>
      </c>
      <c r="N60" s="2">
        <v>2.9</v>
      </c>
    </row>
    <row r="61" spans="1:16" x14ac:dyDescent="0.2">
      <c r="A61" s="7">
        <v>2004</v>
      </c>
      <c r="B61" s="8">
        <v>-12.06</v>
      </c>
      <c r="C61" s="8">
        <v>-8.35</v>
      </c>
      <c r="D61" s="8">
        <v>-1.73</v>
      </c>
      <c r="E61" s="8">
        <v>1.69</v>
      </c>
      <c r="F61" s="8">
        <v>6.39</v>
      </c>
      <c r="G61" s="8">
        <v>11.04</v>
      </c>
      <c r="H61" s="8">
        <v>14.8</v>
      </c>
      <c r="I61" s="8">
        <v>13.62</v>
      </c>
      <c r="J61" s="8">
        <v>13.18</v>
      </c>
      <c r="K61" s="8">
        <v>6.76</v>
      </c>
      <c r="L61" s="8">
        <v>2.06</v>
      </c>
      <c r="M61" s="8">
        <v>-6.39</v>
      </c>
      <c r="N61" s="8">
        <v>3.42</v>
      </c>
      <c r="O61" s="7"/>
      <c r="P61" s="7"/>
    </row>
    <row r="62" spans="1:16" x14ac:dyDescent="0.2">
      <c r="A62" s="7">
        <v>2005</v>
      </c>
      <c r="B62" s="8">
        <v>-9.7799999999999994</v>
      </c>
      <c r="C62" s="8">
        <v>-5.6</v>
      </c>
      <c r="D62" s="8">
        <v>-5.98</v>
      </c>
      <c r="E62" s="8">
        <v>3</v>
      </c>
      <c r="F62" s="8">
        <v>6.5</v>
      </c>
      <c r="G62" s="8">
        <v>15.59</v>
      </c>
      <c r="H62" s="8">
        <v>16.739999999999998</v>
      </c>
      <c r="I62" s="8">
        <v>16.96</v>
      </c>
      <c r="J62" s="8">
        <v>13.79</v>
      </c>
      <c r="K62" s="8">
        <v>7.28</v>
      </c>
      <c r="L62" s="8">
        <v>0.32</v>
      </c>
      <c r="M62" s="8">
        <v>-6.53</v>
      </c>
      <c r="N62" s="8">
        <v>4.3600000000000003</v>
      </c>
      <c r="O62" s="7"/>
      <c r="P62" s="7"/>
    </row>
    <row r="63" spans="1:16" x14ac:dyDescent="0.2">
      <c r="A63" s="7">
        <v>2006</v>
      </c>
      <c r="B63" s="8">
        <v>-2.58</v>
      </c>
      <c r="C63" s="8">
        <v>-7.74</v>
      </c>
      <c r="D63" s="8">
        <v>-2.75</v>
      </c>
      <c r="E63" s="8">
        <v>3.76</v>
      </c>
      <c r="F63" s="8">
        <v>7.77</v>
      </c>
      <c r="G63" s="8">
        <v>12.72</v>
      </c>
      <c r="H63" s="8">
        <v>17.64</v>
      </c>
      <c r="I63" s="8">
        <v>16.95</v>
      </c>
      <c r="J63" s="8">
        <v>11.74</v>
      </c>
      <c r="K63" s="8">
        <v>4.99</v>
      </c>
      <c r="L63" s="8">
        <v>2.2200000000000002</v>
      </c>
      <c r="M63" s="8">
        <v>-2.11</v>
      </c>
      <c r="N63" s="8">
        <v>5.22</v>
      </c>
      <c r="O63" s="7"/>
      <c r="P63" s="7"/>
    </row>
    <row r="64" spans="1:16" x14ac:dyDescent="0.2">
      <c r="A64" s="7">
        <v>2007</v>
      </c>
      <c r="B64" s="8">
        <v>-5.69</v>
      </c>
      <c r="C64" s="8">
        <v>-11.08</v>
      </c>
      <c r="D64" s="8">
        <v>-1.95</v>
      </c>
      <c r="E64" s="8">
        <v>1.39</v>
      </c>
      <c r="F64" s="8">
        <v>8.06</v>
      </c>
      <c r="G64" s="8">
        <v>13.84</v>
      </c>
      <c r="H64" s="8">
        <v>16.09</v>
      </c>
      <c r="I64" s="8">
        <v>17.41</v>
      </c>
      <c r="J64" s="8">
        <v>13.44</v>
      </c>
      <c r="K64" s="8">
        <v>9.9700000000000006</v>
      </c>
      <c r="L64" s="8">
        <v>0.59</v>
      </c>
      <c r="M64" s="8">
        <v>-5.81</v>
      </c>
      <c r="N64" s="8">
        <v>4.6900000000000004</v>
      </c>
      <c r="O64" s="7"/>
      <c r="P64" s="7"/>
    </row>
    <row r="65" spans="1:16" x14ac:dyDescent="0.2">
      <c r="A65" s="7">
        <v>2008</v>
      </c>
      <c r="B65" s="8">
        <v>-7.7</v>
      </c>
      <c r="C65" s="8">
        <v>-10.41</v>
      </c>
      <c r="D65" s="8">
        <v>-5.5</v>
      </c>
      <c r="E65" s="8">
        <v>2.89</v>
      </c>
      <c r="F65" s="8">
        <v>5.42</v>
      </c>
      <c r="G65" s="8">
        <v>12.65</v>
      </c>
      <c r="H65" s="8">
        <v>16.170000000000002</v>
      </c>
      <c r="I65" s="8">
        <v>16.02</v>
      </c>
      <c r="J65" s="8">
        <v>13.45</v>
      </c>
      <c r="K65" s="8">
        <v>6.68</v>
      </c>
      <c r="L65" s="8">
        <v>0.36</v>
      </c>
      <c r="M65" s="8">
        <v>-9.0299999999999994</v>
      </c>
      <c r="N65" s="8">
        <v>3.42</v>
      </c>
      <c r="O65" s="7"/>
      <c r="P65" s="7"/>
    </row>
    <row r="66" spans="1:16" x14ac:dyDescent="0.2">
      <c r="A66" s="7">
        <v>2009</v>
      </c>
      <c r="B66" s="8">
        <v>-13.07</v>
      </c>
      <c r="C66" s="8">
        <v>-7.72</v>
      </c>
      <c r="D66" s="8">
        <v>-3.94</v>
      </c>
      <c r="E66" s="8">
        <v>1.92</v>
      </c>
      <c r="F66" s="8">
        <v>6.74</v>
      </c>
      <c r="G66" s="8">
        <v>11.97</v>
      </c>
      <c r="H66" s="8">
        <v>14.18</v>
      </c>
      <c r="I66" s="8">
        <v>15.24</v>
      </c>
      <c r="J66" s="8">
        <v>12.98</v>
      </c>
      <c r="K66" s="8">
        <v>5.42</v>
      </c>
      <c r="L66" s="8">
        <v>3.08</v>
      </c>
      <c r="M66" s="8">
        <v>-6</v>
      </c>
      <c r="N66" s="8">
        <v>3.4</v>
      </c>
      <c r="O66" s="7"/>
      <c r="P66" s="7"/>
    </row>
    <row r="67" spans="1:16" x14ac:dyDescent="0.2">
      <c r="A67" s="7">
        <v>2010</v>
      </c>
      <c r="B67" s="8">
        <v>-7.49</v>
      </c>
      <c r="C67" s="8">
        <v>-6.38</v>
      </c>
      <c r="D67" s="8">
        <v>-1.18</v>
      </c>
      <c r="E67" s="8">
        <v>4.33</v>
      </c>
      <c r="F67" s="8">
        <v>9.01</v>
      </c>
      <c r="G67" s="8">
        <v>14.14</v>
      </c>
      <c r="H67" s="8">
        <v>18.12</v>
      </c>
      <c r="I67" s="8">
        <v>18.690000000000001</v>
      </c>
      <c r="J67" s="8">
        <v>12.09</v>
      </c>
      <c r="K67" s="8">
        <v>7.55</v>
      </c>
      <c r="L67" s="8">
        <v>1.1299999999999999</v>
      </c>
      <c r="M67" s="8">
        <v>-6.26</v>
      </c>
      <c r="N67" s="8">
        <v>5.31</v>
      </c>
      <c r="O67" s="7"/>
      <c r="P67" s="7"/>
    </row>
    <row r="68" spans="1:16" x14ac:dyDescent="0.2">
      <c r="A68" s="7">
        <v>2011</v>
      </c>
      <c r="B68" s="8">
        <v>-9.9499999999999993</v>
      </c>
      <c r="C68" s="8">
        <v>-7.8</v>
      </c>
      <c r="D68" s="8">
        <v>-4.22</v>
      </c>
      <c r="E68" s="8">
        <v>1.67</v>
      </c>
      <c r="F68" s="8">
        <v>6.9</v>
      </c>
      <c r="G68" s="8">
        <v>12.27</v>
      </c>
      <c r="H68" s="8">
        <v>18.23</v>
      </c>
      <c r="I68" s="8">
        <v>17.350000000000001</v>
      </c>
      <c r="J68" s="8">
        <v>12</v>
      </c>
      <c r="K68" s="8">
        <v>7.34</v>
      </c>
      <c r="L68" s="8">
        <v>2.66</v>
      </c>
      <c r="M68" s="8">
        <v>-2.46</v>
      </c>
      <c r="N68" s="8">
        <v>4.5</v>
      </c>
      <c r="O68" s="7"/>
      <c r="P68" s="7"/>
    </row>
    <row r="69" spans="1:16" x14ac:dyDescent="0.2">
      <c r="A69" s="7">
        <v>2012</v>
      </c>
      <c r="B69" s="8">
        <v>-5.85</v>
      </c>
      <c r="C69" s="8">
        <v>-3.85</v>
      </c>
      <c r="D69" s="8">
        <v>2.93</v>
      </c>
      <c r="E69" s="8">
        <v>2.65</v>
      </c>
      <c r="F69" s="8">
        <v>9.4</v>
      </c>
      <c r="G69" s="8">
        <v>14.54</v>
      </c>
      <c r="H69" s="8">
        <v>19.34</v>
      </c>
      <c r="I69" s="8">
        <v>16.989999999999998</v>
      </c>
      <c r="J69" s="8">
        <v>11.96</v>
      </c>
      <c r="K69" s="8">
        <v>6.44</v>
      </c>
      <c r="L69" s="8">
        <v>1.0900000000000001</v>
      </c>
      <c r="M69" s="8">
        <v>-1.99</v>
      </c>
      <c r="N69" s="8">
        <v>6.14</v>
      </c>
      <c r="O69" s="7"/>
      <c r="P69" s="7"/>
    </row>
    <row r="70" spans="1:16" x14ac:dyDescent="0.2">
      <c r="A70" s="7">
        <v>2013</v>
      </c>
      <c r="B70" s="8">
        <v>-7.48</v>
      </c>
      <c r="C70" s="8">
        <v>-8.33</v>
      </c>
      <c r="D70" s="8">
        <v>-5.09</v>
      </c>
      <c r="E70" s="8">
        <v>0.83</v>
      </c>
      <c r="F70" s="8">
        <v>7.27</v>
      </c>
      <c r="G70" s="8">
        <v>12.14</v>
      </c>
      <c r="H70" s="8">
        <v>16.47</v>
      </c>
      <c r="I70" s="8">
        <v>15.91</v>
      </c>
      <c r="J70" s="8">
        <v>12.7</v>
      </c>
      <c r="K70" s="8">
        <v>7.35</v>
      </c>
      <c r="L70" s="8">
        <v>-0.03</v>
      </c>
      <c r="M70" s="8">
        <v>-9.1300000000000008</v>
      </c>
      <c r="N70" s="8">
        <v>3.55</v>
      </c>
      <c r="O70" s="7"/>
      <c r="P70" s="7"/>
    </row>
    <row r="71" spans="1:16" x14ac:dyDescent="0.2">
      <c r="A71" s="7">
        <v>2014</v>
      </c>
      <c r="B71" s="2">
        <v>-13.52</v>
      </c>
      <c r="C71" s="2">
        <v>-13.66</v>
      </c>
      <c r="D71" s="2">
        <v>-9.26</v>
      </c>
      <c r="E71" s="2">
        <v>0.75</v>
      </c>
      <c r="F71" s="2">
        <v>6.54</v>
      </c>
      <c r="G71" s="2">
        <v>11.52</v>
      </c>
      <c r="H71" s="2">
        <v>13.69</v>
      </c>
      <c r="I71" s="2">
        <v>15.82</v>
      </c>
      <c r="J71" s="2">
        <v>11.78</v>
      </c>
      <c r="K71" s="2">
        <v>6.79</v>
      </c>
      <c r="L71" s="2">
        <v>-2.37</v>
      </c>
      <c r="M71" s="2">
        <v>-3.52</v>
      </c>
      <c r="N71" s="2">
        <v>2.0499999999999998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-9.444776119402988</v>
      </c>
      <c r="C76" s="2">
        <f t="shared" ref="C76:N76" si="0">AVERAGE(C5:C73)</f>
        <v>-8.5811940298507476</v>
      </c>
      <c r="D76" s="2">
        <f t="shared" si="0"/>
        <v>-4.2062686567164187</v>
      </c>
      <c r="E76" s="2">
        <f t="shared" si="0"/>
        <v>1.7091044776119404</v>
      </c>
      <c r="F76" s="2">
        <f t="shared" si="0"/>
        <v>6.7441791044776114</v>
      </c>
      <c r="G76" s="2">
        <f t="shared" si="0"/>
        <v>12.15283582089552</v>
      </c>
      <c r="H76" s="2">
        <f t="shared" si="0"/>
        <v>15.707014925373135</v>
      </c>
      <c r="I76" s="2">
        <f t="shared" si="0"/>
        <v>15.597761194029854</v>
      </c>
      <c r="J76" s="2">
        <f t="shared" si="0"/>
        <v>11.637313432835821</v>
      </c>
      <c r="K76" s="2">
        <f t="shared" si="0"/>
        <v>6.0868656716417897</v>
      </c>
      <c r="L76" s="2">
        <f t="shared" si="0"/>
        <v>9.2089552238805897E-2</v>
      </c>
      <c r="M76" s="2">
        <f t="shared" si="0"/>
        <v>-6.0077611940298503</v>
      </c>
      <c r="N76" s="2">
        <f t="shared" si="0"/>
        <v>3.4565671641791038</v>
      </c>
    </row>
    <row r="77" spans="1:16" x14ac:dyDescent="0.2">
      <c r="A77" t="s">
        <v>70</v>
      </c>
      <c r="B77" s="2">
        <f>MAX(B5:B73)</f>
        <v>-2.58</v>
      </c>
      <c r="C77" s="2">
        <f t="shared" ref="C77:N77" si="1">MAX(C5:C73)</f>
        <v>-2.06</v>
      </c>
      <c r="D77" s="2">
        <f t="shared" si="1"/>
        <v>2.93</v>
      </c>
      <c r="E77" s="2">
        <f t="shared" si="1"/>
        <v>4.33</v>
      </c>
      <c r="F77" s="2">
        <f t="shared" si="1"/>
        <v>9.81</v>
      </c>
      <c r="G77" s="2">
        <f t="shared" si="1"/>
        <v>15.59</v>
      </c>
      <c r="H77" s="2">
        <f t="shared" si="1"/>
        <v>19.34</v>
      </c>
      <c r="I77" s="2">
        <f t="shared" si="1"/>
        <v>19.79</v>
      </c>
      <c r="J77" s="2">
        <f t="shared" si="1"/>
        <v>13.89</v>
      </c>
      <c r="K77" s="2">
        <f t="shared" si="1"/>
        <v>9.9700000000000006</v>
      </c>
      <c r="L77" s="2">
        <f t="shared" si="1"/>
        <v>4.09</v>
      </c>
      <c r="M77" s="2">
        <f t="shared" si="1"/>
        <v>-1.99</v>
      </c>
      <c r="N77" s="2">
        <f t="shared" si="1"/>
        <v>6.14</v>
      </c>
    </row>
    <row r="78" spans="1:16" x14ac:dyDescent="0.2">
      <c r="A78" t="s">
        <v>71</v>
      </c>
      <c r="B78" s="2">
        <f>MIN(B5:B73)</f>
        <v>-15.81</v>
      </c>
      <c r="C78" s="2">
        <f t="shared" ref="C78:N78" si="2">MIN(C5:C73)</f>
        <v>-14.57</v>
      </c>
      <c r="D78" s="2">
        <f t="shared" si="2"/>
        <v>-9.51</v>
      </c>
      <c r="E78" s="2">
        <f t="shared" si="2"/>
        <v>-1.7</v>
      </c>
      <c r="F78" s="2">
        <f t="shared" si="2"/>
        <v>4.0599999999999996</v>
      </c>
      <c r="G78" s="2">
        <f t="shared" si="2"/>
        <v>9.08</v>
      </c>
      <c r="H78" s="2">
        <f t="shared" si="2"/>
        <v>13.15</v>
      </c>
      <c r="I78" s="2">
        <f t="shared" si="2"/>
        <v>12.04</v>
      </c>
      <c r="J78" s="2">
        <f t="shared" si="2"/>
        <v>8.74</v>
      </c>
      <c r="K78" s="2">
        <f t="shared" si="2"/>
        <v>2.16</v>
      </c>
      <c r="L78" s="2">
        <f t="shared" si="2"/>
        <v>-4.67</v>
      </c>
      <c r="M78" s="2">
        <f t="shared" si="2"/>
        <v>-12.24</v>
      </c>
      <c r="N78" s="2">
        <f t="shared" si="2"/>
        <v>1.63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78"/>
  <sheetViews>
    <sheetView topLeftCell="A52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5" x14ac:dyDescent="0.2">
      <c r="A1" t="s">
        <v>41</v>
      </c>
      <c r="J1" t="s">
        <v>42</v>
      </c>
    </row>
    <row r="2" spans="1:15" x14ac:dyDescent="0.2">
      <c r="A2" s="7" t="s">
        <v>88</v>
      </c>
    </row>
    <row r="4" spans="1:15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O4" s="1"/>
    </row>
    <row r="5" spans="1:15" x14ac:dyDescent="0.2">
      <c r="A5">
        <v>1948</v>
      </c>
      <c r="B5" s="2">
        <v>-3.76</v>
      </c>
      <c r="C5" s="2">
        <v>-0.91</v>
      </c>
      <c r="D5" s="2">
        <v>4.34</v>
      </c>
      <c r="E5" s="2">
        <v>13.79</v>
      </c>
      <c r="F5" s="2">
        <v>16.86</v>
      </c>
      <c r="G5" s="2">
        <v>23.04</v>
      </c>
      <c r="H5" s="2">
        <v>27.02</v>
      </c>
      <c r="I5" s="2">
        <v>26.45</v>
      </c>
      <c r="J5" s="2">
        <v>24.05</v>
      </c>
      <c r="K5" s="2">
        <v>14.94</v>
      </c>
      <c r="L5" s="2">
        <v>8.8000000000000007</v>
      </c>
      <c r="M5" s="2">
        <v>1.98</v>
      </c>
      <c r="N5" s="2">
        <v>13.05</v>
      </c>
      <c r="O5" s="2"/>
    </row>
    <row r="6" spans="1:15" x14ac:dyDescent="0.2">
      <c r="A6">
        <v>1949</v>
      </c>
      <c r="B6" s="2">
        <v>0.79</v>
      </c>
      <c r="C6" s="2">
        <v>0.43</v>
      </c>
      <c r="D6" s="2">
        <v>4.26</v>
      </c>
      <c r="E6" s="2">
        <v>12.33</v>
      </c>
      <c r="F6" s="2">
        <v>19.21</v>
      </c>
      <c r="G6" s="2">
        <v>25.67</v>
      </c>
      <c r="H6" s="2">
        <v>28</v>
      </c>
      <c r="I6" s="2">
        <v>26.84</v>
      </c>
      <c r="J6" s="2">
        <v>19.809999999999999</v>
      </c>
      <c r="K6" s="2">
        <v>17.829999999999998</v>
      </c>
      <c r="L6" s="2">
        <v>7.02</v>
      </c>
      <c r="M6" s="2">
        <v>2.29</v>
      </c>
      <c r="N6" s="2">
        <v>13.71</v>
      </c>
      <c r="O6" s="2"/>
    </row>
    <row r="7" spans="1:15" x14ac:dyDescent="0.2">
      <c r="A7">
        <v>1950</v>
      </c>
      <c r="B7" s="2">
        <v>1.27</v>
      </c>
      <c r="C7" s="2">
        <v>-0.88</v>
      </c>
      <c r="D7" s="2">
        <v>2.2599999999999998</v>
      </c>
      <c r="E7" s="2">
        <v>7.38</v>
      </c>
      <c r="F7" s="2">
        <v>18.3</v>
      </c>
      <c r="G7" s="2">
        <v>23.46</v>
      </c>
      <c r="H7" s="2">
        <v>24.9</v>
      </c>
      <c r="I7" s="2">
        <v>23.43</v>
      </c>
      <c r="J7" s="2">
        <v>20.350000000000001</v>
      </c>
      <c r="K7" s="2">
        <v>17.5</v>
      </c>
      <c r="L7" s="2">
        <v>5.4</v>
      </c>
      <c r="M7" s="2">
        <v>-1.77</v>
      </c>
      <c r="N7" s="2">
        <v>11.8</v>
      </c>
      <c r="O7" s="2"/>
    </row>
    <row r="8" spans="1:15" x14ac:dyDescent="0.2">
      <c r="A8">
        <v>1951</v>
      </c>
      <c r="B8" s="2">
        <v>-1.88</v>
      </c>
      <c r="C8" s="2">
        <v>-0.13</v>
      </c>
      <c r="D8" s="2">
        <v>3.79</v>
      </c>
      <c r="E8" s="2">
        <v>10.38</v>
      </c>
      <c r="F8" s="2">
        <v>20.05</v>
      </c>
      <c r="G8" s="2">
        <v>22.06</v>
      </c>
      <c r="H8" s="2">
        <v>25.72</v>
      </c>
      <c r="I8" s="2">
        <v>23.45</v>
      </c>
      <c r="J8" s="2">
        <v>20.09</v>
      </c>
      <c r="K8" s="2">
        <v>15.19</v>
      </c>
      <c r="L8" s="2">
        <v>3.2</v>
      </c>
      <c r="M8" s="2">
        <v>0.12</v>
      </c>
      <c r="N8" s="2">
        <v>11.84</v>
      </c>
      <c r="O8" s="2"/>
    </row>
    <row r="9" spans="1:15" x14ac:dyDescent="0.2">
      <c r="A9">
        <v>1952</v>
      </c>
      <c r="B9" s="2">
        <v>-0.04</v>
      </c>
      <c r="C9" s="2">
        <v>1.48</v>
      </c>
      <c r="D9" s="2">
        <v>2.91</v>
      </c>
      <c r="E9" s="2">
        <v>13.88</v>
      </c>
      <c r="F9" s="2">
        <v>17.82</v>
      </c>
      <c r="G9" s="2">
        <v>24.95</v>
      </c>
      <c r="H9" s="2">
        <v>27.29</v>
      </c>
      <c r="I9" s="2">
        <v>25.26</v>
      </c>
      <c r="J9" s="2">
        <v>22.53</v>
      </c>
      <c r="K9" s="2">
        <v>13.36</v>
      </c>
      <c r="L9" s="2">
        <v>8.69</v>
      </c>
      <c r="M9" s="2">
        <v>2.41</v>
      </c>
      <c r="N9" s="2">
        <v>13.38</v>
      </c>
      <c r="O9" s="2"/>
    </row>
    <row r="10" spans="1:15" x14ac:dyDescent="0.2">
      <c r="A10">
        <v>1953</v>
      </c>
      <c r="B10" s="2">
        <v>0.77</v>
      </c>
      <c r="C10" s="2">
        <v>1.34</v>
      </c>
      <c r="D10" s="2">
        <v>5.27</v>
      </c>
      <c r="E10" s="2">
        <v>9.99</v>
      </c>
      <c r="F10" s="2">
        <v>18.399999999999999</v>
      </c>
      <c r="G10" s="2">
        <v>24.99</v>
      </c>
      <c r="H10" s="2">
        <v>27.09</v>
      </c>
      <c r="I10" s="2">
        <v>27.05</v>
      </c>
      <c r="J10" s="2">
        <v>22.77</v>
      </c>
      <c r="K10" s="2">
        <v>18.32</v>
      </c>
      <c r="L10" s="2">
        <v>10.06</v>
      </c>
      <c r="M10" s="2">
        <v>2.63</v>
      </c>
      <c r="N10" s="2">
        <v>14.06</v>
      </c>
      <c r="O10" s="2"/>
    </row>
    <row r="11" spans="1:15" x14ac:dyDescent="0.2">
      <c r="A11">
        <v>1954</v>
      </c>
      <c r="B11" s="2">
        <v>-1.0900000000000001</v>
      </c>
      <c r="C11" s="2">
        <v>3.94</v>
      </c>
      <c r="D11" s="2">
        <v>3.45</v>
      </c>
      <c r="E11" s="2">
        <v>13.07</v>
      </c>
      <c r="F11" s="2">
        <v>15.75</v>
      </c>
      <c r="G11" s="2">
        <v>24.72</v>
      </c>
      <c r="H11" s="2">
        <v>25.78</v>
      </c>
      <c r="I11" s="2">
        <v>24.99</v>
      </c>
      <c r="J11" s="2">
        <v>21.23</v>
      </c>
      <c r="K11" s="2">
        <v>14.86</v>
      </c>
      <c r="L11" s="2">
        <v>8.41</v>
      </c>
      <c r="M11" s="2">
        <v>1.1599999999999999</v>
      </c>
      <c r="N11" s="2">
        <v>13.02</v>
      </c>
      <c r="O11" s="2"/>
    </row>
    <row r="12" spans="1:15" x14ac:dyDescent="0.2">
      <c r="A12">
        <v>1955</v>
      </c>
      <c r="B12" s="2">
        <v>-1.55</v>
      </c>
      <c r="C12" s="2">
        <v>-0.3</v>
      </c>
      <c r="D12" s="2">
        <v>4.12</v>
      </c>
      <c r="E12" s="2">
        <v>15.6</v>
      </c>
      <c r="F12" s="2">
        <v>19.95</v>
      </c>
      <c r="G12" s="2">
        <v>23.49</v>
      </c>
      <c r="H12" s="2">
        <v>29.53</v>
      </c>
      <c r="I12" s="2">
        <v>29.11</v>
      </c>
      <c r="J12" s="2">
        <v>22.49</v>
      </c>
      <c r="K12" s="2">
        <v>16.23</v>
      </c>
      <c r="L12" s="2">
        <v>5.25</v>
      </c>
      <c r="M12" s="2">
        <v>-1.04</v>
      </c>
      <c r="N12" s="2">
        <v>13.57</v>
      </c>
      <c r="O12" s="2"/>
    </row>
    <row r="13" spans="1:15" x14ac:dyDescent="0.2">
      <c r="A13">
        <v>1956</v>
      </c>
      <c r="B13" s="2">
        <v>-0.49</v>
      </c>
      <c r="C13" s="2">
        <v>-0.06</v>
      </c>
      <c r="D13" s="2">
        <v>2.97</v>
      </c>
      <c r="E13" s="2">
        <v>10.28</v>
      </c>
      <c r="F13" s="2">
        <v>17.02</v>
      </c>
      <c r="G13" s="2">
        <v>24.75</v>
      </c>
      <c r="H13" s="2">
        <v>24.31</v>
      </c>
      <c r="I13" s="2">
        <v>25.17</v>
      </c>
      <c r="J13" s="2">
        <v>20.22</v>
      </c>
      <c r="K13" s="2">
        <v>18.309999999999999</v>
      </c>
      <c r="L13" s="2">
        <v>7.57</v>
      </c>
      <c r="M13" s="2">
        <v>2.11</v>
      </c>
      <c r="N13" s="2">
        <v>12.68</v>
      </c>
      <c r="O13" s="2"/>
    </row>
    <row r="14" spans="1:15" x14ac:dyDescent="0.2">
      <c r="A14">
        <v>1957</v>
      </c>
      <c r="B14" s="2">
        <v>-4.12</v>
      </c>
      <c r="C14" s="2">
        <v>1.18</v>
      </c>
      <c r="D14" s="2">
        <v>4.8</v>
      </c>
      <c r="E14" s="2">
        <v>11.59</v>
      </c>
      <c r="F14" s="2">
        <v>17.059999999999999</v>
      </c>
      <c r="G14" s="2">
        <v>23.34</v>
      </c>
      <c r="H14" s="2">
        <v>26.76</v>
      </c>
      <c r="I14" s="2">
        <v>25.43</v>
      </c>
      <c r="J14" s="2">
        <v>20.6</v>
      </c>
      <c r="K14" s="2">
        <v>14.33</v>
      </c>
      <c r="L14" s="2">
        <v>6.89</v>
      </c>
      <c r="M14" s="2">
        <v>2.87</v>
      </c>
      <c r="N14" s="2">
        <v>12.56</v>
      </c>
      <c r="O14" s="2"/>
    </row>
    <row r="15" spans="1:15" x14ac:dyDescent="0.2">
      <c r="A15">
        <v>1958</v>
      </c>
      <c r="B15" s="2">
        <v>-0.67</v>
      </c>
      <c r="C15" s="2">
        <v>-3.03</v>
      </c>
      <c r="D15" s="2">
        <v>4.49</v>
      </c>
      <c r="E15" s="2">
        <v>13.1</v>
      </c>
      <c r="F15" s="2">
        <v>18.61</v>
      </c>
      <c r="G15" s="2">
        <v>21.09</v>
      </c>
      <c r="H15" s="2">
        <v>25.43</v>
      </c>
      <c r="I15" s="2">
        <v>26.2</v>
      </c>
      <c r="J15" s="2">
        <v>21.47</v>
      </c>
      <c r="K15" s="2">
        <v>16.28</v>
      </c>
      <c r="L15" s="2">
        <v>8.66</v>
      </c>
      <c r="M15" s="2">
        <v>-2.62</v>
      </c>
      <c r="N15" s="2">
        <v>12.42</v>
      </c>
      <c r="O15" s="2"/>
    </row>
    <row r="16" spans="1:15" x14ac:dyDescent="0.2">
      <c r="A16">
        <v>1959</v>
      </c>
      <c r="B16" s="2">
        <v>-4.38</v>
      </c>
      <c r="C16" s="2">
        <v>-1.97</v>
      </c>
      <c r="D16" s="2">
        <v>3.6</v>
      </c>
      <c r="E16" s="2">
        <v>11.33</v>
      </c>
      <c r="F16" s="2">
        <v>20.54</v>
      </c>
      <c r="G16" s="2">
        <v>24.85</v>
      </c>
      <c r="H16" s="2">
        <v>26.54</v>
      </c>
      <c r="I16" s="2">
        <v>27.5</v>
      </c>
      <c r="J16" s="2">
        <v>22.66</v>
      </c>
      <c r="K16" s="2">
        <v>12.76</v>
      </c>
      <c r="L16" s="2">
        <v>3.75</v>
      </c>
      <c r="M16" s="2">
        <v>3.13</v>
      </c>
      <c r="N16" s="2">
        <v>12.53</v>
      </c>
      <c r="O16" s="2"/>
    </row>
    <row r="17" spans="1:15" x14ac:dyDescent="0.2">
      <c r="A17">
        <v>1960</v>
      </c>
      <c r="B17" s="2">
        <v>-0.41</v>
      </c>
      <c r="C17" s="2">
        <v>-0.75</v>
      </c>
      <c r="D17" s="2">
        <v>0.4</v>
      </c>
      <c r="E17" s="2">
        <v>12.63</v>
      </c>
      <c r="F17" s="2">
        <v>16.71</v>
      </c>
      <c r="G17" s="2">
        <v>22.12</v>
      </c>
      <c r="H17" s="2">
        <v>25.24</v>
      </c>
      <c r="I17" s="2">
        <v>25.71</v>
      </c>
      <c r="J17" s="2">
        <v>22.59</v>
      </c>
      <c r="K17" s="2">
        <v>15.42</v>
      </c>
      <c r="L17" s="2">
        <v>8.8699999999999992</v>
      </c>
      <c r="M17" s="2">
        <v>-0.53</v>
      </c>
      <c r="N17" s="2">
        <v>12.33</v>
      </c>
      <c r="O17" s="2"/>
    </row>
    <row r="18" spans="1:15" x14ac:dyDescent="0.2">
      <c r="A18">
        <v>1961</v>
      </c>
      <c r="B18" s="2">
        <v>-2.4900000000000002</v>
      </c>
      <c r="C18" s="2">
        <v>2.38</v>
      </c>
      <c r="D18" s="2">
        <v>5.59</v>
      </c>
      <c r="E18" s="2">
        <v>9.2899999999999991</v>
      </c>
      <c r="F18" s="2">
        <v>16.57</v>
      </c>
      <c r="G18" s="2">
        <v>23.58</v>
      </c>
      <c r="H18" s="2">
        <v>25.55</v>
      </c>
      <c r="I18" s="2">
        <v>26.03</v>
      </c>
      <c r="J18" s="2">
        <v>23.09</v>
      </c>
      <c r="K18" s="2">
        <v>15.67</v>
      </c>
      <c r="L18" s="2">
        <v>7.54</v>
      </c>
      <c r="M18" s="2">
        <v>0.13</v>
      </c>
      <c r="N18" s="2">
        <v>12.74</v>
      </c>
      <c r="O18" s="2"/>
    </row>
    <row r="19" spans="1:15" x14ac:dyDescent="0.2">
      <c r="A19">
        <v>1962</v>
      </c>
      <c r="B19" s="2">
        <v>-3.93</v>
      </c>
      <c r="C19" s="2">
        <v>-2.57</v>
      </c>
      <c r="D19" s="2">
        <v>3.6</v>
      </c>
      <c r="E19" s="2">
        <v>11.66</v>
      </c>
      <c r="F19" s="2">
        <v>20.39</v>
      </c>
      <c r="G19" s="2">
        <v>23.48</v>
      </c>
      <c r="H19" s="2">
        <v>24.74</v>
      </c>
      <c r="I19" s="2">
        <v>25.66</v>
      </c>
      <c r="J19" s="2">
        <v>20.27</v>
      </c>
      <c r="K19" s="2">
        <v>15.85</v>
      </c>
      <c r="L19" s="2">
        <v>7.68</v>
      </c>
      <c r="M19" s="2">
        <v>-0.02</v>
      </c>
      <c r="N19" s="2">
        <v>12.23</v>
      </c>
      <c r="O19" s="2"/>
    </row>
    <row r="20" spans="1:15" x14ac:dyDescent="0.2">
      <c r="A20">
        <v>1963</v>
      </c>
      <c r="B20" s="2">
        <v>-6.95</v>
      </c>
      <c r="C20" s="2">
        <v>-4.1500000000000004</v>
      </c>
      <c r="D20" s="2">
        <v>5.39</v>
      </c>
      <c r="E20" s="2">
        <v>13.37</v>
      </c>
      <c r="F20" s="2">
        <v>16.93</v>
      </c>
      <c r="G20" s="2">
        <v>24.68</v>
      </c>
      <c r="H20" s="2">
        <v>26.64</v>
      </c>
      <c r="I20" s="2">
        <v>24.11</v>
      </c>
      <c r="J20" s="2">
        <v>20.98</v>
      </c>
      <c r="K20" s="2">
        <v>20.32</v>
      </c>
      <c r="L20" s="2">
        <v>10.050000000000001</v>
      </c>
      <c r="M20" s="2">
        <v>-2.46</v>
      </c>
      <c r="N20" s="2">
        <v>12.41</v>
      </c>
      <c r="O20" s="2"/>
    </row>
    <row r="21" spans="1:15" x14ac:dyDescent="0.2">
      <c r="A21">
        <v>1964</v>
      </c>
      <c r="B21" s="2">
        <v>1.36</v>
      </c>
      <c r="C21" s="2">
        <v>1.1100000000000001</v>
      </c>
      <c r="D21" s="2">
        <v>4.38</v>
      </c>
      <c r="E21" s="2">
        <v>12.34</v>
      </c>
      <c r="F21" s="2">
        <v>20.8</v>
      </c>
      <c r="G21" s="2">
        <v>24.33</v>
      </c>
      <c r="H21" s="2">
        <v>26.99</v>
      </c>
      <c r="I21" s="2">
        <v>24.17</v>
      </c>
      <c r="J21" s="2">
        <v>20.61</v>
      </c>
      <c r="K21" s="2">
        <v>14.43</v>
      </c>
      <c r="L21" s="2">
        <v>9.8699999999999992</v>
      </c>
      <c r="M21" s="2">
        <v>-0.14000000000000001</v>
      </c>
      <c r="N21" s="2">
        <v>13.35</v>
      </c>
      <c r="O21" s="2"/>
    </row>
    <row r="22" spans="1:15" x14ac:dyDescent="0.2">
      <c r="A22">
        <v>1965</v>
      </c>
      <c r="B22" s="2">
        <v>-2.0099999999999998</v>
      </c>
      <c r="C22" s="2">
        <v>-1.04</v>
      </c>
      <c r="D22" s="2">
        <v>0.99</v>
      </c>
      <c r="E22" s="2">
        <v>9.74</v>
      </c>
      <c r="F22" s="2">
        <v>19.78</v>
      </c>
      <c r="G22" s="2">
        <v>22.88</v>
      </c>
      <c r="H22" s="2">
        <v>25.09</v>
      </c>
      <c r="I22" s="2">
        <v>24.04</v>
      </c>
      <c r="J22" s="2">
        <v>20.16</v>
      </c>
      <c r="K22" s="2">
        <v>14.9</v>
      </c>
      <c r="L22" s="2">
        <v>7.71</v>
      </c>
      <c r="M22" s="2">
        <v>3.82</v>
      </c>
      <c r="N22" s="2">
        <v>12.17</v>
      </c>
      <c r="O22" s="2"/>
    </row>
    <row r="23" spans="1:15" x14ac:dyDescent="0.2">
      <c r="A23">
        <v>1966</v>
      </c>
      <c r="B23" s="2">
        <v>-3.65</v>
      </c>
      <c r="C23" s="2">
        <v>-0.27</v>
      </c>
      <c r="D23" s="2">
        <v>6.08</v>
      </c>
      <c r="E23" s="2">
        <v>10.07</v>
      </c>
      <c r="F23" s="2">
        <v>15.54</v>
      </c>
      <c r="G23" s="2">
        <v>24.57</v>
      </c>
      <c r="H23" s="2">
        <v>28.19</v>
      </c>
      <c r="I23" s="2">
        <v>24.83</v>
      </c>
      <c r="J23" s="2">
        <v>21.29</v>
      </c>
      <c r="K23" s="2">
        <v>14.75</v>
      </c>
      <c r="L23" s="2">
        <v>6.95</v>
      </c>
      <c r="M23" s="2">
        <v>0.41</v>
      </c>
      <c r="N23" s="2">
        <v>12.4</v>
      </c>
      <c r="O23" s="2"/>
    </row>
    <row r="24" spans="1:15" x14ac:dyDescent="0.2">
      <c r="A24">
        <v>1967</v>
      </c>
      <c r="B24" s="2">
        <v>0.35</v>
      </c>
      <c r="C24" s="2">
        <v>-2.4900000000000002</v>
      </c>
      <c r="D24" s="2">
        <v>4.5999999999999996</v>
      </c>
      <c r="E24" s="2">
        <v>11.63</v>
      </c>
      <c r="F24" s="2">
        <v>15.18</v>
      </c>
      <c r="G24" s="2">
        <v>23.94</v>
      </c>
      <c r="H24" s="2">
        <v>24.62</v>
      </c>
      <c r="I24" s="2">
        <v>23.59</v>
      </c>
      <c r="J24" s="2">
        <v>21.17</v>
      </c>
      <c r="K24" s="2">
        <v>14.08</v>
      </c>
      <c r="L24" s="2">
        <v>4.5999999999999996</v>
      </c>
      <c r="M24" s="2">
        <v>1.41</v>
      </c>
      <c r="N24" s="2">
        <v>11.89</v>
      </c>
      <c r="O24" s="2"/>
    </row>
    <row r="25" spans="1:15" x14ac:dyDescent="0.2">
      <c r="A25">
        <v>1968</v>
      </c>
      <c r="B25" s="2">
        <v>-2.04</v>
      </c>
      <c r="C25" s="2">
        <v>-1.73</v>
      </c>
      <c r="D25" s="2">
        <v>7.88</v>
      </c>
      <c r="E25" s="2">
        <v>13.33</v>
      </c>
      <c r="F25" s="2">
        <v>16.7</v>
      </c>
      <c r="G25" s="2">
        <v>22.77</v>
      </c>
      <c r="H25" s="2">
        <v>25.48</v>
      </c>
      <c r="I25" s="2">
        <v>25.84</v>
      </c>
      <c r="J25" s="2">
        <v>22.02</v>
      </c>
      <c r="K25" s="2">
        <v>15.8</v>
      </c>
      <c r="L25" s="2">
        <v>7.01</v>
      </c>
      <c r="M25" s="2">
        <v>0.32</v>
      </c>
      <c r="N25" s="2">
        <v>12.78</v>
      </c>
      <c r="O25" s="2"/>
    </row>
    <row r="26" spans="1:15" x14ac:dyDescent="0.2">
      <c r="A26">
        <v>1969</v>
      </c>
      <c r="B26" s="2">
        <v>-2.4</v>
      </c>
      <c r="C26" s="2">
        <v>0.33</v>
      </c>
      <c r="D26" s="2">
        <v>3.24</v>
      </c>
      <c r="E26" s="2">
        <v>12.2</v>
      </c>
      <c r="F26" s="2">
        <v>18.149999999999999</v>
      </c>
      <c r="G26" s="2">
        <v>20.059999999999999</v>
      </c>
      <c r="H26" s="2">
        <v>25.54</v>
      </c>
      <c r="I26" s="2">
        <v>27.41</v>
      </c>
      <c r="J26" s="2">
        <v>21.46</v>
      </c>
      <c r="K26" s="2">
        <v>13.74</v>
      </c>
      <c r="L26" s="2">
        <v>6.28</v>
      </c>
      <c r="M26" s="2">
        <v>0.35</v>
      </c>
      <c r="N26" s="2">
        <v>12.2</v>
      </c>
      <c r="O26" s="2"/>
    </row>
    <row r="27" spans="1:15" x14ac:dyDescent="0.2">
      <c r="A27">
        <v>1970</v>
      </c>
      <c r="B27" s="2">
        <v>-4.6100000000000003</v>
      </c>
      <c r="C27" s="2">
        <v>-0.86</v>
      </c>
      <c r="D27" s="2">
        <v>2.84</v>
      </c>
      <c r="E27" s="2">
        <v>12.18</v>
      </c>
      <c r="F27" s="2">
        <v>18.18</v>
      </c>
      <c r="G27" s="2">
        <v>23.77</v>
      </c>
      <c r="H27" s="2">
        <v>26.96</v>
      </c>
      <c r="I27" s="2">
        <v>26.38</v>
      </c>
      <c r="J27" s="2">
        <v>21.33</v>
      </c>
      <c r="K27" s="2">
        <v>16.079999999999998</v>
      </c>
      <c r="L27" s="2">
        <v>6.83</v>
      </c>
      <c r="M27" s="2">
        <v>0.9</v>
      </c>
      <c r="N27" s="2">
        <v>12.5</v>
      </c>
      <c r="O27" s="2"/>
    </row>
    <row r="28" spans="1:15" x14ac:dyDescent="0.2">
      <c r="A28">
        <v>1971</v>
      </c>
      <c r="B28" s="2">
        <v>-4.12</v>
      </c>
      <c r="C28" s="2">
        <v>-1.47</v>
      </c>
      <c r="D28" s="2">
        <v>2.52</v>
      </c>
      <c r="E28" s="2">
        <v>11.06</v>
      </c>
      <c r="F28" s="2">
        <v>17.260000000000002</v>
      </c>
      <c r="G28" s="2">
        <v>25.23</v>
      </c>
      <c r="H28" s="2">
        <v>25.07</v>
      </c>
      <c r="I28" s="2">
        <v>24.61</v>
      </c>
      <c r="J28" s="2">
        <v>22.68</v>
      </c>
      <c r="K28" s="2">
        <v>18.309999999999999</v>
      </c>
      <c r="L28" s="2">
        <v>7.44</v>
      </c>
      <c r="M28" s="2">
        <v>2.72</v>
      </c>
      <c r="N28" s="2">
        <v>12.61</v>
      </c>
      <c r="O28" s="2"/>
    </row>
    <row r="29" spans="1:15" x14ac:dyDescent="0.2">
      <c r="A29">
        <v>1972</v>
      </c>
      <c r="B29" s="2">
        <v>-2.46</v>
      </c>
      <c r="C29" s="2">
        <v>-1.77</v>
      </c>
      <c r="D29" s="2">
        <v>2.33</v>
      </c>
      <c r="E29" s="2">
        <v>9.15</v>
      </c>
      <c r="F29" s="2">
        <v>19.71</v>
      </c>
      <c r="G29" s="2">
        <v>21.7</v>
      </c>
      <c r="H29" s="2">
        <v>25.13</v>
      </c>
      <c r="I29" s="2">
        <v>24.48</v>
      </c>
      <c r="J29" s="2">
        <v>20.63</v>
      </c>
      <c r="K29" s="2">
        <v>12.72</v>
      </c>
      <c r="L29" s="2">
        <v>5.47</v>
      </c>
      <c r="M29" s="2">
        <v>-0.66</v>
      </c>
      <c r="N29" s="2">
        <v>11.37</v>
      </c>
      <c r="O29" s="2"/>
    </row>
    <row r="30" spans="1:15" x14ac:dyDescent="0.2">
      <c r="A30">
        <v>1973</v>
      </c>
      <c r="B30" s="2">
        <v>0.51</v>
      </c>
      <c r="C30" s="2">
        <v>0.05</v>
      </c>
      <c r="D30" s="2">
        <v>8.64</v>
      </c>
      <c r="E30" s="2">
        <v>10.96</v>
      </c>
      <c r="F30" s="2">
        <v>16.059999999999999</v>
      </c>
      <c r="G30" s="2">
        <v>24.42</v>
      </c>
      <c r="H30" s="2">
        <v>26.95</v>
      </c>
      <c r="I30" s="2">
        <v>26.91</v>
      </c>
      <c r="J30" s="2">
        <v>21.71</v>
      </c>
      <c r="K30" s="2">
        <v>17.510000000000002</v>
      </c>
      <c r="L30" s="2">
        <v>7.2</v>
      </c>
      <c r="M30" s="2">
        <v>0.25</v>
      </c>
      <c r="N30" s="2">
        <v>13.43</v>
      </c>
      <c r="O30" s="2"/>
    </row>
    <row r="31" spans="1:15" x14ac:dyDescent="0.2">
      <c r="A31">
        <v>1974</v>
      </c>
      <c r="B31" s="2">
        <v>-1.48</v>
      </c>
      <c r="C31" s="2">
        <v>-1.04</v>
      </c>
      <c r="D31" s="2">
        <v>4.54</v>
      </c>
      <c r="E31" s="2">
        <v>12.73</v>
      </c>
      <c r="F31" s="2">
        <v>16.16</v>
      </c>
      <c r="G31" s="2">
        <v>22.22</v>
      </c>
      <c r="H31" s="2">
        <v>27.12</v>
      </c>
      <c r="I31" s="2">
        <v>25.17</v>
      </c>
      <c r="J31" s="2">
        <v>19.7</v>
      </c>
      <c r="K31" s="2">
        <v>14.43</v>
      </c>
      <c r="L31" s="2">
        <v>7.91</v>
      </c>
      <c r="M31" s="2">
        <v>2.1</v>
      </c>
      <c r="N31" s="2">
        <v>12.46</v>
      </c>
      <c r="O31" s="2"/>
    </row>
    <row r="32" spans="1:15" x14ac:dyDescent="0.2">
      <c r="A32">
        <v>1975</v>
      </c>
      <c r="B32" s="2">
        <v>0.11</v>
      </c>
      <c r="C32" s="2">
        <v>-0.57999999999999996</v>
      </c>
      <c r="D32" s="2">
        <v>2.87</v>
      </c>
      <c r="E32" s="2">
        <v>8.44</v>
      </c>
      <c r="F32" s="2">
        <v>20.190000000000001</v>
      </c>
      <c r="G32" s="2">
        <v>23.78</v>
      </c>
      <c r="H32" s="2">
        <v>27.17</v>
      </c>
      <c r="I32" s="2">
        <v>26.02</v>
      </c>
      <c r="J32" s="2">
        <v>19.3</v>
      </c>
      <c r="K32" s="2">
        <v>16.91</v>
      </c>
      <c r="L32" s="2">
        <v>10.32</v>
      </c>
      <c r="M32" s="2">
        <v>1.35</v>
      </c>
      <c r="N32" s="2">
        <v>12.99</v>
      </c>
      <c r="O32" s="2"/>
    </row>
    <row r="33" spans="1:15" x14ac:dyDescent="0.2">
      <c r="A33">
        <v>1976</v>
      </c>
      <c r="B33" s="2">
        <v>-2.99</v>
      </c>
      <c r="C33" s="2">
        <v>3.03</v>
      </c>
      <c r="D33" s="2">
        <v>6.51</v>
      </c>
      <c r="E33" s="2">
        <v>13.07</v>
      </c>
      <c r="F33" s="2">
        <v>16.5</v>
      </c>
      <c r="G33" s="2">
        <v>25.49</v>
      </c>
      <c r="H33" s="2">
        <v>27.29</v>
      </c>
      <c r="I33" s="2">
        <v>25.86</v>
      </c>
      <c r="J33" s="2">
        <v>21.39</v>
      </c>
      <c r="K33" s="2">
        <v>12.57</v>
      </c>
      <c r="L33" s="2">
        <v>3.95</v>
      </c>
      <c r="M33" s="2">
        <v>-3.14</v>
      </c>
      <c r="N33" s="2">
        <v>12.46</v>
      </c>
      <c r="O33" s="2"/>
    </row>
    <row r="34" spans="1:15" x14ac:dyDescent="0.2">
      <c r="A34">
        <v>1977</v>
      </c>
      <c r="B34" s="2">
        <v>-7.63</v>
      </c>
      <c r="C34" s="2">
        <v>-0.77</v>
      </c>
      <c r="D34" s="2">
        <v>7.4</v>
      </c>
      <c r="E34" s="2">
        <v>13.83</v>
      </c>
      <c r="F34" s="2">
        <v>21.68</v>
      </c>
      <c r="G34" s="2">
        <v>21.93</v>
      </c>
      <c r="H34" s="2">
        <v>26.82</v>
      </c>
      <c r="I34" s="2">
        <v>23.89</v>
      </c>
      <c r="J34" s="2">
        <v>20.45</v>
      </c>
      <c r="K34" s="2">
        <v>14.39</v>
      </c>
      <c r="L34" s="2">
        <v>7.12</v>
      </c>
      <c r="M34" s="2">
        <v>-0.7</v>
      </c>
      <c r="N34" s="2">
        <v>12.37</v>
      </c>
      <c r="O34" s="2"/>
    </row>
    <row r="35" spans="1:15" x14ac:dyDescent="0.2">
      <c r="A35">
        <v>1978</v>
      </c>
      <c r="B35" s="2">
        <v>-4.03</v>
      </c>
      <c r="C35" s="2">
        <v>-3.51</v>
      </c>
      <c r="D35" s="2">
        <v>3.05</v>
      </c>
      <c r="E35" s="2">
        <v>10.08</v>
      </c>
      <c r="F35" s="2">
        <v>17.88</v>
      </c>
      <c r="G35" s="2">
        <v>22.7</v>
      </c>
      <c r="H35" s="2">
        <v>24.53</v>
      </c>
      <c r="I35" s="2">
        <v>25.42</v>
      </c>
      <c r="J35" s="2">
        <v>22.51</v>
      </c>
      <c r="K35" s="2">
        <v>14.23</v>
      </c>
      <c r="L35" s="2">
        <v>7.36</v>
      </c>
      <c r="M35" s="2">
        <v>-0.68</v>
      </c>
      <c r="N35" s="2">
        <v>11.63</v>
      </c>
      <c r="O35" s="2"/>
    </row>
    <row r="36" spans="1:15" x14ac:dyDescent="0.2">
      <c r="A36">
        <v>1979</v>
      </c>
      <c r="B36" s="2">
        <v>-6.2</v>
      </c>
      <c r="C36" s="2">
        <v>-4.82</v>
      </c>
      <c r="D36" s="2">
        <v>4.53</v>
      </c>
      <c r="E36" s="2">
        <v>9.2200000000000006</v>
      </c>
      <c r="F36" s="2">
        <v>16.21</v>
      </c>
      <c r="G36" s="2">
        <v>22.25</v>
      </c>
      <c r="H36" s="2">
        <v>25.29</v>
      </c>
      <c r="I36" s="2">
        <v>23.58</v>
      </c>
      <c r="J36" s="2">
        <v>22.08</v>
      </c>
      <c r="K36" s="2">
        <v>13.6</v>
      </c>
      <c r="L36" s="2">
        <v>6.72</v>
      </c>
      <c r="M36" s="2">
        <v>3.43</v>
      </c>
      <c r="N36" s="2">
        <v>11.32</v>
      </c>
      <c r="O36" s="2"/>
    </row>
    <row r="37" spans="1:15" x14ac:dyDescent="0.2">
      <c r="A37">
        <v>1980</v>
      </c>
      <c r="B37" s="2">
        <v>-1.72</v>
      </c>
      <c r="C37" s="2">
        <v>-1.93</v>
      </c>
      <c r="D37" s="2">
        <v>3.09</v>
      </c>
      <c r="E37" s="2">
        <v>11.26</v>
      </c>
      <c r="F37" s="2">
        <v>19.25</v>
      </c>
      <c r="G37" s="2">
        <v>21.8</v>
      </c>
      <c r="H37" s="2">
        <v>26.39</v>
      </c>
      <c r="I37" s="2">
        <v>25.89</v>
      </c>
      <c r="J37" s="2">
        <v>21.22</v>
      </c>
      <c r="K37" s="2">
        <v>12.35</v>
      </c>
      <c r="L37" s="2">
        <v>7.28</v>
      </c>
      <c r="M37" s="2">
        <v>-0.46</v>
      </c>
      <c r="N37" s="2">
        <v>12.03</v>
      </c>
      <c r="O37" s="2"/>
    </row>
    <row r="38" spans="1:15" x14ac:dyDescent="0.2">
      <c r="A38">
        <v>1981</v>
      </c>
      <c r="B38" s="2">
        <v>-2.17</v>
      </c>
      <c r="C38" s="2">
        <v>0.89</v>
      </c>
      <c r="D38" s="2">
        <v>6.05</v>
      </c>
      <c r="E38" s="2">
        <v>12.99</v>
      </c>
      <c r="F38" s="2">
        <v>16.57</v>
      </c>
      <c r="G38" s="2">
        <v>23.13</v>
      </c>
      <c r="H38" s="2">
        <v>25.48</v>
      </c>
      <c r="I38" s="2">
        <v>24.77</v>
      </c>
      <c r="J38" s="2">
        <v>19.64</v>
      </c>
      <c r="K38" s="2">
        <v>12.18</v>
      </c>
      <c r="L38" s="2">
        <v>8.0399999999999991</v>
      </c>
      <c r="M38" s="2">
        <v>0.44</v>
      </c>
      <c r="N38" s="2">
        <v>12.33</v>
      </c>
      <c r="O38" s="2"/>
    </row>
    <row r="39" spans="1:15" x14ac:dyDescent="0.2">
      <c r="A39">
        <v>1982</v>
      </c>
      <c r="B39" s="2">
        <v>-5.56</v>
      </c>
      <c r="C39" s="2">
        <v>-2.04</v>
      </c>
      <c r="D39" s="2">
        <v>2.86</v>
      </c>
      <c r="E39" s="2">
        <v>8.26</v>
      </c>
      <c r="F39" s="2">
        <v>18.47</v>
      </c>
      <c r="G39" s="2">
        <v>19.34</v>
      </c>
      <c r="H39" s="2">
        <v>24.88</v>
      </c>
      <c r="I39" s="2">
        <v>23.61</v>
      </c>
      <c r="J39" s="2">
        <v>19.38</v>
      </c>
      <c r="K39" s="2">
        <v>15.32</v>
      </c>
      <c r="L39" s="2">
        <v>6.98</v>
      </c>
      <c r="M39" s="2">
        <v>4.26</v>
      </c>
      <c r="N39" s="2">
        <v>11.31</v>
      </c>
      <c r="O39" s="2"/>
    </row>
    <row r="40" spans="1:15" x14ac:dyDescent="0.2">
      <c r="A40">
        <v>1983</v>
      </c>
      <c r="B40" s="2">
        <v>-0.01</v>
      </c>
      <c r="C40" s="2">
        <v>2.12</v>
      </c>
      <c r="D40" s="2">
        <v>5.14</v>
      </c>
      <c r="E40" s="2">
        <v>8.35</v>
      </c>
      <c r="F40" s="2">
        <v>13.52</v>
      </c>
      <c r="G40" s="2">
        <v>22.42</v>
      </c>
      <c r="H40" s="2">
        <v>27.59</v>
      </c>
      <c r="I40" s="2">
        <v>27.05</v>
      </c>
      <c r="J40" s="2">
        <v>21.48</v>
      </c>
      <c r="K40" s="2">
        <v>14.95</v>
      </c>
      <c r="L40" s="2">
        <v>7.96</v>
      </c>
      <c r="M40" s="2">
        <v>-4.4800000000000004</v>
      </c>
      <c r="N40" s="2">
        <v>12.18</v>
      </c>
      <c r="O40" s="2"/>
    </row>
    <row r="41" spans="1:15" x14ac:dyDescent="0.2">
      <c r="A41">
        <v>1984</v>
      </c>
      <c r="B41" s="2">
        <v>-3.54</v>
      </c>
      <c r="C41" s="2">
        <v>3.61</v>
      </c>
      <c r="D41" s="2">
        <v>1.49</v>
      </c>
      <c r="E41" s="2">
        <v>10.75</v>
      </c>
      <c r="F41" s="2">
        <v>14.59</v>
      </c>
      <c r="G41" s="2">
        <v>22.02</v>
      </c>
      <c r="H41" s="2">
        <v>24.55</v>
      </c>
      <c r="I41" s="2">
        <v>26.13</v>
      </c>
      <c r="J41" s="2">
        <v>19.760000000000002</v>
      </c>
      <c r="K41" s="2">
        <v>15.63</v>
      </c>
      <c r="L41" s="2">
        <v>7.96</v>
      </c>
      <c r="M41" s="2">
        <v>2.56</v>
      </c>
      <c r="N41" s="2">
        <v>12.13</v>
      </c>
      <c r="O41" s="2"/>
    </row>
    <row r="42" spans="1:15" x14ac:dyDescent="0.2">
      <c r="A42">
        <v>1985</v>
      </c>
      <c r="B42" s="2">
        <v>-3.62</v>
      </c>
      <c r="C42" s="2">
        <v>-1.88</v>
      </c>
      <c r="D42" s="2">
        <v>6.49</v>
      </c>
      <c r="E42" s="2">
        <v>12.35</v>
      </c>
      <c r="F42" s="2">
        <v>18.07</v>
      </c>
      <c r="G42" s="2">
        <v>20.170000000000002</v>
      </c>
      <c r="H42" s="2">
        <v>24.83</v>
      </c>
      <c r="I42" s="2">
        <v>23.59</v>
      </c>
      <c r="J42" s="2">
        <v>20.88</v>
      </c>
      <c r="K42" s="2">
        <v>14.26</v>
      </c>
      <c r="L42" s="2">
        <v>5.72</v>
      </c>
      <c r="M42" s="2">
        <v>-3.42</v>
      </c>
      <c r="N42" s="2">
        <v>11.45</v>
      </c>
      <c r="O42" s="2"/>
    </row>
    <row r="43" spans="1:15" x14ac:dyDescent="0.2">
      <c r="A43">
        <v>1986</v>
      </c>
      <c r="B43" s="2">
        <v>-1.41</v>
      </c>
      <c r="C43" s="2">
        <v>-1.77</v>
      </c>
      <c r="D43" s="2">
        <v>6.08</v>
      </c>
      <c r="E43" s="2">
        <v>13.16</v>
      </c>
      <c r="F43" s="2">
        <v>17.739999999999998</v>
      </c>
      <c r="G43" s="2">
        <v>20.55</v>
      </c>
      <c r="H43" s="2">
        <v>24.78</v>
      </c>
      <c r="I43" s="2">
        <v>22.88</v>
      </c>
      <c r="J43" s="2">
        <v>19.57</v>
      </c>
      <c r="K43" s="2">
        <v>13.69</v>
      </c>
      <c r="L43" s="2">
        <v>5.26</v>
      </c>
      <c r="M43" s="2">
        <v>1.1200000000000001</v>
      </c>
      <c r="N43" s="2">
        <v>11.8</v>
      </c>
      <c r="O43" s="2"/>
    </row>
    <row r="44" spans="1:15" x14ac:dyDescent="0.2">
      <c r="A44">
        <v>1987</v>
      </c>
      <c r="B44" s="2">
        <v>-0.4</v>
      </c>
      <c r="C44" s="2">
        <v>2.62</v>
      </c>
      <c r="D44" s="2">
        <v>6.49</v>
      </c>
      <c r="E44" s="2">
        <v>11.73</v>
      </c>
      <c r="F44" s="2">
        <v>17.68</v>
      </c>
      <c r="G44" s="2">
        <v>23.77</v>
      </c>
      <c r="H44" s="2">
        <v>25.77</v>
      </c>
      <c r="I44" s="2">
        <v>23.86</v>
      </c>
      <c r="J44" s="2">
        <v>20.78</v>
      </c>
      <c r="K44" s="2">
        <v>11.75</v>
      </c>
      <c r="L44" s="2">
        <v>8.32</v>
      </c>
      <c r="M44" s="2">
        <v>2.33</v>
      </c>
      <c r="N44" s="2">
        <v>12.89</v>
      </c>
      <c r="O44" s="2"/>
    </row>
    <row r="45" spans="1:15" x14ac:dyDescent="0.2">
      <c r="A45">
        <v>1988</v>
      </c>
      <c r="B45" s="2">
        <v>-2.76</v>
      </c>
      <c r="C45" s="2">
        <v>-2.11</v>
      </c>
      <c r="D45" s="2">
        <v>4.3099999999999996</v>
      </c>
      <c r="E45" s="2">
        <v>10.08</v>
      </c>
      <c r="F45" s="2">
        <v>17.440000000000001</v>
      </c>
      <c r="G45" s="2">
        <v>23.48</v>
      </c>
      <c r="H45" s="2">
        <v>25.96</v>
      </c>
      <c r="I45" s="2">
        <v>26.22</v>
      </c>
      <c r="J45" s="2">
        <v>20.43</v>
      </c>
      <c r="K45" s="2">
        <v>11.22</v>
      </c>
      <c r="L45" s="2">
        <v>7.37</v>
      </c>
      <c r="M45" s="2">
        <v>0.76</v>
      </c>
      <c r="N45" s="2">
        <v>11.87</v>
      </c>
      <c r="O45" s="2"/>
    </row>
    <row r="46" spans="1:15" x14ac:dyDescent="0.2">
      <c r="A46">
        <v>1989</v>
      </c>
      <c r="B46" s="2">
        <v>1.75</v>
      </c>
      <c r="C46" s="2">
        <v>-3.45</v>
      </c>
      <c r="D46" s="2">
        <v>2.41</v>
      </c>
      <c r="E46" s="2">
        <v>9.24</v>
      </c>
      <c r="F46" s="2">
        <v>15.96</v>
      </c>
      <c r="G46" s="2">
        <v>20.010000000000002</v>
      </c>
      <c r="H46" s="2">
        <v>25.1</v>
      </c>
      <c r="I46" s="2">
        <v>24.36</v>
      </c>
      <c r="J46" s="2">
        <v>20.170000000000002</v>
      </c>
      <c r="K46" s="2">
        <v>14.02</v>
      </c>
      <c r="L46" s="2">
        <v>5.19</v>
      </c>
      <c r="M46" s="2">
        <v>-4.79</v>
      </c>
      <c r="N46" s="2">
        <v>10.83</v>
      </c>
      <c r="O46" s="2"/>
    </row>
    <row r="47" spans="1:15" x14ac:dyDescent="0.2">
      <c r="A47">
        <v>1990</v>
      </c>
      <c r="B47" s="2">
        <v>2.57</v>
      </c>
      <c r="C47" s="2">
        <v>1.39</v>
      </c>
      <c r="D47" s="2">
        <v>5.93</v>
      </c>
      <c r="E47" s="2">
        <v>11.42</v>
      </c>
      <c r="F47" s="2">
        <v>14.5</v>
      </c>
      <c r="G47" s="2">
        <v>20.83</v>
      </c>
      <c r="H47" s="2">
        <v>23.3</v>
      </c>
      <c r="I47" s="2">
        <v>23.17</v>
      </c>
      <c r="J47" s="2">
        <v>20.64</v>
      </c>
      <c r="K47" s="2">
        <v>13.35</v>
      </c>
      <c r="L47" s="2">
        <v>9.11</v>
      </c>
      <c r="M47" s="2">
        <v>1.32</v>
      </c>
      <c r="N47" s="2">
        <v>12.3</v>
      </c>
      <c r="O47" s="2"/>
    </row>
    <row r="48" spans="1:15" x14ac:dyDescent="0.2">
      <c r="A48">
        <v>1991</v>
      </c>
      <c r="B48" s="2">
        <v>-3.2</v>
      </c>
      <c r="C48" s="2">
        <v>0.94</v>
      </c>
      <c r="D48" s="2">
        <v>5.63</v>
      </c>
      <c r="E48" s="2">
        <v>11.28</v>
      </c>
      <c r="F48" s="2">
        <v>17.829999999999998</v>
      </c>
      <c r="G48" s="2">
        <v>23.54</v>
      </c>
      <c r="H48" s="2">
        <v>25.03</v>
      </c>
      <c r="I48" s="2">
        <v>25.06</v>
      </c>
      <c r="J48" s="2">
        <v>19.72</v>
      </c>
      <c r="K48" s="2">
        <v>13.6</v>
      </c>
      <c r="L48" s="2">
        <v>4.59</v>
      </c>
      <c r="M48" s="2">
        <v>1.54</v>
      </c>
      <c r="N48" s="2">
        <v>12.13</v>
      </c>
      <c r="O48" s="2"/>
    </row>
    <row r="49" spans="1:16" x14ac:dyDescent="0.2">
      <c r="A49">
        <v>1992</v>
      </c>
      <c r="B49" s="2">
        <v>-0.36</v>
      </c>
      <c r="C49" s="2">
        <v>1.03</v>
      </c>
      <c r="D49" s="2">
        <v>3.54</v>
      </c>
      <c r="E49" s="2">
        <v>7.57</v>
      </c>
      <c r="F49" s="2">
        <v>15.61</v>
      </c>
      <c r="G49" s="2">
        <v>19.09</v>
      </c>
      <c r="H49" s="2">
        <v>21.33</v>
      </c>
      <c r="I49" s="2">
        <v>21.94</v>
      </c>
      <c r="J49" s="2">
        <v>18.82</v>
      </c>
      <c r="K49" s="2">
        <v>12.83</v>
      </c>
      <c r="L49" s="2">
        <v>4.74</v>
      </c>
      <c r="M49" s="2">
        <v>1.03</v>
      </c>
      <c r="N49" s="2">
        <v>10.6</v>
      </c>
      <c r="O49" s="2"/>
    </row>
    <row r="50" spans="1:16" x14ac:dyDescent="0.2">
      <c r="A50">
        <v>1993</v>
      </c>
      <c r="B50" s="2">
        <v>-1.1100000000000001</v>
      </c>
      <c r="C50" s="2">
        <v>-1.97</v>
      </c>
      <c r="D50" s="2">
        <v>3.35</v>
      </c>
      <c r="E50" s="2">
        <v>8.3800000000000008</v>
      </c>
      <c r="F50" s="2">
        <v>15.24</v>
      </c>
      <c r="G50" s="2">
        <v>19.29</v>
      </c>
      <c r="H50" s="2">
        <v>23.92</v>
      </c>
      <c r="I50" s="2">
        <v>24.61</v>
      </c>
      <c r="J50" s="2">
        <v>17.670000000000002</v>
      </c>
      <c r="K50" s="2">
        <v>12.42</v>
      </c>
      <c r="L50" s="2">
        <v>5.74</v>
      </c>
      <c r="M50" s="2">
        <v>0.82</v>
      </c>
      <c r="N50" s="2">
        <v>10.7</v>
      </c>
      <c r="O50" s="2"/>
    </row>
    <row r="51" spans="1:16" x14ac:dyDescent="0.2">
      <c r="A51">
        <v>1994</v>
      </c>
      <c r="B51" s="2">
        <v>-6.58</v>
      </c>
      <c r="C51" s="2">
        <v>-3.91</v>
      </c>
      <c r="D51" s="2">
        <v>4.07</v>
      </c>
      <c r="E51" s="2">
        <v>10.199999999999999</v>
      </c>
      <c r="F51" s="2">
        <v>14.86</v>
      </c>
      <c r="G51" s="2">
        <v>21.36</v>
      </c>
      <c r="H51" s="2">
        <v>23.47</v>
      </c>
      <c r="I51" s="2">
        <v>22.27</v>
      </c>
      <c r="J51" s="2">
        <v>21.13</v>
      </c>
      <c r="K51" s="2">
        <v>15.26</v>
      </c>
      <c r="L51" s="2">
        <v>9.02</v>
      </c>
      <c r="M51" s="2">
        <v>3.4</v>
      </c>
      <c r="N51" s="2">
        <v>11.21</v>
      </c>
      <c r="O51" s="2"/>
    </row>
    <row r="52" spans="1:16" x14ac:dyDescent="0.2">
      <c r="A52">
        <v>1995</v>
      </c>
      <c r="B52" s="2">
        <v>-1.29</v>
      </c>
      <c r="C52" s="2">
        <v>-1.43</v>
      </c>
      <c r="D52" s="2">
        <v>5.09</v>
      </c>
      <c r="E52" s="2">
        <v>7.94</v>
      </c>
      <c r="F52" s="2">
        <v>14.66</v>
      </c>
      <c r="G52" s="2">
        <v>22.56</v>
      </c>
      <c r="H52" s="2">
        <v>24.93</v>
      </c>
      <c r="I52" s="2">
        <v>26.13</v>
      </c>
      <c r="J52" s="2">
        <v>19.350000000000001</v>
      </c>
      <c r="K52" s="2">
        <v>14.11</v>
      </c>
      <c r="L52" s="2">
        <v>3.14</v>
      </c>
      <c r="M52" s="2">
        <v>-1.84</v>
      </c>
      <c r="N52" s="2">
        <v>11.11</v>
      </c>
      <c r="O52" s="2"/>
    </row>
    <row r="53" spans="1:16" x14ac:dyDescent="0.2">
      <c r="A53">
        <v>1996</v>
      </c>
      <c r="B53" s="2">
        <v>-2.81</v>
      </c>
      <c r="C53" s="2">
        <v>-1.89</v>
      </c>
      <c r="D53" s="2">
        <v>1.23</v>
      </c>
      <c r="E53" s="2">
        <v>7.36</v>
      </c>
      <c r="F53" s="2">
        <v>13.56</v>
      </c>
      <c r="G53" s="2">
        <v>19.149999999999999</v>
      </c>
      <c r="H53" s="2">
        <v>22.45</v>
      </c>
      <c r="I53" s="2">
        <v>24.76</v>
      </c>
      <c r="J53" s="2">
        <v>20.260000000000002</v>
      </c>
      <c r="K53" s="2">
        <v>14.03</v>
      </c>
      <c r="L53" s="2">
        <v>3.41</v>
      </c>
      <c r="M53" s="2">
        <v>0.06</v>
      </c>
      <c r="N53" s="2">
        <v>10.130000000000001</v>
      </c>
      <c r="O53" s="2"/>
    </row>
    <row r="54" spans="1:16" x14ac:dyDescent="0.2">
      <c r="A54">
        <v>1997</v>
      </c>
      <c r="B54" s="2">
        <v>-2.98</v>
      </c>
      <c r="C54" s="2">
        <v>0.16</v>
      </c>
      <c r="D54" s="2">
        <v>3.47</v>
      </c>
      <c r="E54" s="2">
        <v>9.09</v>
      </c>
      <c r="F54" s="2">
        <v>12.83</v>
      </c>
      <c r="G54" s="2">
        <v>22.04</v>
      </c>
      <c r="H54" s="2">
        <v>24</v>
      </c>
      <c r="I54" s="2">
        <v>22.29</v>
      </c>
      <c r="J54" s="2">
        <v>20.03</v>
      </c>
      <c r="K54" s="2">
        <v>14.21</v>
      </c>
      <c r="L54" s="2">
        <v>4.99</v>
      </c>
      <c r="M54" s="2">
        <v>1.96</v>
      </c>
      <c r="N54" s="2">
        <v>11.01</v>
      </c>
      <c r="O54" s="2"/>
    </row>
    <row r="55" spans="1:16" x14ac:dyDescent="0.2">
      <c r="A55">
        <v>1998</v>
      </c>
      <c r="B55" s="2">
        <v>-0.08</v>
      </c>
      <c r="C55" s="2">
        <v>3.99</v>
      </c>
      <c r="D55" s="2">
        <v>4.71</v>
      </c>
      <c r="E55" s="2">
        <v>11.82</v>
      </c>
      <c r="F55" s="2">
        <v>19.850000000000001</v>
      </c>
      <c r="G55" s="2">
        <v>21.88</v>
      </c>
      <c r="H55" s="2">
        <v>25.51</v>
      </c>
      <c r="I55" s="2">
        <v>25.57</v>
      </c>
      <c r="J55" s="2">
        <v>23.08</v>
      </c>
      <c r="K55" s="2">
        <v>15.37</v>
      </c>
      <c r="L55" s="2">
        <v>8.7100000000000009</v>
      </c>
      <c r="M55" s="2">
        <v>4.08</v>
      </c>
      <c r="N55" s="2">
        <v>13.71</v>
      </c>
      <c r="O55" s="2"/>
    </row>
    <row r="56" spans="1:16" x14ac:dyDescent="0.2">
      <c r="A56">
        <v>1999</v>
      </c>
      <c r="B56" s="2">
        <v>-3.12</v>
      </c>
      <c r="C56" s="2">
        <v>2.94</v>
      </c>
      <c r="D56" s="2">
        <v>4.71</v>
      </c>
      <c r="E56" s="2">
        <v>11.75</v>
      </c>
      <c r="F56" s="2">
        <v>18</v>
      </c>
      <c r="G56" s="2">
        <v>22.71</v>
      </c>
      <c r="H56" s="2">
        <v>26.88</v>
      </c>
      <c r="I56" s="2">
        <v>23.73</v>
      </c>
      <c r="J56" s="2">
        <v>21.38</v>
      </c>
      <c r="K56" s="2">
        <v>14.14</v>
      </c>
      <c r="L56" s="2">
        <v>10.77</v>
      </c>
      <c r="M56" s="2">
        <v>2</v>
      </c>
      <c r="N56" s="2">
        <v>12.99</v>
      </c>
      <c r="O56" s="2"/>
    </row>
    <row r="57" spans="1:16" x14ac:dyDescent="0.2">
      <c r="A57">
        <v>2000</v>
      </c>
      <c r="B57" s="2">
        <v>-1.25</v>
      </c>
      <c r="C57" s="2">
        <v>2.77</v>
      </c>
      <c r="D57" s="2">
        <v>8.65</v>
      </c>
      <c r="E57" s="2">
        <v>10.11</v>
      </c>
      <c r="F57" s="2">
        <v>17.440000000000001</v>
      </c>
      <c r="G57" s="2">
        <v>21.29</v>
      </c>
      <c r="H57" s="2">
        <v>23.76</v>
      </c>
      <c r="I57" s="2">
        <v>24.08</v>
      </c>
      <c r="J57" s="2">
        <v>20.350000000000001</v>
      </c>
      <c r="K57" s="2">
        <v>15.8</v>
      </c>
      <c r="L57" s="2">
        <v>6.33</v>
      </c>
      <c r="M57" s="2">
        <v>-3.73</v>
      </c>
      <c r="N57" s="2">
        <v>12.13</v>
      </c>
      <c r="O57" s="2"/>
    </row>
    <row r="58" spans="1:16" x14ac:dyDescent="0.2">
      <c r="A58">
        <v>2001</v>
      </c>
      <c r="B58" s="2">
        <v>-0.5</v>
      </c>
      <c r="C58" s="2">
        <v>-0.92</v>
      </c>
      <c r="D58" s="2">
        <v>3.34</v>
      </c>
      <c r="E58" s="2">
        <v>13.77</v>
      </c>
      <c r="F58" s="2">
        <v>18.649999999999999</v>
      </c>
      <c r="G58" s="2">
        <v>22.28</v>
      </c>
      <c r="H58" s="2">
        <v>26.08</v>
      </c>
      <c r="I58" s="2">
        <v>26.33</v>
      </c>
      <c r="J58" s="2">
        <v>19.55</v>
      </c>
      <c r="K58" s="2">
        <v>13.78</v>
      </c>
      <c r="L58" s="2">
        <v>11.15</v>
      </c>
      <c r="M58" s="2">
        <v>4.17</v>
      </c>
      <c r="N58" s="2">
        <v>13.14</v>
      </c>
    </row>
    <row r="59" spans="1:16" x14ac:dyDescent="0.2">
      <c r="A59" s="7">
        <v>2002</v>
      </c>
      <c r="B59" s="8">
        <v>2.14</v>
      </c>
      <c r="C59" s="8">
        <v>2.93</v>
      </c>
      <c r="D59" s="8">
        <v>2.72</v>
      </c>
      <c r="E59" s="8">
        <v>10.3</v>
      </c>
      <c r="F59" s="8">
        <v>13.64</v>
      </c>
      <c r="G59" s="8">
        <v>22.14</v>
      </c>
      <c r="H59" s="8">
        <v>26.97</v>
      </c>
      <c r="I59" s="8">
        <v>25.1</v>
      </c>
      <c r="J59" s="8">
        <v>22.77</v>
      </c>
      <c r="K59" s="8">
        <v>12.18</v>
      </c>
      <c r="L59" s="8">
        <v>6.1</v>
      </c>
      <c r="M59" s="8">
        <v>1.78</v>
      </c>
      <c r="N59" s="8">
        <v>12.4</v>
      </c>
      <c r="O59" s="7"/>
      <c r="P59" s="7"/>
    </row>
    <row r="60" spans="1:16" x14ac:dyDescent="0.2">
      <c r="A60" s="7">
        <v>2003</v>
      </c>
      <c r="B60" s="8">
        <v>-3.23</v>
      </c>
      <c r="C60" s="8">
        <v>-2.79</v>
      </c>
      <c r="D60" s="8">
        <v>4.32</v>
      </c>
      <c r="E60" s="8">
        <v>10.06</v>
      </c>
      <c r="F60" s="8">
        <v>15.19</v>
      </c>
      <c r="G60" s="8">
        <v>20.329999999999998</v>
      </c>
      <c r="H60" s="8">
        <v>24.42</v>
      </c>
      <c r="I60" s="8">
        <v>25.78</v>
      </c>
      <c r="J60" s="8">
        <v>20.83</v>
      </c>
      <c r="K60" s="8">
        <v>14.04</v>
      </c>
      <c r="L60" s="8">
        <v>7.86</v>
      </c>
      <c r="M60" s="8">
        <v>2.83</v>
      </c>
      <c r="N60" s="8">
        <v>11.64</v>
      </c>
      <c r="O60" s="7"/>
      <c r="P60" s="7"/>
    </row>
    <row r="61" spans="1:16" x14ac:dyDescent="0.2">
      <c r="A61" s="7">
        <v>2004</v>
      </c>
      <c r="B61" s="8">
        <v>-4.41</v>
      </c>
      <c r="C61" s="8">
        <v>0.43</v>
      </c>
      <c r="D61" s="8">
        <v>6.01</v>
      </c>
      <c r="E61" s="8">
        <v>11.2</v>
      </c>
      <c r="F61" s="8">
        <v>15.68</v>
      </c>
      <c r="G61" s="8">
        <v>20.21</v>
      </c>
      <c r="H61" s="8">
        <v>23.41</v>
      </c>
      <c r="I61" s="8">
        <v>22.3</v>
      </c>
      <c r="J61" s="8">
        <v>22.73</v>
      </c>
      <c r="K61" s="8">
        <v>14.89</v>
      </c>
      <c r="L61" s="8">
        <v>8.56</v>
      </c>
      <c r="M61" s="8">
        <v>0.93</v>
      </c>
      <c r="N61" s="8">
        <v>11.83</v>
      </c>
      <c r="O61" s="7"/>
      <c r="P61" s="7"/>
    </row>
    <row r="62" spans="1:16" x14ac:dyDescent="0.2">
      <c r="A62" s="7">
        <v>2005</v>
      </c>
      <c r="B62" s="8">
        <v>-2.41</v>
      </c>
      <c r="C62" s="8">
        <v>1.27</v>
      </c>
      <c r="D62" s="8">
        <v>3.16</v>
      </c>
      <c r="E62" s="8">
        <v>13.18</v>
      </c>
      <c r="F62" s="8">
        <v>15.91</v>
      </c>
      <c r="G62" s="8">
        <v>25.24</v>
      </c>
      <c r="H62" s="8">
        <v>26.55</v>
      </c>
      <c r="I62" s="8">
        <v>25.92</v>
      </c>
      <c r="J62" s="8">
        <v>23.55</v>
      </c>
      <c r="K62" s="8">
        <v>15.35</v>
      </c>
      <c r="L62" s="8">
        <v>8.24</v>
      </c>
      <c r="M62" s="8">
        <v>-1.57</v>
      </c>
      <c r="N62" s="8">
        <v>12.87</v>
      </c>
      <c r="O62" s="7"/>
      <c r="P62" s="7"/>
    </row>
    <row r="63" spans="1:16" x14ac:dyDescent="0.2">
      <c r="A63" s="7">
        <v>2006</v>
      </c>
      <c r="B63" s="8">
        <v>2.88</v>
      </c>
      <c r="C63" s="8">
        <v>-0.56000000000000005</v>
      </c>
      <c r="D63" s="8">
        <v>4.9400000000000004</v>
      </c>
      <c r="E63" s="8">
        <v>13.1</v>
      </c>
      <c r="F63" s="8">
        <v>16.190000000000001</v>
      </c>
      <c r="G63" s="8">
        <v>21.64</v>
      </c>
      <c r="H63" s="8">
        <v>26.28</v>
      </c>
      <c r="I63" s="8">
        <v>24.89</v>
      </c>
      <c r="J63" s="8">
        <v>19.510000000000002</v>
      </c>
      <c r="K63" s="8">
        <v>12.02</v>
      </c>
      <c r="L63" s="8">
        <v>7.9</v>
      </c>
      <c r="M63" s="8">
        <v>3.63</v>
      </c>
      <c r="N63" s="8">
        <v>12.7</v>
      </c>
      <c r="O63" s="7"/>
      <c r="P63" s="7"/>
    </row>
    <row r="64" spans="1:16" x14ac:dyDescent="0.2">
      <c r="A64" s="7">
        <v>2007</v>
      </c>
      <c r="B64" s="8">
        <v>0.47</v>
      </c>
      <c r="C64" s="8">
        <v>-4.41</v>
      </c>
      <c r="D64" s="8">
        <v>7.04</v>
      </c>
      <c r="E64" s="8">
        <v>9.7899999999999991</v>
      </c>
      <c r="F64" s="8">
        <v>17.8</v>
      </c>
      <c r="G64" s="8">
        <v>22.94</v>
      </c>
      <c r="H64" s="8">
        <v>24.23</v>
      </c>
      <c r="I64" s="8">
        <v>24.97</v>
      </c>
      <c r="J64" s="8">
        <v>22.13</v>
      </c>
      <c r="K64" s="8">
        <v>17.190000000000001</v>
      </c>
      <c r="L64" s="8">
        <v>6.86</v>
      </c>
      <c r="M64" s="8">
        <v>0.28000000000000003</v>
      </c>
      <c r="N64" s="8">
        <v>12.44</v>
      </c>
      <c r="O64" s="7"/>
      <c r="P64" s="7"/>
    </row>
    <row r="65" spans="1:16" x14ac:dyDescent="0.2">
      <c r="A65" s="7">
        <v>2008</v>
      </c>
      <c r="B65" s="8">
        <v>-0.84</v>
      </c>
      <c r="C65" s="8">
        <v>-2.2599999999999998</v>
      </c>
      <c r="D65" s="8">
        <v>2.57</v>
      </c>
      <c r="E65" s="8">
        <v>11.77</v>
      </c>
      <c r="F65" s="8">
        <v>14.65</v>
      </c>
      <c r="G65" s="8">
        <v>21.19</v>
      </c>
      <c r="H65" s="8">
        <v>24.27</v>
      </c>
      <c r="I65" s="8">
        <v>24.5</v>
      </c>
      <c r="J65" s="8">
        <v>20.94</v>
      </c>
      <c r="K65" s="8">
        <v>13.73</v>
      </c>
      <c r="L65" s="8">
        <v>6.43</v>
      </c>
      <c r="M65" s="8">
        <v>-1.04</v>
      </c>
      <c r="N65" s="8">
        <v>11.33</v>
      </c>
      <c r="O65" s="7"/>
      <c r="P65" s="7"/>
    </row>
    <row r="66" spans="1:16" x14ac:dyDescent="0.2">
      <c r="A66" s="7">
        <v>2009</v>
      </c>
      <c r="B66" s="8">
        <v>-5.14</v>
      </c>
      <c r="C66" s="8">
        <v>0.63</v>
      </c>
      <c r="D66" s="8">
        <v>4.83</v>
      </c>
      <c r="E66" s="8">
        <v>10.38</v>
      </c>
      <c r="F66" s="8">
        <v>15.63</v>
      </c>
      <c r="G66" s="8">
        <v>20.239999999999998</v>
      </c>
      <c r="H66" s="8">
        <v>22</v>
      </c>
      <c r="I66" s="8">
        <v>22.56</v>
      </c>
      <c r="J66" s="8">
        <v>21.09</v>
      </c>
      <c r="K66" s="8">
        <v>11.28</v>
      </c>
      <c r="L66" s="8">
        <v>9.99</v>
      </c>
      <c r="M66" s="8">
        <v>-0.05</v>
      </c>
      <c r="N66" s="8">
        <v>11.12</v>
      </c>
      <c r="O66" s="7"/>
      <c r="P66" s="7"/>
    </row>
    <row r="67" spans="1:16" x14ac:dyDescent="0.2">
      <c r="A67" s="7">
        <v>2010</v>
      </c>
      <c r="B67" s="8">
        <v>-2.0099999999999998</v>
      </c>
      <c r="C67" s="8">
        <v>-0.43</v>
      </c>
      <c r="D67" s="8">
        <v>7.61</v>
      </c>
      <c r="E67" s="8">
        <v>13.39</v>
      </c>
      <c r="F67" s="8">
        <v>17.59</v>
      </c>
      <c r="G67" s="8">
        <v>21.71</v>
      </c>
      <c r="H67" s="8">
        <v>25.95</v>
      </c>
      <c r="I67" s="8">
        <v>25.99</v>
      </c>
      <c r="J67" s="8">
        <v>19.72</v>
      </c>
      <c r="K67" s="8">
        <v>15.7</v>
      </c>
      <c r="L67" s="8">
        <v>8.61</v>
      </c>
      <c r="M67" s="8">
        <v>-1.08</v>
      </c>
      <c r="N67" s="8">
        <v>12.73</v>
      </c>
      <c r="O67" s="7"/>
      <c r="P67" s="7"/>
    </row>
    <row r="68" spans="1:16" x14ac:dyDescent="0.2">
      <c r="A68" s="7">
        <v>2011</v>
      </c>
      <c r="B68" s="8">
        <v>-3.47</v>
      </c>
      <c r="C68" s="8">
        <v>-0.94</v>
      </c>
      <c r="D68" s="8">
        <v>3.25</v>
      </c>
      <c r="E68" s="8">
        <v>9.4700000000000006</v>
      </c>
      <c r="F68" s="8">
        <v>15.18</v>
      </c>
      <c r="G68" s="8">
        <v>20.96</v>
      </c>
      <c r="H68" s="8">
        <v>26.17</v>
      </c>
      <c r="I68" s="8">
        <v>25.12</v>
      </c>
      <c r="J68" s="8">
        <v>19.66</v>
      </c>
      <c r="K68" s="8">
        <v>14.59</v>
      </c>
      <c r="L68" s="8">
        <v>8.91</v>
      </c>
      <c r="M68" s="8">
        <v>3.25</v>
      </c>
      <c r="N68" s="8">
        <v>11.85</v>
      </c>
      <c r="O68" s="7"/>
      <c r="P68" s="7"/>
    </row>
    <row r="69" spans="1:16" x14ac:dyDescent="0.2">
      <c r="A69" s="7">
        <v>2012</v>
      </c>
      <c r="B69" s="8">
        <v>1.29</v>
      </c>
      <c r="C69" s="8">
        <v>2.4900000000000002</v>
      </c>
      <c r="D69" s="8">
        <v>11.62</v>
      </c>
      <c r="E69" s="8">
        <v>10.66</v>
      </c>
      <c r="F69" s="8">
        <v>18.77</v>
      </c>
      <c r="G69" s="8">
        <v>23.29</v>
      </c>
      <c r="H69" s="8">
        <v>27.69</v>
      </c>
      <c r="I69" s="8">
        <v>24.84</v>
      </c>
      <c r="J69" s="8">
        <v>20.59</v>
      </c>
      <c r="K69" s="8">
        <v>13.36</v>
      </c>
      <c r="L69" s="8">
        <v>7.28</v>
      </c>
      <c r="M69" s="8">
        <v>3.46</v>
      </c>
      <c r="N69" s="8">
        <v>13.78</v>
      </c>
      <c r="O69" s="7"/>
      <c r="P69" s="7"/>
    </row>
    <row r="70" spans="1:16" x14ac:dyDescent="0.2">
      <c r="A70" s="7">
        <v>2013</v>
      </c>
      <c r="B70" s="8">
        <v>-0.11</v>
      </c>
      <c r="C70" s="8">
        <v>-1.33</v>
      </c>
      <c r="D70" s="8">
        <v>1.73</v>
      </c>
      <c r="E70" s="8">
        <v>8.57</v>
      </c>
      <c r="F70" s="8">
        <v>16.149999999999999</v>
      </c>
      <c r="G70" s="8">
        <v>20.309999999999999</v>
      </c>
      <c r="H70" s="8">
        <v>23.88</v>
      </c>
      <c r="I70" s="8">
        <v>23.97</v>
      </c>
      <c r="J70" s="8">
        <v>20.97</v>
      </c>
      <c r="K70" s="8">
        <v>14.44</v>
      </c>
      <c r="L70" s="8">
        <v>5.85</v>
      </c>
      <c r="M70" s="8">
        <v>-2.48</v>
      </c>
      <c r="N70" s="8">
        <v>11</v>
      </c>
      <c r="O70" s="7"/>
      <c r="P70" s="7"/>
    </row>
    <row r="71" spans="1:16" x14ac:dyDescent="0.2">
      <c r="A71" s="7">
        <v>2014</v>
      </c>
      <c r="B71" s="2">
        <v>-5.56</v>
      </c>
      <c r="C71" s="2">
        <v>-5.37</v>
      </c>
      <c r="D71" s="2">
        <v>0.37</v>
      </c>
      <c r="E71" s="2">
        <v>9.25</v>
      </c>
      <c r="F71" s="2">
        <v>15.64</v>
      </c>
      <c r="G71" s="2">
        <v>20.239999999999998</v>
      </c>
      <c r="H71" s="2">
        <v>21.8</v>
      </c>
      <c r="I71" s="2">
        <v>23</v>
      </c>
      <c r="J71" s="2">
        <v>19.55</v>
      </c>
      <c r="K71" s="2">
        <v>13.16</v>
      </c>
      <c r="L71" s="2">
        <v>3.41</v>
      </c>
      <c r="M71" s="2">
        <v>1.72</v>
      </c>
      <c r="N71" s="2">
        <v>9.77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-1.95179104477612</v>
      </c>
      <c r="C76" s="2">
        <f t="shared" ref="C76:N76" si="0">AVERAGE(C5:C73)</f>
        <v>-0.46283582089552222</v>
      </c>
      <c r="D76" s="2">
        <f t="shared" si="0"/>
        <v>4.3573134328358218</v>
      </c>
      <c r="E76" s="2">
        <f t="shared" si="0"/>
        <v>11.040000000000003</v>
      </c>
      <c r="F76" s="2">
        <f t="shared" si="0"/>
        <v>17.11179104477613</v>
      </c>
      <c r="G76" s="2">
        <f t="shared" si="0"/>
        <v>22.469552238805971</v>
      </c>
      <c r="H76" s="2">
        <f t="shared" si="0"/>
        <v>25.498358208955228</v>
      </c>
      <c r="I76" s="2">
        <f t="shared" si="0"/>
        <v>24.952686567164172</v>
      </c>
      <c r="J76" s="2">
        <f t="shared" si="0"/>
        <v>20.940597014925373</v>
      </c>
      <c r="K76" s="2">
        <f t="shared" si="0"/>
        <v>14.654029850746271</v>
      </c>
      <c r="L76" s="2">
        <f t="shared" si="0"/>
        <v>7.1397014925373137</v>
      </c>
      <c r="M76" s="2">
        <f t="shared" si="0"/>
        <v>0.70029850746268674</v>
      </c>
      <c r="N76" s="2">
        <f t="shared" si="0"/>
        <v>12.2044776119403</v>
      </c>
    </row>
    <row r="77" spans="1:16" x14ac:dyDescent="0.2">
      <c r="A77" t="s">
        <v>70</v>
      </c>
      <c r="B77" s="2">
        <f>MAX(B5:B73)</f>
        <v>2.88</v>
      </c>
      <c r="C77" s="2">
        <f t="shared" ref="C77:N77" si="1">MAX(C5:C73)</f>
        <v>3.99</v>
      </c>
      <c r="D77" s="2">
        <f t="shared" si="1"/>
        <v>11.62</v>
      </c>
      <c r="E77" s="2">
        <f t="shared" si="1"/>
        <v>15.6</v>
      </c>
      <c r="F77" s="2">
        <f t="shared" si="1"/>
        <v>21.68</v>
      </c>
      <c r="G77" s="2">
        <f t="shared" si="1"/>
        <v>25.67</v>
      </c>
      <c r="H77" s="2">
        <f t="shared" si="1"/>
        <v>29.53</v>
      </c>
      <c r="I77" s="2">
        <f t="shared" si="1"/>
        <v>29.11</v>
      </c>
      <c r="J77" s="2">
        <f t="shared" si="1"/>
        <v>24.05</v>
      </c>
      <c r="K77" s="2">
        <f t="shared" si="1"/>
        <v>20.32</v>
      </c>
      <c r="L77" s="2">
        <f t="shared" si="1"/>
        <v>11.15</v>
      </c>
      <c r="M77" s="2">
        <f t="shared" si="1"/>
        <v>4.26</v>
      </c>
      <c r="N77" s="2">
        <f t="shared" si="1"/>
        <v>14.06</v>
      </c>
    </row>
    <row r="78" spans="1:16" x14ac:dyDescent="0.2">
      <c r="A78" t="s">
        <v>71</v>
      </c>
      <c r="B78" s="2">
        <f>MIN(B5:B73)</f>
        <v>-7.63</v>
      </c>
      <c r="C78" s="2">
        <f t="shared" ref="C78:N78" si="2">MIN(C5:C73)</f>
        <v>-5.37</v>
      </c>
      <c r="D78" s="2">
        <f t="shared" si="2"/>
        <v>0.37</v>
      </c>
      <c r="E78" s="2">
        <f t="shared" si="2"/>
        <v>7.36</v>
      </c>
      <c r="F78" s="2">
        <f t="shared" si="2"/>
        <v>12.83</v>
      </c>
      <c r="G78" s="2">
        <f t="shared" si="2"/>
        <v>19.09</v>
      </c>
      <c r="H78" s="2">
        <f t="shared" si="2"/>
        <v>21.33</v>
      </c>
      <c r="I78" s="2">
        <f t="shared" si="2"/>
        <v>21.94</v>
      </c>
      <c r="J78" s="2">
        <f t="shared" si="2"/>
        <v>17.670000000000002</v>
      </c>
      <c r="K78" s="2">
        <f t="shared" si="2"/>
        <v>11.22</v>
      </c>
      <c r="L78" s="2">
        <f t="shared" si="2"/>
        <v>3.14</v>
      </c>
      <c r="M78" s="2">
        <f t="shared" si="2"/>
        <v>-4.79</v>
      </c>
      <c r="N78" s="2">
        <f t="shared" si="2"/>
        <v>9.77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7" x14ac:dyDescent="0.2">
      <c r="A1" t="s">
        <v>50</v>
      </c>
    </row>
    <row r="2" spans="1:17" x14ac:dyDescent="0.2">
      <c r="A2" s="7" t="s">
        <v>88</v>
      </c>
      <c r="Q2" s="3"/>
    </row>
    <row r="3" spans="1:17" x14ac:dyDescent="0.2"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7" x14ac:dyDescent="0.2">
      <c r="A5">
        <v>1948</v>
      </c>
      <c r="B5" s="2">
        <f>(HGBMin!B5 + HGBMax!B5) / 2</f>
        <v>-9.5042673774345197</v>
      </c>
      <c r="C5" s="2">
        <f>(HGBMin!C5 + HGBMax!C5) / 2</f>
        <v>-7.8688118703828076</v>
      </c>
      <c r="D5" s="2">
        <f>(HGBMin!D5 + HGBMax!D5) / 2</f>
        <v>-2.9451748656816652</v>
      </c>
      <c r="E5" s="2">
        <f>(HGBMin!E5 + HGBMax!E5) / 2</f>
        <v>6.6066154298186701</v>
      </c>
      <c r="F5" s="2">
        <f>(HGBMin!F5 + HGBMax!F5) / 2</f>
        <v>9.6820497817327063</v>
      </c>
      <c r="G5" s="2">
        <f>(HGBMin!G5 + HGBMax!G5) / 2</f>
        <v>15.8697969274681</v>
      </c>
      <c r="H5" s="2">
        <f>(HGBMin!H5 + HGBMax!H5) / 2</f>
        <v>19.955024680993954</v>
      </c>
      <c r="I5" s="2">
        <f>(HGBMin!I5 + HGBMax!I5) / 2</f>
        <v>19.998651108126261</v>
      </c>
      <c r="J5" s="2">
        <f>(HGBMin!J5 + HGBMax!J5) / 2</f>
        <v>17.072067411014103</v>
      </c>
      <c r="K5" s="2">
        <f>(HGBMin!K5 + HGBMax!K5) / 2</f>
        <v>8.6870709368703825</v>
      </c>
      <c r="L5" s="2">
        <f>(HGBMin!L5 + HGBMax!L5) / 2</f>
        <v>5.6559215916722634</v>
      </c>
      <c r="M5" s="2">
        <f>(HGBMin!M5 + HGBMax!M5) / 2</f>
        <v>-1.915655053727334</v>
      </c>
      <c r="N5" s="2">
        <f>(HGBMin!N5 + HGBMax!N5) / 2</f>
        <v>6.7732097044996644</v>
      </c>
    </row>
    <row r="6" spans="1:17" x14ac:dyDescent="0.2">
      <c r="A6">
        <v>1949</v>
      </c>
      <c r="B6" s="2">
        <f>(HGBMin!B6 + HGBMax!B6) / 2</f>
        <v>-3.9490184687709871</v>
      </c>
      <c r="C6" s="2">
        <f>(HGBMin!C6 + HGBMax!C6) / 2</f>
        <v>-4.4149471121558088</v>
      </c>
      <c r="D6" s="2">
        <f>(HGBMin!D6 + HGBMax!D6) / 2</f>
        <v>-2.1131215580926797</v>
      </c>
      <c r="E6" s="2">
        <f>(HGBMin!E6 + HGBMax!E6) / 2</f>
        <v>5.3618396574882476</v>
      </c>
      <c r="F6" s="2">
        <f>(HGBMin!F6 + HGBMax!F6) / 2</f>
        <v>11.571163448623237</v>
      </c>
      <c r="G6" s="2">
        <f>(HGBMin!G6 + HGBMax!G6) / 2</f>
        <v>18.684562122229686</v>
      </c>
      <c r="H6" s="2">
        <f>(HGBMin!H6 + HGBMax!H6) / 2</f>
        <v>20.775031732706516</v>
      </c>
      <c r="I6" s="2">
        <f>(HGBMin!I6 + HGBMax!I6) / 2</f>
        <v>20.431380624580257</v>
      </c>
      <c r="J6" s="2">
        <f>(HGBMin!J6 + HGBMax!J6) / 2</f>
        <v>13.880248908663532</v>
      </c>
      <c r="K6" s="2">
        <f>(HGBMin!K6 + HGBMax!K6) / 2</f>
        <v>11.273430406312961</v>
      </c>
      <c r="L6" s="2">
        <f>(HGBMin!L6 + HGBMax!L6) / 2</f>
        <v>1.1005013431833446</v>
      </c>
      <c r="M6" s="2">
        <f>(HGBMin!M6 + HGBMax!M6) / 2</f>
        <v>-2.4438224479516455</v>
      </c>
      <c r="N6" s="2">
        <f>(HGBMin!N6 + HGBMax!N6) / 2</f>
        <v>7.5136722632639357</v>
      </c>
    </row>
    <row r="7" spans="1:17" x14ac:dyDescent="0.2">
      <c r="A7">
        <v>1950</v>
      </c>
      <c r="B7" s="2">
        <f>(HGBMin!B7 + HGBMax!B7) / 2</f>
        <v>-3.8738083445265281</v>
      </c>
      <c r="C7" s="2">
        <f>(HGBMin!C7 + HGBMax!C7) / 2</f>
        <v>-6.970388515782405</v>
      </c>
      <c r="D7" s="2">
        <f>(HGBMin!D7 + HGBMax!D7) / 2</f>
        <v>-4.8085946944257891</v>
      </c>
      <c r="E7" s="2">
        <f>(HGBMin!E7 + HGBMax!E7) / 2</f>
        <v>1.3520709368703827</v>
      </c>
      <c r="F7" s="2">
        <f>(HGBMin!F7 + HGBMax!F7) / 2</f>
        <v>10.550469610476831</v>
      </c>
      <c r="G7" s="2">
        <f>(HGBMin!G7 + HGBMax!G7) / 2</f>
        <v>16.030266537944929</v>
      </c>
      <c r="H7" s="2">
        <f>(HGBMin!H7 + HGBMax!H7) / 2</f>
        <v>18.232298690396242</v>
      </c>
      <c r="I7" s="2">
        <f>(HGBMin!I7 + HGBMax!I7) / 2</f>
        <v>17.097070936870381</v>
      </c>
      <c r="J7" s="2">
        <f>(HGBMin!J7 + HGBMax!J7) / 2</f>
        <v>13.5684409838818</v>
      </c>
      <c r="K7" s="2">
        <f>(HGBMin!K7 + HGBMax!K7) / 2</f>
        <v>10.790949798522497</v>
      </c>
      <c r="L7" s="2">
        <f>(HGBMin!L7 + HGBMax!L7) / 2</f>
        <v>1.5568326057756885</v>
      </c>
      <c r="M7" s="2">
        <f>(HGBMin!M7 + HGBMax!M7) / 2</f>
        <v>-4.8947299361987913</v>
      </c>
      <c r="N7" s="2">
        <f>(HGBMin!N7 + HGBMax!N7) / 2</f>
        <v>5.7184445097380792</v>
      </c>
    </row>
    <row r="8" spans="1:17" x14ac:dyDescent="0.2">
      <c r="A8">
        <v>1951</v>
      </c>
      <c r="B8" s="2">
        <f>(HGBMin!B8 + HGBMax!B8) / 2</f>
        <v>-6.7558475486903964</v>
      </c>
      <c r="C8" s="2">
        <f>(HGBMin!C8 + HGBMax!C8) / 2</f>
        <v>-5.728135661517797</v>
      </c>
      <c r="D8" s="2">
        <f>(HGBMin!D8 + HGBMax!D8) / 2</f>
        <v>-1.3004131967763599</v>
      </c>
      <c r="E8" s="2">
        <f>(HGBMin!E8 + HGBMax!E8) / 2</f>
        <v>5.3200176292813968</v>
      </c>
      <c r="F8" s="2">
        <f>(HGBMin!F8 + HGBMax!F8) / 2</f>
        <v>12.428199126930824</v>
      </c>
      <c r="G8" s="2">
        <f>(HGBMin!G8 + HGBMax!G8) / 2</f>
        <v>16.212508814640699</v>
      </c>
      <c r="H8" s="2">
        <f>(HGBMin!H8 + HGBMax!H8) / 2</f>
        <v>18.918440983881801</v>
      </c>
      <c r="I8" s="2">
        <f>(HGBMin!I8 + HGBMax!I8) / 2</f>
        <v>17.337519392209536</v>
      </c>
      <c r="J8" s="2">
        <f>(HGBMin!J8 + HGBMax!J8) / 2</f>
        <v>14.017522918065815</v>
      </c>
      <c r="K8" s="2">
        <f>(HGBMin!K8 + HGBMax!K8) / 2</f>
        <v>9.6204872397582264</v>
      </c>
      <c r="L8" s="2">
        <f>(HGBMin!L8 + HGBMax!L8) / 2</f>
        <v>-0.90885065480188043</v>
      </c>
      <c r="M8" s="2">
        <f>(HGBMin!M8 + HGBMax!M8) / 2</f>
        <v>-4.1097264103425113</v>
      </c>
      <c r="N8" s="2">
        <f>(HGBMin!N8 + HGBMax!N8) / 2</f>
        <v>6.2525299697783741</v>
      </c>
    </row>
    <row r="9" spans="1:17" x14ac:dyDescent="0.2">
      <c r="A9">
        <v>1952</v>
      </c>
      <c r="B9" s="2">
        <f>(HGBMin!B9 + HGBMax!B9) / 2</f>
        <v>-5.2249294828744128</v>
      </c>
      <c r="C9" s="2">
        <f>(HGBMin!C9 + HGBMax!C9) / 2</f>
        <v>-5.0513030557421095</v>
      </c>
      <c r="D9" s="2">
        <f>(HGBMin!D9 + HGBMax!D9) / 2</f>
        <v>-2.7074559267965075</v>
      </c>
      <c r="E9" s="2">
        <f>(HGBMin!E9 + HGBMax!E9) / 2</f>
        <v>6.4100317327065151</v>
      </c>
      <c r="F9" s="2">
        <f>(HGBMin!F9 + HGBMax!F9) / 2</f>
        <v>10.316829079919408</v>
      </c>
      <c r="G9" s="2">
        <f>(HGBMin!G9 + HGBMax!G9) / 2</f>
        <v>17.092996054398927</v>
      </c>
      <c r="H9" s="2">
        <f>(HGBMin!H9 + HGBMax!H9) / 2</f>
        <v>21.022750671591673</v>
      </c>
      <c r="I9" s="2">
        <f>(HGBMin!I9 + HGBMax!I9) / 2</f>
        <v>18.992747145735393</v>
      </c>
      <c r="J9" s="2">
        <f>(HGBMin!J9 + HGBMax!J9) / 2</f>
        <v>15.93343393216924</v>
      </c>
      <c r="K9" s="2">
        <f>(HGBMin!K9 + HGBMax!K9) / 2</f>
        <v>6.7102559603760907</v>
      </c>
      <c r="L9" s="2">
        <f>(HGBMin!L9 + HGBMax!L9) / 2</f>
        <v>3.8447898757555405</v>
      </c>
      <c r="M9" s="2">
        <f>(HGBMin!M9 + HGBMax!M9) / 2</f>
        <v>-0.75882597380792483</v>
      </c>
      <c r="N9" s="2">
        <f>(HGBMin!N9 + HGBMax!N9) / 2</f>
        <v>7.2145797515110814</v>
      </c>
    </row>
    <row r="10" spans="1:17" x14ac:dyDescent="0.2">
      <c r="A10">
        <v>1953</v>
      </c>
      <c r="B10" s="2">
        <f>(HGBMin!B10 + HGBMax!B10) / 2</f>
        <v>-4.3267444593687037</v>
      </c>
      <c r="C10" s="2">
        <f>(HGBMin!C10 + HGBMax!C10) / 2</f>
        <v>-3.9240360980523841</v>
      </c>
      <c r="D10" s="2">
        <f>(HGBMin!D10 + HGBMax!D10) / 2</f>
        <v>-0.46927795500335767</v>
      </c>
      <c r="E10" s="2">
        <f>(HGBMin!E10 + HGBMax!E10) / 2</f>
        <v>4.2188788616521151</v>
      </c>
      <c r="F10" s="2">
        <f>(HGBMin!F10 + HGBMax!F10) / 2</f>
        <v>11.286604852249832</v>
      </c>
      <c r="G10" s="2">
        <f>(HGBMin!G10 + HGBMax!G10) / 2</f>
        <v>16.752085040295501</v>
      </c>
      <c r="H10" s="2">
        <f>(HGBMin!H10 + HGBMax!H10) / 2</f>
        <v>19.574803979180658</v>
      </c>
      <c r="I10" s="2">
        <f>(HGBMin!I10 + HGBMax!I10) / 2</f>
        <v>19.772985476830087</v>
      </c>
      <c r="J10" s="2">
        <f>(HGBMin!J10 + HGBMax!J10) / 2</f>
        <v>15.109586803223639</v>
      </c>
      <c r="K10" s="2">
        <f>(HGBMin!K10 + HGBMax!K10) / 2</f>
        <v>10.553223807924782</v>
      </c>
      <c r="L10" s="2">
        <f>(HGBMin!L10 + HGBMax!L10) / 2</f>
        <v>5.1604837139019475</v>
      </c>
      <c r="M10" s="2">
        <f>(HGBMin!M10 + HGBMax!M10) / 2</f>
        <v>-1.1329114338482205</v>
      </c>
      <c r="N10" s="2">
        <f>(HGBMin!N10 + HGBMax!N10) / 2</f>
        <v>7.7129925285426459</v>
      </c>
    </row>
    <row r="11" spans="1:17" x14ac:dyDescent="0.2">
      <c r="A11">
        <v>1954</v>
      </c>
      <c r="B11" s="2">
        <f>(HGBMin!B11 + HGBMax!B11) / 2</f>
        <v>-8.1492074378777701</v>
      </c>
      <c r="C11" s="2">
        <f>(HGBMin!C11 + HGBMax!C11) / 2</f>
        <v>-2.2424418233713901</v>
      </c>
      <c r="D11" s="2">
        <f>(HGBMin!D11 + HGBMax!D11) / 2</f>
        <v>-3.2078973304231031</v>
      </c>
      <c r="E11" s="2">
        <f>(HGBMin!E11 + HGBMax!E11) / 2</f>
        <v>5.3752771155137671</v>
      </c>
      <c r="F11" s="2">
        <f>(HGBMin!F11 + HGBMax!F11) / 2</f>
        <v>9.1454731363331092</v>
      </c>
      <c r="G11" s="2">
        <f>(HGBMin!G11 + HGBMax!G11) / 2</f>
        <v>17.218665211551375</v>
      </c>
      <c r="H11" s="2">
        <f>(HGBMin!H11 + HGBMax!H11) / 2</f>
        <v>18.267529969778373</v>
      </c>
      <c r="I11" s="2">
        <f>(HGBMin!I11 + HGBMax!I11) / 2</f>
        <v>18.115711467427804</v>
      </c>
      <c r="J11" s="2">
        <f>(HGBMin!J11 + HGBMax!J11) / 2</f>
        <v>14.431191655473471</v>
      </c>
      <c r="K11" s="2">
        <f>(HGBMin!K11 + HGBMax!K11) / 2</f>
        <v>9.4752700638012097</v>
      </c>
      <c r="L11" s="2">
        <f>(HGBMin!L11 + HGBMax!L11) / 2</f>
        <v>3.8448075050369375</v>
      </c>
      <c r="M11" s="2">
        <f>(HGBMin!M11 + HGBMax!M11) / 2</f>
        <v>-4.1256197951645399</v>
      </c>
      <c r="N11" s="2">
        <f>(HGBMin!N11 + HGBMax!N11) / 2</f>
        <v>6.5093661014103432</v>
      </c>
    </row>
    <row r="12" spans="1:17" x14ac:dyDescent="0.2">
      <c r="A12">
        <v>1955</v>
      </c>
      <c r="B12" s="2">
        <f>(HGBMin!B12 + HGBMax!B12) / 2</f>
        <v>-6.7335488582941565</v>
      </c>
      <c r="C12" s="2">
        <f>(HGBMin!C12 + HGBMax!C12) / 2</f>
        <v>-6.4215202316991267</v>
      </c>
      <c r="D12" s="2">
        <f>(HGBMin!D12 + HGBMax!D12) / 2</f>
        <v>-2.8581039288112824</v>
      </c>
      <c r="E12" s="2">
        <f>(HGBMin!E12 + HGBMax!E12) / 2</f>
        <v>8.1575264439220962</v>
      </c>
      <c r="F12" s="2">
        <f>(HGBMin!F12 + HGBMax!F12) / 2</f>
        <v>12.210487239758226</v>
      </c>
      <c r="G12" s="2">
        <f>(HGBMin!G12 + HGBMax!G12) / 2</f>
        <v>17.346822028206851</v>
      </c>
      <c r="H12" s="2">
        <f>(HGBMin!H12 + HGBMax!H12) / 2</f>
        <v>22.087298690396238</v>
      </c>
      <c r="I12" s="2">
        <f>(HGBMin!I12 + HGBMax!I12) / 2</f>
        <v>21.617537021490932</v>
      </c>
      <c r="J12" s="2">
        <f>(HGBMin!J12 + HGBMax!J12) / 2</f>
        <v>14.713914120214909</v>
      </c>
      <c r="K12" s="2">
        <f>(HGBMin!K12 + HGBMax!K12) / 2</f>
        <v>10.577768300873069</v>
      </c>
      <c r="L12" s="2">
        <f>(HGBMin!L12 + HGBMax!L12) / 2</f>
        <v>1.1616260073875087</v>
      </c>
      <c r="M12" s="2">
        <f>(HGBMin!M12 + HGBMax!M12) / 2</f>
        <v>-6.068776611820013</v>
      </c>
      <c r="N12" s="2">
        <f>(HGBMin!N12 + HGBMax!N12) / 2</f>
        <v>7.1493661014103429</v>
      </c>
    </row>
    <row r="13" spans="1:17" x14ac:dyDescent="0.2">
      <c r="A13">
        <v>1956</v>
      </c>
      <c r="B13" s="2">
        <f>(HGBMin!B13 + HGBMax!B13) / 2</f>
        <v>-6.9885382807253187</v>
      </c>
      <c r="C13" s="2">
        <f>(HGBMin!C13 + HGBMax!C13) / 2</f>
        <v>-6.1531145063801205</v>
      </c>
      <c r="D13" s="2">
        <f>(HGBMin!D13 + HGBMax!D13) / 2</f>
        <v>-4.4176554734721289</v>
      </c>
      <c r="E13" s="2">
        <f>(HGBMin!E13 + HGBMax!E13) / 2</f>
        <v>3.2102700638012092</v>
      </c>
      <c r="F13" s="2">
        <f>(HGBMin!F13 + HGBMax!F13) / 2</f>
        <v>8.8525546507723298</v>
      </c>
      <c r="G13" s="2">
        <f>(HGBMin!G13 + HGBMax!G13) / 2</f>
        <v>16.466166974479517</v>
      </c>
      <c r="H13" s="2">
        <f>(HGBMin!H13 + HGBMax!H13) / 2</f>
        <v>17.674341420416386</v>
      </c>
      <c r="I13" s="2">
        <f>(HGBMin!I13 + HGBMax!I13) / 2</f>
        <v>18.176626007387508</v>
      </c>
      <c r="J13" s="2">
        <f>(HGBMin!J13 + HGBMax!J13) / 2</f>
        <v>12.197316319677636</v>
      </c>
      <c r="K13" s="2">
        <f>(HGBMin!K13 + HGBMax!K13) / 2</f>
        <v>10.809141873740765</v>
      </c>
      <c r="L13" s="2">
        <f>(HGBMin!L13 + HGBMax!L13) / 2</f>
        <v>2.96661542981867</v>
      </c>
      <c r="M13" s="2">
        <f>(HGBMin!M13 + HGBMax!M13) / 2</f>
        <v>-2.961509654130289</v>
      </c>
      <c r="N13" s="2">
        <f>(HGBMin!N13 + HGBMax!N13) / 2</f>
        <v>5.8195973807924783</v>
      </c>
    </row>
    <row r="14" spans="1:17" x14ac:dyDescent="0.2">
      <c r="A14">
        <v>1957</v>
      </c>
      <c r="B14" s="2">
        <f>(HGBMin!B14 + HGBMax!B14) / 2</f>
        <v>-9.5437836635325723</v>
      </c>
      <c r="C14" s="2">
        <f>(HGBMin!C14 + HGBMax!C14) / 2</f>
        <v>-4.8533422599059772</v>
      </c>
      <c r="D14" s="2">
        <f>(HGBMin!D14 + HGBMax!D14) / 2</f>
        <v>-1.802007471457354</v>
      </c>
      <c r="E14" s="2">
        <f>(HGBMin!E14 + HGBMax!E14) / 2</f>
        <v>5.819362575554063</v>
      </c>
      <c r="F14" s="2">
        <f>(HGBMin!F14 + HGBMax!F14) / 2</f>
        <v>10.147291638683679</v>
      </c>
      <c r="G14" s="2">
        <f>(HGBMin!G14 + HGBMax!G14) / 2</f>
        <v>16.247981950973809</v>
      </c>
      <c r="H14" s="2">
        <f>(HGBMin!H14 + HGBMax!H14) / 2</f>
        <v>18.715487239758225</v>
      </c>
      <c r="I14" s="2">
        <f>(HGBMin!I14 + HGBMax!I14) / 2</f>
        <v>17.69026301208865</v>
      </c>
      <c r="J14" s="2">
        <f>(HGBMin!J14 + HGBMax!J14) / 2</f>
        <v>14.158437458025521</v>
      </c>
      <c r="K14" s="2">
        <f>(HGBMin!K14 + HGBMax!K14) / 2</f>
        <v>8.336387676292814</v>
      </c>
      <c r="L14" s="2">
        <f>(HGBMin!L14 + HGBMax!L14) / 2</f>
        <v>3.3370603593015447</v>
      </c>
      <c r="M14" s="2">
        <f>(HGBMin!M14 + HGBMax!M14) / 2</f>
        <v>-1.8133634150436533</v>
      </c>
      <c r="N14" s="2">
        <f>(HGBMin!N14 + HGBMax!N14) / 2</f>
        <v>6.3698110308932172</v>
      </c>
    </row>
    <row r="15" spans="1:17" x14ac:dyDescent="0.2">
      <c r="A15">
        <v>1958</v>
      </c>
      <c r="B15" s="2">
        <f>(HGBMin!B15 + HGBMax!B15) / 2</f>
        <v>-6.0403920416386843</v>
      </c>
      <c r="C15" s="2">
        <f>(HGBMin!C15 + HGBMax!C15) / 2</f>
        <v>-9.3440149429147077</v>
      </c>
      <c r="D15" s="2">
        <f>(HGBMin!D15 + HGBMax!D15) / 2</f>
        <v>-0.19384360308932158</v>
      </c>
      <c r="E15" s="2">
        <f>(HGBMin!E15 + HGBMax!E15) / 2</f>
        <v>5.9220674110141038</v>
      </c>
      <c r="F15" s="2">
        <f>(HGBMin!F15 + HGBMax!F15) / 2</f>
        <v>9.6152630120886506</v>
      </c>
      <c r="G15" s="2">
        <f>(HGBMin!G15 + HGBMax!G15) / 2</f>
        <v>13.667757723304231</v>
      </c>
      <c r="H15" s="2">
        <f>(HGBMin!H15 + HGBMax!H15) / 2</f>
        <v>18.207764775016791</v>
      </c>
      <c r="I15" s="2">
        <f>(HGBMin!I15 + HGBMax!I15) / 2</f>
        <v>18.514583277367361</v>
      </c>
      <c r="J15" s="2">
        <f>(HGBMin!J15 + HGBMax!J15) / 2</f>
        <v>14.834576225654802</v>
      </c>
      <c r="K15" s="2">
        <f>(HGBMin!K15 + HGBMax!K15) / 2</f>
        <v>9.722768300873069</v>
      </c>
      <c r="L15" s="2">
        <f>(HGBMin!L15 + HGBMax!L15) / 2</f>
        <v>3.4879925285426463</v>
      </c>
      <c r="M15" s="2">
        <f>(HGBMin!M15 + HGBMax!M15) / 2</f>
        <v>-8.1992497481531235</v>
      </c>
      <c r="N15" s="2">
        <f>(HGBMin!N15 + HGBMax!N15) / 2</f>
        <v>5.851405305574211</v>
      </c>
    </row>
    <row r="16" spans="1:17" x14ac:dyDescent="0.2">
      <c r="A16">
        <v>1959</v>
      </c>
      <c r="B16" s="2">
        <f>(HGBMin!B16 + HGBMax!B16) / 2</f>
        <v>-9.1240360980523842</v>
      </c>
      <c r="C16" s="2">
        <f>(HGBMin!C16 + HGBMax!C16) / 2</f>
        <v>-9.5164955507051712</v>
      </c>
      <c r="D16" s="2">
        <f>(HGBMin!D16 + HGBMax!D16) / 2</f>
        <v>-3.6956233210208191</v>
      </c>
      <c r="E16" s="2">
        <f>(HGBMin!E16 + HGBMax!E16) / 2</f>
        <v>4.5614158831430496</v>
      </c>
      <c r="F16" s="2">
        <f>(HGBMin!F16 + HGBMax!F16) / 2</f>
        <v>12.250038784419074</v>
      </c>
      <c r="G16" s="2">
        <f>(HGBMin!G16 + HGBMax!G16) / 2</f>
        <v>17.146163448623238</v>
      </c>
      <c r="H16" s="2">
        <f>(HGBMin!H16 + HGBMax!H16) / 2</f>
        <v>19.750248908663533</v>
      </c>
      <c r="I16" s="2">
        <f>(HGBMin!I16 + HGBMax!I16) / 2</f>
        <v>21.309348472128946</v>
      </c>
      <c r="J16" s="2">
        <f>(HGBMin!J16 + HGBMax!J16) / 2</f>
        <v>16.408668737407655</v>
      </c>
      <c r="K16" s="2">
        <f>(HGBMin!K16 + HGBMax!K16) / 2</f>
        <v>7.956174026192075</v>
      </c>
      <c r="L16" s="2">
        <f>(HGBMin!L16 + HGBMax!L16) / 2</f>
        <v>-0.20246297850906636</v>
      </c>
      <c r="M16" s="2">
        <f>(HGBMin!M16 + HGBMax!M16) / 2</f>
        <v>-2.154701729348556</v>
      </c>
      <c r="N16" s="2">
        <f>(HGBMin!N16 + HGBMax!N16) / 2</f>
        <v>6.2236828408327733</v>
      </c>
    </row>
    <row r="17" spans="1:14" x14ac:dyDescent="0.2">
      <c r="A17">
        <v>1960</v>
      </c>
      <c r="B17" s="2">
        <f>(HGBMin!B17 + HGBMax!B17) / 2</f>
        <v>-5.8840114170584288</v>
      </c>
      <c r="C17" s="2">
        <f>(HGBMin!C17 + HGBMax!C17) / 2</f>
        <v>-6.3144633982538618</v>
      </c>
      <c r="D17" s="2">
        <f>(HGBMin!D17 + HGBMax!D17) / 2</f>
        <v>-7.1031145063801207</v>
      </c>
      <c r="E17" s="2">
        <f>(HGBMin!E17 + HGBMax!E17) / 2</f>
        <v>5.1079960543989253</v>
      </c>
      <c r="F17" s="2">
        <f>(HGBMin!F17 + HGBMax!F17) / 2</f>
        <v>11.523402199462726</v>
      </c>
      <c r="G17" s="2">
        <f>(HGBMin!G17 + HGBMax!G17) / 2</f>
        <v>14.992070936870384</v>
      </c>
      <c r="H17" s="2">
        <f>(HGBMin!H17 + HGBMax!H17) / 2</f>
        <v>17.673213230355945</v>
      </c>
      <c r="I17" s="2">
        <f>(HGBMin!I17 + HGBMax!I17) / 2</f>
        <v>18.404800453324381</v>
      </c>
      <c r="J17" s="2">
        <f>(HGBMin!J17 + HGBMax!J17) / 2</f>
        <v>15.230722044996643</v>
      </c>
      <c r="K17" s="2">
        <f>(HGBMin!K17 + HGBMax!K17) / 2</f>
        <v>8.7200352585627936</v>
      </c>
      <c r="L17" s="2">
        <f>(HGBMin!L17 + HGBMax!L17) / 2</f>
        <v>4.4493414204163866</v>
      </c>
      <c r="M17" s="2">
        <f>(HGBMin!M17 + HGBMax!M17) / 2</f>
        <v>-6.0933598891873739</v>
      </c>
      <c r="N17" s="2">
        <f>(HGBMin!N17 + HGBMax!N17) / 2</f>
        <v>5.8911775520483545</v>
      </c>
    </row>
    <row r="18" spans="1:14" x14ac:dyDescent="0.2">
      <c r="A18">
        <v>1961</v>
      </c>
      <c r="B18" s="2">
        <f>(HGBMin!B18 + HGBMax!B18) / 2</f>
        <v>-9.4928726494291471</v>
      </c>
      <c r="C18" s="2">
        <f>(HGBMin!C18 + HGBMax!C18) / 2</f>
        <v>-5.2419686870382804</v>
      </c>
      <c r="D18" s="2">
        <f>(HGBMin!D18 + HGBMax!D18) / 2</f>
        <v>-1.0926589993284084</v>
      </c>
      <c r="E18" s="2">
        <f>(HGBMin!E18 + HGBMax!E18) / 2</f>
        <v>3.6975193922095366</v>
      </c>
      <c r="F18" s="2">
        <f>(HGBMin!F18 + HGBMax!F18) / 2</f>
        <v>9.3759392209536596</v>
      </c>
      <c r="G18" s="2">
        <f>(HGBMin!G18 + HGBMax!G18) / 2</f>
        <v>15.238455087306917</v>
      </c>
      <c r="H18" s="2">
        <f>(HGBMin!H18 + HGBMax!H18) / 2</f>
        <v>19.189565648085964</v>
      </c>
      <c r="I18" s="2">
        <f>(HGBMin!I18 + HGBMax!I18) / 2</f>
        <v>18.750480188045668</v>
      </c>
      <c r="J18" s="2">
        <f>(HGBMin!J18 + HGBMax!J18) / 2</f>
        <v>17.557533495634654</v>
      </c>
      <c r="K18" s="2">
        <f>(HGBMin!K18 + HGBMax!K18) / 2</f>
        <v>10.417989002686367</v>
      </c>
      <c r="L18" s="2">
        <f>(HGBMin!L18 + HGBMax!L18) / 2</f>
        <v>3.0729819509738081</v>
      </c>
      <c r="M18" s="2">
        <f>(HGBMin!M18 + HGBMax!M18) / 2</f>
        <v>-3.2588189220953661</v>
      </c>
      <c r="N18" s="2">
        <f>(HGBMin!N18 + HGBMax!N18) / 2</f>
        <v>6.5166330591000667</v>
      </c>
    </row>
    <row r="19" spans="1:14" x14ac:dyDescent="0.2">
      <c r="A19">
        <v>1962</v>
      </c>
      <c r="B19" s="2">
        <f>(HGBMin!B19 + HGBMax!B19) / 2</f>
        <v>-8.7065202316991268</v>
      </c>
      <c r="C19" s="2">
        <f>(HGBMin!C19 + HGBMax!C19) / 2</f>
        <v>-10.35035678307589</v>
      </c>
      <c r="D19" s="2">
        <f>(HGBMin!D19 + HGBMax!D19) / 2</f>
        <v>-2.2635946944257892</v>
      </c>
      <c r="E19" s="2">
        <f>(HGBMin!E19 + HGBMax!E19) / 2</f>
        <v>4.6195762256548019</v>
      </c>
      <c r="F19" s="2">
        <f>(HGBMin!F19 + HGBMax!F19) / 2</f>
        <v>13.271836131631968</v>
      </c>
      <c r="G19" s="2">
        <f>(HGBMin!G19 + HGBMax!G19) / 2</f>
        <v>15.942508814640698</v>
      </c>
      <c r="H19" s="2">
        <f>(HGBMin!H19 + HGBMax!H19) / 2</f>
        <v>18.158878861652116</v>
      </c>
      <c r="I19" s="2">
        <f>(HGBMin!I19 + HGBMax!I19) / 2</f>
        <v>18.381149345198118</v>
      </c>
      <c r="J19" s="2">
        <f>(HGBMin!J19 + HGBMax!J19) / 2</f>
        <v>13.508437458025519</v>
      </c>
      <c r="K19" s="2">
        <f>(HGBMin!K19 + HGBMax!K19) / 2</f>
        <v>9.7175334956346546</v>
      </c>
      <c r="L19" s="2">
        <f>(HGBMin!L19 + HGBMax!L19) / 2</f>
        <v>2.430946272666219</v>
      </c>
      <c r="M19" s="2">
        <f>(HGBMin!M19 + HGBMax!M19) / 2</f>
        <v>-4.9058546004029555</v>
      </c>
      <c r="N19" s="2">
        <f>(HGBMin!N19 + HGBMax!N19) / 2</f>
        <v>5.8193555238415042</v>
      </c>
    </row>
    <row r="20" spans="1:14" x14ac:dyDescent="0.2">
      <c r="A20">
        <v>1963</v>
      </c>
      <c r="B20" s="2">
        <f>(HGBMin!B20 + HGBMax!B20) / 2</f>
        <v>-10.646317159167227</v>
      </c>
      <c r="C20" s="2">
        <f>(HGBMin!C20 + HGBMax!C20) / 2</f>
        <v>-11.729232118871726</v>
      </c>
      <c r="D20" s="2">
        <f>(HGBMin!D20 + HGBMax!D20) / 2</f>
        <v>-2.6085629617192749</v>
      </c>
      <c r="E20" s="2">
        <f>(HGBMin!E20 + HGBMax!E20) / 2</f>
        <v>5.0959533243787778</v>
      </c>
      <c r="F20" s="2">
        <f>(HGBMin!F20 + HGBMax!F20) / 2</f>
        <v>9.11161542981867</v>
      </c>
      <c r="G20" s="2">
        <f>(HGBMin!G20 + HGBMax!G20) / 2</f>
        <v>16.418889439220955</v>
      </c>
      <c r="H20" s="2">
        <f>(HGBMin!H20 + HGBMax!H20) / 2</f>
        <v>19.563892965077233</v>
      </c>
      <c r="I20" s="2">
        <f>(HGBMin!I20 + HGBMax!I20) / 2</f>
        <v>17.037074462726665</v>
      </c>
      <c r="J20" s="2">
        <f>(HGBMin!J20 + HGBMax!J20) / 2</f>
        <v>13.281405305574213</v>
      </c>
      <c r="K20" s="2">
        <f>(HGBMin!K20 + HGBMax!K20) / 2</f>
        <v>13.008672263263936</v>
      </c>
      <c r="L20" s="2">
        <f>(HGBMin!L20 + HGBMax!L20) / 2</f>
        <v>5.4891171927468099</v>
      </c>
      <c r="M20" s="2">
        <f>(HGBMin!M20 + HGBMax!M20) / 2</f>
        <v>-7.0626519476158496</v>
      </c>
      <c r="N20" s="2">
        <f>(HGBMin!N20 + HGBMax!N20) / 2</f>
        <v>5.5811810779046338</v>
      </c>
    </row>
    <row r="21" spans="1:14" x14ac:dyDescent="0.2">
      <c r="A21">
        <v>1964</v>
      </c>
      <c r="B21" s="2">
        <f>(HGBMin!B21 + HGBMax!B21) / 2</f>
        <v>-4.3226872061786441</v>
      </c>
      <c r="C21" s="2">
        <f>(HGBMin!C21 + HGBMax!C21) / 2</f>
        <v>-5.4269722128945599</v>
      </c>
      <c r="D21" s="2">
        <f>(HGBMin!D21 + HGBMax!D21) / 2</f>
        <v>-1.8894916051040969</v>
      </c>
      <c r="E21" s="2">
        <f>(HGBMin!E21 + HGBMax!E21) / 2</f>
        <v>5.1504978173270652</v>
      </c>
      <c r="F21" s="2">
        <f>(HGBMin!F21 + HGBMax!F21) / 2</f>
        <v>13.024803979180657</v>
      </c>
      <c r="G21" s="2">
        <f>(HGBMin!G21 + HGBMax!G21) / 2</f>
        <v>15.866170500335794</v>
      </c>
      <c r="H21" s="2">
        <f>(HGBMin!H21 + HGBMax!H21) / 2</f>
        <v>20.402740094022835</v>
      </c>
      <c r="I21" s="2">
        <f>(HGBMin!I21 + HGBMax!I21) / 2</f>
        <v>16.534355523841505</v>
      </c>
      <c r="J21" s="2">
        <f>(HGBMin!J21 + HGBMax!J21) / 2</f>
        <v>14.018900016789791</v>
      </c>
      <c r="K21" s="2">
        <f>(HGBMin!K21 + HGBMax!K21) / 2</f>
        <v>7.917529969778375</v>
      </c>
      <c r="L21" s="2">
        <f>(HGBMin!L21 + HGBMax!L21) / 2</f>
        <v>4.1770885661517791</v>
      </c>
      <c r="M21" s="2">
        <f>(HGBMin!M21 + HGBMax!M21) / 2</f>
        <v>-4.3333563633310943</v>
      </c>
      <c r="N21" s="2">
        <f>(HGBMin!N21 + HGBMax!N21) / 2</f>
        <v>6.7609497985224989</v>
      </c>
    </row>
    <row r="22" spans="1:14" x14ac:dyDescent="0.2">
      <c r="A22">
        <v>1965</v>
      </c>
      <c r="B22" s="2">
        <f>(HGBMin!B22 + HGBMax!B22) / 2</f>
        <v>-8.086509654130289</v>
      </c>
      <c r="C22" s="2">
        <f>(HGBMin!C22 + HGBMax!C22) / 2</f>
        <v>-7.5562960040295497</v>
      </c>
      <c r="D22" s="2">
        <f>(HGBMin!D22 + HGBMax!D22) / 2</f>
        <v>-4.4156374244459373</v>
      </c>
      <c r="E22" s="2">
        <f>(HGBMin!E22 + HGBMax!E22) / 2</f>
        <v>2.3495656480859637</v>
      </c>
      <c r="F22" s="2">
        <f>(HGBMin!F22 + HGBMax!F22) / 2</f>
        <v>12.436387676292814</v>
      </c>
      <c r="G22" s="2">
        <f>(HGBMin!G22 + HGBMax!G22) / 2</f>
        <v>15.194796927468101</v>
      </c>
      <c r="H22" s="2">
        <f>(HGBMin!H22 + HGBMax!H22) / 2</f>
        <v>16.585935695097383</v>
      </c>
      <c r="I22" s="2">
        <f>(HGBMin!I22 + HGBMax!I22) / 2</f>
        <v>17.331394728005371</v>
      </c>
      <c r="J22" s="2">
        <f>(HGBMin!J22 + HGBMax!J22) / 2</f>
        <v>14.593668737407656</v>
      </c>
      <c r="K22" s="2">
        <f>(HGBMin!K22 + HGBMax!K22) / 2</f>
        <v>7.9329854768300869</v>
      </c>
      <c r="L22" s="2">
        <f>(HGBMin!L22 + HGBMax!L22) / 2</f>
        <v>2.3189070685023507</v>
      </c>
      <c r="M22" s="2">
        <f>(HGBMin!M22 + HGBMax!M22) / 2</f>
        <v>-0.80610350906648764</v>
      </c>
      <c r="N22" s="2">
        <f>(HGBMin!N22 + HGBMax!N22) / 2</f>
        <v>5.6582202820685019</v>
      </c>
    </row>
    <row r="23" spans="1:14" x14ac:dyDescent="0.2">
      <c r="A23">
        <v>1966</v>
      </c>
      <c r="B23" s="2">
        <f>(HGBMin!B23 + HGBMax!B23) / 2</f>
        <v>-9.077658999328408</v>
      </c>
      <c r="C23" s="2">
        <f>(HGBMin!C23 + HGBMax!C23) / 2</f>
        <v>-5.4160788280725312</v>
      </c>
      <c r="D23" s="2">
        <f>(HGBMin!D23 + HGBMax!D23) / 2</f>
        <v>-0.34426385157824035</v>
      </c>
      <c r="E23" s="2">
        <f>(HGBMin!E23 + HGBMax!E23) / 2</f>
        <v>4.153647582269981</v>
      </c>
      <c r="F23" s="2">
        <f>(HGBMin!F23 + HGBMax!F23) / 2</f>
        <v>8.0168467092008058</v>
      </c>
      <c r="G23" s="2">
        <f>(HGBMin!G23 + HGBMax!G23) / 2</f>
        <v>16.922077988582942</v>
      </c>
      <c r="H23" s="2">
        <f>(HGBMin!H23 + HGBMax!H23) / 2</f>
        <v>20.732070936870382</v>
      </c>
      <c r="I23" s="2">
        <f>(HGBMin!I23 + HGBMax!I23) / 2</f>
        <v>18.44865110812626</v>
      </c>
      <c r="J23" s="2">
        <f>(HGBMin!J23 + HGBMax!J23) / 2</f>
        <v>13.900711467427804</v>
      </c>
      <c r="K23" s="2">
        <f>(HGBMin!K23 + HGBMax!K23) / 2</f>
        <v>8.4832026527871065</v>
      </c>
      <c r="L23" s="2">
        <f>(HGBMin!L23 + HGBMax!L23) / 2</f>
        <v>3.0054660846205508</v>
      </c>
      <c r="M23" s="2">
        <f>(HGBMin!M23 + HGBMax!M23) / 2</f>
        <v>-4.6715272834116854</v>
      </c>
      <c r="N23" s="2">
        <f>(HGBMin!N23 + HGBMax!N23) / 2</f>
        <v>6.1832167562122233</v>
      </c>
    </row>
    <row r="24" spans="1:14" x14ac:dyDescent="0.2">
      <c r="A24">
        <v>1967</v>
      </c>
      <c r="B24" s="2">
        <f>(HGBMin!B24 + HGBMax!B24) / 2</f>
        <v>-4.9394951309603758</v>
      </c>
      <c r="C24" s="2">
        <f>(HGBMin!C24 + HGBMax!C24) / 2</f>
        <v>-10.028769560107456</v>
      </c>
      <c r="D24" s="2">
        <f>(HGBMin!D24 + HGBMax!D24) / 2</f>
        <v>-3.5099400604432502</v>
      </c>
      <c r="E24" s="2">
        <f>(HGBMin!E24 + HGBMax!E24) / 2</f>
        <v>4.4632202820685034</v>
      </c>
      <c r="F24" s="2">
        <f>(HGBMin!F24 + HGBMax!F24) / 2</f>
        <v>7.4886687374076555</v>
      </c>
      <c r="G24" s="2">
        <f>(HGBMin!G24 + HGBMax!G24) / 2</f>
        <v>17.067992528542646</v>
      </c>
      <c r="H24" s="2">
        <f>(HGBMin!H24 + HGBMax!H24) / 2</f>
        <v>17.913647582269981</v>
      </c>
      <c r="I24" s="2">
        <f>(HGBMin!I24 + HGBMax!I24) / 2</f>
        <v>17.299103089321694</v>
      </c>
      <c r="J24" s="2">
        <f>(HGBMin!J24 + HGBMax!J24) / 2</f>
        <v>14.058192075218267</v>
      </c>
      <c r="K24" s="2">
        <f>(HGBMin!K24 + HGBMax!K24) / 2</f>
        <v>8.6738894392209538</v>
      </c>
      <c r="L24" s="2">
        <f>(HGBMin!L24 + HGBMax!L24) / 2</f>
        <v>0.62909956346541307</v>
      </c>
      <c r="M24" s="2">
        <f>(HGBMin!M24 + HGBMax!M24) / 2</f>
        <v>-2.4906480020147752</v>
      </c>
      <c r="N24" s="2">
        <f>(HGBMin!N24 + HGBMax!N24) / 2</f>
        <v>5.5529890026863669</v>
      </c>
    </row>
    <row r="25" spans="1:14" x14ac:dyDescent="0.2">
      <c r="A25">
        <v>1968</v>
      </c>
      <c r="B25" s="2">
        <f>(HGBMin!B25 + HGBMax!B25) / 2</f>
        <v>-8.4644669241101411</v>
      </c>
      <c r="C25" s="2">
        <f>(HGBMin!C25 + HGBMax!C25) / 2</f>
        <v>-9.1215202316991277</v>
      </c>
      <c r="D25" s="2">
        <f>(HGBMin!D25 + HGBMax!D25) / 2</f>
        <v>-0.66494358629952988</v>
      </c>
      <c r="E25" s="2">
        <f>(HGBMin!E25 + HGBMax!E25) / 2</f>
        <v>6.5479854768300871</v>
      </c>
      <c r="F25" s="2">
        <f>(HGBMin!F25 + HGBMax!F25) / 2</f>
        <v>9.0111634486232379</v>
      </c>
      <c r="G25" s="2">
        <f>(HGBMin!G25 + HGBMax!G25) / 2</f>
        <v>14.676408831430489</v>
      </c>
      <c r="H25" s="2">
        <f>(HGBMin!H25 + HGBMax!H25) / 2</f>
        <v>18.185024680993955</v>
      </c>
      <c r="I25" s="2">
        <f>(HGBMin!I25 + HGBMax!I25) / 2</f>
        <v>18.033896490933515</v>
      </c>
      <c r="J25" s="2">
        <f>(HGBMin!J25 + HGBMax!J25) / 2</f>
        <v>16.644558596373408</v>
      </c>
      <c r="K25" s="2">
        <f>(HGBMin!K25 + HGBMax!K25) / 2</f>
        <v>10.753868284083277</v>
      </c>
      <c r="L25" s="2">
        <f>(HGBMin!L25 + HGBMax!L25) / 2</f>
        <v>2.5675299697783749</v>
      </c>
      <c r="M25" s="2">
        <f>(HGBMin!M25 + HGBMax!M25) / 2</f>
        <v>-4.8665343351242445</v>
      </c>
      <c r="N25" s="2">
        <f>(HGBMin!N25 + HGBMax!N25) / 2</f>
        <v>6.1102665379449297</v>
      </c>
    </row>
    <row r="26" spans="1:14" x14ac:dyDescent="0.2">
      <c r="A26">
        <v>1969</v>
      </c>
      <c r="B26" s="2">
        <f>(HGBMin!B26 + HGBMax!B26) / 2</f>
        <v>-6.6124418233713902</v>
      </c>
      <c r="C26" s="2">
        <f>(HGBMin!C26 + HGBMax!C26) / 2</f>
        <v>-5.8708616521155133</v>
      </c>
      <c r="D26" s="2">
        <f>(HGBMin!D26 + HGBMax!D26) / 2</f>
        <v>-3.4292638515782401</v>
      </c>
      <c r="E26" s="2">
        <f>(HGBMin!E26 + HGBMax!E26) / 2</f>
        <v>5.0427612491605105</v>
      </c>
      <c r="F26" s="2">
        <f>(HGBMin!F26 + HGBMax!F26) / 2</f>
        <v>9.2177788784419086</v>
      </c>
      <c r="G26" s="2">
        <f>(HGBMin!G26 + HGBMax!G26) / 2</f>
        <v>13.302985476830088</v>
      </c>
      <c r="H26" s="2">
        <f>(HGBMin!H26 + HGBMax!H26) / 2</f>
        <v>18.994334368703829</v>
      </c>
      <c r="I26" s="2">
        <f>(HGBMin!I26 + HGBMax!I26) / 2</f>
        <v>20.527288112827403</v>
      </c>
      <c r="J26" s="2">
        <f>(HGBMin!J26 + HGBMax!J26) / 2</f>
        <v>15.351387676292813</v>
      </c>
      <c r="K26" s="2">
        <f>(HGBMin!K26 + HGBMax!K26) / 2</f>
        <v>8.5784233546004032</v>
      </c>
      <c r="L26" s="2">
        <f>(HGBMin!L26 + HGBMax!L26) / 2</f>
        <v>2.6743237911349897</v>
      </c>
      <c r="M26" s="2">
        <f>(HGBMin!M26 + HGBMax!M26) / 2</f>
        <v>-4.8192532740094016</v>
      </c>
      <c r="N26" s="2">
        <f>(HGBMin!N26 + HGBMax!N26) / 2</f>
        <v>6.0798075050369373</v>
      </c>
    </row>
    <row r="27" spans="1:14" x14ac:dyDescent="0.2">
      <c r="A27">
        <v>1970</v>
      </c>
      <c r="B27" s="2">
        <f>(HGBMin!B27 + HGBMax!B27) / 2</f>
        <v>-10.052427719946273</v>
      </c>
      <c r="C27" s="2">
        <f>(HGBMin!C27 + HGBMax!C27) / 2</f>
        <v>-8.1219792646071181</v>
      </c>
      <c r="D27" s="2">
        <f>(HGBMin!D27 + HGBMax!D27) / 2</f>
        <v>-3.9735911685695093</v>
      </c>
      <c r="E27" s="2">
        <f>(HGBMin!E27 + HGBMax!E27) / 2</f>
        <v>5.0100317327065147</v>
      </c>
      <c r="F27" s="2">
        <f>(HGBMin!F27 + HGBMax!F27) / 2</f>
        <v>10.499579751511082</v>
      </c>
      <c r="G27" s="2">
        <f>(HGBMin!G27 + HGBMax!G27) / 2</f>
        <v>15.700697364002686</v>
      </c>
      <c r="H27" s="2">
        <f>(HGBMin!H27 + HGBMax!H27) / 2</f>
        <v>19.445245382807251</v>
      </c>
      <c r="I27" s="2">
        <f>(HGBMin!I27 + HGBMax!I27) / 2</f>
        <v>19.283885913364674</v>
      </c>
      <c r="J27" s="2">
        <f>(HGBMin!J27 + HGBMax!J27) / 2</f>
        <v>15.098896490933512</v>
      </c>
      <c r="K27" s="2">
        <f>(HGBMin!K27 + HGBMax!K27) / 2</f>
        <v>10.481846709200806</v>
      </c>
      <c r="L27" s="2">
        <f>(HGBMin!L27 + HGBMax!L27) / 2</f>
        <v>3.4584374580255206</v>
      </c>
      <c r="M27" s="2">
        <f>(HGBMin!M27 + HGBMax!M27) / 2</f>
        <v>-4.8605880624580253</v>
      </c>
      <c r="N27" s="2">
        <f>(HGBMin!N27 + HGBMax!N27) / 2</f>
        <v>5.9993590496977838</v>
      </c>
    </row>
    <row r="28" spans="1:14" x14ac:dyDescent="0.2">
      <c r="A28">
        <v>1971</v>
      </c>
      <c r="B28" s="2">
        <f>(HGBMin!B28 + HGBMax!B28) / 2</f>
        <v>-9.381726830087306</v>
      </c>
      <c r="C28" s="2">
        <f>(HGBMin!C28 + HGBMax!C28) / 2</f>
        <v>-6.4422140698455337</v>
      </c>
      <c r="D28" s="2">
        <f>(HGBMin!D28 + HGBMax!D28) / 2</f>
        <v>-4.2260788280725317</v>
      </c>
      <c r="E28" s="2">
        <f>(HGBMin!E28 + HGBMax!E28) / 2</f>
        <v>3.2486687374076562</v>
      </c>
      <c r="F28" s="2">
        <f>(HGBMin!F28 + HGBMax!F28) / 2</f>
        <v>9.6581885493619879</v>
      </c>
      <c r="G28" s="2">
        <f>(HGBMin!G28 + HGBMax!G28) / 2</f>
        <v>16.688654633982537</v>
      </c>
      <c r="H28" s="2">
        <f>(HGBMin!H28 + HGBMax!H28) / 2</f>
        <v>17.592063885157824</v>
      </c>
      <c r="I28" s="2">
        <f>(HGBMin!I28 + HGBMax!I28) / 2</f>
        <v>17.452971373404971</v>
      </c>
      <c r="J28" s="2">
        <f>(HGBMin!J28 + HGBMax!J28) / 2</f>
        <v>16.513654633982537</v>
      </c>
      <c r="K28" s="2">
        <f>(HGBMin!K28 + HGBMax!K28) / 2</f>
        <v>12.834796927468098</v>
      </c>
      <c r="L28" s="2">
        <f>(HGBMin!L28 + HGBMax!L28) / 2</f>
        <v>2.8061669744795164</v>
      </c>
      <c r="M28" s="2">
        <f>(HGBMin!M28 + HGBMax!M28) / 2</f>
        <v>-1.5569898421759569</v>
      </c>
      <c r="N28" s="2">
        <f>(HGBMin!N28 + HGBMax!N28) / 2</f>
        <v>6.2652630120886501</v>
      </c>
    </row>
    <row r="29" spans="1:14" x14ac:dyDescent="0.2">
      <c r="A29">
        <v>1972</v>
      </c>
      <c r="B29" s="2">
        <f>(HGBMin!B29 + HGBMax!B29) / 2</f>
        <v>-6.5876907320349227</v>
      </c>
      <c r="C29" s="2">
        <f>(HGBMin!C29 + HGBMax!C29) / 2</f>
        <v>-8.8024100906648766</v>
      </c>
      <c r="D29" s="2">
        <f>(HGBMin!D29 + HGBMax!D29) / 2</f>
        <v>-5.2983457857622565</v>
      </c>
      <c r="E29" s="2">
        <f>(HGBMin!E29 + HGBMax!E29) / 2</f>
        <v>1.6818502350570854</v>
      </c>
      <c r="F29" s="2">
        <f>(HGBMin!F29 + HGBMax!F29) / 2</f>
        <v>11.278647582269979</v>
      </c>
      <c r="G29" s="2">
        <f>(HGBMin!G29 + HGBMax!G29) / 2</f>
        <v>13.654092511752854</v>
      </c>
      <c r="H29" s="2">
        <f>(HGBMin!H29 + HGBMax!H29) / 2</f>
        <v>18.325480188045667</v>
      </c>
      <c r="I29" s="2">
        <f>(HGBMin!I29 + HGBMax!I29) / 2</f>
        <v>17.713658159838818</v>
      </c>
      <c r="J29" s="2">
        <f>(HGBMin!J29 + HGBMax!J29) / 2</f>
        <v>14.408437458025521</v>
      </c>
      <c r="K29" s="2">
        <f>(HGBMin!K29 + HGBMax!K29) / 2</f>
        <v>6.5818467092008053</v>
      </c>
      <c r="L29" s="2">
        <f>(HGBMin!L29 + HGBMax!L29) / 2</f>
        <v>1.6339035426460713</v>
      </c>
      <c r="M29" s="2">
        <f>(HGBMin!M29 + HGBMax!M29) / 2</f>
        <v>-4.3103920416386838</v>
      </c>
      <c r="N29" s="2">
        <f>(HGBMin!N29 + HGBMax!N29) / 2</f>
        <v>5.0241277703156477</v>
      </c>
    </row>
    <row r="30" spans="1:14" x14ac:dyDescent="0.2">
      <c r="A30">
        <v>1973</v>
      </c>
      <c r="B30" s="2">
        <f>(HGBMin!B30 + HGBMax!B30) / 2</f>
        <v>-4.7363030557421091</v>
      </c>
      <c r="C30" s="2">
        <f>(HGBMin!C30 + HGBMax!C30) / 2</f>
        <v>-7.8667338817998651</v>
      </c>
      <c r="D30" s="2">
        <f>(HGBMin!D30 + HGBMax!D30) / 2</f>
        <v>2.403668737407656</v>
      </c>
      <c r="E30" s="2">
        <f>(HGBMin!E30 + HGBMax!E30) / 2</f>
        <v>5.2536616856950973</v>
      </c>
      <c r="F30" s="2">
        <f>(HGBMin!F30 + HGBMax!F30) / 2</f>
        <v>9.4781920752182671</v>
      </c>
      <c r="G30" s="2">
        <f>(HGBMin!G30 + HGBMax!G30) / 2</f>
        <v>16.938433932169243</v>
      </c>
      <c r="H30" s="2">
        <f>(HGBMin!H30 + HGBMax!H30) / 2</f>
        <v>19.843654633982538</v>
      </c>
      <c r="I30" s="2">
        <f>(HGBMin!I30 + HGBMax!I30) / 2</f>
        <v>20.710017629281396</v>
      </c>
      <c r="J30" s="2">
        <f>(HGBMin!J30 + HGBMax!J30) / 2</f>
        <v>14.911626007387508</v>
      </c>
      <c r="K30" s="2">
        <f>(HGBMin!K30 + HGBMax!K30) / 2</f>
        <v>11.465711467427804</v>
      </c>
      <c r="L30" s="2">
        <f>(HGBMin!L30 + HGBMax!L30) / 2</f>
        <v>2.8500352585627935</v>
      </c>
      <c r="M30" s="2">
        <f>(HGBMin!M30 + HGBMax!M30) / 2</f>
        <v>-3.9647193586299529</v>
      </c>
      <c r="N30" s="2">
        <f>(HGBMin!N30 + HGBMax!N30) / 2</f>
        <v>7.2718537609133644</v>
      </c>
    </row>
    <row r="31" spans="1:14" x14ac:dyDescent="0.2">
      <c r="A31">
        <v>1974</v>
      </c>
      <c r="B31" s="2">
        <f>(HGBMin!B31 + HGBMax!B31) / 2</f>
        <v>-5.8494775016789786</v>
      </c>
      <c r="C31" s="2">
        <f>(HGBMin!C31 + HGBMax!C31) / 2</f>
        <v>-9.2008228676964396</v>
      </c>
      <c r="D31" s="2">
        <f>(HGBMin!D31 + HGBMax!D31) / 2</f>
        <v>-2.4210717763599732</v>
      </c>
      <c r="E31" s="2">
        <f>(HGBMin!E31 + HGBMax!E31) / 2</f>
        <v>5.2925475990597723</v>
      </c>
      <c r="F31" s="2">
        <f>(HGBMin!F31 + HGBMax!F31) / 2</f>
        <v>8.5675193922095367</v>
      </c>
      <c r="G31" s="2">
        <f>(HGBMin!G31 + HGBMax!G31) / 2</f>
        <v>15.557049781732706</v>
      </c>
      <c r="H31" s="2">
        <f>(HGBMin!H31 + HGBMax!H31) / 2</f>
        <v>19.231615429818671</v>
      </c>
      <c r="I31" s="2">
        <f>(HGBMin!I31 + HGBMax!I31) / 2</f>
        <v>19.045238331094694</v>
      </c>
      <c r="J31" s="2">
        <f>(HGBMin!J31 + HGBMax!J31) / 2</f>
        <v>13.013665211551377</v>
      </c>
      <c r="K31" s="2">
        <f>(HGBMin!K31 + HGBMax!K31) / 2</f>
        <v>7.3991312961719276</v>
      </c>
      <c r="L31" s="2">
        <f>(HGBMin!L31 + HGBMax!L31) / 2</f>
        <v>3.2416260073875085</v>
      </c>
      <c r="M31" s="2">
        <f>(HGBMin!M31 + HGBMax!M31) / 2</f>
        <v>-1.4920251007387511</v>
      </c>
      <c r="N31" s="2">
        <f>(HGBMin!N31 + HGBMax!N31) / 2</f>
        <v>6.0327647750167905</v>
      </c>
    </row>
    <row r="32" spans="1:14" x14ac:dyDescent="0.2">
      <c r="A32">
        <v>1975</v>
      </c>
      <c r="B32" s="2">
        <f>(HGBMin!B32 + HGBMax!B32) / 2</f>
        <v>-4.7928867528542645</v>
      </c>
      <c r="C32" s="2">
        <f>(HGBMin!C32 + HGBMax!C32) / 2</f>
        <v>-5.2867550369375422</v>
      </c>
      <c r="D32" s="2">
        <f>(HGBMin!D32 + HGBMax!D32) / 2</f>
        <v>-3.6815343351242449</v>
      </c>
      <c r="E32" s="2">
        <f>(HGBMin!E32 + HGBMax!E32) / 2</f>
        <v>1.9120779885829418</v>
      </c>
      <c r="F32" s="2">
        <f>(HGBMin!F32 + HGBMax!F32) / 2</f>
        <v>13.416373572867696</v>
      </c>
      <c r="G32" s="2">
        <f>(HGBMin!G32 + HGBMax!G32) / 2</f>
        <v>16.974323791134992</v>
      </c>
      <c r="H32" s="2">
        <f>(HGBMin!H32 + HGBMax!H32) / 2</f>
        <v>20.400227753525858</v>
      </c>
      <c r="I32" s="2">
        <f>(HGBMin!I32 + HGBMax!I32) / 2</f>
        <v>19.390907488247148</v>
      </c>
      <c r="J32" s="2">
        <f>(HGBMin!J32 + HGBMax!J32) / 2</f>
        <v>13.000010577568839</v>
      </c>
      <c r="K32" s="2">
        <f>(HGBMin!K32 + HGBMax!K32) / 2</f>
        <v>10.446387676292815</v>
      </c>
      <c r="L32" s="2">
        <f>(HGBMin!L32 + HGBMax!L32) / 2</f>
        <v>5.8048110308932159</v>
      </c>
      <c r="M32" s="2">
        <f>(HGBMin!M32 + HGBMax!M32) / 2</f>
        <v>-4.1149224311618537</v>
      </c>
      <c r="N32" s="2">
        <f>(HGBMin!N32 + HGBMax!N32) / 2</f>
        <v>6.9534409838817997</v>
      </c>
    </row>
    <row r="33" spans="1:14" x14ac:dyDescent="0.2">
      <c r="A33">
        <v>1976</v>
      </c>
      <c r="B33" s="2">
        <f>(HGBMin!B33 + HGBMax!B33) / 2</f>
        <v>-9.6499189053055741</v>
      </c>
      <c r="C33" s="2">
        <f>(HGBMin!C33 + HGBMax!C33) / 2</f>
        <v>-4.1088012928139683</v>
      </c>
      <c r="D33" s="2">
        <f>(HGBMin!D33 + HGBMax!D33) / 2</f>
        <v>-0.8240184687709875</v>
      </c>
      <c r="E33" s="2">
        <f>(HGBMin!E33 + HGBMax!E33) / 2</f>
        <v>6.2016189556749497</v>
      </c>
      <c r="F33" s="2">
        <f>(HGBMin!F33 + HGBMax!F33) / 2</f>
        <v>9.5970568334452651</v>
      </c>
      <c r="G33" s="2">
        <f>(HGBMin!G33 + HGBMax!G33) / 2</f>
        <v>17.60978634989926</v>
      </c>
      <c r="H33" s="2">
        <f>(HGBMin!H33 + HGBMax!H33) / 2</f>
        <v>18.632740094022836</v>
      </c>
      <c r="I33" s="2">
        <f>(HGBMin!I33 + HGBMax!I33) / 2</f>
        <v>18.426597800537273</v>
      </c>
      <c r="J33" s="2">
        <f>(HGBMin!J33 + HGBMax!J33) / 2</f>
        <v>13.96046961047683</v>
      </c>
      <c r="K33" s="2">
        <f>(HGBMin!K33 + HGBMax!K33) / 2</f>
        <v>6.7502453828072531</v>
      </c>
      <c r="L33" s="2">
        <f>(HGBMin!L33 + HGBMax!L33) / 2</f>
        <v>-0.25406430490261922</v>
      </c>
      <c r="M33" s="2">
        <f>(HGBMin!M33 + HGBMax!M33) / 2</f>
        <v>-8.5810576729348558</v>
      </c>
      <c r="N33" s="2">
        <f>(HGBMin!N33 + HGBMax!N33) / 2</f>
        <v>5.6468537609133644</v>
      </c>
    </row>
    <row r="34" spans="1:14" x14ac:dyDescent="0.2">
      <c r="A34">
        <v>1977</v>
      </c>
      <c r="B34" s="2">
        <f>(HGBMin!B34 + HGBMax!B34) / 2</f>
        <v>-11.934488079247817</v>
      </c>
      <c r="C34" s="2">
        <f>(HGBMin!C34 + HGBMax!C34) / 2</f>
        <v>-7.3022211215580928</v>
      </c>
      <c r="D34" s="2">
        <f>(HGBMin!D34 + HGBMax!D34) / 2</f>
        <v>1.0650493619879113</v>
      </c>
      <c r="E34" s="2">
        <f>(HGBMin!E34 + HGBMax!E34) / 2</f>
        <v>5.9220815144392214</v>
      </c>
      <c r="F34" s="2">
        <f>(HGBMin!F34 + HGBMax!F34) / 2</f>
        <v>12.875704415715246</v>
      </c>
      <c r="G34" s="2">
        <f>(HGBMin!G34 + HGBMax!G34) / 2</f>
        <v>14.839558596373404</v>
      </c>
      <c r="H34" s="2">
        <f>(HGBMin!H34 + HGBMax!H34) / 2</f>
        <v>19.437067411014105</v>
      </c>
      <c r="I34" s="2">
        <f>(HGBMin!I34 + HGBMax!I34) / 2</f>
        <v>17.27775772330423</v>
      </c>
      <c r="J34" s="2">
        <f>(HGBMin!J34 + HGBMax!J34) / 2</f>
        <v>14.803672263263936</v>
      </c>
      <c r="K34" s="2">
        <f>(HGBMin!K34 + HGBMax!K34) / 2</f>
        <v>8.3950352585627925</v>
      </c>
      <c r="L34" s="2">
        <f>(HGBMin!L34 + HGBMax!L34) / 2</f>
        <v>3.2173022162525187</v>
      </c>
      <c r="M34" s="2">
        <f>(HGBMin!M34 + HGBMax!M34) / 2</f>
        <v>-4.9474418233713902</v>
      </c>
      <c r="N34" s="2">
        <f>(HGBMin!N34 + HGBMax!N34) / 2</f>
        <v>6.1391277703156479</v>
      </c>
    </row>
    <row r="35" spans="1:14" x14ac:dyDescent="0.2">
      <c r="A35">
        <v>1978</v>
      </c>
      <c r="B35" s="2">
        <f>(HGBMin!B35 + HGBMax!B35) / 2</f>
        <v>-9.5324136165211559</v>
      </c>
      <c r="C35" s="2">
        <f>(HGBMin!C35 + HGBMax!C35) / 2</f>
        <v>-10.283349311618537</v>
      </c>
      <c r="D35" s="2">
        <f>(HGBMin!D35 + HGBMax!D35) / 2</f>
        <v>-5.0790360980523843</v>
      </c>
      <c r="E35" s="2">
        <f>(HGBMin!E35 + HGBMax!E35) / 2</f>
        <v>2.7327577233042311</v>
      </c>
      <c r="F35" s="2">
        <f>(HGBMin!F35 + HGBMax!F35) / 2</f>
        <v>11.878868284083278</v>
      </c>
      <c r="G35" s="2">
        <f>(HGBMin!G35 + HGBMax!G35) / 2</f>
        <v>14.74275772330423</v>
      </c>
      <c r="H35" s="2">
        <f>(HGBMin!H35 + HGBMax!H35) / 2</f>
        <v>18.176832605775687</v>
      </c>
      <c r="I35" s="2">
        <f>(HGBMin!I35 + HGBMax!I35) / 2</f>
        <v>18.582750671591672</v>
      </c>
      <c r="J35" s="2">
        <f>(HGBMin!J35 + HGBMax!J35) / 2</f>
        <v>14.567333948959034</v>
      </c>
      <c r="K35" s="2">
        <f>(HGBMin!K35 + HGBMax!K35) / 2</f>
        <v>8.2491277703156474</v>
      </c>
      <c r="L35" s="2">
        <f>(HGBMin!L35 + HGBMax!L35) / 2</f>
        <v>2.5507396742780388</v>
      </c>
      <c r="M35" s="2">
        <f>(HGBMin!M35 + HGBMax!M35) / 2</f>
        <v>-4.3831286098052384</v>
      </c>
      <c r="N35" s="2">
        <f>(HGBMin!N35 + HGBMax!N35) / 2</f>
        <v>5.1852700638012088</v>
      </c>
    </row>
    <row r="36" spans="1:14" x14ac:dyDescent="0.2">
      <c r="A36">
        <v>1979</v>
      </c>
      <c r="B36" s="2">
        <f>(HGBMin!B36 + HGBMax!B36) / 2</f>
        <v>-9.7863101074546677</v>
      </c>
      <c r="C36" s="2">
        <f>(HGBMin!C36 + HGBMax!C36) / 2</f>
        <v>-12.76629952988583</v>
      </c>
      <c r="D36" s="2">
        <f>(HGBMin!D36 + HGBMax!D36) / 2</f>
        <v>-0.89655901611819999</v>
      </c>
      <c r="E36" s="2">
        <f>(HGBMin!E36 + HGBMax!E36) / 2</f>
        <v>3.6627365681665549</v>
      </c>
      <c r="F36" s="2">
        <f>(HGBMin!F36 + HGBMax!F36) / 2</f>
        <v>9.8511493451981202</v>
      </c>
      <c r="G36" s="2">
        <f>(HGBMin!G36 + HGBMax!G36) / 2</f>
        <v>15.404334368703827</v>
      </c>
      <c r="H36" s="2">
        <f>(HGBMin!H36 + HGBMax!H36) / 2</f>
        <v>19.034548018804568</v>
      </c>
      <c r="I36" s="2">
        <f>(HGBMin!I36 + HGBMax!I36) / 2</f>
        <v>17.331604852249832</v>
      </c>
      <c r="J36" s="2">
        <f>(HGBMin!J36 + HGBMax!J36) / 2</f>
        <v>14.725932169241101</v>
      </c>
      <c r="K36" s="2">
        <f>(HGBMin!K36 + HGBMax!K36) / 2</f>
        <v>7.8236652115513774</v>
      </c>
      <c r="L36" s="2">
        <f>(HGBMin!L36 + HGBMax!L36) / 2</f>
        <v>3.1713841504365345</v>
      </c>
      <c r="M36" s="2">
        <f>(HGBMin!M36 + HGBMax!M36) / 2</f>
        <v>-2.1972140698455336</v>
      </c>
      <c r="N36" s="2">
        <f>(HGBMin!N36 + HGBMax!N36) / 2</f>
        <v>5.4482097044996642</v>
      </c>
    </row>
    <row r="37" spans="1:14" x14ac:dyDescent="0.2">
      <c r="A37">
        <v>1980</v>
      </c>
      <c r="B37" s="2">
        <f>(HGBMin!B37 + HGBMax!B37) / 2</f>
        <v>-6.4115202316991269</v>
      </c>
      <c r="C37" s="2">
        <f>(HGBMin!C37 + HGBMax!C37) / 2</f>
        <v>-9.1792285930154467</v>
      </c>
      <c r="D37" s="2">
        <f>(HGBMin!D37 + HGBMax!D37) / 2</f>
        <v>-3.9728973304231028</v>
      </c>
      <c r="E37" s="2">
        <f>(HGBMin!E37 + HGBMax!E37) / 2</f>
        <v>4.406611903962391</v>
      </c>
      <c r="F37" s="2">
        <f>(HGBMin!F37 + HGBMax!F37) / 2</f>
        <v>11.174569173942244</v>
      </c>
      <c r="G37" s="2">
        <f>(HGBMin!G37 + HGBMax!G37) / 2</f>
        <v>13.502785930154467</v>
      </c>
      <c r="H37" s="2">
        <f>(HGBMin!H37 + HGBMax!H37) / 2</f>
        <v>18.822537021490934</v>
      </c>
      <c r="I37" s="2">
        <f>(HGBMin!I37 + HGBMax!I37) / 2</f>
        <v>20.135711467427804</v>
      </c>
      <c r="J37" s="2">
        <f>(HGBMin!J37 + HGBMax!J37) / 2</f>
        <v>14.188938801208867</v>
      </c>
      <c r="K37" s="2">
        <f>(HGBMin!K37 + HGBMax!K37) / 2</f>
        <v>5.9778000335795838</v>
      </c>
      <c r="L37" s="2">
        <f>(HGBMin!L37 + HGBMax!L37) / 2</f>
        <v>0.77305951981195431</v>
      </c>
      <c r="M37" s="2">
        <f>(HGBMin!M37 + HGBMax!M37) / 2</f>
        <v>-7.248303475486904</v>
      </c>
      <c r="N37" s="2">
        <f>(HGBMin!N37 + HGBMax!N37) / 2</f>
        <v>5.1811987071860317</v>
      </c>
    </row>
    <row r="38" spans="1:14" x14ac:dyDescent="0.2">
      <c r="A38">
        <v>1981</v>
      </c>
      <c r="B38" s="2">
        <f>(HGBMin!B38 + HGBMax!B38) / 2</f>
        <v>-10.18353475486904</v>
      </c>
      <c r="C38" s="2">
        <f>(HGBMin!C38 + HGBMax!C38) / 2</f>
        <v>-4.1908828072531907</v>
      </c>
      <c r="D38" s="2">
        <f>(HGBMin!D38 + HGBMax!D38) / 2</f>
        <v>-1.0599576897246472</v>
      </c>
      <c r="E38" s="2">
        <f>(HGBMin!E38 + HGBMax!E38) / 2</f>
        <v>5.3573304231027539</v>
      </c>
      <c r="F38" s="2">
        <f>(HGBMin!F38 + HGBMax!F38) / 2</f>
        <v>9.7870603593015453</v>
      </c>
      <c r="G38" s="2">
        <f>(HGBMin!G38 + HGBMax!G38) / 2</f>
        <v>15.376391202149094</v>
      </c>
      <c r="H38" s="2">
        <f>(HGBMin!H38 + HGBMax!H38) / 2</f>
        <v>19.315679734721289</v>
      </c>
      <c r="I38" s="2">
        <f>(HGBMin!I38 + HGBMax!I38) / 2</f>
        <v>18.893419828744122</v>
      </c>
      <c r="J38" s="2">
        <f>(HGBMin!J38 + HGBMax!J38) / 2</f>
        <v>13.853206178643385</v>
      </c>
      <c r="K38" s="2">
        <f>(HGBMin!K38 + HGBMax!K38) / 2</f>
        <v>6.4188859133646741</v>
      </c>
      <c r="L38" s="2">
        <f>(HGBMin!L38 + HGBMax!L38) / 2</f>
        <v>2.8300423102753527</v>
      </c>
      <c r="M38" s="2">
        <f>(HGBMin!M38 + HGBMax!M38) / 2</f>
        <v>-3.3835911685695095</v>
      </c>
      <c r="N38" s="2">
        <f>(HGBMin!N38 + HGBMax!N38) / 2</f>
        <v>6.0863982538616517</v>
      </c>
    </row>
    <row r="39" spans="1:14" x14ac:dyDescent="0.2">
      <c r="A39">
        <v>1982</v>
      </c>
      <c r="B39" s="2">
        <f>(HGBMin!B39 + HGBMax!B39) / 2</f>
        <v>-11.426043569509739</v>
      </c>
      <c r="C39" s="2">
        <f>(HGBMin!C39 + HGBMax!C39) / 2</f>
        <v>-8.150630372733378</v>
      </c>
      <c r="D39" s="2">
        <f>(HGBMin!D39 + HGBMax!D39) / 2</f>
        <v>-3.387907907991941</v>
      </c>
      <c r="E39" s="2">
        <f>(HGBMin!E39 + HGBMax!E39) / 2</f>
        <v>2.5943661014103427</v>
      </c>
      <c r="F39" s="2">
        <f>(HGBMin!F39 + HGBMax!F39) / 2</f>
        <v>11.490402619207522</v>
      </c>
      <c r="G39" s="2">
        <f>(HGBMin!G39 + HGBMax!G39) / 2</f>
        <v>12.685651527871054</v>
      </c>
      <c r="H39" s="2">
        <f>(HGBMin!H39 + HGBMax!H39) / 2</f>
        <v>18.322025100738752</v>
      </c>
      <c r="I39" s="2">
        <f>(HGBMin!I39 + HGBMax!I39) / 2</f>
        <v>16.639110141034251</v>
      </c>
      <c r="J39" s="2">
        <f>(HGBMin!J39 + HGBMax!J39) / 2</f>
        <v>14.141615429818671</v>
      </c>
      <c r="K39" s="2">
        <f>(HGBMin!K39 + HGBMax!K39) / 2</f>
        <v>10.184800453324378</v>
      </c>
      <c r="L39" s="2">
        <f>(HGBMin!L39 + HGBMax!L39) / 2</f>
        <v>3.4570744627266623</v>
      </c>
      <c r="M39" s="2">
        <f>(HGBMin!M39 + HGBMax!M39) / 2</f>
        <v>0.40279298186702484</v>
      </c>
      <c r="N39" s="2">
        <f>(HGBMin!N39 + HGBMax!N39) / 2</f>
        <v>5.5786616856950975</v>
      </c>
    </row>
    <row r="40" spans="1:14" x14ac:dyDescent="0.2">
      <c r="A40">
        <v>1983</v>
      </c>
      <c r="B40" s="2">
        <f>(HGBMin!B40 + HGBMax!B40) / 2</f>
        <v>-5.2653849899261251</v>
      </c>
      <c r="C40" s="2">
        <f>(HGBMin!C40 + HGBMax!C40) / 2</f>
        <v>-3.8603885157824043</v>
      </c>
      <c r="D40" s="2">
        <f>(HGBMin!D40 + HGBMax!D40) / 2</f>
        <v>-0.67769778374748157</v>
      </c>
      <c r="E40" s="2">
        <f>(HGBMin!E40 + HGBMax!E40) / 2</f>
        <v>3.6475017629281394</v>
      </c>
      <c r="F40" s="2">
        <f>(HGBMin!F40 + HGBMax!F40) / 2</f>
        <v>7.8633951477501665</v>
      </c>
      <c r="G40" s="2">
        <f>(HGBMin!G40 + HGBMax!G40) / 2</f>
        <v>15.890893384822029</v>
      </c>
      <c r="H40" s="2">
        <f>(HGBMin!H40 + HGBMax!H40) / 2</f>
        <v>20.837508814640699</v>
      </c>
      <c r="I40" s="2">
        <f>(HGBMin!I40 + HGBMax!I40) / 2</f>
        <v>20.7436440564137</v>
      </c>
      <c r="J40" s="2">
        <f>(HGBMin!J40 + HGBMax!J40) / 2</f>
        <v>16.486377098723977</v>
      </c>
      <c r="K40" s="2">
        <f>(HGBMin!K40 + HGBMax!K40) / 2</f>
        <v>9.3241207186030888</v>
      </c>
      <c r="L40" s="2">
        <f>(HGBMin!L40 + HGBMax!L40) / 2</f>
        <v>2.9764229348556075</v>
      </c>
      <c r="M40" s="2">
        <f>(HGBMin!M40 + HGBMax!M40) / 2</f>
        <v>-7.3317515110812623</v>
      </c>
      <c r="N40" s="2">
        <f>(HGBMin!N40 + HGBMax!N40) / 2</f>
        <v>6.721163448623237</v>
      </c>
    </row>
    <row r="41" spans="1:14" x14ac:dyDescent="0.2">
      <c r="A41">
        <v>1984</v>
      </c>
      <c r="B41" s="2">
        <f>(HGBMin!B41 + HGBMax!B41) / 2</f>
        <v>-10.331972212894559</v>
      </c>
      <c r="C41" s="2">
        <f>(HGBMin!C41 + HGBMax!C41) / 2</f>
        <v>-2.434491605104097</v>
      </c>
      <c r="D41" s="2">
        <f>(HGBMin!D41 + HGBMax!D41) / 2</f>
        <v>-5.1926766286098047</v>
      </c>
      <c r="E41" s="2">
        <f>(HGBMin!E41 + HGBMax!E41) / 2</f>
        <v>5.541573119543318</v>
      </c>
      <c r="F41" s="2">
        <f>(HGBMin!F41 + HGBMax!F41) / 2</f>
        <v>8.2409039623908669</v>
      </c>
      <c r="G41" s="2">
        <f>(HGBMin!G41 + HGBMax!G41) / 2</f>
        <v>14.977487659503023</v>
      </c>
      <c r="H41" s="2">
        <f>(HGBMin!H41 + HGBMax!H41) / 2</f>
        <v>18.180455507051711</v>
      </c>
      <c r="I41" s="2">
        <f>(HGBMin!I41 + HGBMax!I41) / 2</f>
        <v>19.877295164539959</v>
      </c>
      <c r="J41" s="2">
        <f>(HGBMin!J41 + HGBMax!J41) / 2</f>
        <v>13.928896490933512</v>
      </c>
      <c r="K41" s="2">
        <f>(HGBMin!K41 + HGBMax!K41) / 2</f>
        <v>10.333896490933512</v>
      </c>
      <c r="L41" s="2">
        <f>(HGBMin!L41 + HGBMax!L41) / 2</f>
        <v>2.9016365849563464</v>
      </c>
      <c r="M41" s="2">
        <f>(HGBMin!M41 + HGBMax!M41) / 2</f>
        <v>-1.9122281732706514</v>
      </c>
      <c r="N41" s="2">
        <f>(HGBMin!N41 + HGBMax!N41) / 2</f>
        <v>6.1743449462726661</v>
      </c>
    </row>
    <row r="42" spans="1:14" x14ac:dyDescent="0.2">
      <c r="A42">
        <v>1985</v>
      </c>
      <c r="B42" s="2">
        <f>(HGBMin!B42 + HGBMax!B42) / 2</f>
        <v>-8.706733881799865</v>
      </c>
      <c r="C42" s="2">
        <f>(HGBMin!C42 + HGBMax!C42) / 2</f>
        <v>-6.9158581262592342</v>
      </c>
      <c r="D42" s="2">
        <f>(HGBMin!D42 + HGBMax!D42) / 2</f>
        <v>-1.0915061282740095</v>
      </c>
      <c r="E42" s="2">
        <f>(HGBMin!E42 + HGBMax!E42) / 2</f>
        <v>5.1595938549361993</v>
      </c>
      <c r="F42" s="2">
        <f>(HGBMin!F42 + HGBMax!F42) / 2</f>
        <v>10.465903962390867</v>
      </c>
      <c r="G42" s="2">
        <f>(HGBMin!G42 + HGBMax!G42) / 2</f>
        <v>13.014081934184016</v>
      </c>
      <c r="H42" s="2">
        <f>(HGBMin!H42 + HGBMax!H42) / 2</f>
        <v>18.094096037609134</v>
      </c>
      <c r="I42" s="2">
        <f>(HGBMin!I42 + HGBMax!I42) / 2</f>
        <v>18.173199126930825</v>
      </c>
      <c r="J42" s="2">
        <f>(HGBMin!J42 + HGBMax!J42) / 2</f>
        <v>15.920024680993954</v>
      </c>
      <c r="K42" s="2">
        <f>(HGBMin!K42 + HGBMax!K42) / 2</f>
        <v>9.5577541974479523</v>
      </c>
      <c r="L42" s="2">
        <f>(HGBMin!L42 + HGBMax!L42) / 2</f>
        <v>2.6618749160510409</v>
      </c>
      <c r="M42" s="2">
        <f>(HGBMin!M42 + HGBMax!M42) / 2</f>
        <v>-6.0560647246474142</v>
      </c>
      <c r="N42" s="2">
        <f>(HGBMin!N42 + HGBMax!N42) / 2</f>
        <v>5.8564017797179311</v>
      </c>
    </row>
    <row r="43" spans="1:14" x14ac:dyDescent="0.2">
      <c r="A43">
        <v>1986</v>
      </c>
      <c r="B43" s="2">
        <f>(HGBMin!B43 + HGBMax!B43) / 2</f>
        <v>-6.7799118535930152</v>
      </c>
      <c r="C43" s="2">
        <f>(HGBMin!C43 + HGBMax!C43) / 2</f>
        <v>-6.6828832269979852</v>
      </c>
      <c r="D43" s="2">
        <f>(HGBMin!D43 + HGBMax!D43) / 2</f>
        <v>-0.88311098052384152</v>
      </c>
      <c r="E43" s="2">
        <f>(HGBMin!E43 + HGBMax!E43) / 2</f>
        <v>6.6302594862323705</v>
      </c>
      <c r="F43" s="2">
        <f>(HGBMin!F43 + HGBMax!F43) / 2</f>
        <v>11.543633478844862</v>
      </c>
      <c r="G43" s="2">
        <f>(HGBMin!G43 + HGBMax!G43) / 2</f>
        <v>13.297032152451312</v>
      </c>
      <c r="H43" s="2">
        <f>(HGBMin!H43 + HGBMax!H43) / 2</f>
        <v>18.630907488247146</v>
      </c>
      <c r="I43" s="2">
        <f>(HGBMin!I43 + HGBMax!I43) / 2</f>
        <v>17.558644056413701</v>
      </c>
      <c r="J43" s="2">
        <f>(HGBMin!J43 + HGBMax!J43) / 2</f>
        <v>14.124572699798524</v>
      </c>
      <c r="K43" s="2">
        <f>(HGBMin!K43 + HGBMax!K43) / 2</f>
        <v>8.8327683008730684</v>
      </c>
      <c r="L43" s="2">
        <f>(HGBMin!L43 + HGBMax!L43) / 2</f>
        <v>1.5700387844190731</v>
      </c>
      <c r="M43" s="2">
        <f>(HGBMin!M43 + HGBMax!M43) / 2</f>
        <v>-1.3467797179314975</v>
      </c>
      <c r="N43" s="2">
        <f>(HGBMin!N43 + HGBMax!N43) / 2</f>
        <v>6.3757149932840829</v>
      </c>
    </row>
    <row r="44" spans="1:14" x14ac:dyDescent="0.2">
      <c r="A44">
        <v>1987</v>
      </c>
      <c r="B44" s="2">
        <f>(HGBMin!B44 + HGBMax!B44) / 2</f>
        <v>-4.3449541638683682</v>
      </c>
      <c r="C44" s="2">
        <f>(HGBMin!C44 + HGBMax!C44) / 2</f>
        <v>-4.5805986400268637</v>
      </c>
      <c r="D44" s="2">
        <f>(HGBMin!D44 + HGBMax!D44) / 2</f>
        <v>0.34777535258562775</v>
      </c>
      <c r="E44" s="2">
        <f>(HGBMin!E44 + HGBMax!E44) / 2</f>
        <v>6.4588471289456013</v>
      </c>
      <c r="F44" s="2">
        <f>(HGBMin!F44 + HGBMax!F44) / 2</f>
        <v>11.17432731699127</v>
      </c>
      <c r="G44" s="2">
        <f>(HGBMin!G44 + HGBMax!G44) / 2</f>
        <v>16.94750528878442</v>
      </c>
      <c r="H44" s="2">
        <f>(HGBMin!H44 + HGBMax!H44) / 2</f>
        <v>20.691377098723976</v>
      </c>
      <c r="I44" s="2">
        <f>(HGBMin!I44 + HGBMax!I44) / 2</f>
        <v>19.094576225654802</v>
      </c>
      <c r="J44" s="2">
        <f>(HGBMin!J44 + HGBMax!J44) / 2</f>
        <v>15.826166974479516</v>
      </c>
      <c r="K44" s="2">
        <f>(HGBMin!K44 + HGBMax!K44) / 2</f>
        <v>7.4145726997985228</v>
      </c>
      <c r="L44" s="2">
        <f>(HGBMin!L44 + HGBMax!L44) / 2</f>
        <v>3.6541489254533244</v>
      </c>
      <c r="M44" s="2">
        <f>(HGBMin!M44 + HGBMax!M44) / 2</f>
        <v>-0.70722112155809269</v>
      </c>
      <c r="N44" s="2">
        <f>(HGBMin!N44 + HGBMax!N44) / 2</f>
        <v>7.6652594862323706</v>
      </c>
    </row>
    <row r="45" spans="1:14" x14ac:dyDescent="0.2">
      <c r="A45">
        <v>1988</v>
      </c>
      <c r="B45" s="2">
        <f>(HGBMin!B45 + HGBMax!B45) / 2</f>
        <v>-6.0933598891873739</v>
      </c>
      <c r="C45" s="2">
        <f>(HGBMin!C45 + HGBMax!C45) / 2</f>
        <v>-7.9101572364002681</v>
      </c>
      <c r="D45" s="2">
        <f>(HGBMin!D45 + HGBMax!D45) / 2</f>
        <v>-2.4224241940899929</v>
      </c>
      <c r="E45" s="2">
        <f>(HGBMin!E45 + HGBMax!E45) / 2</f>
        <v>4.56593922095366</v>
      </c>
      <c r="F45" s="2">
        <f>(HGBMin!F45 + HGBMax!F45) / 2</f>
        <v>10.996786769644057</v>
      </c>
      <c r="G45" s="2">
        <f>(HGBMin!G45 + HGBMax!G45) / 2</f>
        <v>15.350224227669578</v>
      </c>
      <c r="H45" s="2">
        <f>(HGBMin!H45 + HGBMax!H45) / 2</f>
        <v>20.919096037609133</v>
      </c>
      <c r="I45" s="2">
        <f>(HGBMin!I45 + HGBMax!I45) / 2</f>
        <v>20.266843183344527</v>
      </c>
      <c r="J45" s="2">
        <f>(HGBMin!J45 + HGBMax!J45) / 2</f>
        <v>15.01844450973808</v>
      </c>
      <c r="K45" s="2">
        <f>(HGBMin!K45 + HGBMax!K45) / 2</f>
        <v>7.0048075050369372</v>
      </c>
      <c r="L45" s="2">
        <f>(HGBMin!L45 + HGBMax!L45) / 2</f>
        <v>4.2307149932840833</v>
      </c>
      <c r="M45" s="2">
        <f>(HGBMin!M45 + HGBMax!M45) / 2</f>
        <v>-3.5667444593687034</v>
      </c>
      <c r="N45" s="2">
        <f>(HGBMin!N45 + HGBMax!N45) / 2</f>
        <v>6.5273057421087977</v>
      </c>
    </row>
    <row r="46" spans="1:14" x14ac:dyDescent="0.2">
      <c r="A46">
        <v>1989</v>
      </c>
      <c r="B46" s="2">
        <f>(HGBMin!B46 + HGBMax!B46) / 2</f>
        <v>-3.4662819006044323</v>
      </c>
      <c r="C46" s="2">
        <f>(HGBMin!C46 + HGBMax!C46) / 2</f>
        <v>-7.8983316823371386</v>
      </c>
      <c r="D46" s="2">
        <f>(HGBMin!D46 + HGBMax!D46) / 2</f>
        <v>-4.0121893888515778</v>
      </c>
      <c r="E46" s="2">
        <f>(HGBMin!E46 + HGBMax!E46) / 2</f>
        <v>3.6298251343183341</v>
      </c>
      <c r="F46" s="2">
        <f>(HGBMin!F46 + HGBMax!F46) / 2</f>
        <v>10.049292058428476</v>
      </c>
      <c r="G46" s="2">
        <f>(HGBMin!G46 + HGBMax!G46) / 2</f>
        <v>14.371089405641371</v>
      </c>
      <c r="H46" s="2">
        <f>(HGBMin!H46 + HGBMax!H46) / 2</f>
        <v>20.190679734721289</v>
      </c>
      <c r="I46" s="2">
        <f>(HGBMin!I46 + HGBMax!I46) / 2</f>
        <v>18.846839657488246</v>
      </c>
      <c r="J46" s="2">
        <f>(HGBMin!J46 + HGBMax!J46) / 2</f>
        <v>15.049569173942242</v>
      </c>
      <c r="K46" s="2">
        <f>(HGBMin!K46 + HGBMax!K46) / 2</f>
        <v>8.8416154298186704</v>
      </c>
      <c r="L46" s="2">
        <f>(HGBMin!L46 + HGBMax!L46) / 2</f>
        <v>0.30073967427803905</v>
      </c>
      <c r="M46" s="2">
        <f>(HGBMin!M46 + HGBMax!M46) / 2</f>
        <v>-10.276716252518469</v>
      </c>
      <c r="N46" s="2">
        <f>(HGBMin!N46 + HGBMax!N46) / 2</f>
        <v>5.4693555238415046</v>
      </c>
    </row>
    <row r="47" spans="1:14" x14ac:dyDescent="0.2">
      <c r="A47">
        <v>1990</v>
      </c>
      <c r="B47" s="2">
        <f>(HGBMin!B47 + HGBMax!B47) / 2</f>
        <v>-2.4785841168569509</v>
      </c>
      <c r="C47" s="2">
        <f>(HGBMin!C47 + HGBMax!C47) / 2</f>
        <v>-5.0774382975151111</v>
      </c>
      <c r="D47" s="2">
        <f>(HGBMin!D47 + HGBMax!D47) / 2</f>
        <v>-0.84311803223640025</v>
      </c>
      <c r="E47" s="2">
        <f>(HGBMin!E47 + HGBMax!E47) / 2</f>
        <v>6.0666365849563464</v>
      </c>
      <c r="F47" s="2">
        <f>(HGBMin!F47 + HGBMax!F47) / 2</f>
        <v>8.8413453660174621</v>
      </c>
      <c r="G47" s="2">
        <f>(HGBMin!G47 + HGBMax!G47) / 2</f>
        <v>14.627025100738752</v>
      </c>
      <c r="H47" s="2">
        <f>(HGBMin!H47 + HGBMax!H47) / 2</f>
        <v>18.419078408327739</v>
      </c>
      <c r="I47" s="2">
        <f>(HGBMin!I47 + HGBMax!I47) / 2</f>
        <v>18.907512340496979</v>
      </c>
      <c r="J47" s="2">
        <f>(HGBMin!J47 + HGBMax!J47) / 2</f>
        <v>14.484586803223639</v>
      </c>
      <c r="K47" s="2">
        <f>(HGBMin!K47 + HGBMax!K47) / 2</f>
        <v>8.4495868032236388</v>
      </c>
      <c r="L47" s="2">
        <f>(HGBMin!L47 + HGBMax!L47) / 2</f>
        <v>4.0634691907320342</v>
      </c>
      <c r="M47" s="2">
        <f>(HGBMin!M47 + HGBMax!M47) / 2</f>
        <v>-2.0776695768972466</v>
      </c>
      <c r="N47" s="2">
        <f>(HGBMin!N47 + HGBMax!N47) / 2</f>
        <v>6.9502594862323708</v>
      </c>
    </row>
    <row r="48" spans="1:14" x14ac:dyDescent="0.2">
      <c r="A48">
        <v>1991</v>
      </c>
      <c r="B48" s="2">
        <f>(HGBMin!B48 + HGBMax!B48) / 2</f>
        <v>-6.9185770651443921</v>
      </c>
      <c r="C48" s="2">
        <f>(HGBMin!C48 + HGBMax!C48) / 2</f>
        <v>-3.8596982034922767</v>
      </c>
      <c r="D48" s="2">
        <f>(HGBMin!D48 + HGBMax!D48) / 2</f>
        <v>-0.53016076225654807</v>
      </c>
      <c r="E48" s="2">
        <f>(HGBMin!E48 + HGBMax!E48) / 2</f>
        <v>6.3782097044996648</v>
      </c>
      <c r="F48" s="2">
        <f>(HGBMin!F48 + HGBMax!F48) / 2</f>
        <v>12.177936114842176</v>
      </c>
      <c r="G48" s="2">
        <f>(HGBMin!G48 + HGBMax!G48) / 2</f>
        <v>17.381348891873742</v>
      </c>
      <c r="H48" s="2">
        <f>(HGBMin!H48 + HGBMax!H48) / 2</f>
        <v>19.501370047011417</v>
      </c>
      <c r="I48" s="2">
        <f>(HGBMin!I48 + HGBMax!I48) / 2</f>
        <v>19.99614934519812</v>
      </c>
      <c r="J48" s="2">
        <f>(HGBMin!J48 + HGBMax!J48) / 2</f>
        <v>14.225490765614506</v>
      </c>
      <c r="K48" s="2">
        <f>(HGBMin!K48 + HGBMax!K48) / 2</f>
        <v>9.2016154298186699</v>
      </c>
      <c r="L48" s="2">
        <f>(HGBMin!L48 + HGBMax!L48) / 2</f>
        <v>1.9973022162525185</v>
      </c>
      <c r="M48" s="2">
        <f>(HGBMin!M48 + HGBMax!M48) / 2</f>
        <v>-2.9444775016789793</v>
      </c>
      <c r="N48" s="2">
        <f>(HGBMin!N48 + HGBMax!N48) / 2</f>
        <v>7.2179854768300871</v>
      </c>
    </row>
    <row r="49" spans="1:16" x14ac:dyDescent="0.2">
      <c r="A49">
        <v>1992</v>
      </c>
      <c r="B49" s="2">
        <f>(HGBMin!B49 + HGBMax!B49) / 2</f>
        <v>-5.357637844190732</v>
      </c>
      <c r="C49" s="2">
        <f>(HGBMin!C49 + HGBMax!C49) / 2</f>
        <v>-5.274459872397582</v>
      </c>
      <c r="D49" s="2">
        <f>(HGBMin!D49 + HGBMax!D49) / 2</f>
        <v>-3.4344598723975825</v>
      </c>
      <c r="E49" s="2">
        <f>(HGBMin!E49 + HGBMax!E49) / 2</f>
        <v>2.9543484721289457</v>
      </c>
      <c r="F49" s="2">
        <f>(HGBMin!F49 + HGBMax!F49) / 2</f>
        <v>9.9629325889858968</v>
      </c>
      <c r="G49" s="2">
        <f>(HGBMin!G49 + HGBMax!G49) / 2</f>
        <v>13.352473556077904</v>
      </c>
      <c r="H49" s="2">
        <f>(HGBMin!H49 + HGBMax!H49) / 2</f>
        <v>15.365459032907992</v>
      </c>
      <c r="I49" s="2">
        <f>(HGBMin!I49 + HGBMax!I49) / 2</f>
        <v>16.43978987575554</v>
      </c>
      <c r="J49" s="2">
        <f>(HGBMin!J49 + HGBMax!J49) / 2</f>
        <v>13.930252434519812</v>
      </c>
      <c r="K49" s="2">
        <f>(HGBMin!K49 + HGBMax!K49) / 2</f>
        <v>7.5875440732034924</v>
      </c>
      <c r="L49" s="2">
        <f>(HGBMin!L49 + HGBMax!L49) / 2</f>
        <v>2.3170991437206179</v>
      </c>
      <c r="M49" s="2">
        <f>(HGBMin!M49 + HGBMax!M49) / 2</f>
        <v>-1.4022034922766959</v>
      </c>
      <c r="N49" s="2">
        <f>(HGBMin!N49 + HGBMax!N49) / 2</f>
        <v>5.5329925285426462</v>
      </c>
    </row>
    <row r="50" spans="1:16" x14ac:dyDescent="0.2">
      <c r="A50">
        <v>1993</v>
      </c>
      <c r="B50" s="2">
        <f>(HGBMin!B50 + HGBMax!B50) / 2</f>
        <v>-4.5790078912021492</v>
      </c>
      <c r="C50" s="2">
        <f>(HGBMin!C50 + HGBMax!C50) / 2</f>
        <v>-8.6905880624580245</v>
      </c>
      <c r="D50" s="2">
        <f>(HGBMin!D50 + HGBMax!D50) / 2</f>
        <v>-2.7113206850235056</v>
      </c>
      <c r="E50" s="2">
        <f>(HGBMin!E50 + HGBMax!E50) / 2</f>
        <v>3.976159922766958</v>
      </c>
      <c r="F50" s="2">
        <f>(HGBMin!F50 + HGBMax!F50) / 2</f>
        <v>9.7347792981867016</v>
      </c>
      <c r="G50" s="2">
        <f>(HGBMin!G50 + HGBMax!G50) / 2</f>
        <v>14.025665631296171</v>
      </c>
      <c r="H50" s="2">
        <f>(HGBMin!H50 + HGBMax!H50) / 2</f>
        <v>19.384313213566152</v>
      </c>
      <c r="I50" s="2">
        <f>(HGBMin!I50 + HGBMax!I50) / 2</f>
        <v>19.852729516453998</v>
      </c>
      <c r="J50" s="2">
        <f>(HGBMin!J50 + HGBMax!J50) / 2</f>
        <v>13.177074462726662</v>
      </c>
      <c r="K50" s="2">
        <f>(HGBMin!K50 + HGBMax!K50) / 2</f>
        <v>7.450714993284083</v>
      </c>
      <c r="L50" s="2">
        <f>(HGBMin!L50 + HGBMax!L50) / 2</f>
        <v>1.9707255708529214</v>
      </c>
      <c r="M50" s="2">
        <f>(HGBMin!M50 + HGBMax!M50) / 2</f>
        <v>-2.8938189220953658</v>
      </c>
      <c r="N50" s="2">
        <f>(HGBMin!N50 + HGBMax!N50) / 2</f>
        <v>5.8900317327065146</v>
      </c>
    </row>
    <row r="51" spans="1:16" x14ac:dyDescent="0.2">
      <c r="A51">
        <v>1994</v>
      </c>
      <c r="B51" s="2">
        <f>(HGBMin!B51 + HGBMax!B51) / 2</f>
        <v>-13.084421087978509</v>
      </c>
      <c r="C51" s="2">
        <f>(HGBMin!C51 + HGBMax!C51) / 2</f>
        <v>-10.683566487575554</v>
      </c>
      <c r="D51" s="2">
        <f>(HGBMin!D51 + HGBMax!D51) / 2</f>
        <v>-2.4617585627938214</v>
      </c>
      <c r="E51" s="2">
        <f>(HGBMin!E51 + HGBMax!E51) / 2</f>
        <v>4.7170815144392204</v>
      </c>
      <c r="F51" s="2">
        <f>(HGBMin!F51 + HGBMax!F51) / 2</f>
        <v>9.2283986736064474</v>
      </c>
      <c r="G51" s="2">
        <f>(HGBMin!G51 + HGBMax!G51) / 2</f>
        <v>15.48155549026192</v>
      </c>
      <c r="H51" s="2">
        <f>(HGBMin!H51 + HGBMax!H51) / 2</f>
        <v>18.896822028206849</v>
      </c>
      <c r="I51" s="2">
        <f>(HGBMin!I51 + HGBMax!I51) / 2</f>
        <v>17.66911719274681</v>
      </c>
      <c r="J51" s="2">
        <f>(HGBMin!J51 + HGBMax!J51) / 2</f>
        <v>15.92208856615178</v>
      </c>
      <c r="K51" s="2">
        <f>(HGBMin!K51 + HGBMax!K51) / 2</f>
        <v>10.977316319677637</v>
      </c>
      <c r="L51" s="2">
        <f>(HGBMin!L51 + HGBMax!L51) / 2</f>
        <v>5.1736722632639358</v>
      </c>
      <c r="M51" s="2">
        <f>(HGBMin!M51 + HGBMax!M51) / 2</f>
        <v>0.11481455674949625</v>
      </c>
      <c r="N51" s="2">
        <f>(HGBMin!N51 + HGBMax!N51) / 2</f>
        <v>5.9973092679650772</v>
      </c>
    </row>
    <row r="52" spans="1:16" x14ac:dyDescent="0.2">
      <c r="A52">
        <v>1995</v>
      </c>
      <c r="B52" s="2">
        <f>(HGBMin!B52 + HGBMax!B52) / 2</f>
        <v>-3.5808581262592343</v>
      </c>
      <c r="C52" s="2">
        <f>(HGBMin!C52 + HGBMax!C52) / 2</f>
        <v>-7.6562924781732704</v>
      </c>
      <c r="D52" s="2">
        <f>(HGBMin!D52 + HGBMax!D52) / 2</f>
        <v>-9.6099983210208517E-2</v>
      </c>
      <c r="E52" s="2">
        <f>(HGBMin!E52 + HGBMax!E52) / 2</f>
        <v>2.6716224815312288</v>
      </c>
      <c r="F52" s="2">
        <f>(HGBMin!F52 + HGBMax!F52) / 2</f>
        <v>9.7656691571524519</v>
      </c>
      <c r="G52" s="2">
        <f>(HGBMin!G52 + HGBMax!G52) / 2</f>
        <v>16.795416722632638</v>
      </c>
      <c r="H52" s="2">
        <f>(HGBMin!H52 + HGBMax!H52) / 2</f>
        <v>19.40296079583613</v>
      </c>
      <c r="I52" s="2">
        <f>(HGBMin!I52 + HGBMax!I52) / 2</f>
        <v>20.912529969778376</v>
      </c>
      <c r="J52" s="2">
        <f>(HGBMin!J52 + HGBMax!J52) / 2</f>
        <v>13.84276830087307</v>
      </c>
      <c r="K52" s="2">
        <f>(HGBMin!K52 + HGBMax!K52) / 2</f>
        <v>10.426846709200806</v>
      </c>
      <c r="L52" s="2">
        <f>(HGBMin!L52 + HGBMax!L52) / 2</f>
        <v>-0.2615378609805239</v>
      </c>
      <c r="M52" s="2">
        <f>(HGBMin!M52 + HGBMax!M52) / 2</f>
        <v>-5.6824241940899931</v>
      </c>
      <c r="N52" s="2">
        <f>(HGBMin!N52 + HGBMax!N52) / 2</f>
        <v>6.3779854768300872</v>
      </c>
    </row>
    <row r="53" spans="1:16" x14ac:dyDescent="0.2">
      <c r="A53">
        <v>1996</v>
      </c>
      <c r="B53" s="2">
        <f>(HGBMin!B53 + HGBMax!B53) / 2</f>
        <v>-7.8662854264607116</v>
      </c>
      <c r="C53" s="2">
        <f>(HGBMin!C53 + HGBMax!C53) / 2</f>
        <v>-7.5712889523169906</v>
      </c>
      <c r="D53" s="2">
        <f>(HGBMin!D53 + HGBMax!D53) / 2</f>
        <v>-3.9654096709200801</v>
      </c>
      <c r="E53" s="2">
        <f>(HGBMin!E53 + HGBMax!E53) / 2</f>
        <v>2.474124244459369</v>
      </c>
      <c r="F53" s="2">
        <f>(HGBMin!F53 + HGBMax!F53) / 2</f>
        <v>8.6286229012760245</v>
      </c>
      <c r="G53" s="2">
        <f>(HGBMin!G53 + HGBMax!G53) / 2</f>
        <v>14.484708781061116</v>
      </c>
      <c r="H53" s="2">
        <f>(HGBMin!H53 + HGBMax!H53) / 2</f>
        <v>16.740889858965751</v>
      </c>
      <c r="I53" s="2">
        <f>(HGBMin!I53 + HGBMax!I53) / 2</f>
        <v>18.884092511752854</v>
      </c>
      <c r="J53" s="2">
        <f>(HGBMin!J53 + HGBMax!J53) / 2</f>
        <v>15.982743619879113</v>
      </c>
      <c r="K53" s="2">
        <f>(HGBMin!K53 + HGBMax!K53) / 2</f>
        <v>8.7988929650772327</v>
      </c>
      <c r="L53" s="2">
        <f>(HGBMin!L53 + HGBMax!L53) / 2</f>
        <v>0.49184670920080586</v>
      </c>
      <c r="M53" s="2">
        <f>(HGBMin!M53 + HGBMax!M53) / 2</f>
        <v>-1.7488365513767627</v>
      </c>
      <c r="N53" s="2">
        <f>(HGBMin!N53 + HGBMax!N53) / 2</f>
        <v>5.4477471457353932</v>
      </c>
    </row>
    <row r="54" spans="1:16" x14ac:dyDescent="0.2">
      <c r="A54">
        <v>1997</v>
      </c>
      <c r="B54" s="2">
        <f>(HGBMin!B54 + HGBMax!B54) / 2</f>
        <v>-7.7685312290127602</v>
      </c>
      <c r="C54" s="2">
        <f>(HGBMin!C54 + HGBMax!C54) / 2</f>
        <v>-5.2251325554063124</v>
      </c>
      <c r="D54" s="2">
        <f>(HGBMin!D54 + HGBMax!D54) / 2</f>
        <v>-2.4355915883143049</v>
      </c>
      <c r="E54" s="2">
        <f>(HGBMin!E54 + HGBMax!E54) / 2</f>
        <v>3.4759392209536601</v>
      </c>
      <c r="F54" s="2">
        <f>(HGBMin!F54 + HGBMax!F54) / 2</f>
        <v>6.8406832605775687</v>
      </c>
      <c r="G54" s="2">
        <f>(HGBMin!G54 + HGBMax!G54) / 2</f>
        <v>15.690181917394224</v>
      </c>
      <c r="H54" s="2">
        <f>(HGBMin!H54 + HGBMax!H54) / 2</f>
        <v>18.184544492948287</v>
      </c>
      <c r="I54" s="2">
        <f>(HGBMin!I54 + HGBMax!I54) / 2</f>
        <v>17.048423354600402</v>
      </c>
      <c r="J54" s="2">
        <f>(HGBMin!J54 + HGBMax!J54) / 2</f>
        <v>14.872302216252519</v>
      </c>
      <c r="K54" s="2">
        <f>(HGBMin!K54 + HGBMax!K54) / 2</f>
        <v>9.0409427468099395</v>
      </c>
      <c r="L54" s="2">
        <f>(HGBMin!L54 + HGBMax!L54) / 2</f>
        <v>1.9659356950973805</v>
      </c>
      <c r="M54" s="2">
        <f>(HGBMin!M54 + HGBMax!M54) / 2</f>
        <v>-1.1437942411014101</v>
      </c>
      <c r="N54" s="2">
        <f>(HGBMin!N54 + HGBMax!N54) / 2</f>
        <v>5.8793555238415047</v>
      </c>
    </row>
    <row r="55" spans="1:16" x14ac:dyDescent="0.2">
      <c r="A55">
        <v>1998</v>
      </c>
      <c r="B55" s="2">
        <f>(HGBMin!B55 + HGBMax!B55) / 2</f>
        <v>-3.7305986400268636</v>
      </c>
      <c r="C55" s="2">
        <f>(HGBMin!C55 + HGBMax!C55) / 2</f>
        <v>-0.96631010745466761</v>
      </c>
      <c r="D55" s="2">
        <f>(HGBMin!D55 + HGBMax!D55) / 2</f>
        <v>-7.4263851578240336E-2</v>
      </c>
      <c r="E55" s="2">
        <f>(HGBMin!E55 + HGBMax!E55) / 2</f>
        <v>6.0600070517125593</v>
      </c>
      <c r="F55" s="2">
        <f>(HGBMin!F55 + HGBMax!F55) / 2</f>
        <v>13.298373992612493</v>
      </c>
      <c r="G55" s="2">
        <f>(HGBMin!G55 + HGBMax!G55) / 2</f>
        <v>15.92567620886501</v>
      </c>
      <c r="H55" s="2">
        <f>(HGBMin!H55 + HGBMax!H55) / 2</f>
        <v>19.695469610476831</v>
      </c>
      <c r="I55" s="2">
        <f>(HGBMin!I55 + HGBMax!I55) / 2</f>
        <v>20.222519392209534</v>
      </c>
      <c r="J55" s="2">
        <f>(HGBMin!J55 + HGBMax!J55) / 2</f>
        <v>16.781174026192076</v>
      </c>
      <c r="K55" s="2">
        <f>(HGBMin!K55 + HGBMax!K55) / 2</f>
        <v>10.200956850235057</v>
      </c>
      <c r="L55" s="2">
        <f>(HGBMin!L55 + HGBMax!L55) / 2</f>
        <v>4.5704872397582266</v>
      </c>
      <c r="M55" s="2">
        <f>(HGBMin!M55 + HGBMax!M55) / 2</f>
        <v>-3.2010997313633105E-2</v>
      </c>
      <c r="N55" s="2">
        <f>(HGBMin!N55 + HGBMax!N55) / 2</f>
        <v>8.4952559603760918</v>
      </c>
    </row>
    <row r="56" spans="1:16" x14ac:dyDescent="0.2">
      <c r="A56">
        <v>1999</v>
      </c>
      <c r="B56" s="2">
        <f>(HGBMin!B56 + HGBMax!B56) / 2</f>
        <v>-7.0810894056413698</v>
      </c>
      <c r="C56" s="2">
        <f>(HGBMin!C56 + HGBMax!C56) / 2</f>
        <v>-2.939936534586971</v>
      </c>
      <c r="D56" s="2">
        <f>(HGBMin!D56 + HGBMax!D56) / 2</f>
        <v>-1.1138224479516456</v>
      </c>
      <c r="E56" s="2">
        <f>(HGBMin!E56 + HGBMax!E56) / 2</f>
        <v>6.1845550705171259</v>
      </c>
      <c r="F56" s="2">
        <f>(HGBMin!F56 + HGBMax!F56) / 2</f>
        <v>12.176783243787778</v>
      </c>
      <c r="G56" s="2">
        <f>(HGBMin!G56 + HGBMax!G56) / 2</f>
        <v>17.504085460040294</v>
      </c>
      <c r="H56" s="2">
        <f>(HGBMin!H56 + HGBMax!H56) / 2</f>
        <v>20.738202652787106</v>
      </c>
      <c r="I56" s="2">
        <f>(HGBMin!I56 + HGBMax!I56) / 2</f>
        <v>18.459120718603089</v>
      </c>
      <c r="J56" s="2">
        <f>(HGBMin!J56 + HGBMax!J56) / 2</f>
        <v>16.436843183344529</v>
      </c>
      <c r="K56" s="2">
        <f>(HGBMin!K56 + HGBMax!K56) / 2</f>
        <v>8.616860812625923</v>
      </c>
      <c r="L56" s="2">
        <f>(HGBMin!L56 + HGBMax!L56) / 2</f>
        <v>4.9559497985224983</v>
      </c>
      <c r="M56" s="2">
        <f>(HGBMin!M56 + HGBMax!M56) / 2</f>
        <v>-1.8508757555406312</v>
      </c>
      <c r="N56" s="2">
        <f>(HGBMin!N56 + HGBMax!N56) / 2</f>
        <v>7.6707079415715249</v>
      </c>
    </row>
    <row r="57" spans="1:16" x14ac:dyDescent="0.2">
      <c r="A57">
        <v>2000</v>
      </c>
      <c r="B57" s="2">
        <f>(HGBMin!B57 + HGBMax!B57) / 2</f>
        <v>-6.5990184687709874</v>
      </c>
      <c r="C57" s="2">
        <f>(HGBMin!C57 + HGBMax!C57) / 2</f>
        <v>-3.5710788280725319</v>
      </c>
      <c r="D57" s="2">
        <f>(HGBMin!D57 + HGBMax!D57) / 2</f>
        <v>2.3798216084620551</v>
      </c>
      <c r="E57" s="2">
        <f>(HGBMin!E57 + HGBMax!E57) / 2</f>
        <v>4.4616048522498319</v>
      </c>
      <c r="F57" s="2">
        <f>(HGBMin!F57 + HGBMax!F57) / 2</f>
        <v>11.109085460040296</v>
      </c>
      <c r="G57" s="2">
        <f>(HGBMin!G57 + HGBMax!G57) / 2</f>
        <v>15.200017629281398</v>
      </c>
      <c r="H57" s="2">
        <f>(HGBMin!H57 + HGBMax!H57) / 2</f>
        <v>18.143409251175285</v>
      </c>
      <c r="I57" s="2">
        <f>(HGBMin!I57 + HGBMax!I57) / 2</f>
        <v>18.433416302887846</v>
      </c>
      <c r="J57" s="2">
        <f>(HGBMin!J57 + HGBMax!J57) / 2</f>
        <v>14.629124244459369</v>
      </c>
      <c r="K57" s="2">
        <f>(HGBMin!K57 + HGBMax!K57) / 2</f>
        <v>10.40594274680994</v>
      </c>
      <c r="L57" s="2">
        <f>(HGBMin!L57 + HGBMax!L57) / 2</f>
        <v>3.2386652115513765</v>
      </c>
      <c r="M57" s="2">
        <f>(HGBMin!M57 + HGBMax!M57) / 2</f>
        <v>-7.4076836803223642</v>
      </c>
      <c r="N57" s="2">
        <f>(HGBMin!N57 + HGBMax!N57) / 2</f>
        <v>6.7038929650772339</v>
      </c>
    </row>
    <row r="58" spans="1:16" x14ac:dyDescent="0.2">
      <c r="A58">
        <v>2001</v>
      </c>
      <c r="B58" s="2">
        <f>(HGBMin!B58 + HGBMax!B58) / 2</f>
        <v>-4.7001783915379445</v>
      </c>
      <c r="C58" s="2">
        <f>(HGBMin!C58 + HGBMax!C58) / 2</f>
        <v>-5.3869863163196783</v>
      </c>
      <c r="D58" s="2">
        <f>(HGBMin!D58 + HGBMax!D58) / 2</f>
        <v>-1.9131497649429146</v>
      </c>
      <c r="E58" s="2">
        <f>(HGBMin!E58 + HGBMax!E58) / 2</f>
        <v>5.8113841504365347</v>
      </c>
      <c r="F58" s="2">
        <f>(HGBMin!F58 + HGBMax!F58) / 2</f>
        <v>12.34432731699127</v>
      </c>
      <c r="G58" s="2">
        <f>(HGBMin!G58 + HGBMax!G58) / 2</f>
        <v>16.95432026527871</v>
      </c>
      <c r="H58" s="2">
        <f>(HGBMin!H58 + HGBMax!H58) / 2</f>
        <v>18.793651108126259</v>
      </c>
      <c r="I58" s="2">
        <f>(HGBMin!I58 + HGBMax!I58) / 2</f>
        <v>20.638412777031565</v>
      </c>
      <c r="J58" s="2">
        <f>(HGBMin!J58 + HGBMax!J58) / 2</f>
        <v>15.025921591672265</v>
      </c>
      <c r="K58" s="2">
        <f>(HGBMin!K58 + HGBMax!K58) / 2</f>
        <v>9.6247898757555408</v>
      </c>
      <c r="L58" s="2">
        <f>(HGBMin!L58 + HGBMax!L58) / 2</f>
        <v>6.4323057421087979</v>
      </c>
      <c r="M58" s="2">
        <f>(HGBMin!M58 + HGBMax!M58) / 2</f>
        <v>1.2034304063129615</v>
      </c>
      <c r="N58" s="2">
        <f>(HGBMin!N58 + HGBMax!N58) / 2</f>
        <v>7.9025229180658156</v>
      </c>
    </row>
    <row r="59" spans="1:16" x14ac:dyDescent="0.2">
      <c r="A59">
        <v>2002</v>
      </c>
      <c r="B59" s="2">
        <f>(HGBMin!B59 + HGBMax!B59) / 2</f>
        <v>-1.896096457353929</v>
      </c>
      <c r="C59" s="2">
        <f>(HGBMin!C59 + HGBMax!C59) / 2</f>
        <v>-3.1126695768972463</v>
      </c>
      <c r="D59" s="2">
        <f>(HGBMin!D59 + HGBMax!D59) / 2</f>
        <v>-2.3540466756212224</v>
      </c>
      <c r="E59" s="2">
        <f>(HGBMin!E59 + HGBMax!E59) / 2</f>
        <v>4.6352630120886502</v>
      </c>
      <c r="F59" s="2">
        <f>(HGBMin!F59 + HGBMax!F59) / 2</f>
        <v>8.2393167394224314</v>
      </c>
      <c r="G59" s="2">
        <f>(HGBMin!G59 + HGBMax!G59) / 2</f>
        <v>15.62750528878442</v>
      </c>
      <c r="H59" s="2">
        <f>(HGBMin!H59 + HGBMax!H59) / 2</f>
        <v>20.89979340161182</v>
      </c>
      <c r="I59" s="2">
        <f>(HGBMin!I59 + HGBMax!I59) / 2</f>
        <v>19.901822028206851</v>
      </c>
      <c r="J59" s="2">
        <f>(HGBMin!J59 + HGBMax!J59) / 2</f>
        <v>18.169099563465412</v>
      </c>
      <c r="K59" s="2">
        <f>(HGBMin!K59 + HGBMax!K59) / 2</f>
        <v>7.9361669744795167</v>
      </c>
      <c r="L59" s="2">
        <f>(HGBMin!L59 + HGBMax!L59) / 2</f>
        <v>1.7968537609133646</v>
      </c>
      <c r="M59" s="2">
        <f>(HGBMin!M59 + HGBMax!M59) / 2</f>
        <v>-4.2320039456010745</v>
      </c>
      <c r="N59" s="2">
        <f>(HGBMin!N59 + HGBMax!N59) / 2</f>
        <v>7.134344946272666</v>
      </c>
    </row>
    <row r="60" spans="1:16" x14ac:dyDescent="0.2">
      <c r="A60">
        <v>2003</v>
      </c>
      <c r="B60" s="2">
        <f>(HGBMin!B60 + HGBMax!B60) / 2</f>
        <v>-10.444904801880456</v>
      </c>
      <c r="C60" s="2">
        <f>(HGBMin!C60 + HGBMax!C60) / 2</f>
        <v>-10.176730355943587</v>
      </c>
      <c r="D60" s="2">
        <f>(HGBMin!D60 + HGBMax!D60) / 2</f>
        <v>-2.8815413868368029</v>
      </c>
      <c r="E60" s="2">
        <f>(HGBMin!E60 + HGBMax!E60) / 2</f>
        <v>2.5338859133646743</v>
      </c>
      <c r="F60" s="2">
        <f>(HGBMin!F60 + HGBMax!F60) / 2</f>
        <v>8.9633775184687714</v>
      </c>
      <c r="G60" s="2">
        <f>(HGBMin!G60 + HGBMax!G60) / 2</f>
        <v>14.076566067830759</v>
      </c>
      <c r="H60" s="2">
        <f>(HGBMin!H60 + HGBMax!H60) / 2</f>
        <v>18.422039204163866</v>
      </c>
      <c r="I60" s="2">
        <f>(HGBMin!I60 + HGBMax!I60) / 2</f>
        <v>19.871142293485562</v>
      </c>
      <c r="J60" s="2">
        <f>(HGBMin!J60 + HGBMax!J60) / 2</f>
        <v>15.854103089321693</v>
      </c>
      <c r="K60" s="2">
        <f>(HGBMin!K60 + HGBMax!K60) / 2</f>
        <v>8.3954731363331092</v>
      </c>
      <c r="L60" s="2">
        <f>(HGBMin!L60 + HGBMax!L60) / 2</f>
        <v>4.185480188045668</v>
      </c>
      <c r="M60" s="2">
        <f>(HGBMin!M60 + HGBMax!M60) / 2</f>
        <v>-1.2065519644056413</v>
      </c>
      <c r="N60" s="2">
        <f>(HGBMin!N60 + HGBMax!N60) / 2</f>
        <v>5.633206178643384</v>
      </c>
    </row>
    <row r="61" spans="1:16" x14ac:dyDescent="0.2">
      <c r="A61">
        <v>2004</v>
      </c>
      <c r="B61" s="2">
        <f>(HGBMin!B61 + HGBMax!B61) / 2</f>
        <v>-10.502168233713903</v>
      </c>
      <c r="C61" s="2">
        <f>(HGBMin!C61 + HGBMax!C61) / 2</f>
        <v>-5.4026801544660845</v>
      </c>
      <c r="D61" s="2">
        <f>(HGBMin!D61 + HGBMax!D61) / 2</f>
        <v>0.25891764607118883</v>
      </c>
      <c r="E61" s="2">
        <f>(HGBMin!E61 + HGBMax!E61) / 2</f>
        <v>4.6077436198791135</v>
      </c>
      <c r="F61" s="2">
        <f>(HGBMin!F61 + HGBMax!F61) / 2</f>
        <v>9.1086440564137003</v>
      </c>
      <c r="G61" s="2">
        <f>(HGBMin!G61 + HGBMax!G61) / 2</f>
        <v>14.062277535258563</v>
      </c>
      <c r="H61" s="2">
        <f>(HGBMin!H61 + HGBMax!H61) / 2</f>
        <v>18.19249823707186</v>
      </c>
      <c r="I61" s="2">
        <f>(HGBMin!I61 + HGBMax!I61) / 2</f>
        <v>17.63114229348556</v>
      </c>
      <c r="J61" s="2">
        <f>(HGBMin!J61 + HGBMax!J61) / 2</f>
        <v>17.437750671591672</v>
      </c>
      <c r="K61" s="2">
        <f>(HGBMin!K61 + HGBMax!K61) / 2</f>
        <v>10.193437458025521</v>
      </c>
      <c r="L61" s="2">
        <f>(HGBMin!L61 + HGBMax!L61) / 2</f>
        <v>4.8493026359973141</v>
      </c>
      <c r="M61" s="2">
        <f>(HGBMin!M61 + HGBMax!M61) / 2</f>
        <v>-4.1185805910006712</v>
      </c>
      <c r="N61" s="2">
        <f>(HGBMin!N61 + HGBMax!N61) / 2</f>
        <v>6.3579819509738078</v>
      </c>
    </row>
    <row r="62" spans="1:16" x14ac:dyDescent="0.2">
      <c r="A62" s="7">
        <v>2005</v>
      </c>
      <c r="B62" s="2">
        <f>(HGBMin!B62 + HGBMax!B62) / 2</f>
        <v>-7.8633246306245805</v>
      </c>
      <c r="C62" s="2">
        <f>(HGBMin!C62 + HGBMax!C62) / 2</f>
        <v>-4.4394845533915381</v>
      </c>
      <c r="D62" s="2">
        <f>(HGBMin!D62 + HGBMax!D62) / 2</f>
        <v>-3.3524488750839492</v>
      </c>
      <c r="E62" s="2">
        <f>(HGBMin!E62 + HGBMax!E62) / 2</f>
        <v>6.0743343687038287</v>
      </c>
      <c r="F62" s="2">
        <f>(HGBMin!F62 + HGBMax!F62) / 2</f>
        <v>10.172953744123573</v>
      </c>
      <c r="G62" s="2">
        <f>(HGBMin!G62 + HGBMax!G62) / 2</f>
        <v>19.425914539959706</v>
      </c>
      <c r="H62" s="2">
        <f>(HGBMin!H62 + HGBMax!H62) / 2</f>
        <v>21.041818502350573</v>
      </c>
      <c r="I62" s="2">
        <f>(HGBMin!I62 + HGBMax!I62) / 2</f>
        <v>20.395245382807254</v>
      </c>
      <c r="J62" s="2">
        <f>(HGBMin!J62 + HGBMax!J62) / 2</f>
        <v>17.827747145735394</v>
      </c>
      <c r="K62" s="2">
        <f>(HGBMin!K62 + HGBMax!K62) / 2</f>
        <v>11.190483713901948</v>
      </c>
      <c r="L62" s="2">
        <f>(HGBMin!L62 + HGBMax!L62) / 2</f>
        <v>3.6904907656145065</v>
      </c>
      <c r="M62" s="2">
        <f>(HGBMin!M62 + HGBMax!M62) / 2</f>
        <v>-4.2083775184687706</v>
      </c>
      <c r="N62" s="2">
        <f>(HGBMin!N62 + HGBMax!N62) / 2</f>
        <v>7.4973022162525185</v>
      </c>
      <c r="O62" s="7"/>
      <c r="P62" s="7"/>
    </row>
    <row r="63" spans="1:16" x14ac:dyDescent="0.2">
      <c r="A63" s="7">
        <v>2006</v>
      </c>
      <c r="B63" s="2">
        <f>(HGBMin!B63 + HGBMax!B63) / 2</f>
        <v>-1.8463065815983879</v>
      </c>
      <c r="C63" s="2">
        <f>(HGBMin!C63 + HGBMax!C63) / 2</f>
        <v>-6.1119757387508393</v>
      </c>
      <c r="D63" s="2">
        <f>(HGBMin!D63 + HGBMax!D63) / 2</f>
        <v>-0.76973346205507065</v>
      </c>
      <c r="E63" s="2">
        <f>(HGBMin!E63 + HGBMax!E63) / 2</f>
        <v>6.3152312793821359</v>
      </c>
      <c r="F63" s="2">
        <f>(HGBMin!F63 + HGBMax!F63) / 2</f>
        <v>11.541359469442579</v>
      </c>
      <c r="G63" s="2">
        <f>(HGBMin!G63 + HGBMax!G63) / 2</f>
        <v>16.817950218267292</v>
      </c>
      <c r="H63" s="2">
        <f>(HGBMin!H63 + HGBMax!H63) / 2</f>
        <v>21.210697364002687</v>
      </c>
      <c r="I63" s="2">
        <f>(HGBMin!I63 + HGBMax!I63) / 2</f>
        <v>19.894117192746812</v>
      </c>
      <c r="J63" s="2">
        <f>(HGBMin!J63 + HGBMax!J63) / 2</f>
        <v>15.30912071860309</v>
      </c>
      <c r="K63" s="2">
        <f>(HGBMin!K63 + HGBMax!K63) / 2</f>
        <v>8.2579748992612494</v>
      </c>
      <c r="L63" s="2">
        <f>(HGBMin!L63 + HGBMax!L63) / 2</f>
        <v>4.6409392209536602</v>
      </c>
      <c r="M63" s="2">
        <f>(HGBMin!M63 + HGBMax!M63) / 2</f>
        <v>0.57913129617192749</v>
      </c>
      <c r="N63" s="2">
        <f>(HGBMin!N63 + HGBMax!N63) / 2</f>
        <v>7.9861634486232376</v>
      </c>
      <c r="O63" s="7"/>
      <c r="P63" s="7"/>
    </row>
    <row r="64" spans="1:16" x14ac:dyDescent="0.2">
      <c r="A64" s="7">
        <v>2007</v>
      </c>
      <c r="B64" s="2">
        <f>(HGBMin!B64 + HGBMax!B64) / 2</f>
        <v>-4.0665167058428473</v>
      </c>
      <c r="C64" s="2">
        <f>(HGBMin!C64 + HGBMax!C64) / 2</f>
        <v>-8.9747299361987913</v>
      </c>
      <c r="D64" s="2">
        <f>(HGBMin!D64 + HGBMax!D64) / 2</f>
        <v>-0.60335636333109477</v>
      </c>
      <c r="E64" s="2">
        <f>(HGBMin!E64 + HGBMax!E64) / 2</f>
        <v>4.178416302887844</v>
      </c>
      <c r="F64" s="2">
        <f>(HGBMin!F64 + HGBMax!F64) / 2</f>
        <v>10.232039204163868</v>
      </c>
      <c r="G64" s="2">
        <f>(HGBMin!G64 + HGBMax!G64) / 2</f>
        <v>16.005665631296175</v>
      </c>
      <c r="H64" s="2">
        <f>(HGBMin!H64 + HGBMax!H64) / 2</f>
        <v>17.870896910678308</v>
      </c>
      <c r="I64" s="2">
        <f>(HGBMin!I64 + HGBMax!I64) / 2</f>
        <v>19.086583697112154</v>
      </c>
      <c r="J64" s="2">
        <f>(HGBMin!J64 + HGBMax!J64) / 2</f>
        <v>15.952270483546005</v>
      </c>
      <c r="K64" s="2">
        <f>(HGBMin!K64 + HGBMax!K64) / 2</f>
        <v>12.556832605775689</v>
      </c>
      <c r="L64" s="2">
        <f>(HGBMin!L64 + HGBMax!L64) / 2</f>
        <v>2.2634198287441238</v>
      </c>
      <c r="M64" s="2">
        <f>(HGBMin!M64 + HGBMax!M64) / 2</f>
        <v>-3.9347546171927466</v>
      </c>
      <c r="N64" s="2">
        <f>(HGBMin!N64 + HGBMax!N64) / 2</f>
        <v>6.7136511081262595</v>
      </c>
      <c r="O64" s="7"/>
      <c r="P64" s="7"/>
    </row>
    <row r="65" spans="1:16" x14ac:dyDescent="0.2">
      <c r="A65" s="7">
        <v>2008</v>
      </c>
      <c r="B65" s="2">
        <f>(HGBMin!B65 + HGBMax!B65) / 2</f>
        <v>-4.5059074882471455</v>
      </c>
      <c r="C65" s="2">
        <f>(HGBMin!C65 + HGBMax!C65) / 2</f>
        <v>-7.643843603089322</v>
      </c>
      <c r="D65" s="2">
        <f>(HGBMin!D65 + HGBMax!D65) / 2</f>
        <v>-3.9708792813969107</v>
      </c>
      <c r="E65" s="2">
        <f>(HGBMin!E65 + HGBMax!E65) / 2</f>
        <v>6.2256762088650097</v>
      </c>
      <c r="F65" s="2">
        <f>(HGBMin!F65 + HGBMax!F65) / 2</f>
        <v>8.3697757723304225</v>
      </c>
      <c r="G65" s="2">
        <f>(HGBMin!G65 + HGBMax!G65) / 2</f>
        <v>15.059295584284754</v>
      </c>
      <c r="H65" s="2">
        <f>(HGBMin!H65 + HGBMax!H65) / 2</f>
        <v>18.522939640698453</v>
      </c>
      <c r="I65" s="2">
        <f>(HGBMin!I65 + HGBMax!I65) / 2</f>
        <v>18.105444929482875</v>
      </c>
      <c r="J65" s="2">
        <f>(HGBMin!J65 + HGBMax!J65) / 2</f>
        <v>15.057736568166554</v>
      </c>
      <c r="K65" s="2">
        <f>(HGBMin!K65 + HGBMax!K65) / 2</f>
        <v>8.2727365681665539</v>
      </c>
      <c r="L65" s="2">
        <f>(HGBMin!L65 + HGBMax!L65) / 2</f>
        <v>2.3879678475486905</v>
      </c>
      <c r="M65" s="2">
        <f>(HGBMin!M65 + HGBMax!M65) / 2</f>
        <v>-5.4406691571524517</v>
      </c>
      <c r="N65" s="2">
        <f>(HGBMin!N65 + HGBMax!N65) / 2</f>
        <v>5.8718220282068501</v>
      </c>
      <c r="O65" s="7"/>
      <c r="P65" s="7"/>
    </row>
    <row r="66" spans="1:16" x14ac:dyDescent="0.2">
      <c r="A66" s="7">
        <v>2009</v>
      </c>
      <c r="B66" s="2">
        <f>(HGBMin!B66 + HGBMax!B66) / 2</f>
        <v>-10.497455926796508</v>
      </c>
      <c r="C66" s="2">
        <f>(HGBMin!C66 + HGBMax!C66) / 2</f>
        <v>-6.1285982202820684</v>
      </c>
      <c r="D66" s="2">
        <f>(HGBMin!D66 + HGBMax!D66) / 2</f>
        <v>-2.1456621054398926</v>
      </c>
      <c r="E66" s="2">
        <f>(HGBMin!E66 + HGBMax!E66) / 2</f>
        <v>4.3041066151779717</v>
      </c>
      <c r="F66" s="2">
        <f>(HGBMin!F66 + HGBMax!F66) / 2</f>
        <v>8.7559251175285429</v>
      </c>
      <c r="G66" s="2">
        <f>(HGBMin!G66 + HGBMax!G66) / 2</f>
        <v>13.161099983210207</v>
      </c>
      <c r="H66" s="2">
        <f>(HGBMin!H66 + HGBMax!H66) / 2</f>
        <v>16.072498237071862</v>
      </c>
      <c r="I66" s="2">
        <f>(HGBMin!I66 + HGBMax!I66) / 2</f>
        <v>17.504786349899263</v>
      </c>
      <c r="J66" s="2">
        <f>(HGBMin!J66 + HGBMax!J66) / 2</f>
        <v>15.202277535258563</v>
      </c>
      <c r="K66" s="2">
        <f>(HGBMin!K66 + HGBMax!K66) / 2</f>
        <v>7.0943343687038283</v>
      </c>
      <c r="L66" s="2">
        <f>(HGBMin!L66 + HGBMax!L66) / 2</f>
        <v>5.2100105775688386</v>
      </c>
      <c r="M66" s="2">
        <f>(HGBMin!M66 + HGBMax!M66) / 2</f>
        <v>-4.0826942578912027</v>
      </c>
      <c r="N66" s="2">
        <f>(HGBMin!N66 + HGBMax!N66) / 2</f>
        <v>5.3718326057756878</v>
      </c>
      <c r="O66" s="7"/>
      <c r="P66" s="7"/>
    </row>
    <row r="67" spans="1:16" x14ac:dyDescent="0.2">
      <c r="A67" s="7">
        <v>2010</v>
      </c>
      <c r="B67" s="2">
        <f>(HGBMin!B67 + HGBMax!B67) / 2</f>
        <v>-6.6617620886501001</v>
      </c>
      <c r="C67" s="2">
        <f>(HGBMin!C67 + HGBMax!C67) / 2</f>
        <v>-5.9797228844862325</v>
      </c>
      <c r="D67" s="2">
        <f>(HGBMin!D67 + HGBMax!D67) / 2</f>
        <v>1.2025052887844192</v>
      </c>
      <c r="E67" s="2">
        <f>(HGBMin!E67 + HGBMax!E67) / 2</f>
        <v>6.7661458193418405</v>
      </c>
      <c r="F67" s="2">
        <f>(HGBMin!F67 + HGBMax!F67) / 2</f>
        <v>11.624078408327737</v>
      </c>
      <c r="G67" s="2">
        <f>(HGBMin!G67 + HGBMax!G67) / 2</f>
        <v>15.071366521155138</v>
      </c>
      <c r="H67" s="2">
        <f>(HGBMin!H67 + HGBMax!H67) / 2</f>
        <v>19.665007051712557</v>
      </c>
      <c r="I67" s="2">
        <f>(HGBMin!I67 + HGBMax!I67) / 2</f>
        <v>19.668892965077234</v>
      </c>
      <c r="J67" s="2">
        <f>(HGBMin!J67 + HGBMax!J67) / 2</f>
        <v>13.765480188045668</v>
      </c>
      <c r="K67" s="2">
        <f>(HGBMin!K67 + HGBMax!K67) / 2</f>
        <v>9.1045832773673609</v>
      </c>
      <c r="L67" s="2">
        <f>(HGBMin!L67 + HGBMax!L67) / 2</f>
        <v>3.069839237743452</v>
      </c>
      <c r="M67" s="2">
        <f>(HGBMin!M67 + HGBMax!M67) / 2</f>
        <v>-5.4708122901276024</v>
      </c>
      <c r="N67" s="2">
        <f>(HGBMin!N67 + HGBMax!N67) / 2</f>
        <v>6.8198039791806586</v>
      </c>
      <c r="O67" s="7"/>
      <c r="P67" s="7"/>
    </row>
    <row r="68" spans="1:16" x14ac:dyDescent="0.2">
      <c r="A68" s="7">
        <v>2011</v>
      </c>
      <c r="B68" s="2">
        <f>(HGBMin!B68 + HGBMax!B68) / 2</f>
        <v>-10.261011836803224</v>
      </c>
      <c r="C68" s="2">
        <f>(HGBMin!C68 + HGBMax!C68) / 2</f>
        <v>-7.5046841000671591</v>
      </c>
      <c r="D68" s="2">
        <f>(HGBMin!D68 + HGBMax!D68) / 2</f>
        <v>-4.2633281564808598</v>
      </c>
      <c r="E68" s="2">
        <f>(HGBMin!E68 + HGBMax!E68) / 2</f>
        <v>3.0663947280053727</v>
      </c>
      <c r="F68" s="2">
        <f>(HGBMin!F68 + HGBMax!F68) / 2</f>
        <v>9.481341840161182</v>
      </c>
      <c r="G68" s="2">
        <f>(HGBMin!G68 + HGBMax!G68) / 2</f>
        <v>13.848163868368033</v>
      </c>
      <c r="H68" s="2">
        <f>(HGBMin!H68 + HGBMax!H68) / 2</f>
        <v>20.819779298186702</v>
      </c>
      <c r="I68" s="2">
        <f>(HGBMin!I68 + HGBMax!I68) / 2</f>
        <v>19.10614581934184</v>
      </c>
      <c r="J68" s="2">
        <f>(HGBMin!J68 + HGBMax!J68) / 2</f>
        <v>15.357295164539959</v>
      </c>
      <c r="K68" s="2">
        <f>(HGBMin!K68 + HGBMax!K68) / 2</f>
        <v>9.8980101578240429</v>
      </c>
      <c r="L68" s="2">
        <f>(HGBMin!L68 + HGBMax!L68) / 2</f>
        <v>4.3657678811282743</v>
      </c>
      <c r="M68" s="2">
        <f>(HGBMin!M68 + HGBMax!M68) / 2</f>
        <v>-2.2871506044325054</v>
      </c>
      <c r="N68" s="2">
        <f>(HGBMin!N68 + HGBMax!N68) / 2</f>
        <v>5.9682308596373401</v>
      </c>
      <c r="O68" s="7"/>
      <c r="P68" s="7"/>
    </row>
    <row r="69" spans="1:16" x14ac:dyDescent="0.2">
      <c r="A69" s="7">
        <v>2012</v>
      </c>
      <c r="B69" s="2">
        <f>(HGBMin!B69 + HGBMax!B69) / 2</f>
        <v>-5.7709695265278711</v>
      </c>
      <c r="C69" s="2">
        <f>(HGBMin!C69 + HGBMax!C69) / 2</f>
        <v>-3.6284818670248491</v>
      </c>
      <c r="D69" s="2">
        <f>(HGBMin!D69 + HGBMax!D69) / 2</f>
        <v>3.0081159335124248</v>
      </c>
      <c r="E69" s="2">
        <f>(HGBMin!E69 + HGBMax!E69) / 2</f>
        <v>4.338917646071188</v>
      </c>
      <c r="F69" s="2">
        <f>(HGBMin!F69 + HGBMax!F69) / 2</f>
        <v>12.106629533243789</v>
      </c>
      <c r="G69" s="2">
        <f>(HGBMin!G69 + HGBMax!G69) / 2</f>
        <v>17.257985476830086</v>
      </c>
      <c r="H69" s="2">
        <f>(HGBMin!H69 + HGBMax!H69) / 2</f>
        <v>21.107515866353257</v>
      </c>
      <c r="I69" s="2">
        <f>(HGBMin!I69 + HGBMax!I69) / 2</f>
        <v>19.225473136333108</v>
      </c>
      <c r="J69" s="2">
        <f>(HGBMin!J69 + HGBMax!J69) / 2</f>
        <v>15.116405305574212</v>
      </c>
      <c r="K69" s="2">
        <f>(HGBMin!K69 + HGBMax!K69) / 2</f>
        <v>9.180978005372733</v>
      </c>
      <c r="L69" s="2">
        <f>(HGBMin!L69 + HGBMax!L69) / 2</f>
        <v>1.7015287105439894</v>
      </c>
      <c r="M69" s="2">
        <f>(HGBMin!M69 + HGBMax!M69) / 2</f>
        <v>-2.2877104600402953</v>
      </c>
      <c r="N69" s="2">
        <f>(HGBMin!N69 + HGBMax!N69) / 2</f>
        <v>7.6141877098723976</v>
      </c>
      <c r="O69" s="7"/>
      <c r="P69" s="7"/>
    </row>
    <row r="70" spans="1:16" x14ac:dyDescent="0.2">
      <c r="A70" s="7">
        <v>2013</v>
      </c>
      <c r="B70" s="2">
        <f>(HGBMin!B70 + HGBMax!B70) / 2</f>
        <v>-5.5684536601746135</v>
      </c>
      <c r="C70" s="2">
        <f>(HGBMin!C70 + HGBMax!C70) / 2</f>
        <v>-6.5885030221625254</v>
      </c>
      <c r="D70" s="2">
        <f>(HGBMin!D70 + HGBMax!D70) / 2</f>
        <v>-2.619200386165212</v>
      </c>
      <c r="E70" s="2">
        <f>(HGBMin!E70 + HGBMax!E70) / 2</f>
        <v>3.00282118871726</v>
      </c>
      <c r="F70" s="2">
        <f>(HGBMin!F70 + HGBMax!F70) / 2</f>
        <v>10.890704415715245</v>
      </c>
      <c r="G70" s="2">
        <f>(HGBMin!G70 + HGBMax!G70) / 2</f>
        <v>15.262270483546004</v>
      </c>
      <c r="H70" s="2">
        <f>(HGBMin!H70 + HGBMax!H70) / 2</f>
        <v>19.640248908663533</v>
      </c>
      <c r="I70" s="2">
        <f>(HGBMin!I70 + HGBMax!I70) / 2</f>
        <v>18.883885913364676</v>
      </c>
      <c r="J70" s="2">
        <f>(HGBMin!J70 + HGBMax!J70) / 2</f>
        <v>15.227529969778375</v>
      </c>
      <c r="K70" s="2">
        <f>(HGBMin!K70 + HGBMax!K70) / 2</f>
        <v>10.255960376091336</v>
      </c>
      <c r="L70" s="2">
        <f>(HGBMin!L70 + HGBMax!L70) / 2</f>
        <v>1.5578035594358632</v>
      </c>
      <c r="M70" s="2">
        <f>(HGBMin!M70 + HGBMax!M70) / 2</f>
        <v>-7.8025320685023516</v>
      </c>
      <c r="N70" s="2">
        <f>(HGBMin!N70 + HGBMax!N70) / 2</f>
        <v>6.0123515782404295</v>
      </c>
      <c r="O70" s="7"/>
      <c r="P70" s="7"/>
    </row>
    <row r="71" spans="1:16" x14ac:dyDescent="0.2">
      <c r="A71" s="7">
        <v>2014</v>
      </c>
      <c r="B71" s="2">
        <f>(HGBMin!B71 + HGBMax!B71) / 2</f>
        <v>-10.630780557421087</v>
      </c>
      <c r="C71" s="2">
        <f>(HGBMin!C71 + HGBMax!C71) / 2</f>
        <v>-11.126926376762928</v>
      </c>
      <c r="D71" s="2">
        <f>(HGBMin!D71 + HGBMax!D71) / 2</f>
        <v>-7.261936954331766</v>
      </c>
      <c r="E71" s="2">
        <f>(HGBMin!E71 + HGBMax!E71) / 2</f>
        <v>3.0119101746138348</v>
      </c>
      <c r="F71" s="2">
        <f>(HGBMin!F71 + HGBMax!F71) / 2</f>
        <v>10.159811030893216</v>
      </c>
      <c r="G71" s="2">
        <f>(HGBMin!G71 + HGBMax!G71) / 2</f>
        <v>15.247950218267293</v>
      </c>
      <c r="H71" s="2">
        <f>(HGBMin!H71 + HGBMax!H71) / 2</f>
        <v>17.292953744123572</v>
      </c>
      <c r="I71" s="2">
        <f>(HGBMin!I71 + HGBMax!I71) / 2</f>
        <v>18.057281061114843</v>
      </c>
      <c r="J71" s="2">
        <f>(HGBMin!J71 + HGBMax!J71) / 2</f>
        <v>14.888903542646071</v>
      </c>
      <c r="K71" s="2">
        <f>(HGBMin!K71 + HGBMax!K71) / 2</f>
        <v>9.4066260073875085</v>
      </c>
      <c r="L71" s="2">
        <f>(HGBMin!L71 + HGBMax!L71) / 2</f>
        <v>0.33486391873740762</v>
      </c>
      <c r="M71" s="2">
        <f>(HGBMin!M71 + HGBMax!M71) / 2</f>
        <v>-2.151214909335124</v>
      </c>
      <c r="N71" s="2">
        <f>(HGBMin!N71 + HGBMax!N71) / 2</f>
        <v>4.7700669912693083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-7.1047894058919638</v>
      </c>
      <c r="C76" s="2">
        <f t="shared" ref="C76:N76" si="0">AVERAGE(C5:C73)</f>
        <v>-6.6455509770656462</v>
      </c>
      <c r="D76" s="2">
        <f t="shared" si="0"/>
        <v>-2.1802489449996494</v>
      </c>
      <c r="E76" s="2">
        <f t="shared" si="0"/>
        <v>4.6529328032436856</v>
      </c>
      <c r="F76" s="2">
        <f t="shared" si="0"/>
        <v>10.360855457434122</v>
      </c>
      <c r="G76" s="2">
        <f t="shared" si="0"/>
        <v>15.615335047813314</v>
      </c>
      <c r="H76" s="2">
        <f t="shared" si="0"/>
        <v>19.085507770917079</v>
      </c>
      <c r="I76" s="2">
        <f t="shared" si="0"/>
        <v>18.806612935156316</v>
      </c>
      <c r="J76" s="2">
        <f t="shared" si="0"/>
        <v>14.962515267433819</v>
      </c>
      <c r="K76" s="2">
        <f t="shared" si="0"/>
        <v>9.187484800226537</v>
      </c>
      <c r="L76" s="2">
        <f t="shared" si="0"/>
        <v>2.8750209458917628</v>
      </c>
      <c r="M76" s="2">
        <f t="shared" si="0"/>
        <v>-3.5556948956526968</v>
      </c>
      <c r="N76" s="2">
        <f t="shared" si="0"/>
        <v>6.3385301765183506</v>
      </c>
    </row>
    <row r="77" spans="1:16" x14ac:dyDescent="0.2">
      <c r="A77" t="s">
        <v>70</v>
      </c>
      <c r="B77" s="2">
        <f>MAX(B5:B73)</f>
        <v>-1.8463065815983879</v>
      </c>
      <c r="C77" s="2">
        <f t="shared" ref="C77:N77" si="1">MAX(C5:C73)</f>
        <v>-0.96631010745466761</v>
      </c>
      <c r="D77" s="2">
        <f t="shared" si="1"/>
        <v>3.0081159335124248</v>
      </c>
      <c r="E77" s="2">
        <f t="shared" si="1"/>
        <v>8.1575264439220962</v>
      </c>
      <c r="F77" s="2">
        <f t="shared" si="1"/>
        <v>13.416373572867696</v>
      </c>
      <c r="G77" s="2">
        <f t="shared" si="1"/>
        <v>19.425914539959706</v>
      </c>
      <c r="H77" s="2">
        <f t="shared" si="1"/>
        <v>22.087298690396238</v>
      </c>
      <c r="I77" s="2">
        <f t="shared" si="1"/>
        <v>21.617537021490932</v>
      </c>
      <c r="J77" s="2">
        <f t="shared" si="1"/>
        <v>18.169099563465412</v>
      </c>
      <c r="K77" s="2">
        <f t="shared" si="1"/>
        <v>13.008672263263936</v>
      </c>
      <c r="L77" s="2">
        <f t="shared" si="1"/>
        <v>6.4323057421087979</v>
      </c>
      <c r="M77" s="2">
        <f t="shared" si="1"/>
        <v>1.2034304063129615</v>
      </c>
      <c r="N77" s="2">
        <f t="shared" si="1"/>
        <v>8.4952559603760918</v>
      </c>
    </row>
    <row r="78" spans="1:16" x14ac:dyDescent="0.2">
      <c r="A78" t="s">
        <v>71</v>
      </c>
      <c r="B78" s="2">
        <f>MIN(B5:B73)</f>
        <v>-13.084421087978509</v>
      </c>
      <c r="C78" s="2">
        <f t="shared" ref="C78:N78" si="2">MIN(C5:C73)</f>
        <v>-12.76629952988583</v>
      </c>
      <c r="D78" s="2">
        <f t="shared" si="2"/>
        <v>-7.261936954331766</v>
      </c>
      <c r="E78" s="2">
        <f t="shared" si="2"/>
        <v>1.3520709368703827</v>
      </c>
      <c r="F78" s="2">
        <f t="shared" si="2"/>
        <v>6.8406832605775687</v>
      </c>
      <c r="G78" s="2">
        <f t="shared" si="2"/>
        <v>12.685651527871054</v>
      </c>
      <c r="H78" s="2">
        <f t="shared" si="2"/>
        <v>15.365459032907992</v>
      </c>
      <c r="I78" s="2">
        <f t="shared" si="2"/>
        <v>16.43978987575554</v>
      </c>
      <c r="J78" s="2">
        <f t="shared" si="2"/>
        <v>12.197316319677636</v>
      </c>
      <c r="K78" s="2">
        <f t="shared" si="2"/>
        <v>5.9778000335795838</v>
      </c>
      <c r="L78" s="2">
        <f t="shared" si="2"/>
        <v>-0.90885065480188043</v>
      </c>
      <c r="M78" s="2">
        <f t="shared" si="2"/>
        <v>-10.276716252518469</v>
      </c>
      <c r="N78" s="2">
        <f t="shared" si="2"/>
        <v>4.7700669912693083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78"/>
  <sheetViews>
    <sheetView topLeftCell="A52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7" x14ac:dyDescent="0.2">
      <c r="A1" t="s">
        <v>51</v>
      </c>
    </row>
    <row r="2" spans="1:17" x14ac:dyDescent="0.2">
      <c r="A2" s="7" t="s">
        <v>88</v>
      </c>
      <c r="Q2" s="3"/>
    </row>
    <row r="3" spans="1:17" x14ac:dyDescent="0.2"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7" x14ac:dyDescent="0.2">
      <c r="A5">
        <v>1948</v>
      </c>
      <c r="B5" s="2">
        <f>(HurMin!B5*Area!$C$8+GeoMin!B5*Area!$C$9)/Area!$C$15</f>
        <v>-14.264484553391538</v>
      </c>
      <c r="C5" s="2">
        <f>(HurMin!C5*Area!$C$8+GeoMin!C5*Area!$C$9)/Area!$C$15</f>
        <v>-13.110854600402956</v>
      </c>
      <c r="D5" s="2">
        <f>(HurMin!D5*Area!$C$8+GeoMin!D5*Area!$C$9)/Area!$C$15</f>
        <v>-8.3990325721961039</v>
      </c>
      <c r="E5" s="2">
        <f>(HurMin!E5*Area!$C$8+GeoMin!E5*Area!$C$9)/Area!$C$15</f>
        <v>1.2086546339825386</v>
      </c>
      <c r="F5" s="2">
        <f>(HurMin!F5*Area!$C$8+GeoMin!F5*Area!$C$9)/Area!$C$15</f>
        <v>3.7959074882471455</v>
      </c>
      <c r="G5" s="2">
        <f>(HurMin!G5*Area!$C$8+GeoMin!G5*Area!$C$9)/Area!$C$15</f>
        <v>9.6095726997985231</v>
      </c>
      <c r="H5" s="2">
        <f>(HurMin!H5*Area!$C$8+GeoMin!H5*Area!$C$9)/Area!$C$15</f>
        <v>14.079110141034251</v>
      </c>
      <c r="I5" s="2">
        <f>(HurMin!I5*Area!$C$8+GeoMin!I5*Area!$C$9)/Area!$C$15</f>
        <v>14.115914539959704</v>
      </c>
      <c r="J5" s="2">
        <f>(HurMin!J5*Area!$C$8+GeoMin!J5*Area!$C$9)/Area!$C$15</f>
        <v>11.141829079919409</v>
      </c>
      <c r="K5" s="2">
        <f>(HurMin!K5*Area!$C$8+GeoMin!K5*Area!$C$9)/Area!$C$15</f>
        <v>3.861829079919409</v>
      </c>
      <c r="L5" s="2">
        <f>(HurMin!L5*Area!$C$8+GeoMin!L5*Area!$C$9)/Area!$C$15</f>
        <v>2.6686334788448622</v>
      </c>
      <c r="M5" s="2">
        <f>(HurMin!M5*Area!$C$8+GeoMin!M5*Area!$C$9)/Area!$C$15</f>
        <v>-5.446797347212895</v>
      </c>
      <c r="N5" s="2">
        <f>(HurMin!N5*Area!$C$8+GeoMin!N5*Area!$C$9)/Area!$C$15</f>
        <v>1.6045691739422432</v>
      </c>
    </row>
    <row r="6" spans="1:17" x14ac:dyDescent="0.2">
      <c r="A6">
        <v>1949</v>
      </c>
      <c r="B6" s="2">
        <f>(HurMin!B6*Area!$C$8+GeoMin!B6*Area!$C$9)/Area!$C$15</f>
        <v>-8.0194528206850233</v>
      </c>
      <c r="C6" s="2">
        <f>(HurMin!C6*Area!$C$8+GeoMin!C6*Area!$C$9)/Area!$C$15</f>
        <v>-8.9031250839489591</v>
      </c>
      <c r="D6" s="2">
        <f>(HurMin!D6*Area!$C$8+GeoMin!D6*Area!$C$9)/Area!$C$15</f>
        <v>-6.5176660510409672</v>
      </c>
      <c r="E6" s="2">
        <f>(HurMin!E6*Area!$C$8+GeoMin!E6*Area!$C$9)/Area!$C$15</f>
        <v>-0.26861937541974479</v>
      </c>
      <c r="F6" s="2">
        <f>(HurMin!F6*Area!$C$8+GeoMin!F6*Area!$C$9)/Area!$C$15</f>
        <v>5.4972881128274009</v>
      </c>
      <c r="G6" s="2">
        <f>(HurMin!G6*Area!$C$8+GeoMin!G6*Area!$C$9)/Area!$C$15</f>
        <v>12.469551544660845</v>
      </c>
      <c r="H6" s="2">
        <f>(HurMin!H6*Area!$C$8+GeoMin!H6*Area!$C$9)/Area!$C$15</f>
        <v>15.258206178643384</v>
      </c>
      <c r="I6" s="2">
        <f>(HurMin!I6*Area!$C$8+GeoMin!I6*Area!$C$9)/Area!$C$15</f>
        <v>14.559551544660847</v>
      </c>
      <c r="J6" s="2">
        <f>(HurMin!J6*Area!$C$8+GeoMin!J6*Area!$C$9)/Area!$C$15</f>
        <v>8.8759074882471456</v>
      </c>
      <c r="K6" s="2">
        <f>(HurMin!K6*Area!$C$8+GeoMin!K6*Area!$C$9)/Area!$C$15</f>
        <v>5.9318149764942918</v>
      </c>
      <c r="L6" s="2">
        <f>(HurMin!L6*Area!$C$8+GeoMin!L6*Area!$C$9)/Area!$C$15</f>
        <v>-2.5517726662189388</v>
      </c>
      <c r="M6" s="2">
        <f>(HurMin!M6*Area!$C$8+GeoMin!M6*Area!$C$9)/Area!$C$15</f>
        <v>-6.1854096709200803</v>
      </c>
      <c r="N6" s="2">
        <f>(HurMin!N6*Area!$C$8+GeoMin!N6*Area!$C$9)/Area!$C$15</f>
        <v>2.507757723304231</v>
      </c>
    </row>
    <row r="7" spans="1:17" x14ac:dyDescent="0.2">
      <c r="A7">
        <v>1950</v>
      </c>
      <c r="B7" s="2">
        <f>(HurMin!B7*Area!$C$8+GeoMin!B7*Area!$C$9)/Area!$C$15</f>
        <v>-8.7440290463398256</v>
      </c>
      <c r="C7" s="2">
        <f>(HurMin!C7*Area!$C$8+GeoMin!C7*Area!$C$9)/Area!$C$15</f>
        <v>-11.274925957018134</v>
      </c>
      <c r="D7" s="2">
        <f>(HurMin!D7*Area!$C$8+GeoMin!D7*Area!$C$9)/Area!$C$15</f>
        <v>-9.906769140362659</v>
      </c>
      <c r="E7" s="2">
        <f>(HurMin!E7*Area!$C$8+GeoMin!E7*Area!$C$9)/Area!$C$15</f>
        <v>-3.0045198119543319</v>
      </c>
      <c r="F7" s="2">
        <f>(HurMin!F7*Area!$C$8+GeoMin!F7*Area!$C$9)/Area!$C$15</f>
        <v>4.4972810611148422</v>
      </c>
      <c r="G7" s="2">
        <f>(HurMin!G7*Area!$C$8+GeoMin!G7*Area!$C$9)/Area!$C$15</f>
        <v>10.03911719274681</v>
      </c>
      <c r="H7" s="2">
        <f>(HurMin!H7*Area!$C$8+GeoMin!H7*Area!$C$9)/Area!$C$15</f>
        <v>12.665466084620551</v>
      </c>
      <c r="I7" s="2">
        <f>(HurMin!I7*Area!$C$8+GeoMin!I7*Area!$C$9)/Area!$C$15</f>
        <v>11.725928643384822</v>
      </c>
      <c r="J7" s="2">
        <f>(HurMin!J7*Area!$C$8+GeoMin!J7*Area!$C$9)/Area!$C$15</f>
        <v>8.847302216252519</v>
      </c>
      <c r="K7" s="2">
        <f>(HurMin!K7*Area!$C$8+GeoMin!K7*Area!$C$9)/Area!$C$15</f>
        <v>6.2163912021490937</v>
      </c>
      <c r="L7" s="2">
        <f>(HurMin!L7*Area!$C$8+GeoMin!L7*Area!$C$9)/Area!$C$15</f>
        <v>-2.142718938885158</v>
      </c>
      <c r="M7" s="2">
        <f>(HurMin!M7*Area!$C$8+GeoMin!M7*Area!$C$9)/Area!$C$15</f>
        <v>-8.2190325721961042</v>
      </c>
      <c r="N7" s="2">
        <f>(HurMin!N7*Area!$C$8+GeoMin!N7*Area!$C$9)/Area!$C$15</f>
        <v>0.88912424445936866</v>
      </c>
    </row>
    <row r="8" spans="1:17" x14ac:dyDescent="0.2">
      <c r="A8">
        <v>1951</v>
      </c>
      <c r="B8" s="2">
        <f>(HurMin!B8*Area!$C$8+GeoMin!B8*Area!$C$9)/Area!$C$15</f>
        <v>-10.933103928811283</v>
      </c>
      <c r="C8" s="2">
        <f>(HurMin!C8*Area!$C$8+GeoMin!C8*Area!$C$9)/Area!$C$15</f>
        <v>-9.9649400604432508</v>
      </c>
      <c r="D8" s="2">
        <f>(HurMin!D8*Area!$C$8+GeoMin!D8*Area!$C$9)/Area!$C$15</f>
        <v>-5.0676731027535258</v>
      </c>
      <c r="E8" s="2">
        <f>(HurMin!E8*Area!$C$8+GeoMin!E8*Area!$C$9)/Area!$C$15</f>
        <v>1.1450176292813969</v>
      </c>
      <c r="F8" s="2">
        <f>(HurMin!F8*Area!$C$8+GeoMin!F8*Area!$C$9)/Area!$C$15</f>
        <v>6.2282061786433847</v>
      </c>
      <c r="G8" s="2">
        <f>(HurMin!G8*Area!$C$8+GeoMin!G8*Area!$C$9)/Area!$C$15</f>
        <v>10.472277535258563</v>
      </c>
      <c r="H8" s="2">
        <f>(HurMin!H8*Area!$C$8+GeoMin!H8*Area!$C$9)/Area!$C$15</f>
        <v>13.411380624580255</v>
      </c>
      <c r="I8" s="2">
        <f>(HurMin!I8*Area!$C$8+GeoMin!I8*Area!$C$9)/Area!$C$15</f>
        <v>12.113202652787106</v>
      </c>
      <c r="J8" s="2">
        <f>(HurMin!J8*Area!$C$8+GeoMin!J8*Area!$C$9)/Area!$C$15</f>
        <v>8.9118290799194089</v>
      </c>
      <c r="K8" s="2">
        <f>(HurMin!K8*Area!$C$8+GeoMin!K8*Area!$C$9)/Area!$C$15</f>
        <v>5.1222916386836808</v>
      </c>
      <c r="L8" s="2">
        <f>(HurMin!L8*Area!$C$8+GeoMin!L8*Area!$C$9)/Area!$C$15</f>
        <v>-4.2804484553391537</v>
      </c>
      <c r="M8" s="2">
        <f>(HurMin!M8*Area!$C$8+GeoMin!M8*Area!$C$9)/Area!$C$15</f>
        <v>-7.9240431497649428</v>
      </c>
      <c r="N8" s="2">
        <f>(HurMin!N8*Area!$C$8+GeoMin!N8*Area!$C$9)/Area!$C$15</f>
        <v>1.6009392209536601</v>
      </c>
    </row>
    <row r="9" spans="1:17" x14ac:dyDescent="0.2">
      <c r="A9">
        <v>1952</v>
      </c>
      <c r="B9" s="2">
        <f>(HurMin!B9*Area!$C$8+GeoMin!B9*Area!$C$9)/Area!$C$15</f>
        <v>-9.5553673606447287</v>
      </c>
      <c r="C9" s="2">
        <f>(HurMin!C9*Area!$C$8+GeoMin!C9*Area!$C$9)/Area!$C$15</f>
        <v>-9.3244563465413037</v>
      </c>
      <c r="D9" s="2">
        <f>(HurMin!D9*Area!$C$8+GeoMin!D9*Area!$C$9)/Area!$C$15</f>
        <v>-6.8340290463398254</v>
      </c>
      <c r="E9" s="2">
        <f>(HurMin!E9*Area!$C$8+GeoMin!E9*Area!$C$9)/Area!$C$15</f>
        <v>0.78503878441907315</v>
      </c>
      <c r="F9" s="2">
        <f>(HurMin!F9*Area!$C$8+GeoMin!F9*Area!$C$9)/Area!$C$15</f>
        <v>4.8495585963734049</v>
      </c>
      <c r="G9" s="2">
        <f>(HurMin!G9*Area!$C$8+GeoMin!G9*Area!$C$9)/Area!$C$15</f>
        <v>10.94412071860309</v>
      </c>
      <c r="H9" s="2">
        <f>(HurMin!H9*Area!$C$8+GeoMin!H9*Area!$C$9)/Area!$C$15</f>
        <v>15.380476662189389</v>
      </c>
      <c r="I9" s="2">
        <f>(HurMin!I9*Area!$C$8+GeoMin!I9*Area!$C$9)/Area!$C$15</f>
        <v>13.390021155137676</v>
      </c>
      <c r="J9" s="2">
        <f>(HurMin!J9*Area!$C$8+GeoMin!J9*Area!$C$9)/Area!$C$15</f>
        <v>10.404099563465413</v>
      </c>
      <c r="K9" s="2">
        <f>(HurMin!K9*Area!$C$8+GeoMin!K9*Area!$C$9)/Area!$C$15</f>
        <v>1.7218220282068502</v>
      </c>
      <c r="L9" s="2">
        <f>(HurMin!L9*Area!$C$8+GeoMin!L9*Area!$C$9)/Area!$C$15</f>
        <v>0.12273304231027535</v>
      </c>
      <c r="M9" s="2">
        <f>(HurMin!M9*Area!$C$8+GeoMin!M9*Area!$C$9)/Area!$C$15</f>
        <v>-3.9049471121558095</v>
      </c>
      <c r="N9" s="2">
        <f>(HurMin!N9*Area!$C$8+GeoMin!N9*Area!$C$9)/Area!$C$15</f>
        <v>2.3304907656145062</v>
      </c>
    </row>
    <row r="10" spans="1:17" x14ac:dyDescent="0.2">
      <c r="A10">
        <v>1953</v>
      </c>
      <c r="B10" s="2">
        <f>(HurMin!B10*Area!$C$8+GeoMin!B10*Area!$C$9)/Area!$C$15</f>
        <v>-8.2880792478173273</v>
      </c>
      <c r="C10" s="2">
        <f>(HurMin!C10*Area!$C$8+GeoMin!C10*Area!$C$9)/Area!$C$15</f>
        <v>-7.964933008730692</v>
      </c>
      <c r="D10" s="2">
        <f>(HurMin!D10*Area!$C$8+GeoMin!D10*Area!$C$9)/Area!$C$15</f>
        <v>-4.4163065815983877</v>
      </c>
      <c r="E10" s="2">
        <f>(HurMin!E10*Area!$C$8+GeoMin!E10*Area!$C$9)/Area!$C$15</f>
        <v>-0.21180087306917394</v>
      </c>
      <c r="F10" s="2">
        <f>(HurMin!F10*Area!$C$8+GeoMin!F10*Area!$C$9)/Area!$C$15</f>
        <v>5.406398253861652</v>
      </c>
      <c r="G10" s="2">
        <f>(HurMin!G10*Area!$C$8+GeoMin!G10*Area!$C$9)/Area!$C$15</f>
        <v>10.866398253861652</v>
      </c>
      <c r="H10" s="2">
        <f>(HurMin!H10*Area!$C$8+GeoMin!H10*Area!$C$9)/Area!$C$15</f>
        <v>13.935480188045668</v>
      </c>
      <c r="I10" s="2">
        <f>(HurMin!I10*Area!$C$8+GeoMin!I10*Area!$C$9)/Area!$C$15</f>
        <v>14.147309267965078</v>
      </c>
      <c r="J10" s="2">
        <f>(HurMin!J10*Area!$C$8+GeoMin!J10*Area!$C$9)/Area!$C$15</f>
        <v>9.6895797515110811</v>
      </c>
      <c r="K10" s="2">
        <f>(HurMin!K10*Area!$C$8+GeoMin!K10*Area!$C$9)/Area!$C$15</f>
        <v>5.1173163196776361</v>
      </c>
      <c r="L10" s="2">
        <f>(HurMin!L10*Area!$C$8+GeoMin!L10*Area!$C$9)/Area!$C$15</f>
        <v>1.5309321692411013</v>
      </c>
      <c r="M10" s="2">
        <f>(HurMin!M10*Area!$C$8+GeoMin!M10*Area!$C$9)/Area!$C$15</f>
        <v>-4.9276660510409673</v>
      </c>
      <c r="N10" s="2">
        <f>(HurMin!N10*Area!$C$8+GeoMin!N10*Area!$C$9)/Area!$C$15</f>
        <v>2.9045903290799195</v>
      </c>
    </row>
    <row r="11" spans="1:17" x14ac:dyDescent="0.2">
      <c r="A11">
        <v>1954</v>
      </c>
      <c r="B11" s="2">
        <f>(HurMin!B11*Area!$C$8+GeoMin!B11*Area!$C$9)/Area!$C$15</f>
        <v>-12.639410510409672</v>
      </c>
      <c r="C11" s="2">
        <f>(HurMin!C11*Area!$C$8+GeoMin!C11*Area!$C$9)/Area!$C$15</f>
        <v>-6.4971893888515782</v>
      </c>
      <c r="D11" s="2">
        <f>(HurMin!D11*Area!$C$8+GeoMin!D11*Area!$C$9)/Area!$C$15</f>
        <v>-7.5367479852249835</v>
      </c>
      <c r="E11" s="2">
        <f>(HurMin!E11*Area!$C$8+GeoMin!E11*Area!$C$9)/Area!$C$15</f>
        <v>-0.11358764271323035</v>
      </c>
      <c r="F11" s="2">
        <f>(HurMin!F11*Area!$C$8+GeoMin!F11*Area!$C$9)/Area!$C$15</f>
        <v>3.2581991269308261</v>
      </c>
      <c r="G11" s="2">
        <f>(HurMin!G11*Area!$C$8+GeoMin!G11*Area!$C$9)/Area!$C$15</f>
        <v>11.875024680993956</v>
      </c>
      <c r="H11" s="2">
        <f>(HurMin!H11*Area!$C$8+GeoMin!H11*Area!$C$9)/Area!$C$15</f>
        <v>12.534576225654801</v>
      </c>
      <c r="I11" s="2">
        <f>(HurMin!I11*Area!$C$8+GeoMin!I11*Area!$C$9)/Area!$C$15</f>
        <v>12.881850235057085</v>
      </c>
      <c r="J11" s="2">
        <f>(HurMin!J11*Area!$C$8+GeoMin!J11*Area!$C$9)/Area!$C$15</f>
        <v>10.271871390194761</v>
      </c>
      <c r="K11" s="2">
        <f>(HurMin!K11*Area!$C$8+GeoMin!K11*Area!$C$9)/Area!$C$15</f>
        <v>5.4032167562122231</v>
      </c>
      <c r="L11" s="2">
        <f>(HurMin!L11*Area!$C$8+GeoMin!L11*Area!$C$9)/Area!$C$15</f>
        <v>0.47639120214909336</v>
      </c>
      <c r="M11" s="2">
        <f>(HurMin!M11*Area!$C$8+GeoMin!M11*Area!$C$9)/Area!$C$15</f>
        <v>-7.5340078912021493</v>
      </c>
      <c r="N11" s="2">
        <f>(HurMin!N11*Area!$C$8+GeoMin!N11*Area!$C$9)/Area!$C$15</f>
        <v>1.8618713901947617</v>
      </c>
    </row>
    <row r="12" spans="1:17" x14ac:dyDescent="0.2">
      <c r="A12">
        <v>1955</v>
      </c>
      <c r="B12" s="2">
        <f>(HurMin!B12*Area!$C$8+GeoMin!B12*Area!$C$9)/Area!$C$15</f>
        <v>-10.582150604432504</v>
      </c>
      <c r="C12" s="2">
        <f>(HurMin!C12*Area!$C$8+GeoMin!C12*Area!$C$9)/Area!$C$15</f>
        <v>-11.166264271323035</v>
      </c>
      <c r="D12" s="2">
        <f>(HurMin!D12*Area!$C$8+GeoMin!D12*Area!$C$9)/Area!$C$15</f>
        <v>-7.2117233042310271</v>
      </c>
      <c r="E12" s="2">
        <f>(HurMin!E12*Area!$C$8+GeoMin!E12*Area!$C$9)/Area!$C$15</f>
        <v>2.655487239758227</v>
      </c>
      <c r="F12" s="2">
        <f>(HurMin!F12*Area!$C$8+GeoMin!F12*Area!$C$9)/Area!$C$15</f>
        <v>6.0323057421087976</v>
      </c>
      <c r="G12" s="2">
        <f>(HurMin!G12*Area!$C$8+GeoMin!G12*Area!$C$9)/Area!$C$15</f>
        <v>11.574562122229684</v>
      </c>
      <c r="H12" s="2">
        <f>(HurMin!H12*Area!$C$8+GeoMin!H12*Area!$C$9)/Area!$C$15</f>
        <v>16.236853760913366</v>
      </c>
      <c r="I12" s="2">
        <f>(HurMin!I12*Area!$C$8+GeoMin!I12*Area!$C$9)/Area!$C$15</f>
        <v>16.455494291470785</v>
      </c>
      <c r="J12" s="2">
        <f>(HurMin!J12*Area!$C$8+GeoMin!J12*Area!$C$9)/Area!$C$15</f>
        <v>9.1705048690396236</v>
      </c>
      <c r="K12" s="2">
        <f>(HurMin!K12*Area!$C$8+GeoMin!K12*Area!$C$9)/Area!$C$15</f>
        <v>6.1432097044996645</v>
      </c>
      <c r="L12" s="2">
        <f>(HurMin!L12*Area!$C$8+GeoMin!L12*Area!$C$9)/Area!$C$15</f>
        <v>-2.2558792813969109</v>
      </c>
      <c r="M12" s="2">
        <f>(HurMin!M12*Area!$C$8+GeoMin!M12*Area!$C$9)/Area!$C$15</f>
        <v>-9.6121576561450635</v>
      </c>
      <c r="N12" s="2">
        <f>(HurMin!N12*Area!$C$8+GeoMin!N12*Area!$C$9)/Area!$C$15</f>
        <v>2.2841489254533243</v>
      </c>
    </row>
    <row r="13" spans="1:17" x14ac:dyDescent="0.2">
      <c r="A13">
        <v>1956</v>
      </c>
      <c r="B13" s="2">
        <f>(HurMin!B13*Area!$C$8+GeoMin!B13*Area!$C$9)/Area!$C$15</f>
        <v>-10.723054566823372</v>
      </c>
      <c r="C13" s="2">
        <f>(HurMin!C13*Area!$C$8+GeoMin!C13*Area!$C$9)/Area!$C$15</f>
        <v>-10.774456346541303</v>
      </c>
      <c r="D13" s="2">
        <f>(HurMin!D13*Area!$C$8+GeoMin!D13*Area!$C$9)/Area!$C$15</f>
        <v>-9.1217162525184694</v>
      </c>
      <c r="E13" s="2">
        <f>(HurMin!E13*Area!$C$8+GeoMin!E13*Area!$C$9)/Area!$C$15</f>
        <v>-1.1122352249832101</v>
      </c>
      <c r="F13" s="2">
        <f>(HurMin!F13*Area!$C$8+GeoMin!F13*Area!$C$9)/Area!$C$15</f>
        <v>3.4927753525856278</v>
      </c>
      <c r="G13" s="2">
        <f>(HurMin!G13*Area!$C$8+GeoMin!G13*Area!$C$9)/Area!$C$15</f>
        <v>11.110490765614506</v>
      </c>
      <c r="H13" s="2">
        <f>(HurMin!H13*Area!$C$8+GeoMin!H13*Area!$C$9)/Area!$C$15</f>
        <v>12.865487239758227</v>
      </c>
      <c r="I13" s="2">
        <f>(HurMin!I13*Area!$C$8+GeoMin!I13*Area!$C$9)/Area!$C$15</f>
        <v>13.443679314976494</v>
      </c>
      <c r="J13" s="2">
        <f>(HurMin!J13*Area!$C$8+GeoMin!J13*Area!$C$9)/Area!$C$15</f>
        <v>7.4091312961719273</v>
      </c>
      <c r="K13" s="2">
        <f>(HurMin!K13*Area!$C$8+GeoMin!K13*Area!$C$9)/Area!$C$15</f>
        <v>5.5982343854936198</v>
      </c>
      <c r="L13" s="2">
        <f>(HurMin!L13*Area!$C$8+GeoMin!L13*Area!$C$9)/Area!$C$15</f>
        <v>-0.7231532907991941</v>
      </c>
      <c r="M13" s="2">
        <f>(HurMin!M13*Area!$C$8+GeoMin!M13*Area!$C$9)/Area!$C$15</f>
        <v>-6.3485347548690401</v>
      </c>
      <c r="N13" s="2">
        <f>(HurMin!N13*Area!$C$8+GeoMin!N13*Area!$C$9)/Area!$C$15</f>
        <v>1.2591524513096037</v>
      </c>
    </row>
    <row r="14" spans="1:17" x14ac:dyDescent="0.2">
      <c r="A14">
        <v>1957</v>
      </c>
      <c r="B14" s="2">
        <f>(HurMin!B14*Area!$C$8+GeoMin!B14*Area!$C$9)/Area!$C$15</f>
        <v>-14.098520651443922</v>
      </c>
      <c r="C14" s="2">
        <f>(HurMin!C14*Area!$C$8+GeoMin!C14*Area!$C$9)/Area!$C$15</f>
        <v>-9.2844563465413028</v>
      </c>
      <c r="D14" s="2">
        <f>(HurMin!D14*Area!$C$8+GeoMin!D14*Area!$C$9)/Area!$C$15</f>
        <v>-6.2663065815983883</v>
      </c>
      <c r="E14" s="2">
        <f>(HurMin!E14*Area!$C$8+GeoMin!E14*Area!$C$9)/Area!$C$15</f>
        <v>0.95368636668905304</v>
      </c>
      <c r="F14" s="2">
        <f>(HurMin!F14*Area!$C$8+GeoMin!F14*Area!$C$9)/Area!$C$15</f>
        <v>4.9232097044996639</v>
      </c>
      <c r="G14" s="2">
        <f>(HurMin!G14*Area!$C$8+GeoMin!G14*Area!$C$9)/Area!$C$15</f>
        <v>11.062754197447951</v>
      </c>
      <c r="H14" s="2">
        <f>(HurMin!H14*Area!$C$8+GeoMin!H14*Area!$C$9)/Area!$C$15</f>
        <v>13.27641235728677</v>
      </c>
      <c r="I14" s="2">
        <f>(HurMin!I14*Area!$C$8+GeoMin!I14*Area!$C$9)/Area!$C$15</f>
        <v>12.36776477501679</v>
      </c>
      <c r="J14" s="2">
        <f>(HurMin!J14*Area!$C$8+GeoMin!J14*Area!$C$9)/Area!$C$15</f>
        <v>9.2591101410342507</v>
      </c>
      <c r="K14" s="2">
        <f>(HurMin!K14*Area!$C$8+GeoMin!K14*Area!$C$9)/Area!$C$15</f>
        <v>3.8027541974479515</v>
      </c>
      <c r="L14" s="2">
        <f>(HurMin!L14*Area!$C$8+GeoMin!L14*Area!$C$9)/Area!$C$15</f>
        <v>-4.9081934184016116E-2</v>
      </c>
      <c r="M14" s="2">
        <f>(HurMin!M14*Area!$C$8+GeoMin!M14*Area!$C$9)/Area!$C$15</f>
        <v>-5.380399093351242</v>
      </c>
      <c r="N14" s="2">
        <f>(HurMin!N14*Area!$C$8+GeoMin!N14*Area!$C$9)/Area!$C$15</f>
        <v>1.7123198455339155</v>
      </c>
    </row>
    <row r="15" spans="1:17" x14ac:dyDescent="0.2">
      <c r="A15">
        <v>1958</v>
      </c>
      <c r="B15" s="2">
        <f>(HurMin!B15*Area!$C$8+GeoMin!B15*Area!$C$9)/Area!$C$15</f>
        <v>-9.7353814640698459</v>
      </c>
      <c r="C15" s="2">
        <f>(HurMin!C15*Area!$C$8+GeoMin!C15*Area!$C$9)/Area!$C$15</f>
        <v>-13.440819341840161</v>
      </c>
      <c r="D15" s="2">
        <f>(HurMin!D15*Area!$C$8+GeoMin!D15*Area!$C$9)/Area!$C$15</f>
        <v>-3.763153290799194</v>
      </c>
      <c r="E15" s="2">
        <f>(HurMin!E15*Area!$C$8+GeoMin!E15*Area!$C$9)/Area!$C$15</f>
        <v>0.24229869039623908</v>
      </c>
      <c r="F15" s="2">
        <f>(HurMin!F15*Area!$C$8+GeoMin!F15*Area!$C$9)/Area!$C$15</f>
        <v>3.58911719274681</v>
      </c>
      <c r="G15" s="2">
        <f>(HurMin!G15*Area!$C$8+GeoMin!G15*Area!$C$9)/Area!$C$15</f>
        <v>8.0182061786433856</v>
      </c>
      <c r="H15" s="2">
        <f>(HurMin!H15*Area!$C$8+GeoMin!H15*Area!$C$9)/Area!$C$15</f>
        <v>12.94276830087307</v>
      </c>
      <c r="I15" s="2">
        <f>(HurMin!I15*Area!$C$8+GeoMin!I15*Area!$C$9)/Area!$C$15</f>
        <v>12.838213230355944</v>
      </c>
      <c r="J15" s="2">
        <f>(HurMin!J15*Area!$C$8+GeoMin!J15*Area!$C$9)/Area!$C$15</f>
        <v>10.035480188045668</v>
      </c>
      <c r="K15" s="2">
        <f>(HurMin!K15*Area!$C$8+GeoMin!K15*Area!$C$9)/Area!$C$15</f>
        <v>5.2736722632639355</v>
      </c>
      <c r="L15" s="2">
        <f>(HurMin!L15*Area!$C$8+GeoMin!L15*Area!$C$9)/Area!$C$15</f>
        <v>-0.46451276024177302</v>
      </c>
      <c r="M15" s="2">
        <f>(HurMin!M15*Area!$C$8+GeoMin!M15*Area!$C$9)/Area!$C$15</f>
        <v>-12.739901276024177</v>
      </c>
      <c r="N15" s="2">
        <f>(HurMin!N15*Area!$C$8+GeoMin!N15*Area!$C$9)/Area!$C$15</f>
        <v>1.0677718267293486</v>
      </c>
    </row>
    <row r="16" spans="1:17" x14ac:dyDescent="0.2">
      <c r="A16">
        <v>1959</v>
      </c>
      <c r="B16" s="2">
        <f>(HurMin!B16*Area!$C$8+GeoMin!B16*Area!$C$9)/Area!$C$15</f>
        <v>-12.905844022834117</v>
      </c>
      <c r="C16" s="2">
        <f>(HurMin!C16*Area!$C$8+GeoMin!C16*Area!$C$9)/Area!$C$15</f>
        <v>-14.978976158495634</v>
      </c>
      <c r="D16" s="2">
        <f>(HurMin!D16*Area!$C$8+GeoMin!D16*Area!$C$9)/Area!$C$15</f>
        <v>-8.4794739758226996</v>
      </c>
      <c r="E16" s="2">
        <f>(HurMin!E16*Area!$C$8+GeoMin!E16*Area!$C$9)/Area!$C$15</f>
        <v>-0.15678324378777703</v>
      </c>
      <c r="F16" s="2">
        <f>(HurMin!F16*Area!$C$8+GeoMin!F16*Area!$C$9)/Area!$C$15</f>
        <v>6.7454801880456685</v>
      </c>
      <c r="G16" s="2">
        <f>(HurMin!G16*Area!$C$8+GeoMin!G16*Area!$C$9)/Area!$C$15</f>
        <v>11.595466084620551</v>
      </c>
      <c r="H16" s="2">
        <f>(HurMin!H16*Area!$C$8+GeoMin!H16*Area!$C$9)/Area!$C$15</f>
        <v>14.310014103425118</v>
      </c>
      <c r="I16" s="2">
        <f>(HurMin!I16*Area!$C$8+GeoMin!I16*Area!$C$9)/Area!$C$15</f>
        <v>16.898199126930827</v>
      </c>
      <c r="J16" s="2">
        <f>(HurMin!J16*Area!$C$8+GeoMin!J16*Area!$C$9)/Area!$C$15</f>
        <v>11.985921591672263</v>
      </c>
      <c r="K16" s="2">
        <f>(HurMin!K16*Area!$C$8+GeoMin!K16*Area!$C$9)/Area!$C$15</f>
        <v>4.7232097044996646</v>
      </c>
      <c r="L16" s="2">
        <f>(HurMin!L16*Area!$C$8+GeoMin!L16*Area!$C$9)/Area!$C$15</f>
        <v>-3.534064304902619</v>
      </c>
      <c r="M16" s="2">
        <f>(HurMin!M16*Area!$C$8+GeoMin!M16*Area!$C$9)/Area!$C$15</f>
        <v>-4.9221929147078578</v>
      </c>
      <c r="N16" s="2">
        <f>(HurMin!N16*Area!$C$8+GeoMin!N16*Area!$C$9)/Area!$C$15</f>
        <v>1.7732238079247817</v>
      </c>
    </row>
    <row r="17" spans="1:14" x14ac:dyDescent="0.2">
      <c r="A17">
        <v>1960</v>
      </c>
      <c r="B17" s="2">
        <f>(HurMin!B17*Area!$C$8+GeoMin!B17*Area!$C$9)/Area!$C$15</f>
        <v>-9.3044492948287445</v>
      </c>
      <c r="C17" s="2">
        <f>(HurMin!C17*Area!$C$8+GeoMin!C17*Area!$C$9)/Area!$C$15</f>
        <v>-10.289894224311618</v>
      </c>
      <c r="D17" s="2">
        <f>(HurMin!D17*Area!$C$8+GeoMin!D17*Area!$C$9)/Area!$C$15</f>
        <v>-12.430370886501008</v>
      </c>
      <c r="E17" s="2">
        <f>(HurMin!E17*Area!$C$8+GeoMin!E17*Area!$C$9)/Area!$C$15</f>
        <v>0.46367226326393546</v>
      </c>
      <c r="F17" s="2">
        <f>(HurMin!F17*Area!$C$8+GeoMin!F17*Area!$C$9)/Area!$C$15</f>
        <v>6.7068114506380123</v>
      </c>
      <c r="G17" s="2">
        <f>(HurMin!G17*Area!$C$8+GeoMin!G17*Area!$C$9)/Area!$C$15</f>
        <v>9.6477506715916714</v>
      </c>
      <c r="H17" s="2">
        <f>(HurMin!H17*Area!$C$8+GeoMin!H17*Area!$C$9)/Area!$C$15</f>
        <v>12.345928643384822</v>
      </c>
      <c r="I17" s="2">
        <f>(HurMin!I17*Area!$C$8+GeoMin!I17*Area!$C$9)/Area!$C$15</f>
        <v>12.982747145735393</v>
      </c>
      <c r="J17" s="2">
        <f>(HurMin!J17*Area!$C$8+GeoMin!J17*Area!$C$9)/Area!$C$15</f>
        <v>10.485031732706515</v>
      </c>
      <c r="K17" s="2">
        <f>(HurMin!K17*Area!$C$8+GeoMin!K17*Area!$C$9)/Area!$C$15</f>
        <v>4.0441136668905298</v>
      </c>
      <c r="L17" s="2">
        <f>(HurMin!L17*Area!$C$8+GeoMin!L17*Area!$C$9)/Area!$C$15</f>
        <v>1.1072740094022835</v>
      </c>
      <c r="M17" s="2">
        <f>(HurMin!M17*Area!$C$8+GeoMin!M17*Area!$C$9)/Area!$C$15</f>
        <v>-10.130847548690395</v>
      </c>
      <c r="N17" s="2">
        <f>(HurMin!N17*Area!$C$8+GeoMin!N17*Area!$C$9)/Area!$C$15</f>
        <v>1.3027683008730693</v>
      </c>
    </row>
    <row r="18" spans="1:14" x14ac:dyDescent="0.2">
      <c r="A18">
        <v>1961</v>
      </c>
      <c r="B18" s="2">
        <f>(HurMin!B18*Area!$C$8+GeoMin!B18*Area!$C$9)/Area!$C$15</f>
        <v>-13.842171759570181</v>
      </c>
      <c r="C18" s="2">
        <f>(HurMin!C18*Area!$C$8+GeoMin!C18*Area!$C$9)/Area!$C$15</f>
        <v>-9.9558228676964404</v>
      </c>
      <c r="D18" s="2">
        <f>(HurMin!D18*Area!$C$8+GeoMin!D18*Area!$C$9)/Area!$C$15</f>
        <v>-5.0162924781732707</v>
      </c>
      <c r="E18" s="2">
        <f>(HurMin!E18*Area!$C$8+GeoMin!E18*Area!$C$9)/Area!$C$15</f>
        <v>-0.35316739422431159</v>
      </c>
      <c r="F18" s="2">
        <f>(HurMin!F18*Area!$C$8+GeoMin!F18*Area!$C$9)/Area!$C$15</f>
        <v>3.9345621222296843</v>
      </c>
      <c r="G18" s="2">
        <f>(HurMin!G18*Area!$C$8+GeoMin!G18*Area!$C$9)/Area!$C$15</f>
        <v>9.6818502350570856</v>
      </c>
      <c r="H18" s="2">
        <f>(HurMin!H18*Area!$C$8+GeoMin!H18*Area!$C$9)/Area!$C$15</f>
        <v>14.36046961047683</v>
      </c>
      <c r="I18" s="2">
        <f>(HurMin!I18*Area!$C$8+GeoMin!I18*Area!$C$9)/Area!$C$15</f>
        <v>13.761843183344526</v>
      </c>
      <c r="J18" s="2">
        <f>(HurMin!J18*Area!$C$8+GeoMin!J18*Area!$C$9)/Area!$C$15</f>
        <v>12.845024680993955</v>
      </c>
      <c r="K18" s="2">
        <f>(HurMin!K18*Area!$C$8+GeoMin!K18*Area!$C$9)/Area!$C$15</f>
        <v>5.987757723304231</v>
      </c>
      <c r="L18" s="2">
        <f>(HurMin!L18*Area!$C$8+GeoMin!L18*Area!$C$9)/Area!$C$15</f>
        <v>-0.40316034251175287</v>
      </c>
      <c r="M18" s="2">
        <f>(HurMin!M18*Area!$C$8+GeoMin!M18*Area!$C$9)/Area!$C$15</f>
        <v>-6.4140431497649431</v>
      </c>
      <c r="N18" s="2">
        <f>(HurMin!N18*Area!$C$8+GeoMin!N18*Area!$C$9)/Area!$C$15</f>
        <v>2.0491312961719275</v>
      </c>
    </row>
    <row r="19" spans="1:14" x14ac:dyDescent="0.2">
      <c r="A19">
        <v>1962</v>
      </c>
      <c r="B19" s="2">
        <f>(HurMin!B19*Area!$C$8+GeoMin!B19*Area!$C$9)/Area!$C$15</f>
        <v>-12.761730355943586</v>
      </c>
      <c r="C19" s="2">
        <f>(HurMin!C19*Area!$C$8+GeoMin!C19*Area!$C$9)/Area!$C$15</f>
        <v>-15.309417562122229</v>
      </c>
      <c r="D19" s="2">
        <f>(HurMin!D19*Area!$C$8+GeoMin!D19*Area!$C$9)/Area!$C$15</f>
        <v>-6.9299365345869708</v>
      </c>
      <c r="E19" s="2">
        <f>(HurMin!E19*Area!$C$8+GeoMin!E19*Area!$C$9)/Area!$C$15</f>
        <v>-0.11361584956346542</v>
      </c>
      <c r="F19" s="2">
        <f>(HurMin!F19*Area!$C$8+GeoMin!F19*Area!$C$9)/Area!$C$15</f>
        <v>7.5454660846205508</v>
      </c>
      <c r="G19" s="2">
        <f>(HurMin!G19*Area!$C$8+GeoMin!G19*Area!$C$9)/Area!$C$15</f>
        <v>10.495921591672264</v>
      </c>
      <c r="H19" s="2">
        <f>(HurMin!H19*Area!$C$8+GeoMin!H19*Area!$C$9)/Area!$C$15</f>
        <v>12.786384150436534</v>
      </c>
      <c r="I19" s="2">
        <f>(HurMin!I19*Area!$C$8+GeoMin!I19*Area!$C$9)/Area!$C$15</f>
        <v>13.150469610476829</v>
      </c>
      <c r="J19" s="2">
        <f>(HurMin!J19*Area!$C$8+GeoMin!J19*Area!$C$9)/Area!$C$15</f>
        <v>8.8568326057756881</v>
      </c>
      <c r="K19" s="2">
        <f>(HurMin!K19*Area!$C$8+GeoMin!K19*Area!$C$9)/Area!$C$15</f>
        <v>5.8195726997985222</v>
      </c>
      <c r="L19" s="2">
        <f>(HurMin!L19*Area!$C$8+GeoMin!L19*Area!$C$9)/Area!$C$15</f>
        <v>-1.1067832437877769</v>
      </c>
      <c r="M19" s="2">
        <f>(HurMin!M19*Area!$C$8+GeoMin!M19*Area!$C$9)/Area!$C$15</f>
        <v>-8.7122070181329754</v>
      </c>
      <c r="N19" s="2">
        <f>(HurMin!N19*Area!$C$8+GeoMin!N19*Area!$C$9)/Area!$C$15</f>
        <v>1.1464053055742109</v>
      </c>
    </row>
    <row r="20" spans="1:14" x14ac:dyDescent="0.2">
      <c r="A20">
        <v>1963</v>
      </c>
      <c r="B20" s="2">
        <f>(HurMin!B20*Area!$C$8+GeoMin!B20*Area!$C$9)/Area!$C$15</f>
        <v>-14.545844022834117</v>
      </c>
      <c r="C20" s="2">
        <f>(HurMin!C20*Area!$C$8+GeoMin!C20*Area!$C$9)/Area!$C$15</f>
        <v>-17.005801712558764</v>
      </c>
      <c r="D20" s="2">
        <f>(HurMin!D20*Area!$C$8+GeoMin!D20*Area!$C$9)/Area!$C$15</f>
        <v>-7.8449118535930156</v>
      </c>
      <c r="E20" s="2">
        <f>(HurMin!E20*Area!$C$8+GeoMin!E20*Area!$C$9)/Area!$C$15</f>
        <v>-0.26860527199462725</v>
      </c>
      <c r="F20" s="2">
        <f>(HurMin!F20*Area!$C$8+GeoMin!F20*Area!$C$9)/Area!$C$15</f>
        <v>3.6863841504365347</v>
      </c>
      <c r="G20" s="2">
        <f>(HurMin!G20*Area!$C$8+GeoMin!G20*Area!$C$9)/Area!$C$15</f>
        <v>10.612305742108799</v>
      </c>
      <c r="H20" s="2">
        <f>(HurMin!H20*Area!$C$8+GeoMin!H20*Area!$C$9)/Area!$C$15</f>
        <v>14.223202652787105</v>
      </c>
      <c r="I20" s="2">
        <f>(HurMin!I20*Area!$C$8+GeoMin!I20*Area!$C$9)/Area!$C$15</f>
        <v>11.90093922095366</v>
      </c>
      <c r="J20" s="2">
        <f>(HurMin!J20*Area!$C$8+GeoMin!J20*Area!$C$9)/Area!$C$15</f>
        <v>7.9218643384822043</v>
      </c>
      <c r="K20" s="2">
        <f>(HurMin!K20*Area!$C$8+GeoMin!K20*Area!$C$9)/Area!$C$15</f>
        <v>7.2759427468099398</v>
      </c>
      <c r="L20" s="2">
        <f>(HurMin!L20*Area!$C$8+GeoMin!L20*Area!$C$9)/Area!$C$15</f>
        <v>1.9632026527871054</v>
      </c>
      <c r="M20" s="2">
        <f>(HurMin!M20*Area!$C$8+GeoMin!M20*Area!$C$9)/Area!$C$15</f>
        <v>-10.87400083948959</v>
      </c>
      <c r="N20" s="2">
        <f>(HurMin!N20*Area!$C$8+GeoMin!N20*Area!$C$9)/Area!$C$15</f>
        <v>0.58641235728676966</v>
      </c>
    </row>
    <row r="21" spans="1:14" x14ac:dyDescent="0.2">
      <c r="A21">
        <v>1964</v>
      </c>
      <c r="B21" s="2">
        <f>(HurMin!B21*Area!$C$8+GeoMin!B21*Area!$C$9)/Area!$C$15</f>
        <v>-8.4340360980523847</v>
      </c>
      <c r="C21" s="2">
        <f>(HurMin!C21*Area!$C$8+GeoMin!C21*Area!$C$9)/Area!$C$15</f>
        <v>-10.402627266621893</v>
      </c>
      <c r="D21" s="2">
        <f>(HurMin!D21*Area!$C$8+GeoMin!D21*Area!$C$9)/Area!$C$15</f>
        <v>-6.3531180322364005</v>
      </c>
      <c r="E21" s="2">
        <f>(HurMin!E21*Area!$C$8+GeoMin!E21*Area!$C$9)/Area!$C$15</f>
        <v>2.7753525856279381E-3</v>
      </c>
      <c r="F21" s="2">
        <f>(HurMin!F21*Area!$C$8+GeoMin!F21*Area!$C$9)/Area!$C$15</f>
        <v>7.0113947280053726</v>
      </c>
      <c r="G21" s="2">
        <f>(HurMin!G21*Area!$C$8+GeoMin!G21*Area!$C$9)/Area!$C$15</f>
        <v>9.4468537609133652</v>
      </c>
      <c r="H21" s="2">
        <f>(HurMin!H21*Area!$C$8+GeoMin!H21*Area!$C$9)/Area!$C$15</f>
        <v>14.871387676292814</v>
      </c>
      <c r="I21" s="2">
        <f>(HurMin!I21*Area!$C$8+GeoMin!I21*Area!$C$9)/Area!$C$15</f>
        <v>11.900490765614506</v>
      </c>
      <c r="J21" s="2">
        <f>(HurMin!J21*Area!$C$8+GeoMin!J21*Area!$C$9)/Area!$C$15</f>
        <v>9.0913947280053726</v>
      </c>
      <c r="K21" s="2">
        <f>(HurMin!K21*Area!$C$8+GeoMin!K21*Area!$C$9)/Area!$C$15</f>
        <v>2.7809321692411015</v>
      </c>
      <c r="L21" s="2">
        <f>(HurMin!L21*Area!$C$8+GeoMin!L21*Area!$C$9)/Area!$C$15</f>
        <v>0.25276830087306917</v>
      </c>
      <c r="M21" s="2">
        <f>(HurMin!M21*Area!$C$8+GeoMin!M21*Area!$C$9)/Area!$C$15</f>
        <v>-8.0076589993284077</v>
      </c>
      <c r="N21" s="2">
        <f>(HurMin!N21*Area!$C$8+GeoMin!N21*Area!$C$9)/Area!$C$15</f>
        <v>1.8486828408327736</v>
      </c>
    </row>
    <row r="22" spans="1:14" x14ac:dyDescent="0.2">
      <c r="A22">
        <v>1965</v>
      </c>
      <c r="B22" s="2">
        <f>(HurMin!B22*Area!$C$8+GeoMin!B22*Area!$C$9)/Area!$C$15</f>
        <v>-12.650342679650773</v>
      </c>
      <c r="C22" s="2">
        <f>(HurMin!C22*Area!$C$8+GeoMin!C22*Area!$C$9)/Area!$C$15</f>
        <v>-12.314911853593015</v>
      </c>
      <c r="D22" s="2">
        <f>(HurMin!D22*Area!$C$8+GeoMin!D22*Area!$C$9)/Area!$C$15</f>
        <v>-9.0244633982538627</v>
      </c>
      <c r="E22" s="2">
        <f>(HurMin!E22*Area!$C$8+GeoMin!E22*Area!$C$9)/Area!$C$15</f>
        <v>-2.2904131967763601</v>
      </c>
      <c r="F22" s="2">
        <f>(HurMin!F22*Area!$C$8+GeoMin!F22*Area!$C$9)/Area!$C$15</f>
        <v>5.9495726997985221</v>
      </c>
      <c r="G22" s="2">
        <f>(HurMin!G22*Area!$C$8+GeoMin!G22*Area!$C$9)/Area!$C$15</f>
        <v>8.9500070517125589</v>
      </c>
      <c r="H22" s="2">
        <f>(HurMin!H22*Area!$C$8+GeoMin!H22*Area!$C$9)/Area!$C$15</f>
        <v>10.92000705171256</v>
      </c>
      <c r="I22" s="2">
        <f>(HurMin!I22*Area!$C$8+GeoMin!I22*Area!$C$9)/Area!$C$15</f>
        <v>12.357750671591672</v>
      </c>
      <c r="J22" s="2">
        <f>(HurMin!J22*Area!$C$8+GeoMin!J22*Area!$C$9)/Area!$C$15</f>
        <v>9.9909392209536598</v>
      </c>
      <c r="K22" s="2">
        <f>(HurMin!K22*Area!$C$8+GeoMin!K22*Area!$C$9)/Area!$C$15</f>
        <v>3.768661685695097</v>
      </c>
      <c r="L22" s="2">
        <f>(HurMin!L22*Area!$C$8+GeoMin!L22*Area!$C$9)/Area!$C$15</f>
        <v>-1.3154237743451982</v>
      </c>
      <c r="M22" s="2">
        <f>(HurMin!M22*Area!$C$8+GeoMin!M22*Area!$C$9)/Area!$C$15</f>
        <v>-3.9217867696440565</v>
      </c>
      <c r="N22" s="2">
        <f>(HurMin!N22*Area!$C$8+GeoMin!N22*Area!$C$9)/Area!$C$15</f>
        <v>0.87004231027535262</v>
      </c>
    </row>
    <row r="23" spans="1:14" x14ac:dyDescent="0.2">
      <c r="A23">
        <v>1966</v>
      </c>
      <c r="B23" s="2">
        <f>(HurMin!B23*Area!$C$8+GeoMin!B23*Area!$C$9)/Area!$C$15</f>
        <v>-13.548555910006716</v>
      </c>
      <c r="C23" s="2">
        <f>(HurMin!C23*Area!$C$8+GeoMin!C23*Area!$C$9)/Area!$C$15</f>
        <v>-9.5149259570181322</v>
      </c>
      <c r="D23" s="2">
        <f>(HurMin!D23*Area!$C$8+GeoMin!D23*Area!$C$9)/Area!$C$15</f>
        <v>-4.3058581262592348</v>
      </c>
      <c r="E23" s="2">
        <f>(HurMin!E23*Area!$C$8+GeoMin!E23*Area!$C$9)/Area!$C$15</f>
        <v>-0.25271188717259907</v>
      </c>
      <c r="F23" s="2">
        <f>(HurMin!F23*Area!$C$8+GeoMin!F23*Area!$C$9)/Area!$C$15</f>
        <v>2.6500211551376762</v>
      </c>
      <c r="G23" s="2">
        <f>(HurMin!G23*Area!$C$8+GeoMin!G23*Area!$C$9)/Area!$C$15</f>
        <v>10.590483713901948</v>
      </c>
      <c r="H23" s="2">
        <f>(HurMin!H23*Area!$C$8+GeoMin!H23*Area!$C$9)/Area!$C$15</f>
        <v>14.450021155137676</v>
      </c>
      <c r="I23" s="2">
        <f>(HurMin!I23*Area!$C$8+GeoMin!I23*Area!$C$9)/Area!$C$15</f>
        <v>13.587288112827402</v>
      </c>
      <c r="J23" s="2">
        <f>(HurMin!J23*Area!$C$8+GeoMin!J23*Area!$C$9)/Area!$C$15</f>
        <v>8.9795726997985224</v>
      </c>
      <c r="K23" s="2">
        <f>(HurMin!K23*Area!$C$8+GeoMin!K23*Area!$C$9)/Area!$C$15</f>
        <v>4.117722464741437</v>
      </c>
      <c r="L23" s="2">
        <f>(HurMin!L23*Area!$C$8+GeoMin!L23*Area!$C$9)/Area!$C$15</f>
        <v>-0.39454096709200803</v>
      </c>
      <c r="M23" s="2">
        <f>(HurMin!M23*Area!$C$8+GeoMin!M23*Area!$C$9)/Area!$C$15</f>
        <v>-8.2553814640698455</v>
      </c>
      <c r="N23" s="2">
        <f>(HurMin!N23*Area!$C$8+GeoMin!N23*Area!$C$9)/Area!$C$15</f>
        <v>1.5127612491605105</v>
      </c>
    </row>
    <row r="24" spans="1:14" x14ac:dyDescent="0.2">
      <c r="A24">
        <v>1967</v>
      </c>
      <c r="B24" s="2">
        <f>(HurMin!B24*Area!$C$8+GeoMin!B24*Area!$C$9)/Area!$C$15</f>
        <v>-9.2049330087306913</v>
      </c>
      <c r="C24" s="2">
        <f>(HurMin!C24*Area!$C$8+GeoMin!C24*Area!$C$9)/Area!$C$15</f>
        <v>-15.153524177300202</v>
      </c>
      <c r="D24" s="2">
        <f>(HurMin!D24*Area!$C$8+GeoMin!D24*Area!$C$9)/Area!$C$15</f>
        <v>-8.7321929147078574</v>
      </c>
      <c r="E24" s="2">
        <f>(HurMin!E24*Area!$C$8+GeoMin!E24*Area!$C$9)/Area!$C$15</f>
        <v>-0.25496826729348554</v>
      </c>
      <c r="F24" s="2">
        <f>(HurMin!F24*Area!$C$8+GeoMin!F24*Area!$C$9)/Area!$C$15</f>
        <v>2.5663841504365346</v>
      </c>
      <c r="G24" s="2">
        <f>(HurMin!G24*Area!$C$8+GeoMin!G24*Area!$C$9)/Area!$C$15</f>
        <v>11.60411366689053</v>
      </c>
      <c r="H24" s="2">
        <f>(HurMin!H24*Area!$C$8+GeoMin!H24*Area!$C$9)/Area!$C$15</f>
        <v>12.937266957689724</v>
      </c>
      <c r="I24" s="2">
        <f>(HurMin!I24*Area!$C$8+GeoMin!I24*Area!$C$9)/Area!$C$15</f>
        <v>12.377266957689725</v>
      </c>
      <c r="J24" s="2">
        <f>(HurMin!J24*Area!$C$8+GeoMin!J24*Area!$C$9)/Area!$C$15</f>
        <v>8.5799929482874404</v>
      </c>
      <c r="K24" s="2">
        <f>(HurMin!K24*Area!$C$8+GeoMin!K24*Area!$C$9)/Area!$C$15</f>
        <v>4.6545480188045669</v>
      </c>
      <c r="L24" s="2">
        <f>(HurMin!L24*Area!$C$8+GeoMin!L24*Area!$C$9)/Area!$C$15</f>
        <v>-2.2368185023505709</v>
      </c>
      <c r="M24" s="2">
        <f>(HurMin!M24*Area!$C$8+GeoMin!M24*Area!$C$9)/Area!$C$15</f>
        <v>-5.9358722296843522</v>
      </c>
      <c r="N24" s="2">
        <f>(HurMin!N24*Area!$C$8+GeoMin!N24*Area!$C$9)/Area!$C$15</f>
        <v>0.93730221625251842</v>
      </c>
    </row>
    <row r="25" spans="1:14" x14ac:dyDescent="0.2">
      <c r="A25">
        <v>1968</v>
      </c>
      <c r="B25" s="2">
        <f>(HurMin!B25*Area!$C$8+GeoMin!B25*Area!$C$9)/Area!$C$15</f>
        <v>-12.703538280725319</v>
      </c>
      <c r="C25" s="2">
        <f>(HurMin!C25*Area!$C$8+GeoMin!C25*Area!$C$9)/Area!$C$15</f>
        <v>-13.921288952316992</v>
      </c>
      <c r="D25" s="2">
        <f>(HurMin!D25*Area!$C$8+GeoMin!D25*Area!$C$9)/Area!$C$15</f>
        <v>-5.7108404969778377</v>
      </c>
      <c r="E25" s="2">
        <f>(HurMin!E25*Area!$C$8+GeoMin!E25*Area!$C$9)/Area!$C$15</f>
        <v>1.1409392209536602</v>
      </c>
      <c r="F25" s="2">
        <f>(HurMin!F25*Area!$C$8+GeoMin!F25*Area!$C$9)/Area!$C$15</f>
        <v>4.1200141034251176</v>
      </c>
      <c r="G25" s="2">
        <f>(HurMin!G25*Area!$C$8+GeoMin!G25*Area!$C$9)/Area!$C$15</f>
        <v>9.6359356950973805</v>
      </c>
      <c r="H25" s="2">
        <f>(HurMin!H25*Area!$C$8+GeoMin!H25*Area!$C$9)/Area!$C$15</f>
        <v>13.12318149764943</v>
      </c>
      <c r="I25" s="2">
        <f>(HurMin!I25*Area!$C$8+GeoMin!I25*Area!$C$9)/Area!$C$15</f>
        <v>12.906818502350571</v>
      </c>
      <c r="J25" s="2">
        <f>(HurMin!J25*Area!$C$8+GeoMin!J25*Area!$C$9)/Area!$C$15</f>
        <v>12.388633478844863</v>
      </c>
      <c r="K25" s="2">
        <f>(HurMin!K25*Area!$C$8+GeoMin!K25*Area!$C$9)/Area!$C$15</f>
        <v>6.6990678307588984</v>
      </c>
      <c r="L25" s="2">
        <f>(HurMin!L25*Area!$C$8+GeoMin!L25*Area!$C$9)/Area!$C$15</f>
        <v>-0.33725990597716587</v>
      </c>
      <c r="M25" s="2">
        <f>(HurMin!M25*Area!$C$8+GeoMin!M25*Area!$C$9)/Area!$C$15</f>
        <v>-8.326762088650101</v>
      </c>
      <c r="N25" s="2">
        <f>(HurMin!N25*Area!$C$8+GeoMin!N25*Area!$C$9)/Area!$C$15</f>
        <v>1.5873022162525185</v>
      </c>
    </row>
    <row r="26" spans="1:14" x14ac:dyDescent="0.2">
      <c r="A26">
        <v>1969</v>
      </c>
      <c r="B26" s="2">
        <f>(HurMin!B26*Area!$C$8+GeoMin!B26*Area!$C$9)/Area!$C$15</f>
        <v>-10.499466924110141</v>
      </c>
      <c r="C26" s="2">
        <f>(HurMin!C26*Area!$C$8+GeoMin!C26*Area!$C$9)/Area!$C$15</f>
        <v>-10.529018468770987</v>
      </c>
      <c r="D26" s="2">
        <f>(HurMin!D26*Area!$C$8+GeoMin!D26*Area!$C$9)/Area!$C$15</f>
        <v>-8.1399365345869708</v>
      </c>
      <c r="E26" s="2">
        <f>(HurMin!E26*Area!$C$8+GeoMin!E26*Area!$C$9)/Area!$C$15</f>
        <v>3.1394728005372768E-2</v>
      </c>
      <c r="F26" s="2">
        <f>(HurMin!F26*Area!$C$8+GeoMin!F26*Area!$C$9)/Area!$C$15</f>
        <v>3.8741207186030895</v>
      </c>
      <c r="G26" s="2">
        <f>(HurMin!G26*Area!$C$8+GeoMin!G26*Area!$C$9)/Area!$C$15</f>
        <v>8.5413806245802562</v>
      </c>
      <c r="H26" s="2">
        <f>(HurMin!H26*Area!$C$8+GeoMin!H26*Area!$C$9)/Area!$C$15</f>
        <v>13.976825554063129</v>
      </c>
      <c r="I26" s="2">
        <f>(HurMin!I26*Area!$C$8+GeoMin!I26*Area!$C$9)/Area!$C$15</f>
        <v>15.4327118871726</v>
      </c>
      <c r="J26" s="2">
        <f>(HurMin!J26*Area!$C$8+GeoMin!J26*Area!$C$9)/Area!$C$15</f>
        <v>10.77817797179315</v>
      </c>
      <c r="K26" s="2">
        <f>(HurMin!K26*Area!$C$8+GeoMin!K26*Area!$C$9)/Area!$C$15</f>
        <v>4.7227189388851576</v>
      </c>
      <c r="L26" s="2">
        <f>(HurMin!L26*Area!$C$8+GeoMin!L26*Area!$C$9)/Area!$C$15</f>
        <v>-0.4513665211551377</v>
      </c>
      <c r="M26" s="2">
        <f>(HurMin!M26*Area!$C$8+GeoMin!M26*Area!$C$9)/Area!$C$15</f>
        <v>-8.1294669241101403</v>
      </c>
      <c r="N26" s="2">
        <f>(HurMin!N26*Area!$C$8+GeoMin!N26*Area!$C$9)/Area!$C$15</f>
        <v>1.6336652115513768</v>
      </c>
    </row>
    <row r="27" spans="1:14" x14ac:dyDescent="0.2">
      <c r="A27">
        <v>1970</v>
      </c>
      <c r="B27" s="2">
        <f>(HurMin!B27*Area!$C$8+GeoMin!B27*Area!$C$9)/Area!$C$15</f>
        <v>-14.748997313633311</v>
      </c>
      <c r="C27" s="2">
        <f>(HurMin!C27*Area!$C$8+GeoMin!C27*Area!$C$9)/Area!$C$15</f>
        <v>-13.391737407656144</v>
      </c>
      <c r="D27" s="2">
        <f>(HurMin!D27*Area!$C$8+GeoMin!D27*Area!$C$9)/Area!$C$15</f>
        <v>-8.789481027535258</v>
      </c>
      <c r="E27" s="2">
        <f>(HurMin!E27*Area!$C$8+GeoMin!E27*Area!$C$9)/Area!$C$15</f>
        <v>-5.9053727333781059E-2</v>
      </c>
      <c r="F27" s="2">
        <f>(HurMin!F27*Area!$C$8+GeoMin!F27*Area!$C$9)/Area!$C$15</f>
        <v>5.4841136668905301</v>
      </c>
      <c r="G27" s="2">
        <f>(HurMin!G27*Area!$C$8+GeoMin!G27*Area!$C$9)/Area!$C$15</f>
        <v>9.9436511081262591</v>
      </c>
      <c r="H27" s="2">
        <f>(HurMin!H27*Area!$C$8+GeoMin!H27*Area!$C$9)/Area!$C$15</f>
        <v>14.542284586971121</v>
      </c>
      <c r="I27" s="2">
        <f>(HurMin!I27*Area!$C$8+GeoMin!I27*Area!$C$9)/Area!$C$15</f>
        <v>14.11547313633311</v>
      </c>
      <c r="J27" s="2">
        <f>(HurMin!J27*Area!$C$8+GeoMin!J27*Area!$C$9)/Area!$C$15</f>
        <v>10.857295164539959</v>
      </c>
      <c r="K27" s="2">
        <f>(HurMin!K27*Area!$C$8+GeoMin!K27*Area!$C$9)/Area!$C$15</f>
        <v>6.2591171927468103</v>
      </c>
      <c r="L27" s="2">
        <f>(HurMin!L27*Area!$C$8+GeoMin!L27*Area!$C$9)/Area!$C$15</f>
        <v>0.26048371390194763</v>
      </c>
      <c r="M27" s="2">
        <f>(HurMin!M27*Area!$C$8+GeoMin!M27*Area!$C$9)/Area!$C$15</f>
        <v>-8.5198942243116189</v>
      </c>
      <c r="N27" s="2">
        <f>(HurMin!N27*Area!$C$8+GeoMin!N27*Area!$C$9)/Area!$C$15</f>
        <v>1.3309533243787777</v>
      </c>
    </row>
    <row r="28" spans="1:14" x14ac:dyDescent="0.2">
      <c r="A28">
        <v>1971</v>
      </c>
      <c r="B28" s="2">
        <f>(HurMin!B28*Area!$C$8+GeoMin!B28*Area!$C$9)/Area!$C$15</f>
        <v>-13.924435191403626</v>
      </c>
      <c r="C28" s="2">
        <f>(HurMin!C28*Area!$C$8+GeoMin!C28*Area!$C$9)/Area!$C$15</f>
        <v>-10.83264842175957</v>
      </c>
      <c r="D28" s="2">
        <f>(HurMin!D28*Area!$C$8+GeoMin!D28*Area!$C$9)/Area!$C$15</f>
        <v>-9.0467409335124245</v>
      </c>
      <c r="E28" s="2">
        <f>(HurMin!E28*Area!$C$8+GeoMin!E28*Area!$C$9)/Area!$C$15</f>
        <v>-1.6681568166554734</v>
      </c>
      <c r="F28" s="2">
        <f>(HurMin!F28*Area!$C$8+GeoMin!F28*Area!$C$9)/Area!$C$15</f>
        <v>3.7509251175285425</v>
      </c>
      <c r="G28" s="2">
        <f>(HurMin!G28*Area!$C$8+GeoMin!G28*Area!$C$9)/Area!$C$15</f>
        <v>11.058661685695098</v>
      </c>
      <c r="H28" s="2">
        <f>(HurMin!H28*Area!$C$8+GeoMin!H28*Area!$C$9)/Area!$C$15</f>
        <v>12.505473136333109</v>
      </c>
      <c r="I28" s="2">
        <f>(HurMin!I28*Area!$C$8+GeoMin!I28*Area!$C$9)/Area!$C$15</f>
        <v>12.398199126930827</v>
      </c>
      <c r="J28" s="2">
        <f>(HurMin!J28*Area!$C$8+GeoMin!J28*Area!$C$9)/Area!$C$15</f>
        <v>11.944576225654801</v>
      </c>
      <c r="K28" s="2">
        <f>(HurMin!K28*Area!$C$8+GeoMin!K28*Area!$C$9)/Area!$C$15</f>
        <v>8.7963912021490938</v>
      </c>
      <c r="L28" s="2">
        <f>(HurMin!L28*Area!$C$8+GeoMin!L28*Area!$C$9)/Area!$C$15</f>
        <v>-0.5095233378106111</v>
      </c>
      <c r="M28" s="2">
        <f>(HurMin!M28*Area!$C$8+GeoMin!M28*Area!$C$9)/Area!$C$15</f>
        <v>-5.2872034922766957</v>
      </c>
      <c r="N28" s="2">
        <f>(HurMin!N28*Area!$C$8+GeoMin!N28*Area!$C$9)/Area!$C$15</f>
        <v>1.600497817327065</v>
      </c>
    </row>
    <row r="29" spans="1:14" x14ac:dyDescent="0.2">
      <c r="A29">
        <v>1972</v>
      </c>
      <c r="B29" s="2">
        <f>(HurMin!B29*Area!$C$8+GeoMin!B29*Area!$C$9)/Area!$C$15</f>
        <v>-11.171765614506381</v>
      </c>
      <c r="C29" s="2">
        <f>(HurMin!C29*Area!$C$8+GeoMin!C29*Area!$C$9)/Area!$C$15</f>
        <v>-13.920791134989926</v>
      </c>
      <c r="D29" s="2">
        <f>(HurMin!D29*Area!$C$8+GeoMin!D29*Area!$C$9)/Area!$C$15</f>
        <v>-10.094918905305574</v>
      </c>
      <c r="E29" s="2">
        <f>(HurMin!E29*Area!$C$8+GeoMin!E29*Area!$C$9)/Area!$C$15</f>
        <v>-2.8917797179314975</v>
      </c>
      <c r="F29" s="2">
        <f>(HurMin!F29*Area!$C$8+GeoMin!F29*Area!$C$9)/Area!$C$15</f>
        <v>5.3082061786433847</v>
      </c>
      <c r="G29" s="2">
        <f>(HurMin!G29*Area!$C$8+GeoMin!G29*Area!$C$9)/Area!$C$15</f>
        <v>8.2695515446608461</v>
      </c>
      <c r="H29" s="2">
        <f>(HurMin!H29*Area!$C$8+GeoMin!H29*Area!$C$9)/Area!$C$15</f>
        <v>13.058668737407656</v>
      </c>
      <c r="I29" s="2">
        <f>(HurMin!I29*Area!$C$8+GeoMin!I29*Area!$C$9)/Area!$C$15</f>
        <v>13.380021155137676</v>
      </c>
      <c r="J29" s="2">
        <f>(HurMin!J29*Area!$C$8+GeoMin!J29*Area!$C$9)/Area!$C$15</f>
        <v>9.7691171927468101</v>
      </c>
      <c r="K29" s="2">
        <f>(HurMin!K29*Area!$C$8+GeoMin!K29*Area!$C$9)/Area!$C$15</f>
        <v>2.6509321692411012</v>
      </c>
      <c r="L29" s="2">
        <f>(HurMin!L29*Area!$C$8+GeoMin!L29*Area!$C$9)/Area!$C$15</f>
        <v>-0.90313918737407661</v>
      </c>
      <c r="M29" s="2">
        <f>(HurMin!M29*Area!$C$8+GeoMin!M29*Area!$C$9)/Area!$C$15</f>
        <v>-7.6835523841504365</v>
      </c>
      <c r="N29" s="2">
        <f>(HurMin!N29*Area!$C$8+GeoMin!N29*Area!$C$9)/Area!$C$15</f>
        <v>0.48186433848220284</v>
      </c>
    </row>
    <row r="30" spans="1:14" x14ac:dyDescent="0.2">
      <c r="A30">
        <v>1973</v>
      </c>
      <c r="B30" s="2">
        <f>(HurMin!B30*Area!$C$8+GeoMin!B30*Area!$C$9)/Area!$C$15</f>
        <v>-8.7517444593687035</v>
      </c>
      <c r="C30" s="2">
        <f>(HurMin!C30*Area!$C$8+GeoMin!C30*Area!$C$9)/Area!$C$15</f>
        <v>-12.721246642041638</v>
      </c>
      <c r="D30" s="2">
        <f>(HurMin!D30*Area!$C$8+GeoMin!D30*Area!$C$9)/Area!$C$15</f>
        <v>-1.2913242108797851</v>
      </c>
      <c r="E30" s="2">
        <f>(HurMin!E30*Area!$C$8+GeoMin!E30*Area!$C$9)/Area!$C$15</f>
        <v>0.84458327736736061</v>
      </c>
      <c r="F30" s="2">
        <f>(HurMin!F30*Area!$C$8+GeoMin!F30*Area!$C$9)/Area!$C$15</f>
        <v>4.5832026527871053</v>
      </c>
      <c r="G30" s="2">
        <f>(HurMin!G30*Area!$C$8+GeoMin!G30*Area!$C$9)/Area!$C$15</f>
        <v>12.03412071860309</v>
      </c>
      <c r="H30" s="2">
        <f>(HurMin!H30*Area!$C$8+GeoMin!H30*Area!$C$9)/Area!$C$15</f>
        <v>14.948661685695097</v>
      </c>
      <c r="I30" s="2">
        <f>(HurMin!I30*Area!$C$8+GeoMin!I30*Area!$C$9)/Area!$C$15</f>
        <v>16.297743619879114</v>
      </c>
      <c r="J30" s="2">
        <f>(HurMin!J30*Area!$C$8+GeoMin!J30*Area!$C$9)/Area!$C$15</f>
        <v>9.9673022162525182</v>
      </c>
      <c r="K30" s="2">
        <f>(HurMin!K30*Area!$C$8+GeoMin!K30*Area!$C$9)/Area!$C$15</f>
        <v>7.338668737407656</v>
      </c>
      <c r="L30" s="2">
        <f>(HurMin!L30*Area!$C$8+GeoMin!L30*Area!$C$9)/Area!$C$15</f>
        <v>3.7757723304231057E-2</v>
      </c>
      <c r="M30" s="2">
        <f>(HurMin!M30*Area!$C$8+GeoMin!M30*Area!$C$9)/Area!$C$15</f>
        <v>-7.133573539288113</v>
      </c>
      <c r="N30" s="2">
        <f>(HurMin!N30*Area!$C$8+GeoMin!N30*Area!$C$9)/Area!$C$15</f>
        <v>3.0136793149764944</v>
      </c>
    </row>
    <row r="31" spans="1:14" x14ac:dyDescent="0.2">
      <c r="A31">
        <v>1974</v>
      </c>
      <c r="B31" s="2">
        <f>(HurMin!B31*Area!$C$8+GeoMin!B31*Area!$C$9)/Area!$C$15</f>
        <v>-9.6708263935527192</v>
      </c>
      <c r="C31" s="2">
        <f>(HurMin!C31*Area!$C$8+GeoMin!C31*Area!$C$9)/Area!$C$15</f>
        <v>-14.082613163196775</v>
      </c>
      <c r="D31" s="2">
        <f>(HurMin!D31*Area!$C$8+GeoMin!D31*Area!$C$9)/Area!$C$15</f>
        <v>-6.5712889523169915</v>
      </c>
      <c r="E31" s="2">
        <f>(HurMin!E31*Area!$C$8+GeoMin!E31*Area!$C$9)/Area!$C$15</f>
        <v>0.16186433848220283</v>
      </c>
      <c r="F31" s="2">
        <f>(HurMin!F31*Area!$C$8+GeoMin!F31*Area!$C$9)/Area!$C$15</f>
        <v>3.648206178643385</v>
      </c>
      <c r="G31" s="2">
        <f>(HurMin!G31*Area!$C$8+GeoMin!G31*Area!$C$9)/Area!$C$15</f>
        <v>10.230918065815985</v>
      </c>
      <c r="H31" s="2">
        <f>(HurMin!H31*Area!$C$8+GeoMin!H31*Area!$C$9)/Area!$C$15</f>
        <v>14.01911719274681</v>
      </c>
      <c r="I31" s="2">
        <f>(HurMin!I31*Area!$C$8+GeoMin!I31*Area!$C$9)/Area!$C$15</f>
        <v>14.034562122229683</v>
      </c>
      <c r="J31" s="2">
        <f>(HurMin!J31*Area!$C$8+GeoMin!J31*Area!$C$9)/Area!$C$15</f>
        <v>8.1409321692411005</v>
      </c>
      <c r="K31" s="2">
        <f>(HurMin!K31*Area!$C$8+GeoMin!K31*Area!$C$9)/Area!$C$15</f>
        <v>2.9259427468099397</v>
      </c>
      <c r="L31" s="2">
        <f>(HurMin!L31*Area!$C$8+GeoMin!L31*Area!$C$9)/Area!$C$15</f>
        <v>8.9572699798522504E-2</v>
      </c>
      <c r="M31" s="2">
        <f>(HurMin!M31*Area!$C$8+GeoMin!M31*Area!$C$9)/Area!$C$15</f>
        <v>-4.4445198119543319</v>
      </c>
      <c r="N31" s="2">
        <f>(HurMin!N31*Area!$C$8+GeoMin!N31*Area!$C$9)/Area!$C$15</f>
        <v>1.5432238079247818</v>
      </c>
    </row>
    <row r="32" spans="1:14" x14ac:dyDescent="0.2">
      <c r="A32">
        <v>1975</v>
      </c>
      <c r="B32" s="2">
        <f>(HurMin!B32*Area!$C$8+GeoMin!B32*Area!$C$9)/Area!$C$15</f>
        <v>-8.937637844190732</v>
      </c>
      <c r="C32" s="2">
        <f>(HurMin!C32*Area!$C$8+GeoMin!C32*Area!$C$9)/Area!$C$15</f>
        <v>-9.0844563465413035</v>
      </c>
      <c r="D32" s="2">
        <f>(HurMin!D32*Area!$C$8+GeoMin!D32*Area!$C$9)/Area!$C$15</f>
        <v>-8.0512819006044332</v>
      </c>
      <c r="E32" s="2">
        <f>(HurMin!E32*Area!$C$8+GeoMin!E32*Area!$C$9)/Area!$C$15</f>
        <v>-2.70176561450638</v>
      </c>
      <c r="F32" s="2">
        <f>(HurMin!F32*Area!$C$8+GeoMin!F32*Area!$C$9)/Area!$C$15</f>
        <v>7.3877506715916725</v>
      </c>
      <c r="G32" s="2">
        <f>(HurMin!G32*Area!$C$8+GeoMin!G32*Area!$C$9)/Area!$C$15</f>
        <v>11.918640530557422</v>
      </c>
      <c r="H32" s="2">
        <f>(HurMin!H32*Area!$C$8+GeoMin!H32*Area!$C$9)/Area!$C$15</f>
        <v>15.293629952988583</v>
      </c>
      <c r="I32" s="2">
        <f>(HurMin!I32*Area!$C$8+GeoMin!I32*Area!$C$9)/Area!$C$15</f>
        <v>14.69135241773002</v>
      </c>
      <c r="J32" s="2">
        <f>(HurMin!J32*Area!$C$8+GeoMin!J32*Area!$C$9)/Area!$C$15</f>
        <v>8.9881779717931494</v>
      </c>
      <c r="K32" s="2">
        <f>(HurMin!K32*Area!$C$8+GeoMin!K32*Area!$C$9)/Area!$C$15</f>
        <v>6.2559145399597043</v>
      </c>
      <c r="L32" s="2">
        <f>(HurMin!L32*Area!$C$8+GeoMin!L32*Area!$C$9)/Area!$C$15</f>
        <v>1.9300352585627936</v>
      </c>
      <c r="M32" s="2">
        <f>(HurMin!M32*Area!$C$8+GeoMin!M32*Area!$C$9)/Area!$C$15</f>
        <v>-8.2144492948287446</v>
      </c>
      <c r="N32" s="2">
        <f>(HurMin!N32*Area!$C$8+GeoMin!N32*Area!$C$9)/Area!$C$15</f>
        <v>2.4545832773673606</v>
      </c>
    </row>
    <row r="33" spans="1:14" x14ac:dyDescent="0.2">
      <c r="A33">
        <v>1976</v>
      </c>
      <c r="B33" s="2">
        <f>(HurMin!B33*Area!$C$8+GeoMin!B33*Area!$C$9)/Area!$C$15</f>
        <v>-14.415346205507051</v>
      </c>
      <c r="C33" s="2">
        <f>(HurMin!C33*Area!$C$8+GeoMin!C33*Area!$C$9)/Area!$C$15</f>
        <v>-8.869915379449294</v>
      </c>
      <c r="D33" s="2">
        <f>(HurMin!D33*Area!$C$8+GeoMin!D33*Area!$C$9)/Area!$C$15</f>
        <v>-5.7371893888515784</v>
      </c>
      <c r="E33" s="2">
        <f>(HurMin!E33*Area!$C$8+GeoMin!E33*Area!$C$9)/Area!$C$15</f>
        <v>1.1123057421087978</v>
      </c>
      <c r="F33" s="2">
        <f>(HurMin!F33*Area!$C$8+GeoMin!F33*Area!$C$9)/Area!$C$15</f>
        <v>4.6286475822699797</v>
      </c>
      <c r="G33" s="2">
        <f>(HurMin!G33*Area!$C$8+GeoMin!G33*Area!$C$9)/Area!$C$15</f>
        <v>12.086370047011417</v>
      </c>
      <c r="H33" s="2">
        <f>(HurMin!H33*Area!$C$8+GeoMin!H33*Area!$C$9)/Area!$C$15</f>
        <v>13.685907488247146</v>
      </c>
      <c r="I33" s="2">
        <f>(HurMin!I33*Area!$C$8+GeoMin!I33*Area!$C$9)/Area!$C$15</f>
        <v>13.146811450638012</v>
      </c>
      <c r="J33" s="2">
        <f>(HurMin!J33*Area!$C$8+GeoMin!J33*Area!$C$9)/Area!$C$15</f>
        <v>9.0472669576897253</v>
      </c>
      <c r="K33" s="2">
        <f>(HurMin!K33*Area!$C$8+GeoMin!K33*Area!$C$9)/Area!$C$15</f>
        <v>2.9690960376091335</v>
      </c>
      <c r="L33" s="2">
        <f>(HurMin!L33*Area!$C$8+GeoMin!L33*Area!$C$9)/Area!$C$15</f>
        <v>-3.5499788448623235</v>
      </c>
      <c r="M33" s="2">
        <f>(HurMin!M33*Area!$C$8+GeoMin!M33*Area!$C$9)/Area!$C$15</f>
        <v>-13.323082773673606</v>
      </c>
      <c r="N33" s="2">
        <f>(HurMin!N33*Area!$C$8+GeoMin!N33*Area!$C$9)/Area!$C$15</f>
        <v>0.89730926796507726</v>
      </c>
    </row>
    <row r="34" spans="1:14" x14ac:dyDescent="0.2">
      <c r="A34">
        <v>1977</v>
      </c>
      <c r="B34" s="2">
        <f>(HurMin!B34*Area!$C$8+GeoMin!B34*Area!$C$9)/Area!$C$15</f>
        <v>-16.106747985224985</v>
      </c>
      <c r="C34" s="2">
        <f>(HurMin!C34*Area!$C$8+GeoMin!C34*Area!$C$9)/Area!$C$15</f>
        <v>-11.399039623908664</v>
      </c>
      <c r="D34" s="2">
        <f>(HurMin!D34*Area!$C$8+GeoMin!D34*Area!$C$9)/Area!$C$15</f>
        <v>-3.5567550369375418</v>
      </c>
      <c r="E34" s="2">
        <f>(HurMin!E34*Area!$C$8+GeoMin!E34*Area!$C$9)/Area!$C$15</f>
        <v>0.15595685023505709</v>
      </c>
      <c r="F34" s="2">
        <f>(HurMin!F34*Area!$C$8+GeoMin!F34*Area!$C$9)/Area!$C$15</f>
        <v>6.6218431833445264</v>
      </c>
      <c r="G34" s="2">
        <f>(HurMin!G34*Area!$C$8+GeoMin!G34*Area!$C$9)/Area!$C$15</f>
        <v>9.3822845869711209</v>
      </c>
      <c r="H34" s="2">
        <f>(HurMin!H34*Area!$C$8+GeoMin!H34*Area!$C$9)/Area!$C$15</f>
        <v>14.630462558764272</v>
      </c>
      <c r="I34" s="2">
        <f>(HurMin!I34*Area!$C$8+GeoMin!I34*Area!$C$9)/Area!$C$15</f>
        <v>12.783644056413701</v>
      </c>
      <c r="J34" s="2">
        <f>(HurMin!J34*Area!$C$8+GeoMin!J34*Area!$C$9)/Area!$C$15</f>
        <v>11.488206178643384</v>
      </c>
      <c r="K34" s="2">
        <f>(HurMin!K34*Area!$C$8+GeoMin!K34*Area!$C$9)/Area!$C$15</f>
        <v>4.3950246809939557</v>
      </c>
      <c r="L34" s="2">
        <f>(HurMin!L34*Area!$C$8+GeoMin!L34*Area!$C$9)/Area!$C$15</f>
        <v>0.10047666218938885</v>
      </c>
      <c r="M34" s="2">
        <f>(HurMin!M34*Area!$C$8+GeoMin!M34*Area!$C$9)/Area!$C$15</f>
        <v>-8.2631250839489585</v>
      </c>
      <c r="N34" s="2">
        <f>(HurMin!N34*Area!$C$8+GeoMin!N34*Area!$C$9)/Area!$C$15</f>
        <v>1.6863982538616518</v>
      </c>
    </row>
    <row r="35" spans="1:14" x14ac:dyDescent="0.2">
      <c r="A35">
        <v>1978</v>
      </c>
      <c r="B35" s="2">
        <f>(HurMin!B35*Area!$C$8+GeoMin!B35*Area!$C$9)/Area!$C$15</f>
        <v>-13.67536030893217</v>
      </c>
      <c r="C35" s="2">
        <f>(HurMin!C35*Area!$C$8+GeoMin!C35*Area!$C$9)/Area!$C$15</f>
        <v>-15.301751511081262</v>
      </c>
      <c r="D35" s="2">
        <f>(HurMin!D35*Area!$C$8+GeoMin!D35*Area!$C$9)/Area!$C$15</f>
        <v>-10.320847548690397</v>
      </c>
      <c r="E35" s="2">
        <f>(HurMin!E35*Area!$C$8+GeoMin!E35*Area!$C$9)/Area!$C$15</f>
        <v>-1.5417938213566151</v>
      </c>
      <c r="F35" s="2">
        <f>(HurMin!F35*Area!$C$8+GeoMin!F35*Area!$C$9)/Area!$C$15</f>
        <v>6.6731885493619876</v>
      </c>
      <c r="G35" s="2">
        <f>(HurMin!G35*Area!$C$8+GeoMin!G35*Area!$C$9)/Area!$C$15</f>
        <v>9.2304625587642715</v>
      </c>
      <c r="H35" s="2">
        <f>(HurMin!H35*Area!$C$8+GeoMin!H35*Area!$C$9)/Area!$C$15</f>
        <v>13.172270483546004</v>
      </c>
      <c r="I35" s="2">
        <f>(HurMin!I35*Area!$C$8+GeoMin!I35*Area!$C$9)/Area!$C$15</f>
        <v>13.54682555406313</v>
      </c>
      <c r="J35" s="2">
        <f>(HurMin!J35*Area!$C$8+GeoMin!J35*Area!$C$9)/Area!$C$15</f>
        <v>10.238675789120215</v>
      </c>
      <c r="K35" s="2">
        <f>(HurMin!K35*Area!$C$8+GeoMin!K35*Area!$C$9)/Area!$C$15</f>
        <v>4.2945621222296841</v>
      </c>
      <c r="L35" s="2">
        <f>(HurMin!L35*Area!$C$8+GeoMin!L35*Area!$C$9)/Area!$C$15</f>
        <v>-1.3163065815983881</v>
      </c>
      <c r="M35" s="2">
        <f>(HurMin!M35*Area!$C$8+GeoMin!M35*Area!$C$9)/Area!$C$15</f>
        <v>-7.9735664875755541</v>
      </c>
      <c r="N35" s="2">
        <f>(HurMin!N35*Area!$C$8+GeoMin!N35*Area!$C$9)/Area!$C$15</f>
        <v>0.58776477501678981</v>
      </c>
    </row>
    <row r="36" spans="1:14" x14ac:dyDescent="0.2">
      <c r="A36">
        <v>1979</v>
      </c>
      <c r="B36" s="2">
        <f>(HurMin!B36*Area!$C$8+GeoMin!B36*Area!$C$9)/Area!$C$15</f>
        <v>-13.367666051040967</v>
      </c>
      <c r="C36" s="2">
        <f>(HurMin!C36*Area!$C$8+GeoMin!C36*Area!$C$9)/Area!$C$15</f>
        <v>-17.946747985224984</v>
      </c>
      <c r="D36" s="2">
        <f>(HurMin!D36*Area!$C$8+GeoMin!D36*Area!$C$9)/Area!$C$15</f>
        <v>-5.2585982202820682</v>
      </c>
      <c r="E36" s="2">
        <f>(HurMin!E36*Area!$C$8+GeoMin!E36*Area!$C$9)/Area!$C$15</f>
        <v>-0.36225638012088651</v>
      </c>
      <c r="F36" s="2">
        <f>(HurMin!F36*Area!$C$8+GeoMin!F36*Area!$C$9)/Area!$C$15</f>
        <v>4.9772810611148426</v>
      </c>
      <c r="G36" s="2">
        <f>(HurMin!G36*Area!$C$8+GeoMin!G36*Area!$C$9)/Area!$C$15</f>
        <v>10.023181497649428</v>
      </c>
      <c r="H36" s="2">
        <f>(HurMin!H36*Area!$C$8+GeoMin!H36*Area!$C$9)/Area!$C$15</f>
        <v>14.156818502350571</v>
      </c>
      <c r="I36" s="2">
        <f>(HurMin!I36*Area!$C$8+GeoMin!I36*Area!$C$9)/Area!$C$15</f>
        <v>13.013629952988582</v>
      </c>
      <c r="J36" s="2">
        <f>(HurMin!J36*Area!$C$8+GeoMin!J36*Area!$C$9)/Area!$C$15</f>
        <v>9.791359469442579</v>
      </c>
      <c r="K36" s="2">
        <f>(HurMin!K36*Area!$C$8+GeoMin!K36*Area!$C$9)/Area!$C$15</f>
        <v>4.3468396574882471</v>
      </c>
      <c r="L36" s="2">
        <f>(HurMin!L36*Area!$C$8+GeoMin!L36*Area!$C$9)/Area!$C$15</f>
        <v>-4.9894224311618539E-3</v>
      </c>
      <c r="M36" s="2">
        <f>(HurMin!M36*Area!$C$8+GeoMin!M36*Area!$C$9)/Area!$C$15</f>
        <v>-5.8040219946272664</v>
      </c>
      <c r="N36" s="2">
        <f>(HurMin!N36*Area!$C$8+GeoMin!N36*Area!$C$9)/Area!$C$15</f>
        <v>1.1345691739422432</v>
      </c>
    </row>
    <row r="37" spans="1:14" x14ac:dyDescent="0.2">
      <c r="A37">
        <v>1980</v>
      </c>
      <c r="B37" s="2">
        <f>(HurMin!B37*Area!$C$8+GeoMin!B37*Area!$C$9)/Area!$C$15</f>
        <v>-10.239915379449295</v>
      </c>
      <c r="C37" s="2">
        <f>(HurMin!C37*Area!$C$8+GeoMin!C37*Area!$C$9)/Area!$C$15</f>
        <v>-13.583979684351913</v>
      </c>
      <c r="D37" s="2">
        <f>(HurMin!D37*Area!$C$8+GeoMin!D37*Area!$C$9)/Area!$C$15</f>
        <v>-8.5590114170584286</v>
      </c>
      <c r="E37" s="2">
        <f>(HurMin!E37*Area!$C$8+GeoMin!E37*Area!$C$9)/Area!$C$15</f>
        <v>2.5045836131631968E-2</v>
      </c>
      <c r="F37" s="2">
        <f>(HurMin!F37*Area!$C$8+GeoMin!F37*Area!$C$9)/Area!$C$15</f>
        <v>5.8404978173270647</v>
      </c>
      <c r="G37" s="2">
        <f>(HurMin!G37*Area!$C$8+GeoMin!G37*Area!$C$9)/Area!$C$15</f>
        <v>8.5300564137004695</v>
      </c>
      <c r="H37" s="2">
        <f>(HurMin!H37*Area!$C$8+GeoMin!H37*Area!$C$9)/Area!$C$15</f>
        <v>14.095942746809939</v>
      </c>
      <c r="I37" s="2">
        <f>(HurMin!I37*Area!$C$8+GeoMin!I37*Area!$C$9)/Area!$C$15</f>
        <v>15.860483713901948</v>
      </c>
      <c r="J37" s="2">
        <f>(HurMin!J37*Area!$C$8+GeoMin!J37*Area!$C$9)/Area!$C$15</f>
        <v>9.6950740429818669</v>
      </c>
      <c r="K37" s="2">
        <f>(HurMin!K37*Area!$C$8+GeoMin!K37*Area!$C$9)/Area!$C$15</f>
        <v>2.3241771323035594</v>
      </c>
      <c r="L37" s="2">
        <f>(HurMin!L37*Area!$C$8+GeoMin!L37*Area!$C$9)/Area!$C$15</f>
        <v>-2.6685347548690395</v>
      </c>
      <c r="M37" s="2">
        <f>(HurMin!M37*Area!$C$8+GeoMin!M37*Area!$C$9)/Area!$C$15</f>
        <v>-11.696684519811955</v>
      </c>
      <c r="N37" s="2">
        <f>(HurMin!N37*Area!$C$8+GeoMin!N37*Area!$C$9)/Area!$C$15</f>
        <v>0.80143703828072532</v>
      </c>
    </row>
    <row r="38" spans="1:14" x14ac:dyDescent="0.2">
      <c r="A38">
        <v>1981</v>
      </c>
      <c r="B38" s="2">
        <f>(HurMin!B38*Area!$C$8+GeoMin!B38*Area!$C$9)/Area!$C$15</f>
        <v>-15.171702149093351</v>
      </c>
      <c r="C38" s="2">
        <f>(HurMin!C38*Area!$C$8+GeoMin!C38*Area!$C$9)/Area!$C$15</f>
        <v>-8.5345198119543326</v>
      </c>
      <c r="D38" s="2">
        <f>(HurMin!D38*Area!$C$8+GeoMin!D38*Area!$C$9)/Area!$C$15</f>
        <v>-5.391317159167226</v>
      </c>
      <c r="E38" s="2">
        <f>(HurMin!E38*Area!$C$8+GeoMin!E38*Area!$C$9)/Area!$C$15</f>
        <v>0.47733747481531241</v>
      </c>
      <c r="F38" s="2">
        <f>(HurMin!F38*Area!$C$8+GeoMin!F38*Area!$C$9)/Area!$C$15</f>
        <v>4.6350176292813972</v>
      </c>
      <c r="G38" s="2">
        <f>(HurMin!G38*Area!$C$8+GeoMin!G38*Area!$C$9)/Area!$C$15</f>
        <v>10.499558596373404</v>
      </c>
      <c r="H38" s="2">
        <f>(HurMin!H38*Area!$C$8+GeoMin!H38*Area!$C$9)/Area!$C$15</f>
        <v>14.319537441235729</v>
      </c>
      <c r="I38" s="2">
        <f>(HurMin!I38*Area!$C$8+GeoMin!I38*Area!$C$9)/Area!$C$15</f>
        <v>14.114548018804566</v>
      </c>
      <c r="J38" s="2">
        <f>(HurMin!J38*Area!$C$8+GeoMin!J38*Area!$C$9)/Area!$C$15</f>
        <v>10.022284586971121</v>
      </c>
      <c r="K38" s="2">
        <f>(HurMin!K38*Area!$C$8+GeoMin!K38*Area!$C$9)/Area!$C$15</f>
        <v>2.5304696104768301</v>
      </c>
      <c r="L38" s="2">
        <f>(HurMin!L38*Area!$C$8+GeoMin!L38*Area!$C$9)/Area!$C$15</f>
        <v>-1.1581427132303559</v>
      </c>
      <c r="M38" s="2">
        <f>(HurMin!M38*Area!$C$8+GeoMin!M38*Area!$C$9)/Area!$C$15</f>
        <v>-6.4326766286098049</v>
      </c>
      <c r="N38" s="2">
        <f>(HurMin!N38*Area!$C$8+GeoMin!N38*Area!$C$9)/Area!$C$15</f>
        <v>1.6623057421087979</v>
      </c>
    </row>
    <row r="39" spans="1:14" x14ac:dyDescent="0.2">
      <c r="A39">
        <v>1982</v>
      </c>
      <c r="B39" s="2">
        <f>(HurMin!B39*Area!$C$8+GeoMin!B39*Area!$C$9)/Area!$C$15</f>
        <v>-16.730328576225656</v>
      </c>
      <c r="C39" s="2">
        <f>(HurMin!C39*Area!$C$8+GeoMin!C39*Area!$C$9)/Area!$C$15</f>
        <v>-12.955395567494962</v>
      </c>
      <c r="D39" s="2">
        <f>(HurMin!D39*Area!$C$8+GeoMin!D39*Area!$C$9)/Area!$C$15</f>
        <v>-7.918114506380121</v>
      </c>
      <c r="E39" s="2">
        <f>(HurMin!E39*Area!$C$8+GeoMin!E39*Area!$C$9)/Area!$C$15</f>
        <v>-2.2431180322364002</v>
      </c>
      <c r="F39" s="2">
        <f>(HurMin!F39*Area!$C$8+GeoMin!F39*Area!$C$9)/Area!$C$15</f>
        <v>6.674533915379449</v>
      </c>
      <c r="G39" s="2">
        <f>(HurMin!G39*Area!$C$8+GeoMin!G39*Area!$C$9)/Area!$C$15</f>
        <v>8.1713524177300201</v>
      </c>
      <c r="H39" s="2">
        <f>(HurMin!H39*Area!$C$8+GeoMin!H39*Area!$C$9)/Area!$C$15</f>
        <v>13.560918065815985</v>
      </c>
      <c r="I39" s="2">
        <f>(HurMin!I39*Area!$C$8+GeoMin!I39*Area!$C$9)/Area!$C$15</f>
        <v>12.518213230355943</v>
      </c>
      <c r="J39" s="2">
        <f>(HurMin!J39*Area!$C$8+GeoMin!J39*Area!$C$9)/Area!$C$15</f>
        <v>10.501857286769644</v>
      </c>
      <c r="K39" s="2">
        <f>(HurMin!K39*Area!$C$8+GeoMin!K39*Area!$C$9)/Area!$C$15</f>
        <v>6.5291242444593687</v>
      </c>
      <c r="L39" s="2">
        <f>(HurMin!L39*Area!$C$8+GeoMin!L39*Area!$C$9)/Area!$C$15</f>
        <v>0.35776477501678977</v>
      </c>
      <c r="M39" s="2">
        <f>(HurMin!M39*Area!$C$8+GeoMin!M39*Area!$C$9)/Area!$C$15</f>
        <v>-3.2744633982538618</v>
      </c>
      <c r="N39" s="2">
        <f>(HurMin!N39*Area!$C$8+GeoMin!N39*Area!$C$9)/Area!$C$15</f>
        <v>1.2641348220282069</v>
      </c>
    </row>
    <row r="40" spans="1:14" x14ac:dyDescent="0.2">
      <c r="A40">
        <v>1983</v>
      </c>
      <c r="B40" s="2">
        <f>(HurMin!B40*Area!$C$8+GeoMin!B40*Area!$C$9)/Area!$C$15</f>
        <v>-8.9903638347884485</v>
      </c>
      <c r="C40" s="2">
        <f>(HurMin!C40*Area!$C$8+GeoMin!C40*Area!$C$9)/Area!$C$15</f>
        <v>-7.6799153794492945</v>
      </c>
      <c r="D40" s="2">
        <f>(HurMin!D40*Area!$C$8+GeoMin!D40*Area!$C$9)/Area!$C$15</f>
        <v>-4.4635876427132306</v>
      </c>
      <c r="E40" s="2">
        <f>(HurMin!E40*Area!$C$8+GeoMin!E40*Area!$C$9)/Area!$C$15</f>
        <v>0.18002820685023505</v>
      </c>
      <c r="F40" s="2">
        <f>(HurMin!F40*Area!$C$8+GeoMin!F40*Area!$C$9)/Area!$C$15</f>
        <v>3.7891030893216926</v>
      </c>
      <c r="G40" s="2">
        <f>(HurMin!G40*Area!$C$8+GeoMin!G40*Area!$C$9)/Area!$C$15</f>
        <v>10.765921591672264</v>
      </c>
      <c r="H40" s="2">
        <f>(HurMin!H40*Area!$C$8+GeoMin!H40*Area!$C$9)/Area!$C$15</f>
        <v>16.265942746809941</v>
      </c>
      <c r="I40" s="2">
        <f>(HurMin!I40*Area!$C$8+GeoMin!I40*Area!$C$9)/Area!$C$15</f>
        <v>16.763672263263935</v>
      </c>
      <c r="J40" s="2">
        <f>(HurMin!J40*Area!$C$8+GeoMin!J40*Area!$C$9)/Area!$C$15</f>
        <v>12.431843183344526</v>
      </c>
      <c r="K40" s="2">
        <f>(HurMin!K40*Area!$C$8+GeoMin!K40*Area!$C$9)/Area!$C$15</f>
        <v>5.8595938549361986</v>
      </c>
      <c r="L40" s="2">
        <f>(HurMin!L40*Area!$C$8+GeoMin!L40*Area!$C$9)/Area!$C$15</f>
        <v>4.1885493619879116E-2</v>
      </c>
      <c r="M40" s="2">
        <f>(HurMin!M40*Area!$C$8+GeoMin!M40*Area!$C$9)/Area!$C$15</f>
        <v>-10.958086299529885</v>
      </c>
      <c r="N40" s="2">
        <f>(HurMin!N40*Area!$C$8+GeoMin!N40*Area!$C$9)/Area!$C$15</f>
        <v>2.8364123572867697</v>
      </c>
    </row>
    <row r="41" spans="1:14" x14ac:dyDescent="0.2">
      <c r="A41">
        <v>1984</v>
      </c>
      <c r="B41" s="2">
        <f>(HurMin!B41*Area!$C$8+GeoMin!B41*Area!$C$9)/Area!$C$15</f>
        <v>-14.871723304231027</v>
      </c>
      <c r="C41" s="2">
        <f>(HurMin!C41*Area!$C$8+GeoMin!C41*Area!$C$9)/Area!$C$15</f>
        <v>-6.2881215580926799</v>
      </c>
      <c r="D41" s="2">
        <f>(HurMin!D41*Area!$C$8+GeoMin!D41*Area!$C$9)/Area!$C$15</f>
        <v>-9.5294669241101406</v>
      </c>
      <c r="E41" s="2">
        <f>(HurMin!E41*Area!$C$8+GeoMin!E41*Area!$C$9)/Area!$C$15</f>
        <v>1.0791030893216924</v>
      </c>
      <c r="F41" s="2">
        <f>(HurMin!F41*Area!$C$8+GeoMin!F41*Area!$C$9)/Area!$C$15</f>
        <v>4.0959356950973804</v>
      </c>
      <c r="G41" s="2">
        <f>(HurMin!G41*Area!$C$8+GeoMin!G41*Area!$C$9)/Area!$C$15</f>
        <v>10.403181497649429</v>
      </c>
      <c r="H41" s="2">
        <f>(HurMin!H41*Area!$C$8+GeoMin!H41*Area!$C$9)/Area!$C$15</f>
        <v>13.824099563465413</v>
      </c>
      <c r="I41" s="2">
        <f>(HurMin!I41*Area!$C$8+GeoMin!I41*Area!$C$9)/Area!$C$15</f>
        <v>16.090939220953661</v>
      </c>
      <c r="J41" s="2">
        <f>(HurMin!J41*Area!$C$8+GeoMin!J41*Area!$C$9)/Area!$C$15</f>
        <v>10.250953324378777</v>
      </c>
      <c r="K41" s="2">
        <f>(HurMin!K41*Area!$C$8+GeoMin!K41*Area!$C$9)/Area!$C$15</f>
        <v>6.8305048690396237</v>
      </c>
      <c r="L41" s="2">
        <f>(HurMin!L41*Area!$C$8+GeoMin!L41*Area!$C$9)/Area!$C$15</f>
        <v>-0.38312508394895906</v>
      </c>
      <c r="M41" s="2">
        <f>(HurMin!M41*Area!$C$8+GeoMin!M41*Area!$C$9)/Area!$C$15</f>
        <v>-5.6463206850235057</v>
      </c>
      <c r="N41" s="2">
        <f>(HurMin!N41*Area!$C$8+GeoMin!N41*Area!$C$9)/Area!$C$15</f>
        <v>2.1532238079247819</v>
      </c>
    </row>
    <row r="42" spans="1:14" x14ac:dyDescent="0.2">
      <c r="A42">
        <v>1985</v>
      </c>
      <c r="B42" s="2">
        <f>(HurMin!B42*Area!$C$8+GeoMin!B42*Area!$C$9)/Area!$C$15</f>
        <v>-12.717623740765614</v>
      </c>
      <c r="C42" s="2">
        <f>(HurMin!C42*Area!$C$8+GeoMin!C42*Area!$C$9)/Area!$C$15</f>
        <v>-10.968577065144393</v>
      </c>
      <c r="D42" s="2">
        <f>(HurMin!D42*Area!$C$8+GeoMin!D42*Area!$C$9)/Area!$C$15</f>
        <v>-5.1499012760241776</v>
      </c>
      <c r="E42" s="2">
        <f>(HurMin!E42*Area!$C$8+GeoMin!E42*Area!$C$9)/Area!$C$15</f>
        <v>0.89506699126930822</v>
      </c>
      <c r="F42" s="2">
        <f>(HurMin!F42*Area!$C$8+GeoMin!F42*Area!$C$9)/Area!$C$15</f>
        <v>5.7872810611148422</v>
      </c>
      <c r="G42" s="2">
        <f>(HurMin!G42*Area!$C$8+GeoMin!G42*Area!$C$9)/Area!$C$15</f>
        <v>8.5900070517125595</v>
      </c>
      <c r="H42" s="2">
        <f>(HurMin!H42*Area!$C$8+GeoMin!H42*Area!$C$9)/Area!$C$15</f>
        <v>13.707295164539961</v>
      </c>
      <c r="I42" s="2">
        <f>(HurMin!I42*Area!$C$8+GeoMin!I42*Area!$C$9)/Area!$C$15</f>
        <v>14.309579751511082</v>
      </c>
      <c r="J42" s="2">
        <f>(HurMin!J42*Area!$C$8+GeoMin!J42*Area!$C$9)/Area!$C$15</f>
        <v>12.23093922095366</v>
      </c>
      <c r="K42" s="2">
        <f>(HurMin!K42*Area!$C$8+GeoMin!K42*Area!$C$9)/Area!$C$15</f>
        <v>6.0773092679650773</v>
      </c>
      <c r="L42" s="2">
        <f>(HurMin!L42*Area!$C$8+GeoMin!L42*Area!$C$9)/Area!$C$15</f>
        <v>0.25051897246474136</v>
      </c>
      <c r="M42" s="2">
        <f>(HurMin!M42*Area!$C$8+GeoMin!M42*Area!$C$9)/Area!$C$15</f>
        <v>-9.2676307924781725</v>
      </c>
      <c r="N42" s="2">
        <f>(HurMin!N42*Area!$C$8+GeoMin!N42*Area!$C$9)/Area!$C$15</f>
        <v>1.97823438549362</v>
      </c>
    </row>
    <row r="43" spans="1:14" x14ac:dyDescent="0.2">
      <c r="A43">
        <v>1986</v>
      </c>
      <c r="B43" s="2">
        <f>(HurMin!B43*Area!$C$8+GeoMin!B43*Area!$C$9)/Area!$C$15</f>
        <v>-10.892620214909336</v>
      </c>
      <c r="C43" s="2">
        <f>(HurMin!C43*Area!$C$8+GeoMin!C43*Area!$C$9)/Area!$C$15</f>
        <v>-10.20718233713902</v>
      </c>
      <c r="D43" s="2">
        <f>(HurMin!D43*Area!$C$8+GeoMin!D43*Area!$C$9)/Area!$C$15</f>
        <v>-5.2731180322364004</v>
      </c>
      <c r="E43" s="2">
        <f>(HurMin!E43*Area!$C$8+GeoMin!E43*Area!$C$9)/Area!$C$15</f>
        <v>2.1536722632639353</v>
      </c>
      <c r="F43" s="2">
        <f>(HurMin!F43*Area!$C$8+GeoMin!F43*Area!$C$9)/Area!$C$15</f>
        <v>6.897729516453996</v>
      </c>
      <c r="G43" s="2">
        <f>(HurMin!G43*Area!$C$8+GeoMin!G43*Area!$C$9)/Area!$C$15</f>
        <v>8.9213594694425797</v>
      </c>
      <c r="H43" s="2">
        <f>(HurMin!H43*Area!$C$8+GeoMin!H43*Area!$C$9)/Area!$C$15</f>
        <v>14.7636440564137</v>
      </c>
      <c r="I43" s="2">
        <f>(HurMin!I43*Area!$C$8+GeoMin!I43*Area!$C$9)/Area!$C$15</f>
        <v>13.773195601074546</v>
      </c>
      <c r="J43" s="2">
        <f>(HurMin!J43*Area!$C$8+GeoMin!J43*Area!$C$9)/Area!$C$15</f>
        <v>10.90229869039624</v>
      </c>
      <c r="K43" s="2">
        <f>(HurMin!K43*Area!$C$8+GeoMin!K43*Area!$C$9)/Area!$C$15</f>
        <v>5.3423198455339156</v>
      </c>
      <c r="L43" s="2">
        <f>(HurMin!L43*Area!$C$8+GeoMin!L43*Area!$C$9)/Area!$C$15</f>
        <v>-1.4199576897246473</v>
      </c>
      <c r="M43" s="2">
        <f>(HurMin!M43*Area!$C$8+GeoMin!M43*Area!$C$9)/Area!$C$15</f>
        <v>-3.727224647414372</v>
      </c>
      <c r="N43" s="2">
        <f>(HurMin!N43*Area!$C$8+GeoMin!N43*Area!$C$9)/Area!$C$15</f>
        <v>2.6023127938213566</v>
      </c>
    </row>
    <row r="44" spans="1:14" x14ac:dyDescent="0.2">
      <c r="A44">
        <v>1987</v>
      </c>
      <c r="B44" s="2">
        <f>(HurMin!B44*Area!$C$8+GeoMin!B44*Area!$C$9)/Area!$C$15</f>
        <v>-7.5490325721961051</v>
      </c>
      <c r="C44" s="2">
        <f>(HurMin!C44*Area!$C$8+GeoMin!C44*Area!$C$9)/Area!$C$15</f>
        <v>-9.0185347548690391</v>
      </c>
      <c r="D44" s="2">
        <f>(HurMin!D44*Area!$C$8+GeoMin!D44*Area!$C$9)/Area!$C$15</f>
        <v>-3.6694739758227</v>
      </c>
      <c r="E44" s="2">
        <f>(HurMin!E44*Area!$C$8+GeoMin!E44*Area!$C$9)/Area!$C$15</f>
        <v>2.4722916386836804</v>
      </c>
      <c r="F44" s="2">
        <f>(HurMin!F44*Area!$C$8+GeoMin!F44*Area!$C$9)/Area!$C$15</f>
        <v>6.5541066151779717</v>
      </c>
      <c r="G44" s="2">
        <f>(HurMin!G44*Area!$C$8+GeoMin!G44*Area!$C$9)/Area!$C$15</f>
        <v>12.578199126930826</v>
      </c>
      <c r="H44" s="2">
        <f>(HurMin!H44*Area!$C$8+GeoMin!H44*Area!$C$9)/Area!$C$15</f>
        <v>16.740021155137676</v>
      </c>
      <c r="I44" s="2">
        <f>(HurMin!I44*Area!$C$8+GeoMin!I44*Area!$C$9)/Area!$C$15</f>
        <v>15.517316319677636</v>
      </c>
      <c r="J44" s="2">
        <f>(HurMin!J44*Area!$C$8+GeoMin!J44*Area!$C$9)/Area!$C$15</f>
        <v>12.290035258562794</v>
      </c>
      <c r="K44" s="2">
        <f>(HurMin!K44*Area!$C$8+GeoMin!K44*Area!$C$9)/Area!$C$15</f>
        <v>4.1941207186030889</v>
      </c>
      <c r="L44" s="2">
        <f>(HurMin!L44*Area!$C$8+GeoMin!L44*Area!$C$9)/Area!$C$15</f>
        <v>0.61097447951645401</v>
      </c>
      <c r="M44" s="2">
        <f>(HurMin!M44*Area!$C$8+GeoMin!M44*Area!$C$9)/Area!$C$15</f>
        <v>-3.2381215580926797</v>
      </c>
      <c r="N44" s="2">
        <f>(HurMin!N44*Area!$C$8+GeoMin!N44*Area!$C$9)/Area!$C$15</f>
        <v>3.9545903290799194</v>
      </c>
    </row>
    <row r="45" spans="1:14" x14ac:dyDescent="0.2">
      <c r="A45">
        <v>1988</v>
      </c>
      <c r="B45" s="2">
        <f>(HurMin!B45*Area!$C$8+GeoMin!B45*Area!$C$9)/Area!$C$15</f>
        <v>-10.094484553391538</v>
      </c>
      <c r="C45" s="2">
        <f>(HurMin!C45*Area!$C$8+GeoMin!C45*Area!$C$9)/Area!$C$15</f>
        <v>-12.579459872397582</v>
      </c>
      <c r="D45" s="2">
        <f>(HurMin!D45*Area!$C$8+GeoMin!D45*Area!$C$9)/Area!$C$15</f>
        <v>-6.9190043653458693</v>
      </c>
      <c r="E45" s="2">
        <f>(HurMin!E45*Area!$C$8+GeoMin!E45*Area!$C$9)/Area!$C$15</f>
        <v>0.58002820685023504</v>
      </c>
      <c r="F45" s="2">
        <f>(HurMin!F45*Area!$C$8+GeoMin!F45*Area!$C$9)/Area!$C$15</f>
        <v>6.0990889858965751</v>
      </c>
      <c r="G45" s="2">
        <f>(HurMin!G45*Area!$C$8+GeoMin!G45*Area!$C$9)/Area!$C$15</f>
        <v>10.217743619879114</v>
      </c>
      <c r="H45" s="2">
        <f>(HurMin!H45*Area!$C$8+GeoMin!H45*Area!$C$9)/Area!$C$15</f>
        <v>16.022291638683679</v>
      </c>
      <c r="I45" s="2">
        <f>(HurMin!I45*Area!$C$8+GeoMin!I45*Area!$C$9)/Area!$C$15</f>
        <v>16.343223807924783</v>
      </c>
      <c r="J45" s="2">
        <f>(HurMin!J45*Area!$C$8+GeoMin!J45*Area!$C$9)/Area!$C$15</f>
        <v>11.222775352585629</v>
      </c>
      <c r="K45" s="2">
        <f>(HurMin!K45*Area!$C$8+GeoMin!K45*Area!$C$9)/Area!$C$15</f>
        <v>4.0418643384822026</v>
      </c>
      <c r="L45" s="2">
        <f>(HurMin!L45*Area!$C$8+GeoMin!L45*Area!$C$9)/Area!$C$15</f>
        <v>1.635487239758227</v>
      </c>
      <c r="M45" s="2">
        <f>(HurMin!M45*Area!$C$8+GeoMin!M45*Area!$C$9)/Area!$C$15</f>
        <v>-7.3526343183344522</v>
      </c>
      <c r="N45" s="2">
        <f>(HurMin!N45*Area!$C$8+GeoMin!N45*Area!$C$9)/Area!$C$15</f>
        <v>2.4318643384822027</v>
      </c>
    </row>
    <row r="46" spans="1:14" x14ac:dyDescent="0.2">
      <c r="A46">
        <v>1989</v>
      </c>
      <c r="B46" s="2">
        <f>(HurMin!B46*Area!$C$8+GeoMin!B46*Area!$C$9)/Area!$C$15</f>
        <v>-7.3894387172599059</v>
      </c>
      <c r="C46" s="2">
        <f>(HurMin!C46*Area!$C$8+GeoMin!C46*Area!$C$9)/Area!$C$15</f>
        <v>-11.896264271323036</v>
      </c>
      <c r="D46" s="2">
        <f>(HurMin!D46*Area!$C$8+GeoMin!D46*Area!$C$9)/Area!$C$15</f>
        <v>-8.7649048018804567</v>
      </c>
      <c r="E46" s="2">
        <f>(HurMin!E46*Area!$C$8+GeoMin!E46*Area!$C$9)/Area!$C$15</f>
        <v>-0.43222817327065138</v>
      </c>
      <c r="F46" s="2">
        <f>(HurMin!F46*Area!$C$8+GeoMin!F46*Area!$C$9)/Area!$C$15</f>
        <v>5.5313594694425792</v>
      </c>
      <c r="G46" s="2">
        <f>(HurMin!G46*Area!$C$8+GeoMin!G46*Area!$C$9)/Area!$C$15</f>
        <v>10.330427300201478</v>
      </c>
      <c r="H46" s="2">
        <f>(HurMin!H46*Area!$C$8+GeoMin!H46*Area!$C$9)/Area!$C$15</f>
        <v>15.071380624580256</v>
      </c>
      <c r="I46" s="2">
        <f>(HurMin!I46*Area!$C$8+GeoMin!I46*Area!$C$9)/Area!$C$15</f>
        <v>14.406391202149093</v>
      </c>
      <c r="J46" s="2">
        <f>(HurMin!J46*Area!$C$8+GeoMin!J46*Area!$C$9)/Area!$C$15</f>
        <v>10.841401779717932</v>
      </c>
      <c r="K46" s="2">
        <f>(HurMin!K46*Area!$C$8+GeoMin!K46*Area!$C$9)/Area!$C$15</f>
        <v>5.2491171927468097</v>
      </c>
      <c r="L46" s="2">
        <f>(HurMin!L46*Area!$C$8+GeoMin!L46*Area!$C$9)/Area!$C$15</f>
        <v>-2.9358369711215579</v>
      </c>
      <c r="M46" s="2">
        <f>(HurMin!M46*Area!$C$8+GeoMin!M46*Area!$C$9)/Area!$C$15</f>
        <v>-14.287595533915379</v>
      </c>
      <c r="N46" s="2">
        <f>(HurMin!N46*Area!$C$8+GeoMin!N46*Area!$C$9)/Area!$C$15</f>
        <v>1.3114158831430491</v>
      </c>
    </row>
    <row r="47" spans="1:14" x14ac:dyDescent="0.2">
      <c r="A47">
        <v>1990</v>
      </c>
      <c r="B47" s="2">
        <f>(HurMin!B47*Area!$C$8+GeoMin!B47*Area!$C$9)/Area!$C$15</f>
        <v>-6.2953885157824043</v>
      </c>
      <c r="C47" s="2">
        <f>(HurMin!C47*Area!$C$8+GeoMin!C47*Area!$C$9)/Area!$C$15</f>
        <v>-9.4890255204835459</v>
      </c>
      <c r="D47" s="2">
        <f>(HurMin!D47*Area!$C$8+GeoMin!D47*Area!$C$9)/Area!$C$15</f>
        <v>-5.4208475486903964</v>
      </c>
      <c r="E47" s="2">
        <f>(HurMin!E47*Area!$C$8+GeoMin!E47*Area!$C$9)/Area!$C$15</f>
        <v>1.2291171927468099</v>
      </c>
      <c r="F47" s="2">
        <f>(HurMin!F47*Area!$C$8+GeoMin!F47*Area!$C$9)/Area!$C$15</f>
        <v>4.3977365681665548</v>
      </c>
      <c r="G47" s="2">
        <f>(HurMin!G47*Area!$C$8+GeoMin!G47*Area!$C$9)/Area!$C$15</f>
        <v>10.20681850235057</v>
      </c>
      <c r="H47" s="2">
        <f>(HurMin!H47*Area!$C$8+GeoMin!H47*Area!$C$9)/Area!$C$15</f>
        <v>14.304562122229685</v>
      </c>
      <c r="I47" s="2">
        <f>(HurMin!I47*Area!$C$8+GeoMin!I47*Area!$C$9)/Area!$C$15</f>
        <v>15.117771826729349</v>
      </c>
      <c r="J47" s="2">
        <f>(HurMin!J47*Area!$C$8+GeoMin!J47*Area!$C$9)/Area!$C$15</f>
        <v>10.862326897246474</v>
      </c>
      <c r="K47" s="2">
        <f>(HurMin!K47*Area!$C$8+GeoMin!K47*Area!$C$9)/Area!$C$15</f>
        <v>4.7836934184016116</v>
      </c>
      <c r="L47" s="2">
        <f>(HurMin!L47*Area!$C$8+GeoMin!L47*Area!$C$9)/Area!$C$15</f>
        <v>0.6214299865681665</v>
      </c>
      <c r="M47" s="2">
        <f>(HurMin!M47*Area!$C$8+GeoMin!M47*Area!$C$9)/Area!$C$15</f>
        <v>-5.5953885157824041</v>
      </c>
      <c r="N47" s="2">
        <f>(HurMin!N47*Area!$C$8+GeoMin!N47*Area!$C$9)/Area!$C$15</f>
        <v>2.8977718267293486</v>
      </c>
    </row>
    <row r="48" spans="1:14" x14ac:dyDescent="0.2">
      <c r="A48">
        <v>1991</v>
      </c>
      <c r="B48" s="2">
        <f>(HurMin!B48*Area!$C$8+GeoMin!B48*Area!$C$9)/Area!$C$15</f>
        <v>-10.64447044996642</v>
      </c>
      <c r="C48" s="2">
        <f>(HurMin!C48*Area!$C$8+GeoMin!C48*Area!$C$9)/Area!$C$15</f>
        <v>-7.8967197783747478</v>
      </c>
      <c r="D48" s="2">
        <f>(HurMin!D48*Area!$C$8+GeoMin!D48*Area!$C$9)/Area!$C$15</f>
        <v>-4.6726554734721288</v>
      </c>
      <c r="E48" s="2">
        <f>(HurMin!E48*Area!$C$8+GeoMin!E48*Area!$C$9)/Area!$C$15</f>
        <v>2.3263982538616523</v>
      </c>
      <c r="F48" s="2">
        <f>(HurMin!F48*Area!$C$8+GeoMin!F48*Area!$C$9)/Area!$C$15</f>
        <v>7.65864758226998</v>
      </c>
      <c r="G48" s="2">
        <f>(HurMin!G48*Area!$C$8+GeoMin!G48*Area!$C$9)/Area!$C$15</f>
        <v>12.706832605775688</v>
      </c>
      <c r="H48" s="2">
        <f>(HurMin!H48*Area!$C$8+GeoMin!H48*Area!$C$9)/Area!$C$15</f>
        <v>15.497750671591673</v>
      </c>
      <c r="I48" s="2">
        <f>(HurMin!I48*Area!$C$8+GeoMin!I48*Area!$C$9)/Area!$C$15</f>
        <v>15.864583277367359</v>
      </c>
      <c r="J48" s="2">
        <f>(HurMin!J48*Area!$C$8+GeoMin!J48*Area!$C$9)/Area!$C$15</f>
        <v>10.230953324378778</v>
      </c>
      <c r="K48" s="2">
        <f>(HurMin!K48*Area!$C$8+GeoMin!K48*Area!$C$9)/Area!$C$15</f>
        <v>5.8741207186030895</v>
      </c>
      <c r="L48" s="2">
        <f>(HurMin!L48*Area!$C$8+GeoMin!L48*Area!$C$9)/Area!$C$15</f>
        <v>-1.1081568166554734</v>
      </c>
      <c r="M48" s="2">
        <f>(HurMin!M48*Area!$C$8+GeoMin!M48*Area!$C$9)/Area!$C$15</f>
        <v>-6.558107454667562</v>
      </c>
      <c r="N48" s="2">
        <f>(HurMin!N48*Area!$C$8+GeoMin!N48*Area!$C$9)/Area!$C$15</f>
        <v>3.2745903290799192</v>
      </c>
    </row>
    <row r="49" spans="1:16" x14ac:dyDescent="0.2">
      <c r="A49">
        <v>1992</v>
      </c>
      <c r="B49" s="2">
        <f>(HurMin!B49*Area!$C$8+GeoMin!B49*Area!$C$9)/Area!$C$15</f>
        <v>-8.7148906984553385</v>
      </c>
      <c r="C49" s="2">
        <f>(HurMin!C49*Area!$C$8+GeoMin!C49*Area!$C$9)/Area!$C$15</f>
        <v>-9.0880721961047684</v>
      </c>
      <c r="D49" s="2">
        <f>(HurMin!D49*Area!$C$8+GeoMin!D49*Area!$C$9)/Area!$C$15</f>
        <v>-7.6985206514439222</v>
      </c>
      <c r="E49" s="2">
        <f>(HurMin!E49*Area!$C$8+GeoMin!E49*Area!$C$9)/Area!$C$15</f>
        <v>-0.35903962390866351</v>
      </c>
      <c r="F49" s="2">
        <f>(HurMin!F49*Area!$C$8+GeoMin!F49*Area!$C$9)/Area!$C$15</f>
        <v>4.8386546339825385</v>
      </c>
      <c r="G49" s="2">
        <f>(HurMin!G49*Area!$C$8+GeoMin!G49*Area!$C$9)/Area!$C$15</f>
        <v>8.7799999999999994</v>
      </c>
      <c r="H49" s="2">
        <f>(HurMin!H49*Area!$C$8+GeoMin!H49*Area!$C$9)/Area!$C$15</f>
        <v>11.728654633982538</v>
      </c>
      <c r="I49" s="2">
        <f>(HurMin!I49*Area!$C$8+GeoMin!I49*Area!$C$9)/Area!$C$15</f>
        <v>12.584576225654802</v>
      </c>
      <c r="J49" s="2">
        <f>(HurMin!J49*Area!$C$8+GeoMin!J49*Area!$C$9)/Area!$C$15</f>
        <v>10.179579751511081</v>
      </c>
      <c r="K49" s="2">
        <f>(HurMin!K49*Area!$C$8+GeoMin!K49*Area!$C$9)/Area!$C$15</f>
        <v>4.0586828408327733</v>
      </c>
      <c r="L49" s="2">
        <f>(HurMin!L49*Area!$C$8+GeoMin!L49*Area!$C$9)/Area!$C$15</f>
        <v>-0.29039909335124242</v>
      </c>
      <c r="M49" s="2">
        <f>(HurMin!M49*Area!$C$8+GeoMin!M49*Area!$C$9)/Area!$C$15</f>
        <v>-4.2235523841504365</v>
      </c>
      <c r="N49" s="2">
        <f>(HurMin!N49*Area!$C$8+GeoMin!N49*Area!$C$9)/Area!$C$15</f>
        <v>1.8132379113498993</v>
      </c>
    </row>
    <row r="50" spans="1:16" x14ac:dyDescent="0.2">
      <c r="A50">
        <v>1993</v>
      </c>
      <c r="B50" s="2">
        <f>(HurMin!B50*Area!$C$8+GeoMin!B50*Area!$C$9)/Area!$C$15</f>
        <v>-8.0794316655473466</v>
      </c>
      <c r="C50" s="2">
        <f>(HurMin!C50*Area!$C$8+GeoMin!C50*Area!$C$9)/Area!$C$15</f>
        <v>-13.666698623237071</v>
      </c>
      <c r="D50" s="2">
        <f>(HurMin!D50*Area!$C$8+GeoMin!D50*Area!$C$9)/Area!$C$15</f>
        <v>-6.7744845533915381</v>
      </c>
      <c r="E50" s="2">
        <f>(HurMin!E50*Area!$C$8+GeoMin!E50*Area!$C$9)/Area!$C$15</f>
        <v>-0.10906077904633983</v>
      </c>
      <c r="F50" s="2">
        <f>(HurMin!F50*Area!$C$8+GeoMin!F50*Area!$C$9)/Area!$C$15</f>
        <v>5.2282061786433847</v>
      </c>
      <c r="G50" s="2">
        <f>(HurMin!G50*Area!$C$8+GeoMin!G50*Area!$C$9)/Area!$C$15</f>
        <v>9.8513665211551373</v>
      </c>
      <c r="H50" s="2">
        <f>(HurMin!H50*Area!$C$8+GeoMin!H50*Area!$C$9)/Area!$C$15</f>
        <v>15.410014103425118</v>
      </c>
      <c r="I50" s="2">
        <f>(HurMin!I50*Area!$C$8+GeoMin!I50*Area!$C$9)/Area!$C$15</f>
        <v>15.955928643384823</v>
      </c>
      <c r="J50" s="2">
        <f>(HurMin!J50*Area!$C$8+GeoMin!J50*Area!$C$9)/Area!$C$15</f>
        <v>9.5395868032236404</v>
      </c>
      <c r="K50" s="2">
        <f>(HurMin!K50*Area!$C$8+GeoMin!K50*Area!$C$9)/Area!$C$15</f>
        <v>4.078213230355944</v>
      </c>
      <c r="L50" s="2">
        <f>(HurMin!L50*Area!$C$8+GeoMin!L50*Area!$C$9)/Area!$C$15</f>
        <v>-1.0572246474143721</v>
      </c>
      <c r="M50" s="2">
        <f>(HurMin!M50*Area!$C$8+GeoMin!M50*Area!$C$9)/Area!$C$15</f>
        <v>-6.0872105439892543</v>
      </c>
      <c r="N50" s="2">
        <f>(HurMin!N50*Area!$C$8+GeoMin!N50*Area!$C$9)/Area!$C$15</f>
        <v>2.0223198455339157</v>
      </c>
    </row>
    <row r="51" spans="1:16" x14ac:dyDescent="0.2">
      <c r="A51">
        <v>1994</v>
      </c>
      <c r="B51" s="2">
        <f>(HurMin!B51*Area!$C$8+GeoMin!B51*Area!$C$9)/Area!$C$15</f>
        <v>-17.761666890530559</v>
      </c>
      <c r="C51" s="2">
        <f>(HurMin!C51*Area!$C$8+GeoMin!C51*Area!$C$9)/Area!$C$15</f>
        <v>-15.443089825386165</v>
      </c>
      <c r="D51" s="2">
        <f>(HurMin!D51*Area!$C$8+GeoMin!D51*Area!$C$9)/Area!$C$15</f>
        <v>-6.7053744123572869</v>
      </c>
      <c r="E51" s="2">
        <f>(HurMin!E51*Area!$C$8+GeoMin!E51*Area!$C$9)/Area!$C$15</f>
        <v>0.22139472800537274</v>
      </c>
      <c r="F51" s="2">
        <f>(HurMin!F51*Area!$C$8+GeoMin!F51*Area!$C$9)/Area!$C$15</f>
        <v>4.8800211551376762</v>
      </c>
      <c r="G51" s="2">
        <f>(HurMin!G51*Area!$C$8+GeoMin!G51*Area!$C$9)/Area!$C$15</f>
        <v>11.000896910678307</v>
      </c>
      <c r="H51" s="2">
        <f>(HurMin!H51*Area!$C$8+GeoMin!H51*Area!$C$9)/Area!$C$15</f>
        <v>14.989558596373405</v>
      </c>
      <c r="I51" s="2">
        <f>(HurMin!I51*Area!$C$8+GeoMin!I51*Area!$C$9)/Area!$C$15</f>
        <v>13.947309267965077</v>
      </c>
      <c r="J51" s="2">
        <f>(HurMin!J51*Area!$C$8+GeoMin!J51*Area!$C$9)/Area!$C$15</f>
        <v>12.38323085963734</v>
      </c>
      <c r="K51" s="2">
        <f>(HurMin!K51*Area!$C$8+GeoMin!K51*Area!$C$9)/Area!$C$15</f>
        <v>7.6255013431833447</v>
      </c>
      <c r="L51" s="2">
        <f>(HurMin!L51*Area!$C$8+GeoMin!L51*Area!$C$9)/Area!$C$15</f>
        <v>1.577757723304231</v>
      </c>
      <c r="M51" s="2">
        <f>(HurMin!M51*Area!$C$8+GeoMin!M51*Area!$C$9)/Area!$C$15</f>
        <v>-2.9340431497649431</v>
      </c>
      <c r="N51" s="2">
        <f>(HurMin!N51*Area!$C$8+GeoMin!N51*Area!$C$9)/Area!$C$15</f>
        <v>1.9832308596373407</v>
      </c>
    </row>
    <row r="52" spans="1:16" x14ac:dyDescent="0.2">
      <c r="A52">
        <v>1995</v>
      </c>
      <c r="B52" s="2">
        <f>(HurMin!B52*Area!$C$8+GeoMin!B52*Area!$C$9)/Area!$C$15</f>
        <v>-6.5262995298858293</v>
      </c>
      <c r="C52" s="2">
        <f>(HurMin!C52*Area!$C$8+GeoMin!C52*Area!$C$9)/Area!$C$15</f>
        <v>-11.894911853593015</v>
      </c>
      <c r="D52" s="2">
        <f>(HurMin!D52*Area!$C$8+GeoMin!D52*Area!$C$9)/Area!$C$15</f>
        <v>-4.2631321356615182</v>
      </c>
      <c r="E52" s="2">
        <f>(HurMin!E52*Area!$C$8+GeoMin!E52*Area!$C$9)/Area!$C$15</f>
        <v>-0.72859116856950978</v>
      </c>
      <c r="F52" s="2">
        <f>(HurMin!F52*Area!$C$8+GeoMin!F52*Area!$C$9)/Area!$C$15</f>
        <v>5.5136511081262594</v>
      </c>
      <c r="G52" s="2">
        <f>(HurMin!G52*Area!$C$8+GeoMin!G52*Area!$C$9)/Area!$C$15</f>
        <v>12.40999294828744</v>
      </c>
      <c r="H52" s="2">
        <f>(HurMin!H52*Area!$C$8+GeoMin!H52*Area!$C$9)/Area!$C$15</f>
        <v>15.730925117528543</v>
      </c>
      <c r="I52" s="2">
        <f>(HurMin!I52*Area!$C$8+GeoMin!I52*Area!$C$9)/Area!$C$15</f>
        <v>17.568689892545333</v>
      </c>
      <c r="J52" s="2">
        <f>(HurMin!J52*Area!$C$8+GeoMin!J52*Area!$C$9)/Area!$C$15</f>
        <v>9.8995938549361995</v>
      </c>
      <c r="K52" s="2">
        <f>(HurMin!K52*Area!$C$8+GeoMin!K52*Area!$C$9)/Area!$C$15</f>
        <v>7.3150317327065144</v>
      </c>
      <c r="L52" s="2">
        <f>(HurMin!L52*Area!$C$8+GeoMin!L52*Area!$C$9)/Area!$C$15</f>
        <v>-3.1953885157824042</v>
      </c>
      <c r="M52" s="2">
        <f>(HurMin!M52*Area!$C$8+GeoMin!M52*Area!$C$9)/Area!$C$15</f>
        <v>-8.8076307924781734</v>
      </c>
      <c r="N52" s="2">
        <f>(HurMin!N52*Area!$C$8+GeoMin!N52*Area!$C$9)/Area!$C$15</f>
        <v>2.7523198455339153</v>
      </c>
    </row>
    <row r="53" spans="1:16" x14ac:dyDescent="0.2">
      <c r="A53">
        <v>1996</v>
      </c>
      <c r="B53" s="2">
        <f>(HurMin!B53*Area!$C$8+GeoMin!B53*Area!$C$9)/Area!$C$15</f>
        <v>-12.234442243116185</v>
      </c>
      <c r="C53" s="2">
        <f>(HurMin!C53*Area!$C$8+GeoMin!C53*Area!$C$9)/Area!$C$15</f>
        <v>-11.837168233713902</v>
      </c>
      <c r="D53" s="2">
        <f>(HurMin!D53*Area!$C$8+GeoMin!D53*Area!$C$9)/Area!$C$15</f>
        <v>-8.100392041638683</v>
      </c>
      <c r="E53" s="2">
        <f>(HurMin!E53*Area!$C$8+GeoMin!E53*Area!$C$9)/Area!$C$15</f>
        <v>-1.1645057085292143</v>
      </c>
      <c r="F53" s="2">
        <f>(HurMin!F53*Area!$C$8+GeoMin!F53*Area!$C$9)/Area!$C$15</f>
        <v>4.1259286433848219</v>
      </c>
      <c r="G53" s="2">
        <f>(HurMin!G53*Area!$C$8+GeoMin!G53*Area!$C$9)/Area!$C$15</f>
        <v>10.774954163868369</v>
      </c>
      <c r="H53" s="2">
        <f>(HurMin!H53*Area!$C$8+GeoMin!H53*Area!$C$9)/Area!$C$15</f>
        <v>12.950434351914037</v>
      </c>
      <c r="I53" s="2">
        <f>(HurMin!I53*Area!$C$8+GeoMin!I53*Area!$C$9)/Area!$C$15</f>
        <v>15.092733042310275</v>
      </c>
      <c r="J53" s="2">
        <f>(HurMin!J53*Area!$C$8+GeoMin!J53*Area!$C$9)/Area!$C$15</f>
        <v>12.634120718603089</v>
      </c>
      <c r="K53" s="2">
        <f>(HurMin!K53*Area!$C$8+GeoMin!K53*Area!$C$9)/Area!$C$15</f>
        <v>5.461850235057085</v>
      </c>
      <c r="L53" s="2">
        <f>(HurMin!L53*Area!$C$8+GeoMin!L53*Area!$C$9)/Area!$C$15</f>
        <v>-2.2540643049026192</v>
      </c>
      <c r="M53" s="2">
        <f>(HurMin!M53*Area!$C$8+GeoMin!M53*Area!$C$9)/Area!$C$15</f>
        <v>-4.1867973472128943</v>
      </c>
      <c r="N53" s="2">
        <f>(HurMin!N53*Area!$C$8+GeoMin!N53*Area!$C$9)/Area!$C$15</f>
        <v>1.7750317327065144</v>
      </c>
    </row>
    <row r="54" spans="1:16" x14ac:dyDescent="0.2">
      <c r="A54">
        <v>1997</v>
      </c>
      <c r="B54" s="2">
        <f>(HurMin!B54*Area!$C$8+GeoMin!B54*Area!$C$9)/Area!$C$15</f>
        <v>-11.933054566823371</v>
      </c>
      <c r="C54" s="2">
        <f>(HurMin!C54*Area!$C$8+GeoMin!C54*Area!$C$9)/Area!$C$15</f>
        <v>-9.4480721961047678</v>
      </c>
      <c r="D54" s="2">
        <f>(HurMin!D54*Area!$C$8+GeoMin!D54*Area!$C$9)/Area!$C$15</f>
        <v>-6.0521717595701814</v>
      </c>
      <c r="E54" s="2">
        <f>(HurMin!E54*Area!$C$8+GeoMin!E54*Area!$C$9)/Area!$C$15</f>
        <v>-0.44951628609805239</v>
      </c>
      <c r="F54" s="2">
        <f>(HurMin!F54*Area!$C$8+GeoMin!F54*Area!$C$9)/Area!$C$15</f>
        <v>3.4972881128274009</v>
      </c>
      <c r="G54" s="2">
        <f>(HurMin!G54*Area!$C$8+GeoMin!G54*Area!$C$9)/Area!$C$15</f>
        <v>11.004968267293485</v>
      </c>
      <c r="H54" s="2">
        <f>(HurMin!H54*Area!$C$8+GeoMin!H54*Area!$C$9)/Area!$C$15</f>
        <v>14.380007051712559</v>
      </c>
      <c r="I54" s="2">
        <f>(HurMin!I54*Area!$C$8+GeoMin!I54*Area!$C$9)/Area!$C$15</f>
        <v>13.551387676292814</v>
      </c>
      <c r="J54" s="2">
        <f>(HurMin!J54*Area!$C$8+GeoMin!J54*Area!$C$9)/Area!$C$15</f>
        <v>11.490483713901948</v>
      </c>
      <c r="K54" s="2">
        <f>(HurMin!K54*Area!$C$8+GeoMin!K54*Area!$C$9)/Area!$C$15</f>
        <v>5.6218502350570851</v>
      </c>
      <c r="L54" s="2">
        <f>(HurMin!L54*Area!$C$8+GeoMin!L54*Area!$C$9)/Area!$C$15</f>
        <v>-0.70270483546004026</v>
      </c>
      <c r="M54" s="2">
        <f>(HurMin!M54*Area!$C$8+GeoMin!M54*Area!$C$9)/Area!$C$15</f>
        <v>-3.796278374748153</v>
      </c>
      <c r="N54" s="2">
        <f>(HurMin!N54*Area!$C$8+GeoMin!N54*Area!$C$9)/Area!$C$15</f>
        <v>2.2650458361316321</v>
      </c>
    </row>
    <row r="55" spans="1:16" x14ac:dyDescent="0.2">
      <c r="A55">
        <v>1998</v>
      </c>
      <c r="B55" s="2">
        <f>(HurMin!B55*Area!$C$8+GeoMin!B55*Area!$C$9)/Area!$C$15</f>
        <v>-6.7540008394895903</v>
      </c>
      <c r="C55" s="2">
        <f>(HurMin!C55*Area!$C$8+GeoMin!C55*Area!$C$9)/Area!$C$15</f>
        <v>-3.8726695768972466</v>
      </c>
      <c r="D55" s="2">
        <f>(HurMin!D55*Area!$C$8+GeoMin!D55*Area!$C$9)/Area!$C$15</f>
        <v>-3.6272175957018131</v>
      </c>
      <c r="E55" s="2">
        <f>(HurMin!E55*Area!$C$8+GeoMin!E55*Area!$C$9)/Area!$C$15</f>
        <v>1.7718361316319677</v>
      </c>
      <c r="F55" s="2">
        <f>(HurMin!F55*Area!$C$8+GeoMin!F55*Area!$C$9)/Area!$C$15</f>
        <v>8.7954378777703166</v>
      </c>
      <c r="G55" s="2">
        <f>(HurMin!G55*Area!$C$8+GeoMin!G55*Area!$C$9)/Area!$C$15</f>
        <v>11.998626427132304</v>
      </c>
      <c r="H55" s="2">
        <f>(HurMin!H55*Area!$C$8+GeoMin!H55*Area!$C$9)/Area!$C$15</f>
        <v>15.425459032907993</v>
      </c>
      <c r="I55" s="2">
        <f>(HurMin!I55*Area!$C$8+GeoMin!I55*Area!$C$9)/Area!$C$15</f>
        <v>16.257750671591669</v>
      </c>
      <c r="J55" s="2">
        <f>(HurMin!J55*Area!$C$8+GeoMin!J55*Area!$C$9)/Area!$C$15</f>
        <v>12.709579751511081</v>
      </c>
      <c r="K55" s="2">
        <f>(HurMin!K55*Area!$C$8+GeoMin!K55*Area!$C$9)/Area!$C$15</f>
        <v>6.6627683008730694</v>
      </c>
      <c r="L55" s="2">
        <f>(HurMin!L55*Area!$C$8+GeoMin!L55*Area!$C$9)/Area!$C$15</f>
        <v>1.7786546339825386</v>
      </c>
      <c r="M55" s="2">
        <f>(HurMin!M55*Area!$C$8+GeoMin!M55*Area!$C$9)/Area!$C$15</f>
        <v>-3.7827048354600401</v>
      </c>
      <c r="N55" s="2">
        <f>(HurMin!N55*Area!$C$8+GeoMin!N55*Area!$C$9)/Area!$C$15</f>
        <v>4.7800282068502353</v>
      </c>
    </row>
    <row r="56" spans="1:16" x14ac:dyDescent="0.2">
      <c r="A56">
        <v>1999</v>
      </c>
      <c r="B56" s="2">
        <f>(HurMin!B56*Area!$C$8+GeoMin!B56*Area!$C$9)/Area!$C$15</f>
        <v>-10.932676628609805</v>
      </c>
      <c r="C56" s="2">
        <f>(HurMin!C56*Area!$C$8+GeoMin!C56*Area!$C$9)/Area!$C$15</f>
        <v>-6.6272105439892544</v>
      </c>
      <c r="D56" s="2">
        <f>(HurMin!D56*Area!$C$8+GeoMin!D56*Area!$C$9)/Area!$C$15</f>
        <v>-5.1608757555406317</v>
      </c>
      <c r="E56" s="2">
        <f>(HurMin!E56*Area!$C$8+GeoMin!E56*Area!$C$9)/Area!$C$15</f>
        <v>2.1041066151779715</v>
      </c>
      <c r="F56" s="2">
        <f>(HurMin!F56*Area!$C$8+GeoMin!F56*Area!$C$9)/Area!$C$15</f>
        <v>7.5381638683680325</v>
      </c>
      <c r="G56" s="2">
        <f>(HurMin!G56*Area!$C$8+GeoMin!G56*Area!$C$9)/Area!$C$15</f>
        <v>13.290903962390866</v>
      </c>
      <c r="H56" s="2">
        <f>(HurMin!H56*Area!$C$8+GeoMin!H56*Area!$C$9)/Area!$C$15</f>
        <v>16.91229163868368</v>
      </c>
      <c r="I56" s="2">
        <f>(HurMin!I56*Area!$C$8+GeoMin!I56*Area!$C$9)/Area!$C$15</f>
        <v>14.438696944257892</v>
      </c>
      <c r="J56" s="2">
        <f>(HurMin!J56*Area!$C$8+GeoMin!J56*Area!$C$9)/Area!$C$15</f>
        <v>11.834583277367361</v>
      </c>
      <c r="K56" s="2">
        <f>(HurMin!K56*Area!$C$8+GeoMin!K56*Area!$C$9)/Area!$C$15</f>
        <v>4.7714088314304899</v>
      </c>
      <c r="L56" s="2">
        <f>(HurMin!L56*Area!$C$8+GeoMin!L56*Area!$C$9)/Area!$C$15</f>
        <v>1.3559427468099396</v>
      </c>
      <c r="M56" s="2">
        <f>(HurMin!M56*Area!$C$8+GeoMin!M56*Area!$C$9)/Area!$C$15</f>
        <v>-5.4322352249832102</v>
      </c>
      <c r="N56" s="2">
        <f>(HurMin!N56*Area!$C$8+GeoMin!N56*Area!$C$9)/Area!$C$15</f>
        <v>3.6713947280053727</v>
      </c>
    </row>
    <row r="57" spans="1:16" x14ac:dyDescent="0.2">
      <c r="A57">
        <v>2000</v>
      </c>
      <c r="B57" s="2">
        <f>(HurMin!B57*Area!$C$8+GeoMin!B57*Area!$C$9)/Area!$C$15</f>
        <v>-10.734000839489591</v>
      </c>
      <c r="C57" s="2">
        <f>(HurMin!C57*Area!$C$8+GeoMin!C57*Area!$C$9)/Area!$C$15</f>
        <v>-7.7899365345869711</v>
      </c>
      <c r="D57" s="2">
        <f>(HurMin!D57*Area!$C$8+GeoMin!D57*Area!$C$9)/Area!$C$15</f>
        <v>-2.0481356615177972</v>
      </c>
      <c r="E57" s="2">
        <f>(HurMin!E57*Area!$C$8+GeoMin!E57*Area!$C$9)/Area!$C$15</f>
        <v>0.58002820685023504</v>
      </c>
      <c r="F57" s="2">
        <f>(HurMin!F57*Area!$C$8+GeoMin!F57*Area!$C$9)/Area!$C$15</f>
        <v>6.7427400940228344</v>
      </c>
      <c r="G57" s="2">
        <f>(HurMin!G57*Area!$C$8+GeoMin!G57*Area!$C$9)/Area!$C$15</f>
        <v>10.936860812625923</v>
      </c>
      <c r="H57" s="2">
        <f>(HurMin!H57*Area!$C$8+GeoMin!H57*Area!$C$9)/Area!$C$15</f>
        <v>14.155010577568838</v>
      </c>
      <c r="I57" s="2">
        <f>(HurMin!I57*Area!$C$8+GeoMin!I57*Area!$C$9)/Area!$C$15</f>
        <v>14.690918065815984</v>
      </c>
      <c r="J57" s="2">
        <f>(HurMin!J57*Area!$C$8+GeoMin!J57*Area!$C$9)/Area!$C$15</f>
        <v>10.75911719274681</v>
      </c>
      <c r="K57" s="2">
        <f>(HurMin!K57*Area!$C$8+GeoMin!K57*Area!$C$9)/Area!$C$15</f>
        <v>6.6222986903962395</v>
      </c>
      <c r="L57" s="2">
        <f>(HurMin!L57*Area!$C$8+GeoMin!L57*Area!$C$9)/Area!$C$15</f>
        <v>0.5309392209536602</v>
      </c>
      <c r="M57" s="2">
        <f>(HurMin!M57*Area!$C$8+GeoMin!M57*Area!$C$9)/Area!$C$15</f>
        <v>-11.099950638012089</v>
      </c>
      <c r="N57" s="2">
        <f>(HurMin!N57*Area!$C$8+GeoMin!N57*Area!$C$9)/Area!$C$15</f>
        <v>2.7804907656145064</v>
      </c>
    </row>
    <row r="58" spans="1:16" x14ac:dyDescent="0.2">
      <c r="A58">
        <v>2001</v>
      </c>
      <c r="B58" s="2">
        <f>(HurMin!B58*Area!$C$8+GeoMin!B58*Area!$C$9)/Area!$C$15</f>
        <v>-8.1635735392881124</v>
      </c>
      <c r="C58" s="2">
        <f>(HurMin!C58*Area!$C$8+GeoMin!C58*Area!$C$9)/Area!$C$15</f>
        <v>-9.3731109805238422</v>
      </c>
      <c r="D58" s="2">
        <f>(HurMin!D58*Area!$C$8+GeoMin!D58*Area!$C$9)/Area!$C$15</f>
        <v>-5.5281427132303556</v>
      </c>
      <c r="E58" s="2">
        <f>(HurMin!E58*Area!$C$8+GeoMin!E58*Area!$C$9)/Area!$C$15</f>
        <v>1.1404625587642714</v>
      </c>
      <c r="F58" s="2">
        <f>(HurMin!F58*Area!$C$8+GeoMin!F58*Area!$C$9)/Area!$C$15</f>
        <v>7.6940995634654135</v>
      </c>
      <c r="G58" s="2">
        <f>(HurMin!G58*Area!$C$8+GeoMin!G58*Area!$C$9)/Area!$C$15</f>
        <v>12.298185023505708</v>
      </c>
      <c r="H58" s="2">
        <f>(HurMin!H58*Area!$C$8+GeoMin!H58*Area!$C$9)/Area!$C$15</f>
        <v>14.215914539959705</v>
      </c>
      <c r="I58" s="2">
        <f>(HurMin!I58*Area!$C$8+GeoMin!I58*Area!$C$9)/Area!$C$15</f>
        <v>16.108626427132304</v>
      </c>
      <c r="J58" s="2">
        <f>(HurMin!J58*Area!$C$8+GeoMin!J58*Area!$C$9)/Area!$C$15</f>
        <v>11.400918065815985</v>
      </c>
      <c r="K58" s="2">
        <f>(HurMin!K58*Area!$C$8+GeoMin!K58*Area!$C$9)/Area!$C$15</f>
        <v>6.2363770987239757</v>
      </c>
      <c r="L58" s="2">
        <f>(HurMin!L58*Area!$C$8+GeoMin!L58*Area!$C$9)/Area!$C$15</f>
        <v>3.2800282068502349</v>
      </c>
      <c r="M58" s="2">
        <f>(HurMin!M58*Area!$C$8+GeoMin!M58*Area!$C$9)/Area!$C$15</f>
        <v>-1.6336229012760242</v>
      </c>
      <c r="N58" s="2">
        <f>(HurMin!N58*Area!$C$8+GeoMin!N58*Area!$C$9)/Area!$C$15</f>
        <v>3.9732026527871054</v>
      </c>
    </row>
    <row r="59" spans="1:16" x14ac:dyDescent="0.2">
      <c r="A59">
        <v>2002</v>
      </c>
      <c r="B59" s="2">
        <f>(HurMin!B59*Area!$C$8+GeoMin!B59*Area!$C$9)/Area!$C$15</f>
        <v>-4.8904131967763602</v>
      </c>
      <c r="C59" s="2">
        <f>(HurMin!C59*Area!$C$8+GeoMin!C59*Area!$C$9)/Area!$C$15</f>
        <v>-7.353566487575554</v>
      </c>
      <c r="D59" s="2">
        <f>(HurMin!D59*Area!$C$8+GeoMin!D59*Area!$C$9)/Area!$C$15</f>
        <v>-6.4044916051040968</v>
      </c>
      <c r="E59" s="2">
        <f>(HurMin!E59*Area!$C$8+GeoMin!E59*Area!$C$9)/Area!$C$15</f>
        <v>0.94821323035594363</v>
      </c>
      <c r="F59" s="2">
        <f>(HurMin!F59*Area!$C$8+GeoMin!F59*Area!$C$9)/Area!$C$15</f>
        <v>4.415003525856279</v>
      </c>
      <c r="G59" s="2">
        <f>(HurMin!G59*Area!$C$8+GeoMin!G59*Area!$C$9)/Area!$C$15</f>
        <v>11.697274009402284</v>
      </c>
      <c r="H59" s="2">
        <f>(HurMin!H59*Area!$C$8+GeoMin!H59*Area!$C$9)/Area!$C$15</f>
        <v>16.812733042310274</v>
      </c>
      <c r="I59" s="2">
        <f>(HurMin!I59*Area!$C$8+GeoMin!I59*Area!$C$9)/Area!$C$15</f>
        <v>15.841345366017462</v>
      </c>
      <c r="J59" s="2">
        <f>(HurMin!J59*Area!$C$8+GeoMin!J59*Area!$C$9)/Area!$C$15</f>
        <v>14.026341840161182</v>
      </c>
      <c r="K59" s="2">
        <f>(HurMin!K59*Area!$C$8+GeoMin!K59*Area!$C$9)/Area!$C$15</f>
        <v>4.5359286433848229</v>
      </c>
      <c r="L59" s="2">
        <f>(HurMin!L59*Area!$C$8+GeoMin!L59*Area!$C$9)/Area!$C$15</f>
        <v>-1.3295092343854935</v>
      </c>
      <c r="M59" s="2">
        <f>(HurMin!M59*Area!$C$8+GeoMin!M59*Area!$C$9)/Area!$C$15</f>
        <v>-7.3049541638683682</v>
      </c>
      <c r="N59" s="2">
        <f>(HurMin!N59*Area!$C$8+GeoMin!N59*Area!$C$9)/Area!$C$15</f>
        <v>3.4172951645399596</v>
      </c>
    </row>
    <row r="60" spans="1:16" x14ac:dyDescent="0.2">
      <c r="A60" s="7">
        <v>2003</v>
      </c>
      <c r="B60" s="2">
        <f>(HurMin!B60*Area!$C$8+GeoMin!B60*Area!$C$9)/Area!$C$15</f>
        <v>-14.098513599731364</v>
      </c>
      <c r="C60" s="2">
        <f>(HurMin!C60*Area!$C$8+GeoMin!C60*Area!$C$9)/Area!$C$15</f>
        <v>-14.730342679650771</v>
      </c>
      <c r="D60" s="2">
        <f>(HurMin!D60*Area!$C$8+GeoMin!D60*Area!$C$9)/Area!$C$15</f>
        <v>-7.8954026192075215</v>
      </c>
      <c r="E60" s="2">
        <f>(HurMin!E60*Area!$C$8+GeoMin!E60*Area!$C$9)/Area!$C$15</f>
        <v>-1.8995021826729348</v>
      </c>
      <c r="F60" s="2">
        <f>(HurMin!F60*Area!$C$8+GeoMin!F60*Area!$C$9)/Area!$C$15</f>
        <v>5.0845339153794491</v>
      </c>
      <c r="G60" s="2">
        <f>(HurMin!G60*Area!$C$8+GeoMin!G60*Area!$C$9)/Area!$C$15</f>
        <v>9.5695233378106117</v>
      </c>
      <c r="H60" s="2">
        <f>(HurMin!H60*Area!$C$8+GeoMin!H60*Area!$C$9)/Area!$C$15</f>
        <v>14.589074882471458</v>
      </c>
      <c r="I60" s="2">
        <f>(HurMin!I60*Area!$C$8+GeoMin!I60*Area!$C$9)/Area!$C$15</f>
        <v>16.105451981195433</v>
      </c>
      <c r="J60" s="2">
        <f>(HurMin!J60*Area!$C$8+GeoMin!J60*Area!$C$9)/Area!$C$15</f>
        <v>12.022725990597717</v>
      </c>
      <c r="K60" s="2">
        <f>(HurMin!K60*Area!$C$8+GeoMin!K60*Area!$C$9)/Area!$C$15</f>
        <v>4.9686405305574208</v>
      </c>
      <c r="L60" s="2">
        <f>(HurMin!L60*Area!$C$8+GeoMin!L60*Area!$C$9)/Area!$C$15</f>
        <v>1.1036511081262592</v>
      </c>
      <c r="M60" s="2">
        <f>(HurMin!M60*Area!$C$8+GeoMin!M60*Area!$C$9)/Area!$C$15</f>
        <v>-4.2517726662189386</v>
      </c>
      <c r="N60" s="2">
        <f>(HurMin!N60*Area!$C$8+GeoMin!N60*Area!$C$9)/Area!$C$15</f>
        <v>1.716846709200806</v>
      </c>
      <c r="O60" s="7"/>
      <c r="P60" s="7"/>
    </row>
    <row r="61" spans="1:16" x14ac:dyDescent="0.2">
      <c r="A61" s="7">
        <v>2004</v>
      </c>
      <c r="B61" s="2">
        <f>(HurMin!B61*Area!$C$8+GeoMin!B61*Area!$C$9)/Area!$C$15</f>
        <v>-14.479431665547347</v>
      </c>
      <c r="C61" s="2">
        <f>(HurMin!C61*Area!$C$8+GeoMin!C61*Area!$C$9)/Area!$C$15</f>
        <v>-9.7926695768972465</v>
      </c>
      <c r="D61" s="2">
        <f>(HurMin!D61*Area!$C$8+GeoMin!D61*Area!$C$9)/Area!$C$15</f>
        <v>-3.4794810275352583</v>
      </c>
      <c r="E61" s="2">
        <f>(HurMin!E61*Area!$C$8+GeoMin!E61*Area!$C$9)/Area!$C$15</f>
        <v>0.32957975151108126</v>
      </c>
      <c r="F61" s="2">
        <f>(HurMin!F61*Area!$C$8+GeoMin!F61*Area!$C$9)/Area!$C$15</f>
        <v>5.2354590329079915</v>
      </c>
      <c r="G61" s="2">
        <f>(HurMin!G61*Area!$C$8+GeoMin!G61*Area!$C$9)/Area!$C$15</f>
        <v>9.7813665211551371</v>
      </c>
      <c r="H61" s="2">
        <f>(HurMin!H61*Area!$C$8+GeoMin!H61*Area!$C$9)/Area!$C$15</f>
        <v>14.314085460040296</v>
      </c>
      <c r="I61" s="2">
        <f>(HurMin!I61*Area!$C$8+GeoMin!I61*Area!$C$9)/Area!$C$15</f>
        <v>13.803637004701141</v>
      </c>
      <c r="J61" s="2">
        <f>(HurMin!J61*Area!$C$8+GeoMin!J61*Area!$C$9)/Area!$C$15</f>
        <v>13.245473136333109</v>
      </c>
      <c r="K61" s="2">
        <f>(HurMin!K61*Area!$C$8+GeoMin!K61*Area!$C$9)/Area!$C$15</f>
        <v>6.9436581598388178</v>
      </c>
      <c r="L61" s="2">
        <f>(HurMin!L61*Area!$C$8+GeoMin!L61*Area!$C$9)/Area!$C$15</f>
        <v>1.9836158495634655</v>
      </c>
      <c r="M61" s="2">
        <f>(HurMin!M61*Area!$C$8+GeoMin!M61*Area!$C$9)/Area!$C$15</f>
        <v>-7.8699294828744124</v>
      </c>
      <c r="N61" s="2">
        <f>(HurMin!N61*Area!$C$8+GeoMin!N61*Area!$C$9)/Area!$C$15</f>
        <v>2.5009392209536601</v>
      </c>
      <c r="O61" s="7"/>
      <c r="P61" s="7"/>
    </row>
    <row r="62" spans="1:16" x14ac:dyDescent="0.2">
      <c r="A62" s="7">
        <v>2005</v>
      </c>
      <c r="B62" s="2">
        <f>(HurMin!B62*Area!$C$8+GeoMin!B62*Area!$C$9)/Area!$C$15</f>
        <v>-11.93170920080591</v>
      </c>
      <c r="C62" s="2">
        <f>(HurMin!C62*Area!$C$8+GeoMin!C62*Area!$C$9)/Area!$C$15</f>
        <v>-8.3181004029550039</v>
      </c>
      <c r="D62" s="2">
        <f>(HurMin!D62*Area!$C$8+GeoMin!D62*Area!$C$9)/Area!$C$15</f>
        <v>-8.0085559100067165</v>
      </c>
      <c r="E62" s="2">
        <f>(HurMin!E62*Area!$C$8+GeoMin!E62*Area!$C$9)/Area!$C$15</f>
        <v>1.3541207186030892</v>
      </c>
      <c r="F62" s="2">
        <f>(HurMin!F62*Area!$C$8+GeoMin!F62*Area!$C$9)/Area!$C$15</f>
        <v>5.2127400940228341</v>
      </c>
      <c r="G62" s="2">
        <f>(HurMin!G62*Area!$C$8+GeoMin!G62*Area!$C$9)/Area!$C$15</f>
        <v>14.722284586971121</v>
      </c>
      <c r="H62" s="2">
        <f>(HurMin!H62*Area!$C$8+GeoMin!H62*Area!$C$9)/Area!$C$15</f>
        <v>16.2572881128274</v>
      </c>
      <c r="I62" s="2">
        <f>(HurMin!I62*Area!$C$8+GeoMin!I62*Area!$C$9)/Area!$C$15</f>
        <v>15.663195601074547</v>
      </c>
      <c r="J62" s="2">
        <f>(HurMin!J62*Area!$C$8+GeoMin!J62*Area!$C$9)/Area!$C$15</f>
        <v>12.753181497649429</v>
      </c>
      <c r="K62" s="2">
        <f>(HurMin!K62*Area!$C$8+GeoMin!K62*Area!$C$9)/Area!$C$15</f>
        <v>7.4645621222296841</v>
      </c>
      <c r="L62" s="2">
        <f>(HurMin!L62*Area!$C$8+GeoMin!L62*Area!$C$9)/Area!$C$15</f>
        <v>-0.23860527199462728</v>
      </c>
      <c r="M62" s="2">
        <f>(HurMin!M62*Area!$C$8+GeoMin!M62*Area!$C$9)/Area!$C$15</f>
        <v>-6.9231391873740762</v>
      </c>
      <c r="N62" s="2">
        <f>(HurMin!N62*Area!$C$8+GeoMin!N62*Area!$C$9)/Area!$C$15</f>
        <v>3.1709462726662188</v>
      </c>
      <c r="O62" s="7"/>
      <c r="P62" s="7"/>
    </row>
    <row r="63" spans="1:16" x14ac:dyDescent="0.2">
      <c r="A63" s="7">
        <v>2006</v>
      </c>
      <c r="B63" s="2">
        <f>(HurMin!B63*Area!$C$8+GeoMin!B63*Area!$C$9)/Area!$C$15</f>
        <v>-5.0017515110812623</v>
      </c>
      <c r="C63" s="2">
        <f>(HurMin!C63*Area!$C$8+GeoMin!C63*Area!$C$9)/Area!$C$15</f>
        <v>-10.151281900604433</v>
      </c>
      <c r="D63" s="2">
        <f>(HurMin!D63*Area!$C$8+GeoMin!D63*Area!$C$9)/Area!$C$15</f>
        <v>-5.1844986568166558</v>
      </c>
      <c r="E63" s="2">
        <f>(HurMin!E63*Area!$C$8+GeoMin!E63*Area!$C$9)/Area!$C$15</f>
        <v>1.6818361316319677</v>
      </c>
      <c r="F63" s="2">
        <f>(HurMin!F63*Area!$C$8+GeoMin!F63*Area!$C$9)/Area!$C$15</f>
        <v>7.4090889858965747</v>
      </c>
      <c r="G63" s="2">
        <f>(HurMin!G63*Area!$C$8+GeoMin!G63*Area!$C$9)/Area!$C$15</f>
        <v>12.40999294828744</v>
      </c>
      <c r="H63" s="2">
        <f>(HurMin!H63*Area!$C$8+GeoMin!H63*Area!$C$9)/Area!$C$15</f>
        <v>17.507743619879115</v>
      </c>
      <c r="I63" s="2">
        <f>(HurMin!I63*Area!$C$8+GeoMin!I63*Area!$C$9)/Area!$C$15</f>
        <v>16.205487239758227</v>
      </c>
      <c r="J63" s="2">
        <f>(HurMin!J63*Area!$C$8+GeoMin!J63*Area!$C$9)/Area!$C$15</f>
        <v>12.004127770315648</v>
      </c>
      <c r="K63" s="2">
        <f>(HurMin!K63*Area!$C$8+GeoMin!K63*Area!$C$9)/Area!$C$15</f>
        <v>5.1613806245802554</v>
      </c>
      <c r="L63" s="2">
        <f>(HurMin!L63*Area!$C$8+GeoMin!L63*Area!$C$9)/Area!$C$15</f>
        <v>2.1650246809939557</v>
      </c>
      <c r="M63" s="2">
        <f>(HurMin!M63*Area!$C$8+GeoMin!M63*Area!$C$9)/Area!$C$15</f>
        <v>-2.2113171591672263</v>
      </c>
      <c r="N63" s="2">
        <f>(HurMin!N63*Area!$C$8+GeoMin!N63*Area!$C$9)/Area!$C$15</f>
        <v>4.3350317327065149</v>
      </c>
      <c r="O63" s="7"/>
      <c r="P63" s="7"/>
    </row>
    <row r="64" spans="1:16" x14ac:dyDescent="0.2">
      <c r="A64" s="7">
        <v>2007</v>
      </c>
      <c r="B64" s="2">
        <f>(HurMin!B64*Area!$C$8+GeoMin!B64*Area!$C$9)/Area!$C$15</f>
        <v>-7.4935453324378773</v>
      </c>
      <c r="C64" s="2">
        <f>(HurMin!C64*Area!$C$8+GeoMin!C64*Area!$C$9)/Area!$C$15</f>
        <v>-13.008121558092679</v>
      </c>
      <c r="D64" s="2">
        <f>(HurMin!D64*Area!$C$8+GeoMin!D64*Area!$C$9)/Area!$C$15</f>
        <v>-5.0703990933512424</v>
      </c>
      <c r="E64" s="2">
        <f>(HurMin!E64*Area!$C$8+GeoMin!E64*Area!$C$9)/Area!$C$15</f>
        <v>-0.12226343183344526</v>
      </c>
      <c r="F64" s="2">
        <f>(HurMin!F64*Area!$C$8+GeoMin!F64*Area!$C$9)/Area!$C$15</f>
        <v>5.5131814976494296</v>
      </c>
      <c r="G64" s="2">
        <f>(HurMin!G64*Area!$C$8+GeoMin!G64*Area!$C$9)/Area!$C$15</f>
        <v>11.247259905977167</v>
      </c>
      <c r="H64" s="2">
        <f>(HurMin!H64*Area!$C$8+GeoMin!H64*Area!$C$9)/Area!$C$15</f>
        <v>13.774989422431162</v>
      </c>
      <c r="I64" s="2">
        <f>(HurMin!I64*Area!$C$8+GeoMin!I64*Area!$C$9)/Area!$C$15</f>
        <v>15.187266957689724</v>
      </c>
      <c r="J64" s="2">
        <f>(HurMin!J64*Area!$C$8+GeoMin!J64*Area!$C$9)/Area!$C$15</f>
        <v>11.9063559435863</v>
      </c>
      <c r="K64" s="2">
        <f>(HurMin!K64*Area!$C$8+GeoMin!K64*Area!$C$9)/Area!$C$15</f>
        <v>9.3040995634654138</v>
      </c>
      <c r="L64" s="2">
        <f>(HurMin!L64*Area!$C$8+GeoMin!L64*Area!$C$9)/Area!$C$15</f>
        <v>-0.61362290127602415</v>
      </c>
      <c r="M64" s="2">
        <f>(HurMin!M64*Area!$C$8+GeoMin!M64*Area!$C$9)/Area!$C$15</f>
        <v>-6.7726977837474811</v>
      </c>
      <c r="N64" s="2">
        <f>(HurMin!N64*Area!$C$8+GeoMin!N64*Area!$C$9)/Area!$C$15</f>
        <v>2.8191101410342512</v>
      </c>
      <c r="O64" s="7"/>
      <c r="P64" s="7"/>
    </row>
    <row r="65" spans="1:16" x14ac:dyDescent="0.2">
      <c r="A65" s="7">
        <v>2008</v>
      </c>
      <c r="B65" s="2">
        <f>(HurMin!B65*Area!$C$8+GeoMin!B65*Area!$C$9)/Area!$C$15</f>
        <v>-7.7777224647414371</v>
      </c>
      <c r="C65" s="2">
        <f>(HurMin!C65*Area!$C$8+GeoMin!C65*Area!$C$9)/Area!$C$15</f>
        <v>-11.781331262592344</v>
      </c>
      <c r="D65" s="2">
        <f>(HurMin!D65*Area!$C$8+GeoMin!D65*Area!$C$9)/Area!$C$15</f>
        <v>-7.9408616521155135</v>
      </c>
      <c r="E65" s="2">
        <f>(HurMin!E65*Area!$C$8+GeoMin!E65*Area!$C$9)/Area!$C$15</f>
        <v>1.4659074882471457</v>
      </c>
      <c r="F65" s="2">
        <f>(HurMin!F65*Area!$C$8+GeoMin!F65*Area!$C$9)/Area!$C$15</f>
        <v>3.9218079247817328</v>
      </c>
      <c r="G65" s="2">
        <f>(HurMin!G65*Area!$C$8+GeoMin!G65*Area!$C$9)/Area!$C$15</f>
        <v>11.180882807253191</v>
      </c>
      <c r="H65" s="2">
        <f>(HurMin!H65*Area!$C$8+GeoMin!H65*Area!$C$9)/Area!$C$15</f>
        <v>14.831800873069174</v>
      </c>
      <c r="I65" s="2">
        <f>(HurMin!I65*Area!$C$8+GeoMin!I65*Area!$C$9)/Area!$C$15</f>
        <v>14.153181497649429</v>
      </c>
      <c r="J65" s="2">
        <f>(HurMin!J65*Area!$C$8+GeoMin!J65*Area!$C$9)/Area!$C$15</f>
        <v>11.238654633982538</v>
      </c>
      <c r="K65" s="2">
        <f>(HurMin!K65*Area!$C$8+GeoMin!K65*Area!$C$9)/Area!$C$15</f>
        <v>4.8677436198791133</v>
      </c>
      <c r="L65" s="2">
        <f>(HurMin!L65*Area!$C$8+GeoMin!L65*Area!$C$9)/Area!$C$15</f>
        <v>-0.15088985896574886</v>
      </c>
      <c r="M65" s="2">
        <f>(HurMin!M65*Area!$C$8+GeoMin!M65*Area!$C$9)/Area!$C$15</f>
        <v>-9.0713383143049029</v>
      </c>
      <c r="N65" s="2">
        <f>(HurMin!N65*Area!$C$8+GeoMin!N65*Area!$C$9)/Area!$C$15</f>
        <v>2.0809180658159838</v>
      </c>
      <c r="O65" s="7"/>
      <c r="P65" s="7"/>
    </row>
    <row r="66" spans="1:16" x14ac:dyDescent="0.2">
      <c r="A66" s="7">
        <v>2009</v>
      </c>
      <c r="B66" s="2">
        <f>(HurMin!B66*Area!$C$8+GeoMin!B66*Area!$C$9)/Area!$C$15</f>
        <v>-14.724021994627266</v>
      </c>
      <c r="C66" s="2">
        <f>(HurMin!C66*Area!$C$8+GeoMin!C66*Area!$C$9)/Area!$C$15</f>
        <v>-10.55176561450638</v>
      </c>
      <c r="D66" s="2">
        <f>(HurMin!D66*Area!$C$8+GeoMin!D66*Area!$C$9)/Area!$C$15</f>
        <v>-6.6049682672934855</v>
      </c>
      <c r="E66" s="2">
        <f>(HurMin!E66*Area!$C$8+GeoMin!E66*Area!$C$9)/Area!$C$15</f>
        <v>-2.9530389523169914E-2</v>
      </c>
      <c r="F66" s="2">
        <f>(HurMin!F66*Area!$C$8+GeoMin!F66*Area!$C$9)/Area!$C$15</f>
        <v>4.2895515446608465</v>
      </c>
      <c r="G66" s="2">
        <f>(HurMin!G66*Area!$C$8+GeoMin!G66*Area!$C$9)/Area!$C$15</f>
        <v>9.3604202484889178</v>
      </c>
      <c r="H66" s="2">
        <f>(HurMin!H66*Area!$C$8+GeoMin!H66*Area!$C$9)/Area!$C$15</f>
        <v>12.747715413028878</v>
      </c>
      <c r="I66" s="2">
        <f>(HurMin!I66*Area!$C$8+GeoMin!I66*Area!$C$9)/Area!$C$15</f>
        <v>14.197274009402284</v>
      </c>
      <c r="J66" s="2">
        <f>(HurMin!J66*Area!$C$8+GeoMin!J66*Area!$C$9)/Area!$C$15</f>
        <v>11.511814976494291</v>
      </c>
      <c r="K66" s="2">
        <f>(HurMin!K66*Area!$C$8+GeoMin!K66*Area!$C$9)/Area!$C$15</f>
        <v>4.342740094022834</v>
      </c>
      <c r="L66" s="2">
        <f>(HurMin!L66*Area!$C$8+GeoMin!L66*Area!$C$9)/Area!$C$15</f>
        <v>2.3804625587642714</v>
      </c>
      <c r="M66" s="2">
        <f>(HurMin!M66*Area!$C$8+GeoMin!M66*Area!$C$9)/Area!$C$15</f>
        <v>-6.8654096709200809</v>
      </c>
      <c r="N66" s="2">
        <f>(HurMin!N66*Area!$C$8+GeoMin!N66*Area!$C$9)/Area!$C$15</f>
        <v>1.6709251175285427</v>
      </c>
      <c r="O66" s="7"/>
      <c r="P66" s="7"/>
    </row>
    <row r="67" spans="1:16" x14ac:dyDescent="0.2">
      <c r="A67" s="7">
        <v>2010</v>
      </c>
      <c r="B67" s="2">
        <f>(HurMin!B67*Area!$C$8+GeoMin!B67*Area!$C$9)/Area!$C$15</f>
        <v>-9.6303849899261245</v>
      </c>
      <c r="C67" s="2">
        <f>(HurMin!C67*Area!$C$8+GeoMin!C67*Area!$C$9)/Area!$C$15</f>
        <v>-9.2199365345869708</v>
      </c>
      <c r="D67" s="2">
        <f>(HurMin!D67*Area!$C$8+GeoMin!D67*Area!$C$9)/Area!$C$15</f>
        <v>-3.408170920080591</v>
      </c>
      <c r="E67" s="2">
        <f>(HurMin!E67*Area!$C$8+GeoMin!E67*Area!$C$9)/Area!$C$15</f>
        <v>2.1563629952988581</v>
      </c>
      <c r="F67" s="2">
        <f>(HurMin!F67*Area!$C$8+GeoMin!F67*Area!$C$9)/Area!$C$15</f>
        <v>7.4136299529885825</v>
      </c>
      <c r="G67" s="2">
        <f>(HurMin!G67*Area!$C$8+GeoMin!G67*Area!$C$9)/Area!$C$15</f>
        <v>11.664540967092009</v>
      </c>
      <c r="H67" s="2">
        <f>(HurMin!H67*Area!$C$8+GeoMin!H67*Area!$C$9)/Area!$C$15</f>
        <v>16.055003525856279</v>
      </c>
      <c r="I67" s="2">
        <f>(HurMin!I67*Area!$C$8+GeoMin!I67*Area!$C$9)/Area!$C$15</f>
        <v>16.221387676292814</v>
      </c>
      <c r="J67" s="2">
        <f>(HurMin!J67*Area!$C$8+GeoMin!J67*Area!$C$9)/Area!$C$15</f>
        <v>10.438654633982539</v>
      </c>
      <c r="K67" s="2">
        <f>(HurMin!K67*Area!$C$8+GeoMin!K67*Area!$C$9)/Area!$C$15</f>
        <v>5.5536793149764945</v>
      </c>
      <c r="L67" s="2">
        <f>(HurMin!L67*Area!$C$8+GeoMin!L67*Area!$C$9)/Area!$C$15</f>
        <v>-6.0833445265278778E-2</v>
      </c>
      <c r="M67" s="2">
        <f>(HurMin!M67*Area!$C$8+GeoMin!M67*Area!$C$9)/Area!$C$15</f>
        <v>-7.7794387172599055</v>
      </c>
      <c r="N67" s="2">
        <f>(HurMin!N67*Area!$C$8+GeoMin!N67*Area!$C$9)/Area!$C$15</f>
        <v>3.2859427468099396</v>
      </c>
      <c r="O67" s="7"/>
      <c r="P67" s="7"/>
    </row>
    <row r="68" spans="1:16" x14ac:dyDescent="0.2">
      <c r="A68" s="7">
        <v>2011</v>
      </c>
      <c r="B68" s="2">
        <f>(HurMin!B68*Area!$C$8+GeoMin!B68*Area!$C$9)/Area!$C$15</f>
        <v>-14.010314472800538</v>
      </c>
      <c r="C68" s="2">
        <f>(HurMin!C68*Area!$C$8+GeoMin!C68*Area!$C$9)/Area!$C$15</f>
        <v>-11.368990261920752</v>
      </c>
      <c r="D68" s="2">
        <f>(HurMin!D68*Area!$C$8+GeoMin!D68*Area!$C$9)/Area!$C$15</f>
        <v>-8.1948977501678986</v>
      </c>
      <c r="E68" s="2">
        <f>(HurMin!E68*Area!$C$8+GeoMin!E68*Area!$C$9)/Area!$C$15</f>
        <v>-1.0563277367360644</v>
      </c>
      <c r="F68" s="2">
        <f>(HurMin!F68*Area!$C$8+GeoMin!F68*Area!$C$9)/Area!$C$15</f>
        <v>5.4713524177300199</v>
      </c>
      <c r="G68" s="2">
        <f>(HurMin!G68*Area!$C$8+GeoMin!G68*Area!$C$9)/Area!$C$15</f>
        <v>9.7513524177300202</v>
      </c>
      <c r="H68" s="2">
        <f>(HurMin!H68*Area!$C$8+GeoMin!H68*Area!$C$9)/Area!$C$15</f>
        <v>16.729103089321693</v>
      </c>
      <c r="I68" s="2">
        <f>(HurMin!I68*Area!$C$8+GeoMin!I68*Area!$C$9)/Area!$C$15</f>
        <v>15.405473136333109</v>
      </c>
      <c r="J68" s="2">
        <f>(HurMin!J68*Area!$C$8+GeoMin!J68*Area!$C$9)/Area!$C$15</f>
        <v>11.558675789120215</v>
      </c>
      <c r="K68" s="2">
        <f>(HurMin!K68*Area!$C$8+GeoMin!K68*Area!$C$9)/Area!$C$15</f>
        <v>6.7773304231027538</v>
      </c>
      <c r="L68" s="2">
        <f>(HurMin!L68*Area!$C$8+GeoMin!L68*Area!$C$9)/Area!$C$15</f>
        <v>1.4000846205507054</v>
      </c>
      <c r="M68" s="2">
        <f>(HurMin!M68*Area!$C$8+GeoMin!M68*Area!$C$9)/Area!$C$15</f>
        <v>-5.3098589657488251</v>
      </c>
      <c r="N68" s="2">
        <f>(HurMin!N68*Area!$C$8+GeoMin!N68*Area!$C$9)/Area!$C$15</f>
        <v>2.2614229348556076</v>
      </c>
      <c r="O68" s="7"/>
      <c r="P68" s="7"/>
    </row>
    <row r="69" spans="1:16" x14ac:dyDescent="0.2">
      <c r="A69" s="7">
        <v>2012</v>
      </c>
      <c r="B69" s="2">
        <f>(HurMin!B69*Area!$C$8+GeoMin!B69*Area!$C$9)/Area!$C$15</f>
        <v>-9.4057311954331766</v>
      </c>
      <c r="C69" s="2">
        <f>(HurMin!C69*Area!$C$8+GeoMin!C69*Area!$C$9)/Area!$C$15</f>
        <v>-7.0934677635997314</v>
      </c>
      <c r="D69" s="2">
        <f>(HurMin!D69*Area!$C$8+GeoMin!D69*Area!$C$9)/Area!$C$15</f>
        <v>-1.847104768300873</v>
      </c>
      <c r="E69" s="2">
        <f>(HurMin!E69*Area!$C$8+GeoMin!E69*Area!$C$9)/Area!$C$15</f>
        <v>0.21642646071188712</v>
      </c>
      <c r="F69" s="2">
        <f>(HurMin!F69*Area!$C$8+GeoMin!F69*Area!$C$9)/Area!$C$15</f>
        <v>7.5382343854936202</v>
      </c>
      <c r="G69" s="2">
        <f>(HurMin!G69*Area!$C$8+GeoMin!G69*Area!$C$9)/Area!$C$15</f>
        <v>13.241857286769644</v>
      </c>
      <c r="H69" s="2">
        <f>(HurMin!H69*Area!$C$8+GeoMin!H69*Area!$C$9)/Area!$C$15</f>
        <v>16.91412071860309</v>
      </c>
      <c r="I69" s="2">
        <f>(HurMin!I69*Area!$C$8+GeoMin!I69*Area!$C$9)/Area!$C$15</f>
        <v>15.403665211551377</v>
      </c>
      <c r="J69" s="2">
        <f>(HurMin!J69*Area!$C$8+GeoMin!J69*Area!$C$9)/Area!$C$15</f>
        <v>11.040504869039625</v>
      </c>
      <c r="K69" s="2">
        <f>(HurMin!K69*Area!$C$8+GeoMin!K69*Area!$C$9)/Area!$C$15</f>
        <v>6.0273374748153126</v>
      </c>
      <c r="L69" s="2">
        <f>(HurMin!L69*Area!$C$8+GeoMin!L69*Area!$C$9)/Area!$C$15</f>
        <v>-1.1039091672263264</v>
      </c>
      <c r="M69" s="2">
        <f>(HurMin!M69*Area!$C$8+GeoMin!M69*Area!$C$9)/Area!$C$15</f>
        <v>-5.0729205842847547</v>
      </c>
      <c r="N69" s="2">
        <f>(HurMin!N69*Area!$C$8+GeoMin!N69*Area!$C$9)/Area!$C$15</f>
        <v>3.8241982874412357</v>
      </c>
      <c r="O69" s="7"/>
      <c r="P69" s="7"/>
    </row>
    <row r="70" spans="1:16" x14ac:dyDescent="0.2">
      <c r="A70" s="7">
        <v>2013</v>
      </c>
      <c r="B70" s="2">
        <f>(HurMin!B70*Area!$C$8+GeoMin!B70*Area!$C$9)/Area!$C$15</f>
        <v>-9.2725285426460715</v>
      </c>
      <c r="C70" s="2">
        <f>(HurMin!C70*Area!$C$8+GeoMin!C70*Area!$C$9)/Area!$C$15</f>
        <v>-10.023033411685695</v>
      </c>
      <c r="D70" s="2">
        <f>(HurMin!D70*Area!$C$8+GeoMin!D70*Area!$C$9)/Area!$C$15</f>
        <v>-5.9203215245130965</v>
      </c>
      <c r="E70" s="2">
        <f>(HurMin!E70*Area!$C$8+GeoMin!E70*Area!$C$9)/Area!$C$15</f>
        <v>-0.95035678307588989</v>
      </c>
      <c r="F70" s="2">
        <f>(HurMin!F70*Area!$C$8+GeoMin!F70*Area!$C$9)/Area!$C$15</f>
        <v>6.3659356950973809</v>
      </c>
      <c r="G70" s="2">
        <f>(HurMin!G70*Area!$C$8+GeoMin!G70*Area!$C$9)/Area!$C$15</f>
        <v>11.636370047011416</v>
      </c>
      <c r="H70" s="2">
        <f>(HurMin!H70*Area!$C$8+GeoMin!H70*Area!$C$9)/Area!$C$15</f>
        <v>16.156391202149095</v>
      </c>
      <c r="I70" s="2">
        <f>(HurMin!I70*Area!$C$8+GeoMin!I70*Area!$C$9)/Area!$C$15</f>
        <v>15.094106615177973</v>
      </c>
      <c r="J70" s="2">
        <f>(HurMin!J70*Area!$C$8+GeoMin!J70*Area!$C$9)/Area!$C$15</f>
        <v>11.340028206850235</v>
      </c>
      <c r="K70" s="2">
        <f>(HurMin!K70*Area!$C$8+GeoMin!K70*Area!$C$9)/Area!$C$15</f>
        <v>6.9736793149764944</v>
      </c>
      <c r="L70" s="2">
        <f>(HurMin!L70*Area!$C$8+GeoMin!L70*Area!$C$9)/Area!$C$15</f>
        <v>-1.4930968770987241</v>
      </c>
      <c r="M70" s="2">
        <f>(HurMin!M70*Area!$C$8+GeoMin!M70*Area!$C$9)/Area!$C$15</f>
        <v>-11.039802552048355</v>
      </c>
      <c r="N70" s="2">
        <f>(HurMin!N70*Area!$C$8+GeoMin!N70*Area!$C$9)/Area!$C$15</f>
        <v>2.4064476158495633</v>
      </c>
      <c r="O70" s="7"/>
      <c r="P70" s="7"/>
    </row>
    <row r="71" spans="1:16" x14ac:dyDescent="0.2">
      <c r="A71" s="7">
        <v>2014</v>
      </c>
      <c r="B71" s="2">
        <f>(HurMin!B71*Area!$C$8+GeoMin!B71*Area!$C$9)/Area!$C$15</f>
        <v>-14.428955003357958</v>
      </c>
      <c r="C71" s="2">
        <f>(HurMin!C71*Area!$C$8+GeoMin!C71*Area!$C$9)/Area!$C$15</f>
        <v>-15.249438717259906</v>
      </c>
      <c r="D71" s="2">
        <f>(HurMin!D71*Area!$C$8+GeoMin!D71*Area!$C$9)/Area!$C$15</f>
        <v>-12.218976158495634</v>
      </c>
      <c r="E71" s="2">
        <f>(HurMin!E71*Area!$C$8+GeoMin!E71*Area!$C$9)/Area!$C$15</f>
        <v>-1.1962642713230356</v>
      </c>
      <c r="F71" s="2">
        <f>(HurMin!F71*Area!$C$8+GeoMin!F71*Area!$C$9)/Area!$C$15</f>
        <v>5.6300423102753525</v>
      </c>
      <c r="G71" s="2">
        <f>(HurMin!G71*Area!$C$8+GeoMin!G71*Area!$C$9)/Area!$C$15</f>
        <v>11.05318149764943</v>
      </c>
      <c r="H71" s="2">
        <f>(HurMin!H71*Area!$C$8+GeoMin!H71*Area!$C$9)/Area!$C$15</f>
        <v>13.694996474143721</v>
      </c>
      <c r="I71" s="2">
        <f>(HurMin!I71*Area!$C$8+GeoMin!I71*Area!$C$9)/Area!$C$15</f>
        <v>14.694106615177972</v>
      </c>
      <c r="J71" s="2">
        <f>(HurMin!J71*Area!$C$8+GeoMin!J71*Area!$C$9)/Area!$C$15</f>
        <v>11.281401779717932</v>
      </c>
      <c r="K71" s="2">
        <f>(HurMin!K71*Area!$C$8+GeoMin!K71*Area!$C$9)/Area!$C$15</f>
        <v>6.6004837139019479</v>
      </c>
      <c r="L71" s="2">
        <f>(HurMin!L71*Area!$C$8+GeoMin!L71*Area!$C$9)/Area!$C$15</f>
        <v>-2.2817233042310274</v>
      </c>
      <c r="M71" s="2">
        <f>(HurMin!M71*Area!$C$8+GeoMin!M71*Area!$C$9)/Area!$C$15</f>
        <v>-4.6916598388179986</v>
      </c>
      <c r="N71" s="2">
        <f>(HurMin!N71*Area!$C$8+GeoMin!N71*Area!$C$9)/Area!$C$15</f>
        <v>1.0727965077233041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-11.094337717891404</v>
      </c>
      <c r="C76" s="2">
        <f t="shared" ref="C76:N76" si="0">AVERAGE(C5:C73)</f>
        <v>-11.006182983671302</v>
      </c>
      <c r="D76" s="2">
        <f t="shared" si="0"/>
        <v>-6.5760436659883927</v>
      </c>
      <c r="E76" s="2">
        <f t="shared" si="0"/>
        <v>0.11829702394675379</v>
      </c>
      <c r="F76" s="2">
        <f t="shared" si="0"/>
        <v>5.3692479651774718</v>
      </c>
      <c r="G76" s="2">
        <f t="shared" si="0"/>
        <v>10.665768759459921</v>
      </c>
      <c r="H76" s="2">
        <f t="shared" si="0"/>
        <v>14.40837168088369</v>
      </c>
      <c r="I76" s="2">
        <f t="shared" si="0"/>
        <v>14.351579573589408</v>
      </c>
      <c r="J76" s="2">
        <f t="shared" si="0"/>
        <v>10.669170423904655</v>
      </c>
      <c r="K76" s="2">
        <f t="shared" si="0"/>
        <v>5.3228500095225684</v>
      </c>
      <c r="L76" s="2">
        <f t="shared" si="0"/>
        <v>-0.31883827671581644</v>
      </c>
      <c r="M76" s="2">
        <f t="shared" si="0"/>
        <v>-6.9206463468420161</v>
      </c>
      <c r="N76" s="2">
        <f t="shared" si="0"/>
        <v>2.0828163121598187</v>
      </c>
    </row>
    <row r="77" spans="1:16" x14ac:dyDescent="0.2">
      <c r="A77" t="s">
        <v>70</v>
      </c>
      <c r="B77" s="2">
        <f>MAX(B5:B73)</f>
        <v>-4.8904131967763602</v>
      </c>
      <c r="C77" s="2">
        <f t="shared" ref="C77:N77" si="1">MAX(C5:C73)</f>
        <v>-3.8726695768972466</v>
      </c>
      <c r="D77" s="2">
        <f t="shared" si="1"/>
        <v>-1.2913242108797851</v>
      </c>
      <c r="E77" s="2">
        <f t="shared" si="1"/>
        <v>2.655487239758227</v>
      </c>
      <c r="F77" s="2">
        <f t="shared" si="1"/>
        <v>8.7954378777703166</v>
      </c>
      <c r="G77" s="2">
        <f t="shared" si="1"/>
        <v>14.722284586971121</v>
      </c>
      <c r="H77" s="2">
        <f t="shared" si="1"/>
        <v>17.507743619879115</v>
      </c>
      <c r="I77" s="2">
        <f t="shared" si="1"/>
        <v>17.568689892545333</v>
      </c>
      <c r="J77" s="2">
        <f t="shared" si="1"/>
        <v>14.026341840161182</v>
      </c>
      <c r="K77" s="2">
        <f t="shared" si="1"/>
        <v>9.3040995634654138</v>
      </c>
      <c r="L77" s="2">
        <f t="shared" si="1"/>
        <v>3.2800282068502349</v>
      </c>
      <c r="M77" s="2">
        <f t="shared" si="1"/>
        <v>-1.6336229012760242</v>
      </c>
      <c r="N77" s="2">
        <f t="shared" si="1"/>
        <v>4.7800282068502353</v>
      </c>
    </row>
    <row r="78" spans="1:16" x14ac:dyDescent="0.2">
      <c r="A78" t="s">
        <v>71</v>
      </c>
      <c r="B78" s="2">
        <f>MIN(B5:B73)</f>
        <v>-17.761666890530559</v>
      </c>
      <c r="C78" s="2">
        <f t="shared" ref="C78:N78" si="2">MIN(C5:C73)</f>
        <v>-17.946747985224984</v>
      </c>
      <c r="D78" s="2">
        <f t="shared" si="2"/>
        <v>-12.430370886501008</v>
      </c>
      <c r="E78" s="2">
        <f t="shared" si="2"/>
        <v>-3.0045198119543319</v>
      </c>
      <c r="F78" s="2">
        <f t="shared" si="2"/>
        <v>2.5663841504365346</v>
      </c>
      <c r="G78" s="2">
        <f t="shared" si="2"/>
        <v>8.0182061786433856</v>
      </c>
      <c r="H78" s="2">
        <f t="shared" si="2"/>
        <v>10.92000705171256</v>
      </c>
      <c r="I78" s="2">
        <f t="shared" si="2"/>
        <v>11.725928643384822</v>
      </c>
      <c r="J78" s="2">
        <f t="shared" si="2"/>
        <v>7.4091312961719273</v>
      </c>
      <c r="K78" s="2">
        <f t="shared" si="2"/>
        <v>1.7218220282068502</v>
      </c>
      <c r="L78" s="2">
        <f t="shared" si="2"/>
        <v>-4.2804484553391537</v>
      </c>
      <c r="M78" s="2">
        <f t="shared" si="2"/>
        <v>-14.287595533915379</v>
      </c>
      <c r="N78" s="2">
        <f t="shared" si="2"/>
        <v>0.48186433848220284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78"/>
  <sheetViews>
    <sheetView topLeftCell="A49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7" x14ac:dyDescent="0.2">
      <c r="A1" t="s">
        <v>52</v>
      </c>
    </row>
    <row r="2" spans="1:17" x14ac:dyDescent="0.2">
      <c r="A2" s="7" t="s">
        <v>88</v>
      </c>
      <c r="Q2" s="3"/>
    </row>
    <row r="3" spans="1:17" x14ac:dyDescent="0.2"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7" x14ac:dyDescent="0.2">
      <c r="A5">
        <v>1948</v>
      </c>
      <c r="B5" s="2">
        <f>(HurMax!B5*Area!$C$8+GeoMax!B5*Area!$C$9)/Area!$C$15</f>
        <v>-4.7440502014775019</v>
      </c>
      <c r="C5" s="2">
        <f>(HurMax!C5*Area!$C$8+GeoMax!C5*Area!$C$9)/Area!$C$15</f>
        <v>-2.6267691403626596</v>
      </c>
      <c r="D5" s="2">
        <f>(HurMax!D5*Area!$C$8+GeoMax!D5*Area!$C$9)/Area!$C$15</f>
        <v>2.5086828408327735</v>
      </c>
      <c r="E5" s="2">
        <f>(HurMax!E5*Area!$C$8+GeoMax!E5*Area!$C$9)/Area!$C$15</f>
        <v>12.004576225654802</v>
      </c>
      <c r="F5" s="2">
        <f>(HurMax!F5*Area!$C$8+GeoMax!F5*Area!$C$9)/Area!$C$15</f>
        <v>15.568192075218267</v>
      </c>
      <c r="G5" s="2">
        <f>(HurMax!G5*Area!$C$8+GeoMax!G5*Area!$C$9)/Area!$C$15</f>
        <v>22.130021155137676</v>
      </c>
      <c r="H5" s="2">
        <f>(HurMax!H5*Area!$C$8+GeoMax!H5*Area!$C$9)/Area!$C$15</f>
        <v>25.83093922095366</v>
      </c>
      <c r="I5" s="2">
        <f>(HurMax!I5*Area!$C$8+GeoMax!I5*Area!$C$9)/Area!$C$15</f>
        <v>25.881387676292814</v>
      </c>
      <c r="J5" s="2">
        <f>(HurMax!J5*Area!$C$8+GeoMax!J5*Area!$C$9)/Area!$C$15</f>
        <v>23.002305742108799</v>
      </c>
      <c r="K5" s="2">
        <f>(HurMax!K5*Area!$C$8+GeoMax!K5*Area!$C$9)/Area!$C$15</f>
        <v>13.512312793821357</v>
      </c>
      <c r="L5" s="2">
        <f>(HurMax!L5*Area!$C$8+GeoMax!L5*Area!$C$9)/Area!$C$15</f>
        <v>8.6432097044996645</v>
      </c>
      <c r="M5" s="2">
        <f>(HurMax!M5*Area!$C$8+GeoMax!M5*Area!$C$9)/Area!$C$15</f>
        <v>1.6154872397582269</v>
      </c>
      <c r="N5" s="2">
        <f>(HurMax!N5*Area!$C$8+GeoMax!N5*Area!$C$9)/Area!$C$15</f>
        <v>11.941850235057085</v>
      </c>
    </row>
    <row r="6" spans="1:17" x14ac:dyDescent="0.2">
      <c r="A6">
        <v>1949</v>
      </c>
      <c r="B6" s="2">
        <f>(HurMax!B6*Area!$C$8+GeoMax!B6*Area!$C$9)/Area!$C$15</f>
        <v>0.12141588314304902</v>
      </c>
      <c r="C6" s="2">
        <f>(HurMax!C6*Area!$C$8+GeoMax!C6*Area!$C$9)/Area!$C$15</f>
        <v>7.3230859637340565E-2</v>
      </c>
      <c r="D6" s="2">
        <f>(HurMax!D6*Area!$C$8+GeoMax!D6*Area!$C$9)/Area!$C$15</f>
        <v>2.2914229348556079</v>
      </c>
      <c r="E6" s="2">
        <f>(HurMax!E6*Area!$C$8+GeoMax!E6*Area!$C$9)/Area!$C$15</f>
        <v>10.99229869039624</v>
      </c>
      <c r="F6" s="2">
        <f>(HurMax!F6*Area!$C$8+GeoMax!F6*Area!$C$9)/Area!$C$15</f>
        <v>17.645038784419071</v>
      </c>
      <c r="G6" s="2">
        <f>(HurMax!G6*Area!$C$8+GeoMax!G6*Area!$C$9)/Area!$C$15</f>
        <v>24.899572699798522</v>
      </c>
      <c r="H6" s="2">
        <f>(HurMax!H6*Area!$C$8+GeoMax!H6*Area!$C$9)/Area!$C$15</f>
        <v>26.291857286769645</v>
      </c>
      <c r="I6" s="2">
        <f>(HurMax!I6*Area!$C$8+GeoMax!I6*Area!$C$9)/Area!$C$15</f>
        <v>26.303209704499665</v>
      </c>
      <c r="J6" s="2">
        <f>(HurMax!J6*Area!$C$8+GeoMax!J6*Area!$C$9)/Area!$C$15</f>
        <v>18.88459032907992</v>
      </c>
      <c r="K6" s="2">
        <f>(HurMax!K6*Area!$C$8+GeoMax!K6*Area!$C$9)/Area!$C$15</f>
        <v>16.615045836131632</v>
      </c>
      <c r="L6" s="2">
        <f>(HurMax!L6*Area!$C$8+GeoMax!L6*Area!$C$9)/Area!$C$15</f>
        <v>4.752775352585628</v>
      </c>
      <c r="M6" s="2">
        <f>(HurMax!M6*Area!$C$8+GeoMax!M6*Area!$C$9)/Area!$C$15</f>
        <v>1.2977647750167898</v>
      </c>
      <c r="N6" s="2">
        <f>(HurMax!N6*Area!$C$8+GeoMax!N6*Area!$C$9)/Area!$C$15</f>
        <v>12.519586803223641</v>
      </c>
    </row>
    <row r="7" spans="1:17" x14ac:dyDescent="0.2">
      <c r="A7">
        <v>1950</v>
      </c>
      <c r="B7" s="2">
        <f>(HurMax!B7*Area!$C$8+GeoMax!B7*Area!$C$9)/Area!$C$15</f>
        <v>0.99641235728676969</v>
      </c>
      <c r="C7" s="2">
        <f>(HurMax!C7*Area!$C$8+GeoMax!C7*Area!$C$9)/Area!$C$15</f>
        <v>-2.6658510745466755</v>
      </c>
      <c r="D7" s="2">
        <f>(HurMax!D7*Area!$C$8+GeoMax!D7*Area!$C$9)/Area!$C$15</f>
        <v>0.28957975151108128</v>
      </c>
      <c r="E7" s="2">
        <f>(HurMax!E7*Area!$C$8+GeoMax!E7*Area!$C$9)/Area!$C$15</f>
        <v>5.7086616856950974</v>
      </c>
      <c r="F7" s="2">
        <f>(HurMax!F7*Area!$C$8+GeoMax!F7*Area!$C$9)/Area!$C$15</f>
        <v>16.603658159838819</v>
      </c>
      <c r="G7" s="2">
        <f>(HurMax!G7*Area!$C$8+GeoMax!G7*Area!$C$9)/Area!$C$15</f>
        <v>22.02141588314305</v>
      </c>
      <c r="H7" s="2">
        <f>(HurMax!H7*Area!$C$8+GeoMax!H7*Area!$C$9)/Area!$C$15</f>
        <v>23.799131296171929</v>
      </c>
      <c r="I7" s="2">
        <f>(HurMax!I7*Area!$C$8+GeoMax!I7*Area!$C$9)/Area!$C$15</f>
        <v>22.468213230355943</v>
      </c>
      <c r="J7" s="2">
        <f>(HurMax!J7*Area!$C$8+GeoMax!J7*Area!$C$9)/Area!$C$15</f>
        <v>18.289579751511081</v>
      </c>
      <c r="K7" s="2">
        <f>(HurMax!K7*Area!$C$8+GeoMax!K7*Area!$C$9)/Area!$C$15</f>
        <v>15.365508394895903</v>
      </c>
      <c r="L7" s="2">
        <f>(HurMax!L7*Area!$C$8+GeoMax!L7*Area!$C$9)/Area!$C$15</f>
        <v>5.256384150436535</v>
      </c>
      <c r="M7" s="2">
        <f>(HurMax!M7*Area!$C$8+GeoMax!M7*Area!$C$9)/Area!$C$15</f>
        <v>-1.5704273002014775</v>
      </c>
      <c r="N7" s="2">
        <f>(HurMax!N7*Area!$C$8+GeoMax!N7*Area!$C$9)/Area!$C$15</f>
        <v>10.547764775016789</v>
      </c>
    </row>
    <row r="8" spans="1:17" x14ac:dyDescent="0.2">
      <c r="A8">
        <v>1951</v>
      </c>
      <c r="B8" s="2">
        <f>(HurMax!B8*Area!$C$8+GeoMax!B8*Area!$C$9)/Area!$C$15</f>
        <v>-2.5785911685695098</v>
      </c>
      <c r="C8" s="2">
        <f>(HurMax!C8*Area!$C$8+GeoMax!C8*Area!$C$9)/Area!$C$15</f>
        <v>-1.4913312625923438</v>
      </c>
      <c r="D8" s="2">
        <f>(HurMax!D8*Area!$C$8+GeoMax!D8*Area!$C$9)/Area!$C$15</f>
        <v>2.466846709200806</v>
      </c>
      <c r="E8" s="2">
        <f>(HurMax!E8*Area!$C$8+GeoMax!E8*Area!$C$9)/Area!$C$15</f>
        <v>9.4950176292813975</v>
      </c>
      <c r="F8" s="2">
        <f>(HurMax!F8*Area!$C$8+GeoMax!F8*Area!$C$9)/Area!$C$15</f>
        <v>18.628192075218266</v>
      </c>
      <c r="G8" s="2">
        <f>(HurMax!G8*Area!$C$8+GeoMax!G8*Area!$C$9)/Area!$C$15</f>
        <v>21.952740094022833</v>
      </c>
      <c r="H8" s="2">
        <f>(HurMax!H8*Area!$C$8+GeoMax!H8*Area!$C$9)/Area!$C$15</f>
        <v>24.425501343183345</v>
      </c>
      <c r="I8" s="2">
        <f>(HurMax!I8*Area!$C$8+GeoMax!I8*Area!$C$9)/Area!$C$15</f>
        <v>22.561836131631967</v>
      </c>
      <c r="J8" s="2">
        <f>(HurMax!J8*Area!$C$8+GeoMax!J8*Area!$C$9)/Area!$C$15</f>
        <v>19.123216756212223</v>
      </c>
      <c r="K8" s="2">
        <f>(HurMax!K8*Area!$C$8+GeoMax!K8*Area!$C$9)/Area!$C$15</f>
        <v>14.118682840832774</v>
      </c>
      <c r="L8" s="2">
        <f>(HurMax!L8*Area!$C$8+GeoMax!L8*Area!$C$9)/Area!$C$15</f>
        <v>2.4627471457353929</v>
      </c>
      <c r="M8" s="2">
        <f>(HurMax!M8*Area!$C$8+GeoMax!M8*Area!$C$9)/Area!$C$15</f>
        <v>-0.29540967092008058</v>
      </c>
      <c r="N8" s="2">
        <f>(HurMax!N8*Area!$C$8+GeoMax!N8*Area!$C$9)/Area!$C$15</f>
        <v>10.904120718603089</v>
      </c>
    </row>
    <row r="9" spans="1:17" x14ac:dyDescent="0.2">
      <c r="A9">
        <v>1952</v>
      </c>
      <c r="B9" s="2">
        <f>(HurMax!B9*Area!$C$8+GeoMax!B9*Area!$C$9)/Area!$C$15</f>
        <v>-0.89449160510409675</v>
      </c>
      <c r="C9" s="2">
        <f>(HurMax!C9*Area!$C$8+GeoMax!C9*Area!$C$9)/Area!$C$15</f>
        <v>-0.77814976494291466</v>
      </c>
      <c r="D9" s="2">
        <f>(HurMax!D9*Area!$C$8+GeoMax!D9*Area!$C$9)/Area!$C$15</f>
        <v>1.41911719274681</v>
      </c>
      <c r="E9" s="2">
        <f>(HurMax!E9*Area!$C$8+GeoMax!E9*Area!$C$9)/Area!$C$15</f>
        <v>12.035024680993956</v>
      </c>
      <c r="F9" s="2">
        <f>(HurMax!F9*Area!$C$8+GeoMax!F9*Area!$C$9)/Area!$C$15</f>
        <v>15.784099563465412</v>
      </c>
      <c r="G9" s="2">
        <f>(HurMax!G9*Area!$C$8+GeoMax!G9*Area!$C$9)/Area!$C$15</f>
        <v>23.241871390194763</v>
      </c>
      <c r="H9" s="2">
        <f>(HurMax!H9*Area!$C$8+GeoMax!H9*Area!$C$9)/Area!$C$15</f>
        <v>26.665024680993955</v>
      </c>
      <c r="I9" s="2">
        <f>(HurMax!I9*Area!$C$8+GeoMax!I9*Area!$C$9)/Area!$C$15</f>
        <v>24.595473136333108</v>
      </c>
      <c r="J9" s="2">
        <f>(HurMax!J9*Area!$C$8+GeoMax!J9*Area!$C$9)/Area!$C$15</f>
        <v>21.462768300873069</v>
      </c>
      <c r="K9" s="2">
        <f>(HurMax!K9*Area!$C$8+GeoMax!K9*Area!$C$9)/Area!$C$15</f>
        <v>11.698689892545332</v>
      </c>
      <c r="L9" s="2">
        <f>(HurMax!L9*Area!$C$8+GeoMax!L9*Area!$C$9)/Area!$C$15</f>
        <v>7.5668467092008056</v>
      </c>
      <c r="M9" s="2">
        <f>(HurMax!M9*Area!$C$8+GeoMax!M9*Area!$C$9)/Area!$C$15</f>
        <v>2.3872951645399598</v>
      </c>
      <c r="N9" s="2">
        <f>(HurMax!N9*Area!$C$8+GeoMax!N9*Area!$C$9)/Area!$C$15</f>
        <v>12.098668737407657</v>
      </c>
    </row>
    <row r="10" spans="1:17" x14ac:dyDescent="0.2">
      <c r="A10">
        <v>1953</v>
      </c>
      <c r="B10" s="2">
        <f>(HurMax!B10*Area!$C$8+GeoMax!B10*Area!$C$9)/Area!$C$15</f>
        <v>-0.36540967092008059</v>
      </c>
      <c r="C10" s="2">
        <f>(HurMax!C10*Area!$C$8+GeoMax!C10*Area!$C$9)/Area!$C$15</f>
        <v>0.11686081262592343</v>
      </c>
      <c r="D10" s="2">
        <f>(HurMax!D10*Area!$C$8+GeoMax!D10*Area!$C$9)/Area!$C$15</f>
        <v>3.4777506715916724</v>
      </c>
      <c r="E10" s="2">
        <f>(HurMax!E10*Area!$C$8+GeoMax!E10*Area!$C$9)/Area!$C$15</f>
        <v>8.6495585963734047</v>
      </c>
      <c r="F10" s="2">
        <f>(HurMax!F10*Area!$C$8+GeoMax!F10*Area!$C$9)/Area!$C$15</f>
        <v>17.166811450638011</v>
      </c>
      <c r="G10" s="2">
        <f>(HurMax!G10*Area!$C$8+GeoMax!G10*Area!$C$9)/Area!$C$15</f>
        <v>22.637771826729349</v>
      </c>
      <c r="H10" s="2">
        <f>(HurMax!H10*Area!$C$8+GeoMax!H10*Area!$C$9)/Area!$C$15</f>
        <v>25.214127770315649</v>
      </c>
      <c r="I10" s="2">
        <f>(HurMax!I10*Area!$C$8+GeoMax!I10*Area!$C$9)/Area!$C$15</f>
        <v>25.398661685695096</v>
      </c>
      <c r="J10" s="2">
        <f>(HurMax!J10*Area!$C$8+GeoMax!J10*Area!$C$9)/Area!$C$15</f>
        <v>20.529593854936198</v>
      </c>
      <c r="K10" s="2">
        <f>(HurMax!K10*Area!$C$8+GeoMax!K10*Area!$C$9)/Area!$C$15</f>
        <v>15.989131296171928</v>
      </c>
      <c r="L10" s="2">
        <f>(HurMax!L10*Area!$C$8+GeoMax!L10*Area!$C$9)/Area!$C$15</f>
        <v>8.7900352585627939</v>
      </c>
      <c r="M10" s="2">
        <f>(HurMax!M10*Area!$C$8+GeoMax!M10*Area!$C$9)/Area!$C$15</f>
        <v>2.6618431833445264</v>
      </c>
      <c r="N10" s="2">
        <f>(HurMax!N10*Area!$C$8+GeoMax!N10*Area!$C$9)/Area!$C$15</f>
        <v>12.521394728005372</v>
      </c>
    </row>
    <row r="11" spans="1:17" x14ac:dyDescent="0.2">
      <c r="A11">
        <v>1954</v>
      </c>
      <c r="B11" s="2">
        <f>(HurMax!B11*Area!$C$8+GeoMax!B11*Area!$C$9)/Area!$C$15</f>
        <v>-3.6590043653458699</v>
      </c>
      <c r="C11" s="2">
        <f>(HurMax!C11*Area!$C$8+GeoMax!C11*Area!$C$9)/Area!$C$15</f>
        <v>2.012305742108798</v>
      </c>
      <c r="D11" s="2">
        <f>(HurMax!D11*Area!$C$8+GeoMax!D11*Area!$C$9)/Area!$C$15</f>
        <v>1.1209533243787777</v>
      </c>
      <c r="E11" s="2">
        <f>(HurMax!E11*Area!$C$8+GeoMax!E11*Area!$C$9)/Area!$C$15</f>
        <v>10.864141873740765</v>
      </c>
      <c r="F11" s="2">
        <f>(HurMax!F11*Area!$C$8+GeoMax!F11*Area!$C$9)/Area!$C$15</f>
        <v>15.032747145735392</v>
      </c>
      <c r="G11" s="2">
        <f>(HurMax!G11*Area!$C$8+GeoMax!G11*Area!$C$9)/Area!$C$15</f>
        <v>22.562305742108798</v>
      </c>
      <c r="H11" s="2">
        <f>(HurMax!H11*Area!$C$8+GeoMax!H11*Area!$C$9)/Area!$C$15</f>
        <v>24.000483713901946</v>
      </c>
      <c r="I11" s="2">
        <f>(HurMax!I11*Area!$C$8+GeoMax!I11*Area!$C$9)/Area!$C$15</f>
        <v>23.349572699798522</v>
      </c>
      <c r="J11" s="2">
        <f>(HurMax!J11*Area!$C$8+GeoMax!J11*Area!$C$9)/Area!$C$15</f>
        <v>18.590511920752181</v>
      </c>
      <c r="K11" s="2">
        <f>(HurMax!K11*Area!$C$8+GeoMax!K11*Area!$C$9)/Area!$C$15</f>
        <v>13.547323371390195</v>
      </c>
      <c r="L11" s="2">
        <f>(HurMax!L11*Area!$C$8+GeoMax!L11*Area!$C$9)/Area!$C$15</f>
        <v>7.2132238079247815</v>
      </c>
      <c r="M11" s="2">
        <f>(HurMax!M11*Area!$C$8+GeoMax!M11*Area!$C$9)/Area!$C$15</f>
        <v>-0.71723169912693086</v>
      </c>
      <c r="N11" s="2">
        <f>(HurMax!N11*Area!$C$8+GeoMax!N11*Area!$C$9)/Area!$C$15</f>
        <v>11.156860812625924</v>
      </c>
    </row>
    <row r="12" spans="1:17" x14ac:dyDescent="0.2">
      <c r="A12">
        <v>1955</v>
      </c>
      <c r="B12" s="2">
        <f>(HurMax!B12*Area!$C$8+GeoMax!B12*Area!$C$9)/Area!$C$15</f>
        <v>-2.8849471121558095</v>
      </c>
      <c r="C12" s="2">
        <f>(HurMax!C12*Area!$C$8+GeoMax!C12*Area!$C$9)/Area!$C$15</f>
        <v>-1.6767761920752182</v>
      </c>
      <c r="D12" s="2">
        <f>(HurMax!D12*Area!$C$8+GeoMax!D12*Area!$C$9)/Area!$C$15</f>
        <v>1.4955154466084621</v>
      </c>
      <c r="E12" s="2">
        <f>(HurMax!E12*Area!$C$8+GeoMax!E12*Area!$C$9)/Area!$C$15</f>
        <v>13.659565648085964</v>
      </c>
      <c r="F12" s="2">
        <f>(HurMax!F12*Area!$C$8+GeoMax!F12*Area!$C$9)/Area!$C$15</f>
        <v>18.388668737407656</v>
      </c>
      <c r="G12" s="2">
        <f>(HurMax!G12*Area!$C$8+GeoMax!G12*Area!$C$9)/Area!$C$15</f>
        <v>23.119081934184017</v>
      </c>
      <c r="H12" s="2">
        <f>(HurMax!H12*Area!$C$8+GeoMax!H12*Area!$C$9)/Area!$C$15</f>
        <v>27.937743619879114</v>
      </c>
      <c r="I12" s="2">
        <f>(HurMax!I12*Area!$C$8+GeoMax!I12*Area!$C$9)/Area!$C$15</f>
        <v>26.779579751511083</v>
      </c>
      <c r="J12" s="2">
        <f>(HurMax!J12*Area!$C$8+GeoMax!J12*Area!$C$9)/Area!$C$15</f>
        <v>20.257323371390196</v>
      </c>
      <c r="K12" s="2">
        <f>(HurMax!K12*Area!$C$8+GeoMax!K12*Area!$C$9)/Area!$C$15</f>
        <v>15.012326897246474</v>
      </c>
      <c r="L12" s="2">
        <f>(HurMax!L12*Area!$C$8+GeoMax!L12*Area!$C$9)/Area!$C$15</f>
        <v>4.5791312961719282</v>
      </c>
      <c r="M12" s="2">
        <f>(HurMax!M12*Area!$C$8+GeoMax!M12*Area!$C$9)/Area!$C$15</f>
        <v>-2.5253955674949631</v>
      </c>
      <c r="N12" s="2">
        <f>(HurMax!N12*Area!$C$8+GeoMax!N12*Area!$C$9)/Area!$C$15</f>
        <v>12.014583277367361</v>
      </c>
    </row>
    <row r="13" spans="1:17" x14ac:dyDescent="0.2">
      <c r="A13">
        <v>1956</v>
      </c>
      <c r="B13" s="2">
        <f>(HurMax!B13*Area!$C$8+GeoMax!B13*Area!$C$9)/Area!$C$15</f>
        <v>-3.2540219946272666</v>
      </c>
      <c r="C13" s="2">
        <f>(HurMax!C13*Area!$C$8+GeoMax!C13*Area!$C$9)/Area!$C$15</f>
        <v>-1.5317726662189388</v>
      </c>
      <c r="D13" s="2">
        <f>(HurMax!D13*Area!$C$8+GeoMax!D13*Area!$C$9)/Area!$C$15</f>
        <v>0.2864053055742109</v>
      </c>
      <c r="E13" s="2">
        <f>(HurMax!E13*Area!$C$8+GeoMax!E13*Area!$C$9)/Area!$C$15</f>
        <v>7.5327753525856282</v>
      </c>
      <c r="F13" s="2">
        <f>(HurMax!F13*Area!$C$8+GeoMax!F13*Area!$C$9)/Area!$C$15</f>
        <v>14.212333948959033</v>
      </c>
      <c r="G13" s="2">
        <f>(HurMax!G13*Area!$C$8+GeoMax!G13*Area!$C$9)/Area!$C$15</f>
        <v>21.821843183344527</v>
      </c>
      <c r="H13" s="2">
        <f>(HurMax!H13*Area!$C$8+GeoMax!H13*Area!$C$9)/Area!$C$15</f>
        <v>22.483195601074545</v>
      </c>
      <c r="I13" s="2">
        <f>(HurMax!I13*Area!$C$8+GeoMax!I13*Area!$C$9)/Area!$C$15</f>
        <v>22.909572699798524</v>
      </c>
      <c r="J13" s="2">
        <f>(HurMax!J13*Area!$C$8+GeoMax!J13*Area!$C$9)/Area!$C$15</f>
        <v>16.985501343183344</v>
      </c>
      <c r="K13" s="2">
        <f>(HurMax!K13*Area!$C$8+GeoMax!K13*Area!$C$9)/Area!$C$15</f>
        <v>16.020049361987912</v>
      </c>
      <c r="L13" s="2">
        <f>(HurMax!L13*Area!$C$8+GeoMax!L13*Area!$C$9)/Area!$C$15</f>
        <v>6.6563841504365344</v>
      </c>
      <c r="M13" s="2">
        <f>(HurMax!M13*Area!$C$8+GeoMax!M13*Area!$C$9)/Area!$C$15</f>
        <v>0.42551544660846208</v>
      </c>
      <c r="N13" s="2">
        <f>(HurMax!N13*Area!$C$8+GeoMax!N13*Area!$C$9)/Area!$C$15</f>
        <v>10.380042310275353</v>
      </c>
    </row>
    <row r="14" spans="1:17" x14ac:dyDescent="0.2">
      <c r="A14">
        <v>1957</v>
      </c>
      <c r="B14" s="2">
        <f>(HurMax!B14*Area!$C$8+GeoMax!B14*Area!$C$9)/Area!$C$15</f>
        <v>-4.9890466756212222</v>
      </c>
      <c r="C14" s="2">
        <f>(HurMax!C14*Area!$C$8+GeoMax!C14*Area!$C$9)/Area!$C$15</f>
        <v>-0.42222817327065149</v>
      </c>
      <c r="D14" s="2">
        <f>(HurMax!D14*Area!$C$8+GeoMax!D14*Area!$C$9)/Area!$C$15</f>
        <v>2.6622916386836804</v>
      </c>
      <c r="E14" s="2">
        <f>(HurMax!E14*Area!$C$8+GeoMax!E14*Area!$C$9)/Area!$C$15</f>
        <v>10.685038784419072</v>
      </c>
      <c r="F14" s="2">
        <f>(HurMax!F14*Area!$C$8+GeoMax!F14*Area!$C$9)/Area!$C$15</f>
        <v>15.371373572867697</v>
      </c>
      <c r="G14" s="2">
        <f>(HurMax!G14*Area!$C$8+GeoMax!G14*Area!$C$9)/Area!$C$15</f>
        <v>21.433209704499664</v>
      </c>
      <c r="H14" s="2">
        <f>(HurMax!H14*Area!$C$8+GeoMax!H14*Area!$C$9)/Area!$C$15</f>
        <v>24.154562122229684</v>
      </c>
      <c r="I14" s="2">
        <f>(HurMax!I14*Area!$C$8+GeoMax!I14*Area!$C$9)/Area!$C$15</f>
        <v>23.012761249160512</v>
      </c>
      <c r="J14" s="2">
        <f>(HurMax!J14*Area!$C$8+GeoMax!J14*Area!$C$9)/Area!$C$15</f>
        <v>19.057764775016789</v>
      </c>
      <c r="K14" s="2">
        <f>(HurMax!K14*Area!$C$8+GeoMax!K14*Area!$C$9)/Area!$C$15</f>
        <v>12.870021155137676</v>
      </c>
      <c r="L14" s="2">
        <f>(HurMax!L14*Area!$C$8+GeoMax!L14*Area!$C$9)/Area!$C$15</f>
        <v>6.7232026527871058</v>
      </c>
      <c r="M14" s="2">
        <f>(HurMax!M14*Area!$C$8+GeoMax!M14*Area!$C$9)/Area!$C$15</f>
        <v>1.7536722632639354</v>
      </c>
      <c r="N14" s="2">
        <f>(HurMax!N14*Area!$C$8+GeoMax!N14*Area!$C$9)/Area!$C$15</f>
        <v>11.027302216252519</v>
      </c>
    </row>
    <row r="15" spans="1:17" x14ac:dyDescent="0.2">
      <c r="A15">
        <v>1958</v>
      </c>
      <c r="B15" s="2">
        <f>(HurMax!B15*Area!$C$8+GeoMax!B15*Area!$C$9)/Area!$C$15</f>
        <v>-2.3454026192075217</v>
      </c>
      <c r="C15" s="2">
        <f>(HurMax!C15*Area!$C$8+GeoMax!C15*Area!$C$9)/Area!$C$15</f>
        <v>-5.2472105439892545</v>
      </c>
      <c r="D15" s="2">
        <f>(HurMax!D15*Area!$C$8+GeoMax!D15*Area!$C$9)/Area!$C$15</f>
        <v>3.3754660846205509</v>
      </c>
      <c r="E15" s="2">
        <f>(HurMax!E15*Area!$C$8+GeoMax!E15*Area!$C$9)/Area!$C$15</f>
        <v>11.601836131631968</v>
      </c>
      <c r="F15" s="2">
        <f>(HurMax!F15*Area!$C$8+GeoMax!F15*Area!$C$9)/Area!$C$15</f>
        <v>15.641408831430491</v>
      </c>
      <c r="G15" s="2">
        <f>(HurMax!G15*Area!$C$8+GeoMax!G15*Area!$C$9)/Area!$C$15</f>
        <v>19.317309267965076</v>
      </c>
      <c r="H15" s="2">
        <f>(HurMax!H15*Area!$C$8+GeoMax!H15*Area!$C$9)/Area!$C$15</f>
        <v>23.472761249160509</v>
      </c>
      <c r="I15" s="2">
        <f>(HurMax!I15*Area!$C$8+GeoMax!I15*Area!$C$9)/Area!$C$15</f>
        <v>24.190953324378778</v>
      </c>
      <c r="J15" s="2">
        <f>(HurMax!J15*Area!$C$8+GeoMax!J15*Area!$C$9)/Area!$C$15</f>
        <v>19.633672263263936</v>
      </c>
      <c r="K15" s="2">
        <f>(HurMax!K15*Area!$C$8+GeoMax!K15*Area!$C$9)/Area!$C$15</f>
        <v>14.171864338482203</v>
      </c>
      <c r="L15" s="2">
        <f>(HurMax!L15*Area!$C$8+GeoMax!L15*Area!$C$9)/Area!$C$15</f>
        <v>7.4404978173270653</v>
      </c>
      <c r="M15" s="2">
        <f>(HurMax!M15*Area!$C$8+GeoMax!M15*Area!$C$9)/Area!$C$15</f>
        <v>-3.6585982202820686</v>
      </c>
      <c r="N15" s="2">
        <f>(HurMax!N15*Area!$C$8+GeoMax!N15*Area!$C$9)/Area!$C$15</f>
        <v>10.635038784419073</v>
      </c>
    </row>
    <row r="16" spans="1:17" x14ac:dyDescent="0.2">
      <c r="A16">
        <v>1959</v>
      </c>
      <c r="B16" s="2">
        <f>(HurMax!B16*Area!$C$8+GeoMax!B16*Area!$C$9)/Area!$C$15</f>
        <v>-5.3422281732706516</v>
      </c>
      <c r="C16" s="2">
        <f>(HurMax!C16*Area!$C$8+GeoMax!C16*Area!$C$9)/Area!$C$15</f>
        <v>-4.0540149429147077</v>
      </c>
      <c r="D16" s="2">
        <f>(HurMax!D16*Area!$C$8+GeoMax!D16*Area!$C$9)/Area!$C$15</f>
        <v>1.0882273337810611</v>
      </c>
      <c r="E16" s="2">
        <f>(HurMax!E16*Area!$C$8+GeoMax!E16*Area!$C$9)/Area!$C$15</f>
        <v>9.2796150100738757</v>
      </c>
      <c r="F16" s="2">
        <f>(HurMax!F16*Area!$C$8+GeoMax!F16*Area!$C$9)/Area!$C$15</f>
        <v>17.754597380792479</v>
      </c>
      <c r="G16" s="2">
        <f>(HurMax!G16*Area!$C$8+GeoMax!G16*Area!$C$9)/Area!$C$15</f>
        <v>22.696860812625925</v>
      </c>
      <c r="H16" s="2">
        <f>(HurMax!H16*Area!$C$8+GeoMax!H16*Area!$C$9)/Area!$C$15</f>
        <v>25.190483713901948</v>
      </c>
      <c r="I16" s="2">
        <f>(HurMax!I16*Area!$C$8+GeoMax!I16*Area!$C$9)/Area!$C$15</f>
        <v>25.720497817327065</v>
      </c>
      <c r="J16" s="2">
        <f>(HurMax!J16*Area!$C$8+GeoMax!J16*Area!$C$9)/Area!$C$15</f>
        <v>20.831415883143048</v>
      </c>
      <c r="K16" s="2">
        <f>(HurMax!K16*Area!$C$8+GeoMax!K16*Area!$C$9)/Area!$C$15</f>
        <v>11.189138347884485</v>
      </c>
      <c r="L16" s="2">
        <f>(HurMax!L16*Area!$C$8+GeoMax!L16*Area!$C$9)/Area!$C$15</f>
        <v>3.1291383478844863</v>
      </c>
      <c r="M16" s="2">
        <f>(HurMax!M16*Area!$C$8+GeoMax!M16*Area!$C$9)/Area!$C$15</f>
        <v>0.61278945601074541</v>
      </c>
      <c r="N16" s="2">
        <f>(HurMax!N16*Area!$C$8+GeoMax!N16*Area!$C$9)/Area!$C$15</f>
        <v>10.674141873740766</v>
      </c>
    </row>
    <row r="17" spans="1:14" x14ac:dyDescent="0.2">
      <c r="A17">
        <v>1960</v>
      </c>
      <c r="B17" s="2">
        <f>(HurMax!B17*Area!$C$8+GeoMax!B17*Area!$C$9)/Area!$C$15</f>
        <v>-2.4635735392881126</v>
      </c>
      <c r="C17" s="2">
        <f>(HurMax!C17*Area!$C$8+GeoMax!C17*Area!$C$9)/Area!$C$15</f>
        <v>-2.3390325721961047</v>
      </c>
      <c r="D17" s="2">
        <f>(HurMax!D17*Area!$C$8+GeoMax!D17*Area!$C$9)/Area!$C$15</f>
        <v>-1.7758581262592343</v>
      </c>
      <c r="E17" s="2">
        <f>(HurMax!E17*Area!$C$8+GeoMax!E17*Area!$C$9)/Area!$C$15</f>
        <v>9.7523198455339148</v>
      </c>
      <c r="F17" s="2">
        <f>(HurMax!F17*Area!$C$8+GeoMax!F17*Area!$C$9)/Area!$C$15</f>
        <v>16.339992948287442</v>
      </c>
      <c r="G17" s="2">
        <f>(HurMax!G17*Area!$C$8+GeoMax!G17*Area!$C$9)/Area!$C$15</f>
        <v>20.336391202149095</v>
      </c>
      <c r="H17" s="2">
        <f>(HurMax!H17*Area!$C$8+GeoMax!H17*Area!$C$9)/Area!$C$15</f>
        <v>23.000497817327066</v>
      </c>
      <c r="I17" s="2">
        <f>(HurMax!I17*Area!$C$8+GeoMax!I17*Area!$C$9)/Area!$C$15</f>
        <v>23.826853760913366</v>
      </c>
      <c r="J17" s="2">
        <f>(HurMax!J17*Area!$C$8+GeoMax!J17*Area!$C$9)/Area!$C$15</f>
        <v>19.976412357286769</v>
      </c>
      <c r="K17" s="2">
        <f>(HurMax!K17*Area!$C$8+GeoMax!K17*Area!$C$9)/Area!$C$15</f>
        <v>13.395956850235057</v>
      </c>
      <c r="L17" s="2">
        <f>(HurMax!L17*Area!$C$8+GeoMax!L17*Area!$C$9)/Area!$C$15</f>
        <v>7.7914088314304903</v>
      </c>
      <c r="M17" s="2">
        <f>(HurMax!M17*Area!$C$8+GeoMax!M17*Area!$C$9)/Area!$C$15</f>
        <v>-2.0558722296843519</v>
      </c>
      <c r="N17" s="2">
        <f>(HurMax!N17*Area!$C$8+GeoMax!N17*Area!$C$9)/Area!$C$15</f>
        <v>10.47958680322364</v>
      </c>
    </row>
    <row r="18" spans="1:14" x14ac:dyDescent="0.2">
      <c r="A18">
        <v>1961</v>
      </c>
      <c r="B18" s="2">
        <f>(HurMax!B18*Area!$C$8+GeoMax!B18*Area!$C$9)/Area!$C$15</f>
        <v>-5.1435735392881128</v>
      </c>
      <c r="C18" s="2">
        <f>(HurMax!C18*Area!$C$8+GeoMax!C18*Area!$C$9)/Area!$C$15</f>
        <v>-0.52811450638012092</v>
      </c>
      <c r="D18" s="2">
        <f>(HurMax!D18*Area!$C$8+GeoMax!D18*Area!$C$9)/Area!$C$15</f>
        <v>2.830974479516454</v>
      </c>
      <c r="E18" s="2">
        <f>(HurMax!E18*Area!$C$8+GeoMax!E18*Area!$C$9)/Area!$C$15</f>
        <v>7.7482061786433851</v>
      </c>
      <c r="F18" s="2">
        <f>(HurMax!F18*Area!$C$8+GeoMax!F18*Area!$C$9)/Area!$C$15</f>
        <v>14.817316319677635</v>
      </c>
      <c r="G18" s="2">
        <f>(HurMax!G18*Area!$C$8+GeoMax!G18*Area!$C$9)/Area!$C$15</f>
        <v>20.795059939556751</v>
      </c>
      <c r="H18" s="2">
        <f>(HurMax!H18*Area!$C$8+GeoMax!H18*Area!$C$9)/Area!$C$15</f>
        <v>24.018661685695097</v>
      </c>
      <c r="I18" s="2">
        <f>(HurMax!I18*Area!$C$8+GeoMax!I18*Area!$C$9)/Area!$C$15</f>
        <v>23.739117192746811</v>
      </c>
      <c r="J18" s="2">
        <f>(HurMax!J18*Area!$C$8+GeoMax!J18*Area!$C$9)/Area!$C$15</f>
        <v>22.270042310275354</v>
      </c>
      <c r="K18" s="2">
        <f>(HurMax!K18*Area!$C$8+GeoMax!K18*Area!$C$9)/Area!$C$15</f>
        <v>14.848220282068503</v>
      </c>
      <c r="L18" s="2">
        <f>(HurMax!L18*Area!$C$8+GeoMax!L18*Area!$C$9)/Area!$C$15</f>
        <v>6.5491242444593691</v>
      </c>
      <c r="M18" s="2">
        <f>(HurMax!M18*Area!$C$8+GeoMax!M18*Area!$C$9)/Area!$C$15</f>
        <v>-0.10359469442578911</v>
      </c>
      <c r="N18" s="2">
        <f>(HurMax!N18*Area!$C$8+GeoMax!N18*Area!$C$9)/Area!$C$15</f>
        <v>10.984134822028206</v>
      </c>
    </row>
    <row r="19" spans="1:14" x14ac:dyDescent="0.2">
      <c r="A19">
        <v>1962</v>
      </c>
      <c r="B19" s="2">
        <f>(HurMax!B19*Area!$C$8+GeoMax!B19*Area!$C$9)/Area!$C$15</f>
        <v>-4.6513101074546679</v>
      </c>
      <c r="C19" s="2">
        <f>(HurMax!C19*Area!$C$8+GeoMax!C19*Area!$C$9)/Area!$C$15</f>
        <v>-5.3912960040295497</v>
      </c>
      <c r="D19" s="2">
        <f>(HurMax!D19*Area!$C$8+GeoMax!D19*Area!$C$9)/Area!$C$15</f>
        <v>2.4027471457353928</v>
      </c>
      <c r="E19" s="2">
        <f>(HurMax!E19*Area!$C$8+GeoMax!E19*Area!$C$9)/Area!$C$15</f>
        <v>9.3527683008730698</v>
      </c>
      <c r="F19" s="2">
        <f>(HurMax!F19*Area!$C$8+GeoMax!F19*Area!$C$9)/Area!$C$15</f>
        <v>18.998206178643386</v>
      </c>
      <c r="G19" s="2">
        <f>(HurMax!G19*Area!$C$8+GeoMax!G19*Area!$C$9)/Area!$C$15</f>
        <v>21.389096037609132</v>
      </c>
      <c r="H19" s="2">
        <f>(HurMax!H19*Area!$C$8+GeoMax!H19*Area!$C$9)/Area!$C$15</f>
        <v>23.531373572867697</v>
      </c>
      <c r="I19" s="2">
        <f>(HurMax!I19*Area!$C$8+GeoMax!I19*Area!$C$9)/Area!$C$15</f>
        <v>23.61182907991941</v>
      </c>
      <c r="J19" s="2">
        <f>(HurMax!J19*Area!$C$8+GeoMax!J19*Area!$C$9)/Area!$C$15</f>
        <v>18.160042310275351</v>
      </c>
      <c r="K19" s="2">
        <f>(HurMax!K19*Area!$C$8+GeoMax!K19*Area!$C$9)/Area!$C$15</f>
        <v>13.615494291470785</v>
      </c>
      <c r="L19" s="2">
        <f>(HurMax!L19*Area!$C$8+GeoMax!L19*Area!$C$9)/Area!$C$15</f>
        <v>5.9686757891202147</v>
      </c>
      <c r="M19" s="2">
        <f>(HurMax!M19*Area!$C$8+GeoMax!M19*Area!$C$9)/Area!$C$15</f>
        <v>-1.0995021826729348</v>
      </c>
      <c r="N19" s="2">
        <f>(HurMax!N19*Area!$C$8+GeoMax!N19*Area!$C$9)/Area!$C$15</f>
        <v>10.492305742108798</v>
      </c>
    </row>
    <row r="20" spans="1:14" x14ac:dyDescent="0.2">
      <c r="A20">
        <v>1963</v>
      </c>
      <c r="B20" s="2">
        <f>(HurMax!B20*Area!$C$8+GeoMax!B20*Area!$C$9)/Area!$C$15</f>
        <v>-6.746790295500336</v>
      </c>
      <c r="C20" s="2">
        <f>(HurMax!C20*Area!$C$8+GeoMax!C20*Area!$C$9)/Area!$C$15</f>
        <v>-6.4526625251846879</v>
      </c>
      <c r="D20" s="2">
        <f>(HurMax!D20*Area!$C$8+GeoMax!D20*Area!$C$9)/Area!$C$15</f>
        <v>2.6277859301544662</v>
      </c>
      <c r="E20" s="2">
        <f>(HurMax!E20*Area!$C$8+GeoMax!E20*Area!$C$9)/Area!$C$15</f>
        <v>10.460511920752182</v>
      </c>
      <c r="F20" s="2">
        <f>(HurMax!F20*Area!$C$8+GeoMax!F20*Area!$C$9)/Area!$C$15</f>
        <v>14.536846709200805</v>
      </c>
      <c r="G20" s="2">
        <f>(HurMax!G20*Area!$C$8+GeoMax!G20*Area!$C$9)/Area!$C$15</f>
        <v>22.225473136333111</v>
      </c>
      <c r="H20" s="2">
        <f>(HurMax!H20*Area!$C$8+GeoMax!H20*Area!$C$9)/Area!$C$15</f>
        <v>24.904583277367362</v>
      </c>
      <c r="I20" s="2">
        <f>(HurMax!I20*Area!$C$8+GeoMax!I20*Area!$C$9)/Area!$C$15</f>
        <v>22.173209704499666</v>
      </c>
      <c r="J20" s="2">
        <f>(HurMax!J20*Area!$C$8+GeoMax!J20*Area!$C$9)/Area!$C$15</f>
        <v>18.64094627266622</v>
      </c>
      <c r="K20" s="2">
        <f>(HurMax!K20*Area!$C$8+GeoMax!K20*Area!$C$9)/Area!$C$15</f>
        <v>18.741401779717933</v>
      </c>
      <c r="L20" s="2">
        <f>(HurMax!L20*Area!$C$8+GeoMax!L20*Area!$C$9)/Area!$C$15</f>
        <v>9.0150317327065146</v>
      </c>
      <c r="M20" s="2">
        <f>(HurMax!M20*Area!$C$8+GeoMax!M20*Area!$C$9)/Area!$C$15</f>
        <v>-3.2513030557421088</v>
      </c>
      <c r="N20" s="2">
        <f>(HurMax!N20*Area!$C$8+GeoMax!N20*Area!$C$9)/Area!$C$15</f>
        <v>10.575949798522498</v>
      </c>
    </row>
    <row r="21" spans="1:14" x14ac:dyDescent="0.2">
      <c r="A21">
        <v>1964</v>
      </c>
      <c r="B21" s="2">
        <f>(HurMax!B21*Area!$C$8+GeoMax!B21*Area!$C$9)/Area!$C$15</f>
        <v>-0.21133831430490263</v>
      </c>
      <c r="C21" s="2">
        <f>(HurMax!C21*Area!$C$8+GeoMax!C21*Area!$C$9)/Area!$C$15</f>
        <v>-0.45131715916722631</v>
      </c>
      <c r="D21" s="2">
        <f>(HurMax!D21*Area!$C$8+GeoMax!D21*Area!$C$9)/Area!$C$15</f>
        <v>2.5741348220282068</v>
      </c>
      <c r="E21" s="2">
        <f>(HurMax!E21*Area!$C$8+GeoMax!E21*Area!$C$9)/Area!$C$15</f>
        <v>10.298220282068502</v>
      </c>
      <c r="F21" s="2">
        <f>(HurMax!F21*Area!$C$8+GeoMax!F21*Area!$C$9)/Area!$C$15</f>
        <v>19.038213230355943</v>
      </c>
      <c r="G21" s="2">
        <f>(HurMax!G21*Area!$C$8+GeoMax!G21*Area!$C$9)/Area!$C$15</f>
        <v>22.285487239758226</v>
      </c>
      <c r="H21" s="2">
        <f>(HurMax!H21*Area!$C$8+GeoMax!H21*Area!$C$9)/Area!$C$15</f>
        <v>25.934092511752855</v>
      </c>
      <c r="I21" s="2">
        <f>(HurMax!I21*Area!$C$8+GeoMax!I21*Area!$C$9)/Area!$C$15</f>
        <v>21.168220282068503</v>
      </c>
      <c r="J21" s="2">
        <f>(HurMax!J21*Area!$C$8+GeoMax!J21*Area!$C$9)/Area!$C$15</f>
        <v>18.94640530557421</v>
      </c>
      <c r="K21" s="2">
        <f>(HurMax!K21*Area!$C$8+GeoMax!K21*Area!$C$9)/Area!$C$15</f>
        <v>13.054127770315649</v>
      </c>
      <c r="L21" s="2">
        <f>(HurMax!L21*Area!$C$8+GeoMax!L21*Area!$C$9)/Area!$C$15</f>
        <v>8.10140883143049</v>
      </c>
      <c r="M21" s="2">
        <f>(HurMax!M21*Area!$C$8+GeoMax!M21*Area!$C$9)/Area!$C$15</f>
        <v>-0.65905372733378109</v>
      </c>
      <c r="N21" s="2">
        <f>(HurMax!N21*Area!$C$8+GeoMax!N21*Area!$C$9)/Area!$C$15</f>
        <v>11.673216756212224</v>
      </c>
    </row>
    <row r="22" spans="1:14" x14ac:dyDescent="0.2">
      <c r="A22">
        <v>1965</v>
      </c>
      <c r="B22" s="2">
        <f>(HurMax!B22*Area!$C$8+GeoMax!B22*Area!$C$9)/Area!$C$15</f>
        <v>-3.5226766286098052</v>
      </c>
      <c r="C22" s="2">
        <f>(HurMax!C22*Area!$C$8+GeoMax!C22*Area!$C$9)/Area!$C$15</f>
        <v>-2.7976801544660845</v>
      </c>
      <c r="D22" s="2">
        <f>(HurMax!D22*Area!$C$8+GeoMax!D22*Area!$C$9)/Area!$C$15</f>
        <v>0.1931885493619879</v>
      </c>
      <c r="E22" s="2">
        <f>(HurMax!E22*Area!$C$8+GeoMax!E22*Area!$C$9)/Area!$C$15</f>
        <v>6.9895444929482871</v>
      </c>
      <c r="F22" s="2">
        <f>(HurMax!F22*Area!$C$8+GeoMax!F22*Area!$C$9)/Area!$C$15</f>
        <v>18.923202652787104</v>
      </c>
      <c r="G22" s="2">
        <f>(HurMax!G22*Area!$C$8+GeoMax!G22*Area!$C$9)/Area!$C$15</f>
        <v>21.439586803223641</v>
      </c>
      <c r="H22" s="2">
        <f>(HurMax!H22*Area!$C$8+GeoMax!H22*Area!$C$9)/Area!$C$15</f>
        <v>22.251864338482203</v>
      </c>
      <c r="I22" s="2">
        <f>(HurMax!I22*Area!$C$8+GeoMax!I22*Area!$C$9)/Area!$C$15</f>
        <v>22.305038784419072</v>
      </c>
      <c r="J22" s="2">
        <f>(HurMax!J22*Area!$C$8+GeoMax!J22*Area!$C$9)/Area!$C$15</f>
        <v>19.196398253861652</v>
      </c>
      <c r="K22" s="2">
        <f>(HurMax!K22*Area!$C$8+GeoMax!K22*Area!$C$9)/Area!$C$15</f>
        <v>12.097309267965077</v>
      </c>
      <c r="L22" s="2">
        <f>(HurMax!L22*Area!$C$8+GeoMax!L22*Area!$C$9)/Area!$C$15</f>
        <v>5.9532379113498992</v>
      </c>
      <c r="M22" s="2">
        <f>(HurMax!M22*Area!$C$8+GeoMax!M22*Area!$C$9)/Area!$C$15</f>
        <v>2.3095797515110812</v>
      </c>
      <c r="N22" s="2">
        <f>(HurMax!N22*Area!$C$8+GeoMax!N22*Area!$C$9)/Area!$C$15</f>
        <v>10.446398253861652</v>
      </c>
    </row>
    <row r="23" spans="1:14" x14ac:dyDescent="0.2">
      <c r="A23">
        <v>1966</v>
      </c>
      <c r="B23" s="2">
        <f>(HurMax!B23*Area!$C$8+GeoMax!B23*Area!$C$9)/Area!$C$15</f>
        <v>-4.6067620886501004</v>
      </c>
      <c r="C23" s="2">
        <f>(HurMax!C23*Area!$C$8+GeoMax!C23*Area!$C$9)/Area!$C$15</f>
        <v>-1.3172316991269308</v>
      </c>
      <c r="D23" s="2">
        <f>(HurMax!D23*Area!$C$8+GeoMax!D23*Area!$C$9)/Area!$C$15</f>
        <v>3.6173304231027541</v>
      </c>
      <c r="E23" s="2">
        <f>(HurMax!E23*Area!$C$8+GeoMax!E23*Area!$C$9)/Area!$C$15</f>
        <v>8.5600070517125602</v>
      </c>
      <c r="F23" s="2">
        <f>(HurMax!F23*Area!$C$8+GeoMax!F23*Area!$C$9)/Area!$C$15</f>
        <v>13.383672263263936</v>
      </c>
      <c r="G23" s="2">
        <f>(HurMax!G23*Area!$C$8+GeoMax!G23*Area!$C$9)/Area!$C$15</f>
        <v>23.253672263263937</v>
      </c>
      <c r="H23" s="2">
        <f>(HurMax!H23*Area!$C$8+GeoMax!H23*Area!$C$9)/Area!$C$15</f>
        <v>27.014120718603088</v>
      </c>
      <c r="I23" s="2">
        <f>(HurMax!I23*Area!$C$8+GeoMax!I23*Area!$C$9)/Area!$C$15</f>
        <v>23.310014103425118</v>
      </c>
      <c r="J23" s="2">
        <f>(HurMax!J23*Area!$C$8+GeoMax!J23*Area!$C$9)/Area!$C$15</f>
        <v>18.821850235057084</v>
      </c>
      <c r="K23" s="2">
        <f>(HurMax!K23*Area!$C$8+GeoMax!K23*Area!$C$9)/Area!$C$15</f>
        <v>12.848682840832774</v>
      </c>
      <c r="L23" s="2">
        <f>(HurMax!L23*Area!$C$8+GeoMax!L23*Area!$C$9)/Area!$C$15</f>
        <v>6.4054731363331099</v>
      </c>
      <c r="M23" s="2">
        <f>(HurMax!M23*Area!$C$8+GeoMax!M23*Area!$C$9)/Area!$C$15</f>
        <v>-1.087673102753526</v>
      </c>
      <c r="N23" s="2">
        <f>(HurMax!N23*Area!$C$8+GeoMax!N23*Area!$C$9)/Area!$C$15</f>
        <v>10.853672263263936</v>
      </c>
    </row>
    <row r="24" spans="1:14" x14ac:dyDescent="0.2">
      <c r="A24">
        <v>1967</v>
      </c>
      <c r="B24" s="2">
        <f>(HurMax!B24*Area!$C$8+GeoMax!B24*Area!$C$9)/Area!$C$15</f>
        <v>-0.67405725319006049</v>
      </c>
      <c r="C24" s="2">
        <f>(HurMax!C24*Area!$C$8+GeoMax!C24*Area!$C$9)/Area!$C$15</f>
        <v>-4.9040149429147082</v>
      </c>
      <c r="D24" s="2">
        <f>(HurMax!D24*Area!$C$8+GeoMax!D24*Area!$C$9)/Area!$C$15</f>
        <v>1.7123127938213567</v>
      </c>
      <c r="E24" s="2">
        <f>(HurMax!E24*Area!$C$8+GeoMax!E24*Area!$C$9)/Area!$C$15</f>
        <v>9.1814088314304918</v>
      </c>
      <c r="F24" s="2">
        <f>(HurMax!F24*Area!$C$8+GeoMax!F24*Area!$C$9)/Area!$C$15</f>
        <v>12.410953324378777</v>
      </c>
      <c r="G24" s="2">
        <f>(HurMax!G24*Area!$C$8+GeoMax!G24*Area!$C$9)/Area!$C$15</f>
        <v>22.531871390194762</v>
      </c>
      <c r="H24" s="2">
        <f>(HurMax!H24*Area!$C$8+GeoMax!H24*Area!$C$9)/Area!$C$15</f>
        <v>22.890028206850236</v>
      </c>
      <c r="I24" s="2">
        <f>(HurMax!I24*Area!$C$8+GeoMax!I24*Area!$C$9)/Area!$C$15</f>
        <v>22.22093922095366</v>
      </c>
      <c r="J24" s="2">
        <f>(HurMax!J24*Area!$C$8+GeoMax!J24*Area!$C$9)/Area!$C$15</f>
        <v>19.536391202149094</v>
      </c>
      <c r="K24" s="2">
        <f>(HurMax!K24*Area!$C$8+GeoMax!K24*Area!$C$9)/Area!$C$15</f>
        <v>12.693230859637341</v>
      </c>
      <c r="L24" s="2">
        <f>(HurMax!L24*Area!$C$8+GeoMax!L24*Area!$C$9)/Area!$C$15</f>
        <v>3.495017629281397</v>
      </c>
      <c r="M24" s="2">
        <f>(HurMax!M24*Area!$C$8+GeoMax!M24*Area!$C$9)/Area!$C$15</f>
        <v>0.95457622565480194</v>
      </c>
      <c r="N24" s="2">
        <f>(HurMax!N24*Area!$C$8+GeoMax!N24*Area!$C$9)/Area!$C$15</f>
        <v>10.168675789120215</v>
      </c>
    </row>
    <row r="25" spans="1:14" x14ac:dyDescent="0.2">
      <c r="A25">
        <v>1968</v>
      </c>
      <c r="B25" s="2">
        <f>(HurMax!B25*Area!$C$8+GeoMax!B25*Area!$C$9)/Area!$C$15</f>
        <v>-4.2253955674949628</v>
      </c>
      <c r="C25" s="2">
        <f>(HurMax!C25*Area!$C$8+GeoMax!C25*Area!$C$9)/Area!$C$15</f>
        <v>-4.3217515110812625</v>
      </c>
      <c r="D25" s="2">
        <f>(HurMax!D25*Area!$C$8+GeoMax!D25*Area!$C$9)/Area!$C$15</f>
        <v>4.3809533243787779</v>
      </c>
      <c r="E25" s="2">
        <f>(HurMax!E25*Area!$C$8+GeoMax!E25*Area!$C$9)/Area!$C$15</f>
        <v>11.955031732706514</v>
      </c>
      <c r="F25" s="2">
        <f>(HurMax!F25*Area!$C$8+GeoMax!F25*Area!$C$9)/Area!$C$15</f>
        <v>13.902312793821357</v>
      </c>
      <c r="G25" s="2">
        <f>(HurMax!G25*Area!$C$8+GeoMax!G25*Area!$C$9)/Area!$C$15</f>
        <v>19.716881967763598</v>
      </c>
      <c r="H25" s="2">
        <f>(HurMax!H25*Area!$C$8+GeoMax!H25*Area!$C$9)/Area!$C$15</f>
        <v>23.246867864338483</v>
      </c>
      <c r="I25" s="2">
        <f>(HurMax!I25*Area!$C$8+GeoMax!I25*Area!$C$9)/Area!$C$15</f>
        <v>23.160974479516454</v>
      </c>
      <c r="J25" s="2">
        <f>(HurMax!J25*Area!$C$8+GeoMax!J25*Area!$C$9)/Area!$C$15</f>
        <v>20.900483713901949</v>
      </c>
      <c r="K25" s="2">
        <f>(HurMax!K25*Area!$C$8+GeoMax!K25*Area!$C$9)/Area!$C$15</f>
        <v>14.808668737407656</v>
      </c>
      <c r="L25" s="2">
        <f>(HurMax!L25*Area!$C$8+GeoMax!L25*Area!$C$9)/Area!$C$15</f>
        <v>5.4723198455339155</v>
      </c>
      <c r="M25" s="2">
        <f>(HurMax!M25*Area!$C$8+GeoMax!M25*Area!$C$9)/Area!$C$15</f>
        <v>-1.4063065815983882</v>
      </c>
      <c r="N25" s="2">
        <f>(HurMax!N25*Area!$C$8+GeoMax!N25*Area!$C$9)/Area!$C$15</f>
        <v>10.63323085963734</v>
      </c>
    </row>
    <row r="26" spans="1:14" x14ac:dyDescent="0.2">
      <c r="A26">
        <v>1969</v>
      </c>
      <c r="B26" s="2">
        <f>(HurMax!B26*Area!$C$8+GeoMax!B26*Area!$C$9)/Area!$C$15</f>
        <v>-2.7254167226326396</v>
      </c>
      <c r="C26" s="2">
        <f>(HurMax!C26*Area!$C$8+GeoMax!C26*Area!$C$9)/Area!$C$15</f>
        <v>-1.2127048354600403</v>
      </c>
      <c r="D26" s="2">
        <f>(HurMax!D26*Area!$C$8+GeoMax!D26*Area!$C$9)/Area!$C$15</f>
        <v>1.2814088314304903</v>
      </c>
      <c r="E26" s="2">
        <f>(HurMax!E26*Area!$C$8+GeoMax!E26*Area!$C$9)/Area!$C$15</f>
        <v>10.054127770315649</v>
      </c>
      <c r="F26" s="2">
        <f>(HurMax!F26*Area!$C$8+GeoMax!F26*Area!$C$9)/Area!$C$15</f>
        <v>14.561437038280726</v>
      </c>
      <c r="G26" s="2">
        <f>(HurMax!G26*Area!$C$8+GeoMax!G26*Area!$C$9)/Area!$C$15</f>
        <v>18.06459032907992</v>
      </c>
      <c r="H26" s="2">
        <f>(HurMax!H26*Area!$C$8+GeoMax!H26*Area!$C$9)/Area!$C$15</f>
        <v>24.011843183344528</v>
      </c>
      <c r="I26" s="2">
        <f>(HurMax!I26*Area!$C$8+GeoMax!I26*Area!$C$9)/Area!$C$15</f>
        <v>25.621864338482204</v>
      </c>
      <c r="J26" s="2">
        <f>(HurMax!J26*Area!$C$8+GeoMax!J26*Area!$C$9)/Area!$C$15</f>
        <v>19.924597380792477</v>
      </c>
      <c r="K26" s="2">
        <f>(HurMax!K26*Area!$C$8+GeoMax!K26*Area!$C$9)/Area!$C$15</f>
        <v>12.434127770315648</v>
      </c>
      <c r="L26" s="2">
        <f>(HurMax!L26*Area!$C$8+GeoMax!L26*Area!$C$9)/Area!$C$15</f>
        <v>5.8000141034251174</v>
      </c>
      <c r="M26" s="2">
        <f>(HurMax!M26*Area!$C$8+GeoMax!M26*Area!$C$9)/Area!$C$15</f>
        <v>-1.5090396239086636</v>
      </c>
      <c r="N26" s="2">
        <f>(HurMax!N26*Area!$C$8+GeoMax!N26*Area!$C$9)/Area!$C$15</f>
        <v>10.525949798522499</v>
      </c>
    </row>
    <row r="27" spans="1:14" x14ac:dyDescent="0.2">
      <c r="A27">
        <v>1970</v>
      </c>
      <c r="B27" s="2">
        <f>(HurMax!B27*Area!$C$8+GeoMax!B27*Area!$C$9)/Area!$C$15</f>
        <v>-5.3558581262592346</v>
      </c>
      <c r="C27" s="2">
        <f>(HurMax!C27*Area!$C$8+GeoMax!C27*Area!$C$9)/Area!$C$15</f>
        <v>-2.8522211215580926</v>
      </c>
      <c r="D27" s="2">
        <f>(HurMax!D27*Area!$C$8+GeoMax!D27*Area!$C$9)/Area!$C$15</f>
        <v>0.84229869039623906</v>
      </c>
      <c r="E27" s="2">
        <f>(HurMax!E27*Area!$C$8+GeoMax!E27*Area!$C$9)/Area!$C$15</f>
        <v>10.079117192746811</v>
      </c>
      <c r="F27" s="2">
        <f>(HurMax!F27*Area!$C$8+GeoMax!F27*Area!$C$9)/Area!$C$15</f>
        <v>15.515045836131632</v>
      </c>
      <c r="G27" s="2">
        <f>(HurMax!G27*Area!$C$8+GeoMax!G27*Area!$C$9)/Area!$C$15</f>
        <v>21.457743619879114</v>
      </c>
      <c r="H27" s="2">
        <f>(HurMax!H27*Area!$C$8+GeoMax!H27*Area!$C$9)/Area!$C$15</f>
        <v>24.348206178643384</v>
      </c>
      <c r="I27" s="2">
        <f>(HurMax!I27*Area!$C$8+GeoMax!I27*Area!$C$9)/Area!$C$15</f>
        <v>24.45229869039624</v>
      </c>
      <c r="J27" s="2">
        <f>(HurMax!J27*Area!$C$8+GeoMax!J27*Area!$C$9)/Area!$C$15</f>
        <v>19.340497817327066</v>
      </c>
      <c r="K27" s="2">
        <f>(HurMax!K27*Area!$C$8+GeoMax!K27*Area!$C$9)/Area!$C$15</f>
        <v>14.704576225654803</v>
      </c>
      <c r="L27" s="2">
        <f>(HurMax!L27*Area!$C$8+GeoMax!L27*Area!$C$9)/Area!$C$15</f>
        <v>6.6563912021490932</v>
      </c>
      <c r="M27" s="2">
        <f>(HurMax!M27*Area!$C$8+GeoMax!M27*Area!$C$9)/Area!$C$15</f>
        <v>-1.2012819006044324</v>
      </c>
      <c r="N27" s="2">
        <f>(HurMax!N27*Area!$C$8+GeoMax!N27*Area!$C$9)/Area!$C$15</f>
        <v>10.66776477501679</v>
      </c>
    </row>
    <row r="28" spans="1:14" x14ac:dyDescent="0.2">
      <c r="A28">
        <v>1971</v>
      </c>
      <c r="B28" s="2">
        <f>(HurMax!B28*Area!$C$8+GeoMax!B28*Area!$C$9)/Area!$C$15</f>
        <v>-4.8390184687709876</v>
      </c>
      <c r="C28" s="2">
        <f>(HurMax!C28*Area!$C$8+GeoMax!C28*Area!$C$9)/Area!$C$15</f>
        <v>-2.0517797179314976</v>
      </c>
      <c r="D28" s="2">
        <f>(HurMax!D28*Area!$C$8+GeoMax!D28*Area!$C$9)/Area!$C$15</f>
        <v>0.59458327736736061</v>
      </c>
      <c r="E28" s="2">
        <f>(HurMax!E28*Area!$C$8+GeoMax!E28*Area!$C$9)/Area!$C$15</f>
        <v>8.165494291470786</v>
      </c>
      <c r="F28" s="2">
        <f>(HurMax!F28*Area!$C$8+GeoMax!F28*Area!$C$9)/Area!$C$15</f>
        <v>15.565451981195434</v>
      </c>
      <c r="G28" s="2">
        <f>(HurMax!G28*Area!$C$8+GeoMax!G28*Area!$C$9)/Area!$C$15</f>
        <v>22.318647582269978</v>
      </c>
      <c r="H28" s="2">
        <f>(HurMax!H28*Area!$C$8+GeoMax!H28*Area!$C$9)/Area!$C$15</f>
        <v>22.678654633982539</v>
      </c>
      <c r="I28" s="2">
        <f>(HurMax!I28*Area!$C$8+GeoMax!I28*Area!$C$9)/Area!$C$15</f>
        <v>22.507743619879115</v>
      </c>
      <c r="J28" s="2">
        <f>(HurMax!J28*Area!$C$8+GeoMax!J28*Area!$C$9)/Area!$C$15</f>
        <v>21.082733042310274</v>
      </c>
      <c r="K28" s="2">
        <f>(HurMax!K28*Area!$C$8+GeoMax!K28*Area!$C$9)/Area!$C$15</f>
        <v>16.873202652787104</v>
      </c>
      <c r="L28" s="2">
        <f>(HurMax!L28*Area!$C$8+GeoMax!L28*Area!$C$9)/Area!$C$15</f>
        <v>6.1218572867696439</v>
      </c>
      <c r="M28" s="2">
        <f>(HurMax!M28*Area!$C$8+GeoMax!M28*Area!$C$9)/Area!$C$15</f>
        <v>2.1732238079247819</v>
      </c>
      <c r="N28" s="2">
        <f>(HurMax!N28*Area!$C$8+GeoMax!N28*Area!$C$9)/Area!$C$15</f>
        <v>10.930028206850235</v>
      </c>
    </row>
    <row r="29" spans="1:14" x14ac:dyDescent="0.2">
      <c r="A29">
        <v>1972</v>
      </c>
      <c r="B29" s="2">
        <f>(HurMax!B29*Area!$C$8+GeoMax!B29*Area!$C$9)/Area!$C$15</f>
        <v>-2.0036158495634653</v>
      </c>
      <c r="C29" s="2">
        <f>(HurMax!C29*Area!$C$8+GeoMax!C29*Area!$C$9)/Area!$C$15</f>
        <v>-3.6840290463398255</v>
      </c>
      <c r="D29" s="2">
        <f>(HurMax!D29*Area!$C$8+GeoMax!D29*Area!$C$9)/Area!$C$15</f>
        <v>-0.5017726662189389</v>
      </c>
      <c r="E29" s="2">
        <f>(HurMax!E29*Area!$C$8+GeoMax!E29*Area!$C$9)/Area!$C$15</f>
        <v>6.2554801880456683</v>
      </c>
      <c r="F29" s="2">
        <f>(HurMax!F29*Area!$C$8+GeoMax!F29*Area!$C$9)/Area!$C$15</f>
        <v>17.249088985896574</v>
      </c>
      <c r="G29" s="2">
        <f>(HurMax!G29*Area!$C$8+GeoMax!G29*Area!$C$9)/Area!$C$15</f>
        <v>19.038633478844861</v>
      </c>
      <c r="H29" s="2">
        <f>(HurMax!H29*Area!$C$8+GeoMax!H29*Area!$C$9)/Area!$C$15</f>
        <v>23.59229163868368</v>
      </c>
      <c r="I29" s="2">
        <f>(HurMax!I29*Area!$C$8+GeoMax!I29*Area!$C$9)/Area!$C$15</f>
        <v>22.04729516453996</v>
      </c>
      <c r="J29" s="2">
        <f>(HurMax!J29*Area!$C$8+GeoMax!J29*Area!$C$9)/Area!$C$15</f>
        <v>19.04775772330423</v>
      </c>
      <c r="K29" s="2">
        <f>(HurMax!K29*Area!$C$8+GeoMax!K29*Area!$C$9)/Area!$C$15</f>
        <v>10.51276124916051</v>
      </c>
      <c r="L29" s="2">
        <f>(HurMax!L29*Area!$C$8+GeoMax!L29*Area!$C$9)/Area!$C$15</f>
        <v>4.1709462726662192</v>
      </c>
      <c r="M29" s="2">
        <f>(HurMax!M29*Area!$C$8+GeoMax!M29*Area!$C$9)/Area!$C$15</f>
        <v>-0.93723169912693083</v>
      </c>
      <c r="N29" s="2">
        <f>(HurMax!N29*Area!$C$8+GeoMax!N29*Area!$C$9)/Area!$C$15</f>
        <v>9.5663912021490933</v>
      </c>
    </row>
    <row r="30" spans="1:14" x14ac:dyDescent="0.2">
      <c r="A30">
        <v>1973</v>
      </c>
      <c r="B30" s="2">
        <f>(HurMax!B30*Area!$C$8+GeoMax!B30*Area!$C$9)/Area!$C$15</f>
        <v>-0.72086165211551378</v>
      </c>
      <c r="C30" s="2">
        <f>(HurMax!C30*Area!$C$8+GeoMax!C30*Area!$C$9)/Area!$C$15</f>
        <v>-3.0122211215580927</v>
      </c>
      <c r="D30" s="2">
        <f>(HurMax!D30*Area!$C$8+GeoMax!D30*Area!$C$9)/Area!$C$15</f>
        <v>6.098661685695097</v>
      </c>
      <c r="E30" s="2">
        <f>(HurMax!E30*Area!$C$8+GeoMax!E30*Area!$C$9)/Area!$C$15</f>
        <v>9.6627400940228334</v>
      </c>
      <c r="F30" s="2">
        <f>(HurMax!F30*Area!$C$8+GeoMax!F30*Area!$C$9)/Area!$C$15</f>
        <v>14.37318149764943</v>
      </c>
      <c r="G30" s="2">
        <f>(HurMax!G30*Area!$C$8+GeoMax!G30*Area!$C$9)/Area!$C$15</f>
        <v>21.842747145735395</v>
      </c>
      <c r="H30" s="2">
        <f>(HurMax!H30*Area!$C$8+GeoMax!H30*Area!$C$9)/Area!$C$15</f>
        <v>24.73864758226998</v>
      </c>
      <c r="I30" s="2">
        <f>(HurMax!I30*Area!$C$8+GeoMax!I30*Area!$C$9)/Area!$C$15</f>
        <v>25.122291638683681</v>
      </c>
      <c r="J30" s="2">
        <f>(HurMax!J30*Area!$C$8+GeoMax!J30*Area!$C$9)/Area!$C$15</f>
        <v>19.855949798522499</v>
      </c>
      <c r="K30" s="2">
        <f>(HurMax!K30*Area!$C$8+GeoMax!K30*Area!$C$9)/Area!$C$15</f>
        <v>15.592754197447952</v>
      </c>
      <c r="L30" s="2">
        <f>(HurMax!L30*Area!$C$8+GeoMax!L30*Area!$C$9)/Area!$C$15</f>
        <v>5.6623127938213562</v>
      </c>
      <c r="M30" s="2">
        <f>(HurMax!M30*Area!$C$8+GeoMax!M30*Area!$C$9)/Area!$C$15</f>
        <v>-0.79586517797179313</v>
      </c>
      <c r="N30" s="2">
        <f>(HurMax!N30*Area!$C$8+GeoMax!N30*Area!$C$9)/Area!$C$15</f>
        <v>11.530028206850234</v>
      </c>
    </row>
    <row r="31" spans="1:14" x14ac:dyDescent="0.2">
      <c r="A31">
        <v>1974</v>
      </c>
      <c r="B31" s="2">
        <f>(HurMax!B31*Area!$C$8+GeoMax!B31*Area!$C$9)/Area!$C$15</f>
        <v>-2.0281286098052385</v>
      </c>
      <c r="C31" s="2">
        <f>(HurMax!C31*Area!$C$8+GeoMax!C31*Area!$C$9)/Area!$C$15</f>
        <v>-4.3190325721961047</v>
      </c>
      <c r="D31" s="2">
        <f>(HurMax!D31*Area!$C$8+GeoMax!D31*Area!$C$9)/Area!$C$15</f>
        <v>1.7291453995970449</v>
      </c>
      <c r="E31" s="2">
        <f>(HurMax!E31*Area!$C$8+GeoMax!E31*Area!$C$9)/Area!$C$15</f>
        <v>10.423230859637341</v>
      </c>
      <c r="F31" s="2">
        <f>(HurMax!F31*Area!$C$8+GeoMax!F31*Area!$C$9)/Area!$C$15</f>
        <v>13.486832605775689</v>
      </c>
      <c r="G31" s="2">
        <f>(HurMax!G31*Area!$C$8+GeoMax!G31*Area!$C$9)/Area!$C$15</f>
        <v>20.883181497649428</v>
      </c>
      <c r="H31" s="2">
        <f>(HurMax!H31*Area!$C$8+GeoMax!H31*Area!$C$9)/Area!$C$15</f>
        <v>24.44411366689053</v>
      </c>
      <c r="I31" s="2">
        <f>(HurMax!I31*Area!$C$8+GeoMax!I31*Area!$C$9)/Area!$C$15</f>
        <v>24.055914539959705</v>
      </c>
      <c r="J31" s="2">
        <f>(HurMax!J31*Area!$C$8+GeoMax!J31*Area!$C$9)/Area!$C$15</f>
        <v>17.886398253861653</v>
      </c>
      <c r="K31" s="2">
        <f>(HurMax!K31*Area!$C$8+GeoMax!K31*Area!$C$9)/Area!$C$15</f>
        <v>11.872319845533916</v>
      </c>
      <c r="L31" s="2">
        <f>(HurMax!L31*Area!$C$8+GeoMax!L31*Area!$C$9)/Area!$C$15</f>
        <v>6.3936793149764943</v>
      </c>
      <c r="M31" s="2">
        <f>(HurMax!M31*Area!$C$8+GeoMax!M31*Area!$C$9)/Area!$C$15</f>
        <v>1.46046961047683</v>
      </c>
      <c r="N31" s="2">
        <f>(HurMax!N31*Area!$C$8+GeoMax!N31*Area!$C$9)/Area!$C$15</f>
        <v>10.522305742108799</v>
      </c>
    </row>
    <row r="32" spans="1:14" x14ac:dyDescent="0.2">
      <c r="A32">
        <v>1975</v>
      </c>
      <c r="B32" s="2">
        <f>(HurMax!B32*Area!$C$8+GeoMax!B32*Area!$C$9)/Area!$C$15</f>
        <v>-0.64813566151779722</v>
      </c>
      <c r="C32" s="2">
        <f>(HurMax!C32*Area!$C$8+GeoMax!C32*Area!$C$9)/Area!$C$15</f>
        <v>-1.4890537273337812</v>
      </c>
      <c r="D32" s="2">
        <f>(HurMax!D32*Area!$C$8+GeoMax!D32*Area!$C$9)/Area!$C$15</f>
        <v>0.68821323035594362</v>
      </c>
      <c r="E32" s="2">
        <f>(HurMax!E32*Area!$C$8+GeoMax!E32*Area!$C$9)/Area!$C$15</f>
        <v>6.5259215916722635</v>
      </c>
      <c r="F32" s="2">
        <f>(HurMax!F32*Area!$C$8+GeoMax!F32*Area!$C$9)/Area!$C$15</f>
        <v>19.444996474143721</v>
      </c>
      <c r="G32" s="2">
        <f>(HurMax!G32*Area!$C$8+GeoMax!G32*Area!$C$9)/Area!$C$15</f>
        <v>22.030007051712559</v>
      </c>
      <c r="H32" s="2">
        <f>(HurMax!H32*Area!$C$8+GeoMax!H32*Area!$C$9)/Area!$C$15</f>
        <v>25.506825554063131</v>
      </c>
      <c r="I32" s="2">
        <f>(HurMax!I32*Area!$C$8+GeoMax!I32*Area!$C$9)/Area!$C$15</f>
        <v>24.090462558764276</v>
      </c>
      <c r="J32" s="2">
        <f>(HurMax!J32*Area!$C$8+GeoMax!J32*Area!$C$9)/Area!$C$15</f>
        <v>17.011843183344528</v>
      </c>
      <c r="K32" s="2">
        <f>(HurMax!K32*Area!$C$8+GeoMax!K32*Area!$C$9)/Area!$C$15</f>
        <v>14.636860812625924</v>
      </c>
      <c r="L32" s="2">
        <f>(HurMax!L32*Area!$C$8+GeoMax!L32*Area!$C$9)/Area!$C$15</f>
        <v>9.6795868032236392</v>
      </c>
      <c r="M32" s="2">
        <f>(HurMax!M32*Area!$C$8+GeoMax!M32*Area!$C$9)/Area!$C$15</f>
        <v>-1.5395567494963127E-2</v>
      </c>
      <c r="N32" s="2">
        <f>(HurMax!N32*Area!$C$8+GeoMax!N32*Area!$C$9)/Area!$C$15</f>
        <v>11.452298690396239</v>
      </c>
    </row>
    <row r="33" spans="1:14" x14ac:dyDescent="0.2">
      <c r="A33">
        <v>1976</v>
      </c>
      <c r="B33" s="2">
        <f>(HurMax!B33*Area!$C$8+GeoMax!B33*Area!$C$9)/Area!$C$15</f>
        <v>-4.8844916051040963</v>
      </c>
      <c r="C33" s="2">
        <f>(HurMax!C33*Area!$C$8+GeoMax!C33*Area!$C$9)/Area!$C$15</f>
        <v>0.65231279382135665</v>
      </c>
      <c r="D33" s="2">
        <f>(HurMax!D33*Area!$C$8+GeoMax!D33*Area!$C$9)/Area!$C$15</f>
        <v>4.0891524513096034</v>
      </c>
      <c r="E33" s="2">
        <f>(HurMax!E33*Area!$C$8+GeoMax!E33*Area!$C$9)/Area!$C$15</f>
        <v>11.290932169241101</v>
      </c>
      <c r="F33" s="2">
        <f>(HurMax!F33*Area!$C$8+GeoMax!F33*Area!$C$9)/Area!$C$15</f>
        <v>14.565466084620551</v>
      </c>
      <c r="G33" s="2">
        <f>(HurMax!G33*Area!$C$8+GeoMax!G33*Area!$C$9)/Area!$C$15</f>
        <v>23.133202652787105</v>
      </c>
      <c r="H33" s="2">
        <f>(HurMax!H33*Area!$C$8+GeoMax!H33*Area!$C$9)/Area!$C$15</f>
        <v>23.579572699798522</v>
      </c>
      <c r="I33" s="2">
        <f>(HurMax!I33*Area!$C$8+GeoMax!I33*Area!$C$9)/Area!$C$15</f>
        <v>23.706384150436534</v>
      </c>
      <c r="J33" s="2">
        <f>(HurMax!J33*Area!$C$8+GeoMax!J33*Area!$C$9)/Area!$C$15</f>
        <v>18.873672263263934</v>
      </c>
      <c r="K33" s="2">
        <f>(HurMax!K33*Area!$C$8+GeoMax!K33*Area!$C$9)/Area!$C$15</f>
        <v>10.531394728005372</v>
      </c>
      <c r="L33" s="2">
        <f>(HurMax!L33*Area!$C$8+GeoMax!L33*Area!$C$9)/Area!$C$15</f>
        <v>3.0418502350570851</v>
      </c>
      <c r="M33" s="2">
        <f>(HurMax!M33*Area!$C$8+GeoMax!M33*Area!$C$9)/Area!$C$15</f>
        <v>-3.8390325721961047</v>
      </c>
      <c r="N33" s="2">
        <f>(HurMax!N33*Area!$C$8+GeoMax!N33*Area!$C$9)/Area!$C$15</f>
        <v>10.396398253861651</v>
      </c>
    </row>
    <row r="34" spans="1:14" x14ac:dyDescent="0.2">
      <c r="A34">
        <v>1977</v>
      </c>
      <c r="B34" s="2">
        <f>(HurMax!B34*Area!$C$8+GeoMax!B34*Area!$C$9)/Area!$C$15</f>
        <v>-7.7622281732706515</v>
      </c>
      <c r="C34" s="2">
        <f>(HurMax!C34*Area!$C$8+GeoMax!C34*Area!$C$9)/Area!$C$15</f>
        <v>-3.205402619207522</v>
      </c>
      <c r="D34" s="2">
        <f>(HurMax!D34*Area!$C$8+GeoMax!D34*Area!$C$9)/Area!$C$15</f>
        <v>5.6868537609133645</v>
      </c>
      <c r="E34" s="2">
        <f>(HurMax!E34*Area!$C$8+GeoMax!E34*Area!$C$9)/Area!$C$15</f>
        <v>11.688206178643386</v>
      </c>
      <c r="F34" s="2">
        <f>(HurMax!F34*Area!$C$8+GeoMax!F34*Area!$C$9)/Area!$C$15</f>
        <v>19.129565648085965</v>
      </c>
      <c r="G34" s="2">
        <f>(HurMax!G34*Area!$C$8+GeoMax!G34*Area!$C$9)/Area!$C$15</f>
        <v>20.296832605775688</v>
      </c>
      <c r="H34" s="2">
        <f>(HurMax!H34*Area!$C$8+GeoMax!H34*Area!$C$9)/Area!$C$15</f>
        <v>24.243672263263935</v>
      </c>
      <c r="I34" s="2">
        <f>(HurMax!I34*Area!$C$8+GeoMax!I34*Area!$C$9)/Area!$C$15</f>
        <v>21.771871390194761</v>
      </c>
      <c r="J34" s="2">
        <f>(HurMax!J34*Area!$C$8+GeoMax!J34*Area!$C$9)/Area!$C$15</f>
        <v>18.119138347884487</v>
      </c>
      <c r="K34" s="2">
        <f>(HurMax!K34*Area!$C$8+GeoMax!K34*Area!$C$9)/Area!$C$15</f>
        <v>12.395045836131631</v>
      </c>
      <c r="L34" s="2">
        <f>(HurMax!L34*Area!$C$8+GeoMax!L34*Area!$C$9)/Area!$C$15</f>
        <v>6.3341277703156482</v>
      </c>
      <c r="M34" s="2">
        <f>(HurMax!M34*Area!$C$8+GeoMax!M34*Area!$C$9)/Area!$C$15</f>
        <v>-1.6317585627938214</v>
      </c>
      <c r="N34" s="2">
        <f>(HurMax!N34*Area!$C$8+GeoMax!N34*Area!$C$9)/Area!$C$15</f>
        <v>10.591857286769644</v>
      </c>
    </row>
    <row r="35" spans="1:14" x14ac:dyDescent="0.2">
      <c r="A35">
        <v>1978</v>
      </c>
      <c r="B35" s="2">
        <f>(HurMax!B35*Area!$C$8+GeoMax!B35*Area!$C$9)/Area!$C$15</f>
        <v>-5.3894669241101409</v>
      </c>
      <c r="C35" s="2">
        <f>(HurMax!C35*Area!$C$8+GeoMax!C35*Area!$C$9)/Area!$C$15</f>
        <v>-5.2649471121558094</v>
      </c>
      <c r="D35" s="2">
        <f>(HurMax!D35*Area!$C$8+GeoMax!D35*Area!$C$9)/Area!$C$15</f>
        <v>0.16277535258562795</v>
      </c>
      <c r="E35" s="2">
        <f>(HurMax!E35*Area!$C$8+GeoMax!E35*Area!$C$9)/Area!$C$15</f>
        <v>7.007309267965077</v>
      </c>
      <c r="F35" s="2">
        <f>(HurMax!F35*Area!$C$8+GeoMax!F35*Area!$C$9)/Area!$C$15</f>
        <v>17.084548018804568</v>
      </c>
      <c r="G35" s="2">
        <f>(HurMax!G35*Area!$C$8+GeoMax!G35*Area!$C$9)/Area!$C$15</f>
        <v>20.25505288784419</v>
      </c>
      <c r="H35" s="2">
        <f>(HurMax!H35*Area!$C$8+GeoMax!H35*Area!$C$9)/Area!$C$15</f>
        <v>23.181394728005372</v>
      </c>
      <c r="I35" s="2">
        <f>(HurMax!I35*Area!$C$8+GeoMax!I35*Area!$C$9)/Area!$C$15</f>
        <v>23.618675789120214</v>
      </c>
      <c r="J35" s="2">
        <f>(HurMax!J35*Area!$C$8+GeoMax!J35*Area!$C$9)/Area!$C$15</f>
        <v>18.895992108797852</v>
      </c>
      <c r="K35" s="2">
        <f>(HurMax!K35*Area!$C$8+GeoMax!K35*Area!$C$9)/Area!$C$15</f>
        <v>12.203693418401611</v>
      </c>
      <c r="L35" s="2">
        <f>(HurMax!L35*Area!$C$8+GeoMax!L35*Area!$C$9)/Area!$C$15</f>
        <v>6.4177859301544657</v>
      </c>
      <c r="M35" s="2">
        <f>(HurMax!M35*Area!$C$8+GeoMax!M35*Area!$C$9)/Area!$C$15</f>
        <v>-0.7926907320349228</v>
      </c>
      <c r="N35" s="2">
        <f>(HurMax!N35*Area!$C$8+GeoMax!N35*Area!$C$9)/Area!$C$15</f>
        <v>9.7827753525856274</v>
      </c>
    </row>
    <row r="36" spans="1:14" x14ac:dyDescent="0.2">
      <c r="A36">
        <v>1979</v>
      </c>
      <c r="B36" s="2">
        <f>(HurMax!B36*Area!$C$8+GeoMax!B36*Area!$C$9)/Area!$C$15</f>
        <v>-6.2049541638683676</v>
      </c>
      <c r="C36" s="2">
        <f>(HurMax!C36*Area!$C$8+GeoMax!C36*Area!$C$9)/Area!$C$15</f>
        <v>-7.5858510745466754</v>
      </c>
      <c r="D36" s="2">
        <f>(HurMax!D36*Area!$C$8+GeoMax!D36*Area!$C$9)/Area!$C$15</f>
        <v>3.4654801880456683</v>
      </c>
      <c r="E36" s="2">
        <f>(HurMax!E36*Area!$C$8+GeoMax!E36*Area!$C$9)/Area!$C$15</f>
        <v>7.687729516453996</v>
      </c>
      <c r="F36" s="2">
        <f>(HurMax!F36*Area!$C$8+GeoMax!F36*Area!$C$9)/Area!$C$15</f>
        <v>14.725017629281396</v>
      </c>
      <c r="G36" s="2">
        <f>(HurMax!G36*Area!$C$8+GeoMax!G36*Area!$C$9)/Area!$C$15</f>
        <v>20.785487239758226</v>
      </c>
      <c r="H36" s="2">
        <f>(HurMax!H36*Area!$C$8+GeoMax!H36*Area!$C$9)/Area!$C$15</f>
        <v>23.912277535258564</v>
      </c>
      <c r="I36" s="2">
        <f>(HurMax!I36*Area!$C$8+GeoMax!I36*Area!$C$9)/Area!$C$15</f>
        <v>21.64957975151108</v>
      </c>
      <c r="J36" s="2">
        <f>(HurMax!J36*Area!$C$8+GeoMax!J36*Area!$C$9)/Area!$C$15</f>
        <v>19.660504869039624</v>
      </c>
      <c r="K36" s="2">
        <f>(HurMax!K36*Area!$C$8+GeoMax!K36*Area!$C$9)/Area!$C$15</f>
        <v>11.300490765614507</v>
      </c>
      <c r="L36" s="2">
        <f>(HurMax!L36*Area!$C$8+GeoMax!L36*Area!$C$9)/Area!$C$15</f>
        <v>6.3477577233042313</v>
      </c>
      <c r="M36" s="2">
        <f>(HurMax!M36*Area!$C$8+GeoMax!M36*Area!$C$9)/Area!$C$15</f>
        <v>1.4095938549361988</v>
      </c>
      <c r="N36" s="2">
        <f>(HurMax!N36*Area!$C$8+GeoMax!N36*Area!$C$9)/Area!$C$15</f>
        <v>9.7618502350570857</v>
      </c>
    </row>
    <row r="37" spans="1:14" x14ac:dyDescent="0.2">
      <c r="A37">
        <v>1980</v>
      </c>
      <c r="B37" s="2">
        <f>(HurMax!B37*Area!$C$8+GeoMax!B37*Area!$C$9)/Area!$C$15</f>
        <v>-2.5831250839489592</v>
      </c>
      <c r="C37" s="2">
        <f>(HurMax!C37*Area!$C$8+GeoMax!C37*Area!$C$9)/Area!$C$15</f>
        <v>-4.7744775016789793</v>
      </c>
      <c r="D37" s="2">
        <f>(HurMax!D37*Area!$C$8+GeoMax!D37*Area!$C$9)/Area!$C$15</f>
        <v>0.61321675621222294</v>
      </c>
      <c r="E37" s="2">
        <f>(HurMax!E37*Area!$C$8+GeoMax!E37*Area!$C$9)/Area!$C$15</f>
        <v>8.7881779717931501</v>
      </c>
      <c r="F37" s="2">
        <f>(HurMax!F37*Area!$C$8+GeoMax!F37*Area!$C$9)/Area!$C$15</f>
        <v>16.508640530557422</v>
      </c>
      <c r="G37" s="2">
        <f>(HurMax!G37*Area!$C$8+GeoMax!G37*Area!$C$9)/Area!$C$15</f>
        <v>18.475515446608462</v>
      </c>
      <c r="H37" s="2">
        <f>(HurMax!H37*Area!$C$8+GeoMax!H37*Area!$C$9)/Area!$C$15</f>
        <v>23.549131296171929</v>
      </c>
      <c r="I37" s="2">
        <f>(HurMax!I37*Area!$C$8+GeoMax!I37*Area!$C$9)/Area!$C$15</f>
        <v>24.410939220953662</v>
      </c>
      <c r="J37" s="2">
        <f>(HurMax!J37*Area!$C$8+GeoMax!J37*Area!$C$9)/Area!$C$15</f>
        <v>18.682803559435865</v>
      </c>
      <c r="K37" s="2">
        <f>(HurMax!K37*Area!$C$8+GeoMax!K37*Area!$C$9)/Area!$C$15</f>
        <v>9.6314229348556086</v>
      </c>
      <c r="L37" s="2">
        <f>(HurMax!L37*Area!$C$8+GeoMax!L37*Area!$C$9)/Area!$C$15</f>
        <v>4.2146537944929481</v>
      </c>
      <c r="M37" s="2">
        <f>(HurMax!M37*Area!$C$8+GeoMax!M37*Area!$C$9)/Area!$C$15</f>
        <v>-2.7999224311618538</v>
      </c>
      <c r="N37" s="2">
        <f>(HurMax!N37*Area!$C$8+GeoMax!N37*Area!$C$9)/Area!$C$15</f>
        <v>9.5609603760913373</v>
      </c>
    </row>
    <row r="38" spans="1:14" x14ac:dyDescent="0.2">
      <c r="A38">
        <v>1981</v>
      </c>
      <c r="B38" s="2">
        <f>(HurMax!B38*Area!$C$8+GeoMax!B38*Area!$C$9)/Area!$C$15</f>
        <v>-5.1953673606447284</v>
      </c>
      <c r="C38" s="2">
        <f>(HurMax!C38*Area!$C$8+GeoMax!C38*Area!$C$9)/Area!$C$15</f>
        <v>0.15275419744795166</v>
      </c>
      <c r="D38" s="2">
        <f>(HurMax!D38*Area!$C$8+GeoMax!D38*Area!$C$9)/Area!$C$15</f>
        <v>3.2714017797179316</v>
      </c>
      <c r="E38" s="2">
        <f>(HurMax!E38*Area!$C$8+GeoMax!E38*Area!$C$9)/Area!$C$15</f>
        <v>10.237323371390195</v>
      </c>
      <c r="F38" s="2">
        <f>(HurMax!F38*Area!$C$8+GeoMax!F38*Area!$C$9)/Area!$C$15</f>
        <v>14.939103089321693</v>
      </c>
      <c r="G38" s="2">
        <f>(HurMax!G38*Area!$C$8+GeoMax!G38*Area!$C$9)/Area!$C$15</f>
        <v>20.253223807924783</v>
      </c>
      <c r="H38" s="2">
        <f>(HurMax!H38*Area!$C$8+GeoMax!H38*Area!$C$9)/Area!$C$15</f>
        <v>24.311822028206851</v>
      </c>
      <c r="I38" s="2">
        <f>(HurMax!I38*Area!$C$8+GeoMax!I38*Area!$C$9)/Area!$C$15</f>
        <v>23.672291638683681</v>
      </c>
      <c r="J38" s="2">
        <f>(HurMax!J38*Area!$C$8+GeoMax!J38*Area!$C$9)/Area!$C$15</f>
        <v>17.684127770315648</v>
      </c>
      <c r="K38" s="2">
        <f>(HurMax!K38*Area!$C$8+GeoMax!K38*Area!$C$9)/Area!$C$15</f>
        <v>10.307302216252518</v>
      </c>
      <c r="L38" s="2">
        <f>(HurMax!L38*Area!$C$8+GeoMax!L38*Area!$C$9)/Area!$C$15</f>
        <v>6.8182273337810608</v>
      </c>
      <c r="M38" s="2">
        <f>(HurMax!M38*Area!$C$8+GeoMax!M38*Area!$C$9)/Area!$C$15</f>
        <v>-0.33450570852921424</v>
      </c>
      <c r="N38" s="2">
        <f>(HurMax!N38*Area!$C$8+GeoMax!N38*Area!$C$9)/Area!$C$15</f>
        <v>10.510490765614506</v>
      </c>
    </row>
    <row r="39" spans="1:14" x14ac:dyDescent="0.2">
      <c r="A39">
        <v>1982</v>
      </c>
      <c r="B39" s="2">
        <f>(HurMax!B39*Area!$C$8+GeoMax!B39*Area!$C$9)/Area!$C$15</f>
        <v>-6.1217585627938211</v>
      </c>
      <c r="C39" s="2">
        <f>(HurMax!C39*Area!$C$8+GeoMax!C39*Area!$C$9)/Area!$C$15</f>
        <v>-3.3458651779717932</v>
      </c>
      <c r="D39" s="2">
        <f>(HurMax!D39*Area!$C$8+GeoMax!D39*Area!$C$9)/Area!$C$15</f>
        <v>1.1422986903962391</v>
      </c>
      <c r="E39" s="2">
        <f>(HurMax!E39*Area!$C$8+GeoMax!E39*Area!$C$9)/Area!$C$15</f>
        <v>7.4318502350570856</v>
      </c>
      <c r="F39" s="2">
        <f>(HurMax!F39*Area!$C$8+GeoMax!F39*Area!$C$9)/Area!$C$15</f>
        <v>16.306271323035595</v>
      </c>
      <c r="G39" s="2">
        <f>(HurMax!G39*Area!$C$8+GeoMax!G39*Area!$C$9)/Area!$C$15</f>
        <v>17.199950638012087</v>
      </c>
      <c r="H39" s="2">
        <f>(HurMax!H39*Area!$C$8+GeoMax!H39*Area!$C$9)/Area!$C$15</f>
        <v>23.083132135661518</v>
      </c>
      <c r="I39" s="2">
        <f>(HurMax!I39*Area!$C$8+GeoMax!I39*Area!$C$9)/Area!$C$15</f>
        <v>20.760007051712559</v>
      </c>
      <c r="J39" s="2">
        <f>(HurMax!J39*Area!$C$8+GeoMax!J39*Area!$C$9)/Area!$C$15</f>
        <v>17.781373572867697</v>
      </c>
      <c r="K39" s="2">
        <f>(HurMax!K39*Area!$C$8+GeoMax!K39*Area!$C$9)/Area!$C$15</f>
        <v>13.840476662189388</v>
      </c>
      <c r="L39" s="2">
        <f>(HurMax!L39*Area!$C$8+GeoMax!L39*Area!$C$9)/Area!$C$15</f>
        <v>6.5563841504365348</v>
      </c>
      <c r="M39" s="2">
        <f>(HurMax!M39*Area!$C$8+GeoMax!M39*Area!$C$9)/Area!$C$15</f>
        <v>4.0800493619879115</v>
      </c>
      <c r="N39" s="2">
        <f>(HurMax!N39*Area!$C$8+GeoMax!N39*Area!$C$9)/Area!$C$15</f>
        <v>9.8931885493619873</v>
      </c>
    </row>
    <row r="40" spans="1:14" x14ac:dyDescent="0.2">
      <c r="A40">
        <v>1983</v>
      </c>
      <c r="B40" s="2">
        <f>(HurMax!B40*Area!$C$8+GeoMax!B40*Area!$C$9)/Area!$C$15</f>
        <v>-1.5404061450638011</v>
      </c>
      <c r="C40" s="2">
        <f>(HurMax!C40*Area!$C$8+GeoMax!C40*Area!$C$9)/Area!$C$15</f>
        <v>-4.086165211551377E-2</v>
      </c>
      <c r="D40" s="2">
        <f>(HurMax!D40*Area!$C$8+GeoMax!D40*Area!$C$9)/Area!$C$15</f>
        <v>3.1081920752182675</v>
      </c>
      <c r="E40" s="2">
        <f>(HurMax!E40*Area!$C$8+GeoMax!E40*Area!$C$9)/Area!$C$15</f>
        <v>7.1149753190060441</v>
      </c>
      <c r="F40" s="2">
        <f>(HurMax!F40*Area!$C$8+GeoMax!F40*Area!$C$9)/Area!$C$15</f>
        <v>11.937687206178641</v>
      </c>
      <c r="G40" s="2">
        <f>(HurMax!G40*Area!$C$8+GeoMax!G40*Area!$C$9)/Area!$C$15</f>
        <v>21.015865177971794</v>
      </c>
      <c r="H40" s="2">
        <f>(HurMax!H40*Area!$C$8+GeoMax!H40*Area!$C$9)/Area!$C$15</f>
        <v>25.409074882471458</v>
      </c>
      <c r="I40" s="2">
        <f>(HurMax!I40*Area!$C$8+GeoMax!I40*Area!$C$9)/Area!$C$15</f>
        <v>24.723615849563465</v>
      </c>
      <c r="J40" s="2">
        <f>(HurMax!J40*Area!$C$8+GeoMax!J40*Area!$C$9)/Area!$C$15</f>
        <v>20.540911014103425</v>
      </c>
      <c r="K40" s="2">
        <f>(HurMax!K40*Area!$C$8+GeoMax!K40*Area!$C$9)/Area!$C$15</f>
        <v>12.788647582269979</v>
      </c>
      <c r="L40" s="2">
        <f>(HurMax!L40*Area!$C$8+GeoMax!L40*Area!$C$9)/Area!$C$15</f>
        <v>5.9109603760913361</v>
      </c>
      <c r="M40" s="2">
        <f>(HurMax!M40*Area!$C$8+GeoMax!M40*Area!$C$9)/Area!$C$15</f>
        <v>-3.7054167226326395</v>
      </c>
      <c r="N40" s="2">
        <f>(HurMax!N40*Area!$C$8+GeoMax!N40*Area!$C$9)/Area!$C$15</f>
        <v>10.605914539959704</v>
      </c>
    </row>
    <row r="41" spans="1:14" x14ac:dyDescent="0.2">
      <c r="A41">
        <v>1984</v>
      </c>
      <c r="B41" s="2">
        <f>(HurMax!B41*Area!$C$8+GeoMax!B41*Area!$C$9)/Area!$C$15</f>
        <v>-5.792221121558093</v>
      </c>
      <c r="C41" s="2">
        <f>(HurMax!C41*Area!$C$8+GeoMax!C41*Area!$C$9)/Area!$C$15</f>
        <v>1.4191383478844863</v>
      </c>
      <c r="D41" s="2">
        <f>(HurMax!D41*Area!$C$8+GeoMax!D41*Area!$C$9)/Area!$C$15</f>
        <v>-0.85588633310946949</v>
      </c>
      <c r="E41" s="2">
        <f>(HurMax!E41*Area!$C$8+GeoMax!E41*Area!$C$9)/Area!$C$15</f>
        <v>10.004043149764943</v>
      </c>
      <c r="F41" s="2">
        <f>(HurMax!F41*Area!$C$8+GeoMax!F41*Area!$C$9)/Area!$C$15</f>
        <v>12.385872229684352</v>
      </c>
      <c r="G41" s="2">
        <f>(HurMax!G41*Area!$C$8+GeoMax!G41*Area!$C$9)/Area!$C$15</f>
        <v>19.551793821356615</v>
      </c>
      <c r="H41" s="2">
        <f>(HurMax!H41*Area!$C$8+GeoMax!H41*Area!$C$9)/Area!$C$15</f>
        <v>22.536811450638012</v>
      </c>
      <c r="I41" s="2">
        <f>(HurMax!I41*Area!$C$8+GeoMax!I41*Area!$C$9)/Area!$C$15</f>
        <v>23.66365110812626</v>
      </c>
      <c r="J41" s="2">
        <f>(HurMax!J41*Area!$C$8+GeoMax!J41*Area!$C$9)/Area!$C$15</f>
        <v>17.606839657488248</v>
      </c>
      <c r="K41" s="2">
        <f>(HurMax!K41*Area!$C$8+GeoMax!K41*Area!$C$9)/Area!$C$15</f>
        <v>13.837288112827402</v>
      </c>
      <c r="L41" s="2">
        <f>(HurMax!L41*Area!$C$8+GeoMax!L41*Area!$C$9)/Area!$C$15</f>
        <v>6.1863982538616522</v>
      </c>
      <c r="M41" s="2">
        <f>(HurMax!M41*Area!$C$8+GeoMax!M41*Area!$C$9)/Area!$C$15</f>
        <v>1.8218643384822026</v>
      </c>
      <c r="N41" s="2">
        <f>(HurMax!N41*Area!$C$8+GeoMax!N41*Area!$C$9)/Area!$C$15</f>
        <v>10.19546608462055</v>
      </c>
    </row>
    <row r="42" spans="1:14" x14ac:dyDescent="0.2">
      <c r="A42">
        <v>1985</v>
      </c>
      <c r="B42" s="2">
        <f>(HurMax!B42*Area!$C$8+GeoMax!B42*Area!$C$9)/Area!$C$15</f>
        <v>-4.6958440228341169</v>
      </c>
      <c r="C42" s="2">
        <f>(HurMax!C42*Area!$C$8+GeoMax!C42*Area!$C$9)/Area!$C$15</f>
        <v>-2.8631391873740766</v>
      </c>
      <c r="D42" s="2">
        <f>(HurMax!D42*Area!$C$8+GeoMax!D42*Area!$C$9)/Area!$C$15</f>
        <v>2.9668890194761586</v>
      </c>
      <c r="E42" s="2">
        <f>(HurMax!E42*Area!$C$8+GeoMax!E42*Area!$C$9)/Area!$C$15</f>
        <v>9.4241207186030902</v>
      </c>
      <c r="F42" s="2">
        <f>(HurMax!F42*Area!$C$8+GeoMax!F42*Area!$C$9)/Area!$C$15</f>
        <v>15.14452686366689</v>
      </c>
      <c r="G42" s="2">
        <f>(HurMax!G42*Area!$C$8+GeoMax!G42*Area!$C$9)/Area!$C$15</f>
        <v>17.438156816655475</v>
      </c>
      <c r="H42" s="2">
        <f>(HurMax!H42*Area!$C$8+GeoMax!H42*Area!$C$9)/Area!$C$15</f>
        <v>22.480896910678307</v>
      </c>
      <c r="I42" s="2">
        <f>(HurMax!I42*Area!$C$8+GeoMax!I42*Area!$C$9)/Area!$C$15</f>
        <v>22.03681850235057</v>
      </c>
      <c r="J42" s="2">
        <f>(HurMax!J42*Area!$C$8+GeoMax!J42*Area!$C$9)/Area!$C$15</f>
        <v>19.60911014103425</v>
      </c>
      <c r="K42" s="2">
        <f>(HurMax!K42*Area!$C$8+GeoMax!K42*Area!$C$9)/Area!$C$15</f>
        <v>13.038199126930825</v>
      </c>
      <c r="L42" s="2">
        <f>(HurMax!L42*Area!$C$8+GeoMax!L42*Area!$C$9)/Area!$C$15</f>
        <v>5.0732308596373406</v>
      </c>
      <c r="M42" s="2">
        <f>(HurMax!M42*Area!$C$8+GeoMax!M42*Area!$C$9)/Area!$C$15</f>
        <v>-2.8444986568166555</v>
      </c>
      <c r="N42" s="2">
        <f>(HurMax!N42*Area!$C$8+GeoMax!N42*Area!$C$9)/Area!$C$15</f>
        <v>9.7345691739422424</v>
      </c>
    </row>
    <row r="43" spans="1:14" x14ac:dyDescent="0.2">
      <c r="A43">
        <v>1986</v>
      </c>
      <c r="B43" s="2">
        <f>(HurMax!B43*Area!$C$8+GeoMax!B43*Area!$C$9)/Area!$C$15</f>
        <v>-2.6672034922766956</v>
      </c>
      <c r="C43" s="2">
        <f>(HurMax!C43*Area!$C$8+GeoMax!C43*Area!$C$9)/Area!$C$15</f>
        <v>-3.1585841168569511</v>
      </c>
      <c r="D43" s="2">
        <f>(HurMax!D43*Area!$C$8+GeoMax!D43*Area!$C$9)/Area!$C$15</f>
        <v>3.5068960711887174</v>
      </c>
      <c r="E43" s="2">
        <f>(HurMax!E43*Area!$C$8+GeoMax!E43*Area!$C$9)/Area!$C$15</f>
        <v>11.106846709200806</v>
      </c>
      <c r="F43" s="2">
        <f>(HurMax!F43*Area!$C$8+GeoMax!F43*Area!$C$9)/Area!$C$15</f>
        <v>16.189537441235728</v>
      </c>
      <c r="G43" s="2">
        <f>(HurMax!G43*Area!$C$8+GeoMax!G43*Area!$C$9)/Area!$C$15</f>
        <v>17.672704835460042</v>
      </c>
      <c r="H43" s="2">
        <f>(HurMax!H43*Area!$C$8+GeoMax!H43*Area!$C$9)/Area!$C$15</f>
        <v>22.498170920080589</v>
      </c>
      <c r="I43" s="2">
        <f>(HurMax!I43*Area!$C$8+GeoMax!I43*Area!$C$9)/Area!$C$15</f>
        <v>21.344092511752855</v>
      </c>
      <c r="J43" s="2">
        <f>(HurMax!J43*Area!$C$8+GeoMax!J43*Area!$C$9)/Area!$C$15</f>
        <v>17.346846709200808</v>
      </c>
      <c r="K43" s="2">
        <f>(HurMax!K43*Area!$C$8+GeoMax!K43*Area!$C$9)/Area!$C$15</f>
        <v>12.323216756212222</v>
      </c>
      <c r="L43" s="2">
        <f>(HurMax!L43*Area!$C$8+GeoMax!L43*Area!$C$9)/Area!$C$15</f>
        <v>4.5600352585627935</v>
      </c>
      <c r="M43" s="2">
        <f>(HurMax!M43*Area!$C$8+GeoMax!M43*Area!$C$9)/Area!$C$15</f>
        <v>1.0336652115513767</v>
      </c>
      <c r="N43" s="2">
        <f>(HurMax!N43*Area!$C$8+GeoMax!N43*Area!$C$9)/Area!$C$15</f>
        <v>10.149117192746809</v>
      </c>
    </row>
    <row r="44" spans="1:14" x14ac:dyDescent="0.2">
      <c r="A44">
        <v>1987</v>
      </c>
      <c r="B44" s="2">
        <f>(HurMax!B44*Area!$C$8+GeoMax!B44*Area!$C$9)/Area!$C$15</f>
        <v>-1.1408757555406313</v>
      </c>
      <c r="C44" s="2">
        <f>(HurMax!C44*Area!$C$8+GeoMax!C44*Area!$C$9)/Area!$C$15</f>
        <v>-0.14266252518468772</v>
      </c>
      <c r="D44" s="2">
        <f>(HurMax!D44*Area!$C$8+GeoMax!D44*Area!$C$9)/Area!$C$15</f>
        <v>4.3650246809939555</v>
      </c>
      <c r="E44" s="2">
        <f>(HurMax!E44*Area!$C$8+GeoMax!E44*Area!$C$9)/Area!$C$15</f>
        <v>10.445402619207522</v>
      </c>
      <c r="F44" s="2">
        <f>(HurMax!F44*Area!$C$8+GeoMax!F44*Area!$C$9)/Area!$C$15</f>
        <v>15.794548018804567</v>
      </c>
      <c r="G44" s="2">
        <f>(HurMax!G44*Area!$C$8+GeoMax!G44*Area!$C$9)/Area!$C$15</f>
        <v>21.316811450638014</v>
      </c>
      <c r="H44" s="2">
        <f>(HurMax!H44*Area!$C$8+GeoMax!H44*Area!$C$9)/Area!$C$15</f>
        <v>24.642733042310276</v>
      </c>
      <c r="I44" s="2">
        <f>(HurMax!I44*Area!$C$8+GeoMax!I44*Area!$C$9)/Area!$C$15</f>
        <v>22.671836131631967</v>
      </c>
      <c r="J44" s="2">
        <f>(HurMax!J44*Area!$C$8+GeoMax!J44*Area!$C$9)/Area!$C$15</f>
        <v>19.362298690396241</v>
      </c>
      <c r="K44" s="2">
        <f>(HurMax!K44*Area!$C$8+GeoMax!K44*Area!$C$9)/Area!$C$15</f>
        <v>10.635024680993956</v>
      </c>
      <c r="L44" s="2">
        <f>(HurMax!L44*Area!$C$8+GeoMax!L44*Area!$C$9)/Area!$C$15</f>
        <v>6.697323371390195</v>
      </c>
      <c r="M44" s="2">
        <f>(HurMax!M44*Area!$C$8+GeoMax!M44*Area!$C$9)/Area!$C$15</f>
        <v>1.8236793149764943</v>
      </c>
      <c r="N44" s="2">
        <f>(HurMax!N44*Area!$C$8+GeoMax!N44*Area!$C$9)/Area!$C$15</f>
        <v>11.375928643384823</v>
      </c>
    </row>
    <row r="45" spans="1:14" x14ac:dyDescent="0.2">
      <c r="A45">
        <v>1988</v>
      </c>
      <c r="B45" s="2">
        <f>(HurMax!B45*Area!$C$8+GeoMax!B45*Area!$C$9)/Area!$C$15</f>
        <v>-2.0922352249832104</v>
      </c>
      <c r="C45" s="2">
        <f>(HurMax!C45*Area!$C$8+GeoMax!C45*Area!$C$9)/Area!$C$15</f>
        <v>-3.240854600402955</v>
      </c>
      <c r="D45" s="2">
        <f>(HurMax!D45*Area!$C$8+GeoMax!D45*Area!$C$9)/Area!$C$15</f>
        <v>2.0741559771658835</v>
      </c>
      <c r="E45" s="2">
        <f>(HurMax!E45*Area!$C$8+GeoMax!E45*Area!$C$9)/Area!$C$15</f>
        <v>8.5518502350570849</v>
      </c>
      <c r="F45" s="2">
        <f>(HurMax!F45*Area!$C$8+GeoMax!F45*Area!$C$9)/Area!$C$15</f>
        <v>15.894484553391537</v>
      </c>
      <c r="G45" s="2">
        <f>(HurMax!G45*Area!$C$8+GeoMax!G45*Area!$C$9)/Area!$C$15</f>
        <v>20.482704835460041</v>
      </c>
      <c r="H45" s="2">
        <f>(HurMax!H45*Area!$C$8+GeoMax!H45*Area!$C$9)/Area!$C$15</f>
        <v>25.815900436534587</v>
      </c>
      <c r="I45" s="2">
        <f>(HurMax!I45*Area!$C$8+GeoMax!I45*Area!$C$9)/Area!$C$15</f>
        <v>24.190462558764271</v>
      </c>
      <c r="J45" s="2">
        <f>(HurMax!J45*Area!$C$8+GeoMax!J45*Area!$C$9)/Area!$C$15</f>
        <v>18.814113666890531</v>
      </c>
      <c r="K45" s="2">
        <f>(HurMax!K45*Area!$C$8+GeoMax!K45*Area!$C$9)/Area!$C$15</f>
        <v>9.9677506715916717</v>
      </c>
      <c r="L45" s="2">
        <f>(HurMax!L45*Area!$C$8+GeoMax!L45*Area!$C$9)/Area!$C$15</f>
        <v>6.8259427468099396</v>
      </c>
      <c r="M45" s="2">
        <f>(HurMax!M45*Area!$C$8+GeoMax!M45*Area!$C$9)/Area!$C$15</f>
        <v>0.21914539959704499</v>
      </c>
      <c r="N45" s="2">
        <f>(HurMax!N45*Area!$C$8+GeoMax!N45*Area!$C$9)/Area!$C$15</f>
        <v>10.622747145735392</v>
      </c>
    </row>
    <row r="46" spans="1:14" x14ac:dyDescent="0.2">
      <c r="A46">
        <v>1989</v>
      </c>
      <c r="B46" s="2">
        <f>(HurMax!B46*Area!$C$8+GeoMax!B46*Area!$C$9)/Area!$C$15</f>
        <v>0.45687491605104097</v>
      </c>
      <c r="C46" s="2">
        <f>(HurMax!C46*Area!$C$8+GeoMax!C46*Area!$C$9)/Area!$C$15</f>
        <v>-3.9003990933512425</v>
      </c>
      <c r="D46" s="2">
        <f>(HurMax!D46*Area!$C$8+GeoMax!D46*Area!$C$9)/Area!$C$15</f>
        <v>0.74052602417730018</v>
      </c>
      <c r="E46" s="2">
        <f>(HurMax!E46*Area!$C$8+GeoMax!E46*Area!$C$9)/Area!$C$15</f>
        <v>7.6918784419073196</v>
      </c>
      <c r="F46" s="2">
        <f>(HurMax!F46*Area!$C$8+GeoMax!F46*Area!$C$9)/Area!$C$15</f>
        <v>14.567224647414372</v>
      </c>
      <c r="G46" s="2">
        <f>(HurMax!G46*Area!$C$8+GeoMax!G46*Area!$C$9)/Area!$C$15</f>
        <v>18.411751511081263</v>
      </c>
      <c r="H46" s="2">
        <f>(HurMax!H46*Area!$C$8+GeoMax!H46*Area!$C$9)/Area!$C$15</f>
        <v>25.309978844862325</v>
      </c>
      <c r="I46" s="2">
        <f>(HurMax!I46*Area!$C$8+GeoMax!I46*Area!$C$9)/Area!$C$15</f>
        <v>23.287288112827401</v>
      </c>
      <c r="J46" s="2">
        <f>(HurMax!J46*Area!$C$8+GeoMax!J46*Area!$C$9)/Area!$C$15</f>
        <v>19.257736568166553</v>
      </c>
      <c r="K46" s="2">
        <f>(HurMax!K46*Area!$C$8+GeoMax!K46*Area!$C$9)/Area!$C$15</f>
        <v>12.43411366689053</v>
      </c>
      <c r="L46" s="2">
        <f>(HurMax!L46*Area!$C$8+GeoMax!L46*Area!$C$9)/Area!$C$15</f>
        <v>3.537316319677636</v>
      </c>
      <c r="M46" s="2">
        <f>(HurMax!M46*Area!$C$8+GeoMax!M46*Area!$C$9)/Area!$C$15</f>
        <v>-6.2658369711215585</v>
      </c>
      <c r="N46" s="2">
        <f>(HurMax!N46*Area!$C$8+GeoMax!N46*Area!$C$9)/Area!$C$15</f>
        <v>9.6272951645399605</v>
      </c>
    </row>
    <row r="47" spans="1:14" x14ac:dyDescent="0.2">
      <c r="A47">
        <v>1990</v>
      </c>
      <c r="B47" s="2">
        <f>(HurMax!B47*Area!$C$8+GeoMax!B47*Area!$C$9)/Area!$C$15</f>
        <v>1.3382202820685023</v>
      </c>
      <c r="C47" s="2">
        <f>(HurMax!C47*Area!$C$8+GeoMax!C47*Area!$C$9)/Area!$C$15</f>
        <v>-0.66585107454667558</v>
      </c>
      <c r="D47" s="2">
        <f>(HurMax!D47*Area!$C$8+GeoMax!D47*Area!$C$9)/Area!$C$15</f>
        <v>3.7346114842175959</v>
      </c>
      <c r="E47" s="2">
        <f>(HurMax!E47*Area!$C$8+GeoMax!E47*Area!$C$9)/Area!$C$15</f>
        <v>10.904155977165884</v>
      </c>
      <c r="F47" s="2">
        <f>(HurMax!F47*Area!$C$8+GeoMax!F47*Area!$C$9)/Area!$C$15</f>
        <v>13.284954163868369</v>
      </c>
      <c r="G47" s="2">
        <f>(HurMax!G47*Area!$C$8+GeoMax!G47*Area!$C$9)/Area!$C$15</f>
        <v>19.047231699126932</v>
      </c>
      <c r="H47" s="2">
        <f>(HurMax!H47*Area!$C$8+GeoMax!H47*Area!$C$9)/Area!$C$15</f>
        <v>22.533594694425791</v>
      </c>
      <c r="I47" s="2">
        <f>(HurMax!I47*Area!$C$8+GeoMax!I47*Area!$C$9)/Area!$C$15</f>
        <v>22.697252854264608</v>
      </c>
      <c r="J47" s="2">
        <f>(HurMax!J47*Area!$C$8+GeoMax!J47*Area!$C$9)/Area!$C$15</f>
        <v>18.106846709200806</v>
      </c>
      <c r="K47" s="2">
        <f>(HurMax!K47*Area!$C$8+GeoMax!K47*Area!$C$9)/Area!$C$15</f>
        <v>12.115480188045668</v>
      </c>
      <c r="L47" s="2">
        <f>(HurMax!L47*Area!$C$8+GeoMax!L47*Area!$C$9)/Area!$C$15</f>
        <v>7.5055083948959025</v>
      </c>
      <c r="M47" s="2">
        <f>(HurMax!M47*Area!$C$8+GeoMax!M47*Area!$C$9)/Area!$C$15</f>
        <v>1.4400493619879113</v>
      </c>
      <c r="N47" s="2">
        <f>(HurMax!N47*Area!$C$8+GeoMax!N47*Area!$C$9)/Area!$C$15</f>
        <v>11.002747145735393</v>
      </c>
    </row>
    <row r="48" spans="1:14" x14ac:dyDescent="0.2">
      <c r="A48">
        <v>1991</v>
      </c>
      <c r="B48" s="2">
        <f>(HurMax!B48*Area!$C$8+GeoMax!B48*Area!$C$9)/Area!$C$15</f>
        <v>-3.1926836803223639</v>
      </c>
      <c r="C48" s="2">
        <f>(HurMax!C48*Area!$C$8+GeoMax!C48*Area!$C$9)/Area!$C$15</f>
        <v>0.17732337139019483</v>
      </c>
      <c r="D48" s="2">
        <f>(HurMax!D48*Area!$C$8+GeoMax!D48*Area!$C$9)/Area!$C$15</f>
        <v>3.6123339489590327</v>
      </c>
      <c r="E48" s="2">
        <f>(HurMax!E48*Area!$C$8+GeoMax!E48*Area!$C$9)/Area!$C$15</f>
        <v>10.430021155137677</v>
      </c>
      <c r="F48" s="2">
        <f>(HurMax!F48*Area!$C$8+GeoMax!F48*Area!$C$9)/Area!$C$15</f>
        <v>16.697224647414373</v>
      </c>
      <c r="G48" s="2">
        <f>(HurMax!G48*Area!$C$8+GeoMax!G48*Area!$C$9)/Area!$C$15</f>
        <v>22.055865177971793</v>
      </c>
      <c r="H48" s="2">
        <f>(HurMax!H48*Area!$C$8+GeoMax!H48*Area!$C$9)/Area!$C$15</f>
        <v>23.504989422431162</v>
      </c>
      <c r="I48" s="2">
        <f>(HurMax!I48*Area!$C$8+GeoMax!I48*Area!$C$9)/Area!$C$15</f>
        <v>24.127715413028877</v>
      </c>
      <c r="J48" s="2">
        <f>(HurMax!J48*Area!$C$8+GeoMax!J48*Area!$C$9)/Area!$C$15</f>
        <v>18.220028206850234</v>
      </c>
      <c r="K48" s="2">
        <f>(HurMax!K48*Area!$C$8+GeoMax!K48*Area!$C$9)/Area!$C$15</f>
        <v>12.529110141034252</v>
      </c>
      <c r="L48" s="2">
        <f>(HurMax!L48*Area!$C$8+GeoMax!L48*Area!$C$9)/Area!$C$15</f>
        <v>5.1027612491605101</v>
      </c>
      <c r="M48" s="2">
        <f>(HurMax!M48*Area!$C$8+GeoMax!M48*Area!$C$9)/Area!$C$15</f>
        <v>0.66915245130960377</v>
      </c>
      <c r="N48" s="2">
        <f>(HurMax!N48*Area!$C$8+GeoMax!N48*Area!$C$9)/Area!$C$15</f>
        <v>11.161380624580255</v>
      </c>
    </row>
    <row r="49" spans="1:16" x14ac:dyDescent="0.2">
      <c r="A49">
        <v>1992</v>
      </c>
      <c r="B49" s="2">
        <f>(HurMax!B49*Area!$C$8+GeoMax!B49*Area!$C$9)/Area!$C$15</f>
        <v>-2.000384989926125</v>
      </c>
      <c r="C49" s="2">
        <f>(HurMax!C49*Area!$C$8+GeoMax!C49*Area!$C$9)/Area!$C$15</f>
        <v>-1.4608475486903962</v>
      </c>
      <c r="D49" s="2">
        <f>(HurMax!D49*Area!$C$8+GeoMax!D49*Area!$C$9)/Area!$C$15</f>
        <v>0.82960090664875741</v>
      </c>
      <c r="E49" s="2">
        <f>(HurMax!E49*Area!$C$8+GeoMax!E49*Area!$C$9)/Area!$C$15</f>
        <v>6.2677365681665549</v>
      </c>
      <c r="F49" s="2">
        <f>(HurMax!F49*Area!$C$8+GeoMax!F49*Area!$C$9)/Area!$C$15</f>
        <v>15.087210543989254</v>
      </c>
      <c r="G49" s="2">
        <f>(HurMax!G49*Area!$C$8+GeoMax!G49*Area!$C$9)/Area!$C$15</f>
        <v>17.924947112155809</v>
      </c>
      <c r="H49" s="2">
        <f>(HurMax!H49*Area!$C$8+GeoMax!H49*Area!$C$9)/Area!$C$15</f>
        <v>19.002263431833445</v>
      </c>
      <c r="I49" s="2">
        <f>(HurMax!I49*Area!$C$8+GeoMax!I49*Area!$C$9)/Area!$C$15</f>
        <v>20.295003525856281</v>
      </c>
      <c r="J49" s="2">
        <f>(HurMax!J49*Area!$C$8+GeoMax!J49*Area!$C$9)/Area!$C$15</f>
        <v>17.680925117528542</v>
      </c>
      <c r="K49" s="2">
        <f>(HurMax!K49*Area!$C$8+GeoMax!K49*Area!$C$9)/Area!$C$15</f>
        <v>11.116405305574212</v>
      </c>
      <c r="L49" s="2">
        <f>(HurMax!L49*Area!$C$8+GeoMax!L49*Area!$C$9)/Area!$C$15</f>
        <v>4.9245973807924779</v>
      </c>
      <c r="M49" s="2">
        <f>(HurMax!M49*Area!$C$8+GeoMax!M49*Area!$C$9)/Area!$C$15</f>
        <v>1.4191453995970449</v>
      </c>
      <c r="N49" s="2">
        <f>(HurMax!N49*Area!$C$8+GeoMax!N49*Area!$C$9)/Area!$C$15</f>
        <v>9.2527471457353929</v>
      </c>
    </row>
    <row r="50" spans="1:16" x14ac:dyDescent="0.2">
      <c r="A50">
        <v>1993</v>
      </c>
      <c r="B50" s="2">
        <f>(HurMax!B50*Area!$C$8+GeoMax!B50*Area!$C$9)/Area!$C$15</f>
        <v>-1.078584116856951</v>
      </c>
      <c r="C50" s="2">
        <f>(HurMax!C50*Area!$C$8+GeoMax!C50*Area!$C$9)/Area!$C$15</f>
        <v>-3.7144775016789793</v>
      </c>
      <c r="D50" s="2">
        <f>(HurMax!D50*Area!$C$8+GeoMax!D50*Area!$C$9)/Area!$C$15</f>
        <v>1.3518431833445266</v>
      </c>
      <c r="E50" s="2">
        <f>(HurMax!E50*Area!$C$8+GeoMax!E50*Area!$C$9)/Area!$C$15</f>
        <v>8.0613806245802557</v>
      </c>
      <c r="F50" s="2">
        <f>(HurMax!F50*Area!$C$8+GeoMax!F50*Area!$C$9)/Area!$C$15</f>
        <v>14.24135241773002</v>
      </c>
      <c r="G50" s="2">
        <f>(HurMax!G50*Area!$C$8+GeoMax!G50*Area!$C$9)/Area!$C$15</f>
        <v>18.199964741437206</v>
      </c>
      <c r="H50" s="2">
        <f>(HurMax!H50*Area!$C$8+GeoMax!H50*Area!$C$9)/Area!$C$15</f>
        <v>23.358612323707185</v>
      </c>
      <c r="I50" s="2">
        <f>(HurMax!I50*Area!$C$8+GeoMax!I50*Area!$C$9)/Area!$C$15</f>
        <v>23.749530389523169</v>
      </c>
      <c r="J50" s="2">
        <f>(HurMax!J50*Area!$C$8+GeoMax!J50*Area!$C$9)/Area!$C$15</f>
        <v>16.814562122229685</v>
      </c>
      <c r="K50" s="2">
        <f>(HurMax!K50*Area!$C$8+GeoMax!K50*Area!$C$9)/Area!$C$15</f>
        <v>10.823216756212222</v>
      </c>
      <c r="L50" s="2">
        <f>(HurMax!L50*Area!$C$8+GeoMax!L50*Area!$C$9)/Area!$C$15</f>
        <v>4.9986757891202149</v>
      </c>
      <c r="M50" s="2">
        <f>(HurMax!M50*Area!$C$8+GeoMax!M50*Area!$C$9)/Area!$C$15</f>
        <v>0.29957269979852241</v>
      </c>
      <c r="N50" s="2">
        <f>(HurMax!N50*Area!$C$8+GeoMax!N50*Area!$C$9)/Area!$C$15</f>
        <v>9.757743619879113</v>
      </c>
    </row>
    <row r="51" spans="1:16" x14ac:dyDescent="0.2">
      <c r="A51">
        <v>1994</v>
      </c>
      <c r="B51" s="2">
        <f>(HurMax!B51*Area!$C$8+GeoMax!B51*Area!$C$9)/Area!$C$15</f>
        <v>-8.4071752854264599</v>
      </c>
      <c r="C51" s="2">
        <f>(HurMax!C51*Area!$C$8+GeoMax!C51*Area!$C$9)/Area!$C$15</f>
        <v>-5.9240431497649428</v>
      </c>
      <c r="D51" s="2">
        <f>(HurMax!D51*Area!$C$8+GeoMax!D51*Area!$C$9)/Area!$C$15</f>
        <v>1.7818572867696441</v>
      </c>
      <c r="E51" s="2">
        <f>(HurMax!E51*Area!$C$8+GeoMax!E51*Area!$C$9)/Area!$C$15</f>
        <v>9.2127683008730674</v>
      </c>
      <c r="F51" s="2">
        <f>(HurMax!F51*Area!$C$8+GeoMax!F51*Area!$C$9)/Area!$C$15</f>
        <v>13.576776192075219</v>
      </c>
      <c r="G51" s="2">
        <f>(HurMax!G51*Area!$C$8+GeoMax!G51*Area!$C$9)/Area!$C$15</f>
        <v>19.962214069845533</v>
      </c>
      <c r="H51" s="2">
        <f>(HurMax!H51*Area!$C$8+GeoMax!H51*Area!$C$9)/Area!$C$15</f>
        <v>22.804085460040294</v>
      </c>
      <c r="I51" s="2">
        <f>(HurMax!I51*Area!$C$8+GeoMax!I51*Area!$C$9)/Area!$C$15</f>
        <v>21.390925117528543</v>
      </c>
      <c r="J51" s="2">
        <f>(HurMax!J51*Area!$C$8+GeoMax!J51*Area!$C$9)/Area!$C$15</f>
        <v>19.46094627266622</v>
      </c>
      <c r="K51" s="2">
        <f>(HurMax!K51*Area!$C$8+GeoMax!K51*Area!$C$9)/Area!$C$15</f>
        <v>14.329131296171928</v>
      </c>
      <c r="L51" s="2">
        <f>(HurMax!L51*Area!$C$8+GeoMax!L51*Area!$C$9)/Area!$C$15</f>
        <v>8.7695868032236408</v>
      </c>
      <c r="M51" s="2">
        <f>(HurMax!M51*Area!$C$8+GeoMax!M51*Area!$C$9)/Area!$C$15</f>
        <v>3.1636722632639356</v>
      </c>
      <c r="N51" s="2">
        <f>(HurMax!N51*Area!$C$8+GeoMax!N51*Area!$C$9)/Area!$C$15</f>
        <v>10.011387676292815</v>
      </c>
    </row>
    <row r="52" spans="1:16" x14ac:dyDescent="0.2">
      <c r="A52">
        <v>1995</v>
      </c>
      <c r="B52" s="2">
        <f>(HurMax!B52*Area!$C$8+GeoMax!B52*Area!$C$9)/Area!$C$15</f>
        <v>-0.63541672263263937</v>
      </c>
      <c r="C52" s="2">
        <f>(HurMax!C52*Area!$C$8+GeoMax!C52*Area!$C$9)/Area!$C$15</f>
        <v>-3.4176731027535259</v>
      </c>
      <c r="D52" s="2">
        <f>(HurMax!D52*Area!$C$8+GeoMax!D52*Area!$C$9)/Area!$C$15</f>
        <v>4.0709321692411011</v>
      </c>
      <c r="E52" s="2">
        <f>(HurMax!E52*Area!$C$8+GeoMax!E52*Area!$C$9)/Area!$C$15</f>
        <v>6.0718361316319678</v>
      </c>
      <c r="F52" s="2">
        <f>(HurMax!F52*Area!$C$8+GeoMax!F52*Area!$C$9)/Area!$C$15</f>
        <v>14.017687206178643</v>
      </c>
      <c r="G52" s="2">
        <f>(HurMax!G52*Area!$C$8+GeoMax!G52*Area!$C$9)/Area!$C$15</f>
        <v>21.180840496977837</v>
      </c>
      <c r="H52" s="2">
        <f>(HurMax!H52*Area!$C$8+GeoMax!H52*Area!$C$9)/Area!$C$15</f>
        <v>23.07499647414372</v>
      </c>
      <c r="I52" s="2">
        <f>(HurMax!I52*Area!$C$8+GeoMax!I52*Area!$C$9)/Area!$C$15</f>
        <v>24.256370047011416</v>
      </c>
      <c r="J52" s="2">
        <f>(HurMax!J52*Area!$C$8+GeoMax!J52*Area!$C$9)/Area!$C$15</f>
        <v>17.78594274680994</v>
      </c>
      <c r="K52" s="2">
        <f>(HurMax!K52*Area!$C$8+GeoMax!K52*Area!$C$9)/Area!$C$15</f>
        <v>13.538661685695097</v>
      </c>
      <c r="L52" s="2">
        <f>(HurMax!L52*Area!$C$8+GeoMax!L52*Area!$C$9)/Area!$C$15</f>
        <v>2.6723127938213564</v>
      </c>
      <c r="M52" s="2">
        <f>(HurMax!M52*Area!$C$8+GeoMax!M52*Area!$C$9)/Area!$C$15</f>
        <v>-2.5572175957018133</v>
      </c>
      <c r="N52" s="2">
        <f>(HurMax!N52*Area!$C$8+GeoMax!N52*Area!$C$9)/Area!$C$15</f>
        <v>10.00365110812626</v>
      </c>
    </row>
    <row r="53" spans="1:16" x14ac:dyDescent="0.2">
      <c r="A53">
        <v>1996</v>
      </c>
      <c r="B53" s="2">
        <f>(HurMax!B53*Area!$C$8+GeoMax!B53*Area!$C$9)/Area!$C$15</f>
        <v>-3.4981286098052382</v>
      </c>
      <c r="C53" s="2">
        <f>(HurMax!C53*Area!$C$8+GeoMax!C53*Area!$C$9)/Area!$C$15</f>
        <v>-3.3054096709200804</v>
      </c>
      <c r="D53" s="2">
        <f>(HurMax!D53*Area!$C$8+GeoMax!D53*Area!$C$9)/Area!$C$15</f>
        <v>0.16957269979852249</v>
      </c>
      <c r="E53" s="2">
        <f>(HurMax!E53*Area!$C$8+GeoMax!E53*Area!$C$9)/Area!$C$15</f>
        <v>6.112754197447952</v>
      </c>
      <c r="F53" s="2">
        <f>(HurMax!F53*Area!$C$8+GeoMax!F53*Area!$C$9)/Area!$C$15</f>
        <v>13.131317159167226</v>
      </c>
      <c r="G53" s="2">
        <f>(HurMax!G53*Area!$C$8+GeoMax!G53*Area!$C$9)/Area!$C$15</f>
        <v>18.194463398253863</v>
      </c>
      <c r="H53" s="2">
        <f>(HurMax!H53*Area!$C$8+GeoMax!H53*Area!$C$9)/Area!$C$15</f>
        <v>20.531345366017462</v>
      </c>
      <c r="I53" s="2">
        <f>(HurMax!I53*Area!$C$8+GeoMax!I53*Area!$C$9)/Area!$C$15</f>
        <v>22.675451981195433</v>
      </c>
      <c r="J53" s="2">
        <f>(HurMax!J53*Area!$C$8+GeoMax!J53*Area!$C$9)/Area!$C$15</f>
        <v>19.331366521155136</v>
      </c>
      <c r="K53" s="2">
        <f>(HurMax!K53*Area!$C$8+GeoMax!K53*Area!$C$9)/Area!$C$15</f>
        <v>12.13593569509738</v>
      </c>
      <c r="L53" s="2">
        <f>(HurMax!L53*Area!$C$8+GeoMax!L53*Area!$C$9)/Area!$C$15</f>
        <v>3.237757723304231</v>
      </c>
      <c r="M53" s="2">
        <f>(HurMax!M53*Area!$C$8+GeoMax!M53*Area!$C$9)/Area!$C$15</f>
        <v>0.68912424445936871</v>
      </c>
      <c r="N53" s="2">
        <f>(HurMax!N53*Area!$C$8+GeoMax!N53*Area!$C$9)/Area!$C$15</f>
        <v>9.120462558764272</v>
      </c>
    </row>
    <row r="54" spans="1:16" x14ac:dyDescent="0.2">
      <c r="A54">
        <v>1997</v>
      </c>
      <c r="B54" s="2">
        <f>(HurMax!B54*Area!$C$8+GeoMax!B54*Area!$C$9)/Area!$C$15</f>
        <v>-3.6040078912021491</v>
      </c>
      <c r="C54" s="2">
        <f>(HurMax!C54*Area!$C$8+GeoMax!C54*Area!$C$9)/Area!$C$15</f>
        <v>-1.0021929147078577</v>
      </c>
      <c r="D54" s="2">
        <f>(HurMax!D54*Area!$C$8+GeoMax!D54*Area!$C$9)/Area!$C$15</f>
        <v>1.1809885829415716</v>
      </c>
      <c r="E54" s="2">
        <f>(HurMax!E54*Area!$C$8+GeoMax!E54*Area!$C$9)/Area!$C$15</f>
        <v>7.4013947280053731</v>
      </c>
      <c r="F54" s="2">
        <f>(HurMax!F54*Area!$C$8+GeoMax!F54*Area!$C$9)/Area!$C$15</f>
        <v>10.184078408327737</v>
      </c>
      <c r="G54" s="2">
        <f>(HurMax!G54*Area!$C$8+GeoMax!G54*Area!$C$9)/Area!$C$15</f>
        <v>20.375395567494962</v>
      </c>
      <c r="H54" s="2">
        <f>(HurMax!H54*Area!$C$8+GeoMax!H54*Area!$C$9)/Area!$C$15</f>
        <v>21.989081934184018</v>
      </c>
      <c r="I54" s="2">
        <f>(HurMax!I54*Area!$C$8+GeoMax!I54*Area!$C$9)/Area!$C$15</f>
        <v>20.545459032907992</v>
      </c>
      <c r="J54" s="2">
        <f>(HurMax!J54*Area!$C$8+GeoMax!J54*Area!$C$9)/Area!$C$15</f>
        <v>18.25412071860309</v>
      </c>
      <c r="K54" s="2">
        <f>(HurMax!K54*Area!$C$8+GeoMax!K54*Area!$C$9)/Area!$C$15</f>
        <v>12.460035258562794</v>
      </c>
      <c r="L54" s="2">
        <f>(HurMax!L54*Area!$C$8+GeoMax!L54*Area!$C$9)/Area!$C$15</f>
        <v>4.6345762256548015</v>
      </c>
      <c r="M54" s="2">
        <f>(HurMax!M54*Area!$C$8+GeoMax!M54*Area!$C$9)/Area!$C$15</f>
        <v>1.5086898925453325</v>
      </c>
      <c r="N54" s="2">
        <f>(HurMax!N54*Area!$C$8+GeoMax!N54*Area!$C$9)/Area!$C$15</f>
        <v>9.4936652115513773</v>
      </c>
    </row>
    <row r="55" spans="1:16" x14ac:dyDescent="0.2">
      <c r="A55">
        <v>1998</v>
      </c>
      <c r="B55" s="2">
        <f>(HurMax!B55*Area!$C$8+GeoMax!B55*Area!$C$9)/Area!$C$15</f>
        <v>-0.707196440564137</v>
      </c>
      <c r="C55" s="2">
        <f>(HurMax!C55*Area!$C$8+GeoMax!C55*Area!$C$9)/Area!$C$15</f>
        <v>1.9400493619879113</v>
      </c>
      <c r="D55" s="2">
        <f>(HurMax!D55*Area!$C$8+GeoMax!D55*Area!$C$9)/Area!$C$15</f>
        <v>3.4786898925453325</v>
      </c>
      <c r="E55" s="2">
        <f>(HurMax!E55*Area!$C$8+GeoMax!E55*Area!$C$9)/Area!$C$15</f>
        <v>10.348177971793151</v>
      </c>
      <c r="F55" s="2">
        <f>(HurMax!F55*Area!$C$8+GeoMax!F55*Area!$C$9)/Area!$C$15</f>
        <v>17.801310107454668</v>
      </c>
      <c r="G55" s="2">
        <f>(HurMax!G55*Area!$C$8+GeoMax!G55*Area!$C$9)/Area!$C$15</f>
        <v>19.852725990597715</v>
      </c>
      <c r="H55" s="2">
        <f>(HurMax!H55*Area!$C$8+GeoMax!H55*Area!$C$9)/Area!$C$15</f>
        <v>23.965480188045667</v>
      </c>
      <c r="I55" s="2">
        <f>(HurMax!I55*Area!$C$8+GeoMax!I55*Area!$C$9)/Area!$C$15</f>
        <v>24.1872881128274</v>
      </c>
      <c r="J55" s="2">
        <f>(HurMax!J55*Area!$C$8+GeoMax!J55*Area!$C$9)/Area!$C$15</f>
        <v>20.85276830087307</v>
      </c>
      <c r="K55" s="2">
        <f>(HurMax!K55*Area!$C$8+GeoMax!K55*Area!$C$9)/Area!$C$15</f>
        <v>13.739145399597046</v>
      </c>
      <c r="L55" s="2">
        <f>(HurMax!L55*Area!$C$8+GeoMax!L55*Area!$C$9)/Area!$C$15</f>
        <v>7.3623198455339152</v>
      </c>
      <c r="M55" s="2">
        <f>(HurMax!M55*Area!$C$8+GeoMax!M55*Area!$C$9)/Area!$C$15</f>
        <v>3.7186828408327739</v>
      </c>
      <c r="N55" s="2">
        <f>(HurMax!N55*Area!$C$8+GeoMax!N55*Area!$C$9)/Area!$C$15</f>
        <v>12.210483713901947</v>
      </c>
    </row>
    <row r="56" spans="1:16" x14ac:dyDescent="0.2">
      <c r="A56">
        <v>1999</v>
      </c>
      <c r="B56" s="2">
        <f>(HurMax!B56*Area!$C$8+GeoMax!B56*Area!$C$9)/Area!$C$15</f>
        <v>-3.2295021826729347</v>
      </c>
      <c r="C56" s="2">
        <f>(HurMax!C56*Area!$C$8+GeoMax!C56*Area!$C$9)/Area!$C$15</f>
        <v>0.74733747481531221</v>
      </c>
      <c r="D56" s="2">
        <f>(HurMax!D56*Area!$C$8+GeoMax!D56*Area!$C$9)/Area!$C$15</f>
        <v>2.9332308596373404</v>
      </c>
      <c r="E56" s="2">
        <f>(HurMax!E56*Area!$C$8+GeoMax!E56*Area!$C$9)/Area!$C$15</f>
        <v>10.26500352585628</v>
      </c>
      <c r="F56" s="2">
        <f>(HurMax!F56*Area!$C$8+GeoMax!F56*Area!$C$9)/Area!$C$15</f>
        <v>16.815402619207521</v>
      </c>
      <c r="G56" s="2">
        <f>(HurMax!G56*Area!$C$8+GeoMax!G56*Area!$C$9)/Area!$C$15</f>
        <v>21.717266957689723</v>
      </c>
      <c r="H56" s="2">
        <f>(HurMax!H56*Area!$C$8+GeoMax!H56*Area!$C$9)/Area!$C$15</f>
        <v>24.564113666890531</v>
      </c>
      <c r="I56" s="2">
        <f>(HurMax!I56*Area!$C$8+GeoMax!I56*Area!$C$9)/Area!$C$15</f>
        <v>22.479544492948289</v>
      </c>
      <c r="J56" s="2">
        <f>(HurMax!J56*Area!$C$8+GeoMax!J56*Area!$C$9)/Area!$C$15</f>
        <v>21.039103089321692</v>
      </c>
      <c r="K56" s="2">
        <f>(HurMax!K56*Area!$C$8+GeoMax!K56*Area!$C$9)/Area!$C$15</f>
        <v>12.462312793821356</v>
      </c>
      <c r="L56" s="2">
        <f>(HurMax!L56*Area!$C$8+GeoMax!L56*Area!$C$9)/Area!$C$15</f>
        <v>8.5559568502350576</v>
      </c>
      <c r="M56" s="2">
        <f>(HurMax!M56*Area!$C$8+GeoMax!M56*Area!$C$9)/Area!$C$15</f>
        <v>1.7304837139019476</v>
      </c>
      <c r="N56" s="2">
        <f>(HurMax!N56*Area!$C$8+GeoMax!N56*Area!$C$9)/Area!$C$15</f>
        <v>11.670021155137677</v>
      </c>
    </row>
    <row r="57" spans="1:16" x14ac:dyDescent="0.2">
      <c r="A57">
        <v>2000</v>
      </c>
      <c r="B57" s="2">
        <f>(HurMax!B57*Area!$C$8+GeoMax!B57*Area!$C$9)/Area!$C$15</f>
        <v>-2.4640360980523841</v>
      </c>
      <c r="C57" s="2">
        <f>(HurMax!C57*Area!$C$8+GeoMax!C57*Area!$C$9)/Area!$C$15</f>
        <v>0.64777887844190729</v>
      </c>
      <c r="D57" s="2">
        <f>(HurMax!D57*Area!$C$8+GeoMax!D57*Area!$C$9)/Area!$C$15</f>
        <v>6.8077788784419075</v>
      </c>
      <c r="E57" s="2">
        <f>(HurMax!E57*Area!$C$8+GeoMax!E57*Area!$C$9)/Area!$C$15</f>
        <v>8.3431814976494287</v>
      </c>
      <c r="F57" s="2">
        <f>(HurMax!F57*Area!$C$8+GeoMax!F57*Area!$C$9)/Area!$C$15</f>
        <v>15.475430826057757</v>
      </c>
      <c r="G57" s="2">
        <f>(HurMax!G57*Area!$C$8+GeoMax!G57*Area!$C$9)/Area!$C$15</f>
        <v>19.463174445936872</v>
      </c>
      <c r="H57" s="2">
        <f>(HurMax!H57*Area!$C$8+GeoMax!H57*Area!$C$9)/Area!$C$15</f>
        <v>22.131807924781732</v>
      </c>
      <c r="I57" s="2">
        <f>(HurMax!I57*Area!$C$8+GeoMax!I57*Area!$C$9)/Area!$C$15</f>
        <v>22.175914539959706</v>
      </c>
      <c r="J57" s="2">
        <f>(HurMax!J57*Area!$C$8+GeoMax!J57*Area!$C$9)/Area!$C$15</f>
        <v>18.499131296171928</v>
      </c>
      <c r="K57" s="2">
        <f>(HurMax!K57*Area!$C$8+GeoMax!K57*Area!$C$9)/Area!$C$15</f>
        <v>14.189586803223641</v>
      </c>
      <c r="L57" s="2">
        <f>(HurMax!L57*Area!$C$8+GeoMax!L57*Area!$C$9)/Area!$C$15</f>
        <v>5.9463912021490932</v>
      </c>
      <c r="M57" s="2">
        <f>(HurMax!M57*Area!$C$8+GeoMax!M57*Area!$C$9)/Area!$C$15</f>
        <v>-3.7154167226326393</v>
      </c>
      <c r="N57" s="2">
        <f>(HurMax!N57*Area!$C$8+GeoMax!N57*Area!$C$9)/Area!$C$15</f>
        <v>10.62729516453996</v>
      </c>
    </row>
    <row r="58" spans="1:16" x14ac:dyDescent="0.2">
      <c r="A58">
        <v>2001</v>
      </c>
      <c r="B58" s="2">
        <f>(HurMax!B58*Area!$C$8+GeoMax!B58*Area!$C$9)/Area!$C$15</f>
        <v>-1.236783243787777</v>
      </c>
      <c r="C58" s="2">
        <f>(HurMax!C58*Area!$C$8+GeoMax!C58*Area!$C$9)/Area!$C$15</f>
        <v>-1.4008616521155137</v>
      </c>
      <c r="D58" s="2">
        <f>(HurMax!D58*Area!$C$8+GeoMax!D58*Area!$C$9)/Area!$C$15</f>
        <v>1.7018431833445264</v>
      </c>
      <c r="E58" s="2">
        <f>(HurMax!E58*Area!$C$8+GeoMax!E58*Area!$C$9)/Area!$C$15</f>
        <v>10.482305742108798</v>
      </c>
      <c r="F58" s="2">
        <f>(HurMax!F58*Area!$C$8+GeoMax!F58*Area!$C$9)/Area!$C$15</f>
        <v>16.994555070517126</v>
      </c>
      <c r="G58" s="2">
        <f>(HurMax!G58*Area!$C$8+GeoMax!G58*Area!$C$9)/Area!$C$15</f>
        <v>21.610455507051711</v>
      </c>
      <c r="H58" s="2">
        <f>(HurMax!H58*Area!$C$8+GeoMax!H58*Area!$C$9)/Area!$C$15</f>
        <v>23.371387676292812</v>
      </c>
      <c r="I58" s="2">
        <f>(HurMax!I58*Area!$C$8+GeoMax!I58*Area!$C$9)/Area!$C$15</f>
        <v>25.168199126930826</v>
      </c>
      <c r="J58" s="2">
        <f>(HurMax!J58*Area!$C$8+GeoMax!J58*Area!$C$9)/Area!$C$15</f>
        <v>18.650925117528544</v>
      </c>
      <c r="K58" s="2">
        <f>(HurMax!K58*Area!$C$8+GeoMax!K58*Area!$C$9)/Area!$C$15</f>
        <v>13.013202652787106</v>
      </c>
      <c r="L58" s="2">
        <f>(HurMax!L58*Area!$C$8+GeoMax!L58*Area!$C$9)/Area!$C$15</f>
        <v>9.5845832773673614</v>
      </c>
      <c r="M58" s="2">
        <f>(HurMax!M58*Area!$C$8+GeoMax!M58*Area!$C$9)/Area!$C$15</f>
        <v>4.0404837139019474</v>
      </c>
      <c r="N58" s="2">
        <f>(HurMax!N58*Area!$C$8+GeoMax!N58*Area!$C$9)/Area!$C$15</f>
        <v>11.831843183344526</v>
      </c>
    </row>
    <row r="59" spans="1:16" x14ac:dyDescent="0.2">
      <c r="A59">
        <v>2002</v>
      </c>
      <c r="B59" s="2">
        <f>(HurMax!B59*Area!$C$8+GeoMax!B59*Area!$C$9)/Area!$C$15</f>
        <v>1.0982202820685023</v>
      </c>
      <c r="C59" s="2">
        <f>(HurMax!C59*Area!$C$8+GeoMax!C59*Area!$C$9)/Area!$C$15</f>
        <v>1.1282273337810611</v>
      </c>
      <c r="D59" s="2">
        <f>(HurMax!D59*Area!$C$8+GeoMax!D59*Area!$C$9)/Area!$C$15</f>
        <v>1.6963982538616522</v>
      </c>
      <c r="E59" s="2">
        <f>(HurMax!E59*Area!$C$8+GeoMax!E59*Area!$C$9)/Area!$C$15</f>
        <v>8.3223127938213572</v>
      </c>
      <c r="F59" s="2">
        <f>(HurMax!F59*Area!$C$8+GeoMax!F59*Area!$C$9)/Area!$C$15</f>
        <v>12.063629952988583</v>
      </c>
      <c r="G59" s="2">
        <f>(HurMax!G59*Area!$C$8+GeoMax!G59*Area!$C$9)/Area!$C$15</f>
        <v>19.557736568166554</v>
      </c>
      <c r="H59" s="2">
        <f>(HurMax!H59*Area!$C$8+GeoMax!H59*Area!$C$9)/Area!$C$15</f>
        <v>24.986853760913366</v>
      </c>
      <c r="I59" s="2">
        <f>(HurMax!I59*Area!$C$8+GeoMax!I59*Area!$C$9)/Area!$C$15</f>
        <v>23.962298690396238</v>
      </c>
      <c r="J59" s="2">
        <f>(HurMax!J59*Area!$C$8+GeoMax!J59*Area!$C$9)/Area!$C$15</f>
        <v>22.311857286769644</v>
      </c>
      <c r="K59" s="2">
        <f>(HurMax!K59*Area!$C$8+GeoMax!K59*Area!$C$9)/Area!$C$15</f>
        <v>11.33640530557421</v>
      </c>
      <c r="L59" s="2">
        <f>(HurMax!L59*Area!$C$8+GeoMax!L59*Area!$C$9)/Area!$C$15</f>
        <v>4.9232167562122227</v>
      </c>
      <c r="M59" s="2">
        <f>(HurMax!M59*Area!$C$8+GeoMax!M59*Area!$C$9)/Area!$C$15</f>
        <v>-1.1590537273337811</v>
      </c>
      <c r="N59" s="2">
        <f>(HurMax!N59*Area!$C$8+GeoMax!N59*Area!$C$9)/Area!$C$15</f>
        <v>10.851394728005372</v>
      </c>
    </row>
    <row r="60" spans="1:16" x14ac:dyDescent="0.2">
      <c r="A60">
        <v>2003</v>
      </c>
      <c r="B60" s="2">
        <f>(HurMax!B60*Area!$C$8+GeoMax!B60*Area!$C$9)/Area!$C$15</f>
        <v>-6.79129600402955</v>
      </c>
      <c r="C60" s="2">
        <f>(HurMax!C60*Area!$C$8+GeoMax!C60*Area!$C$9)/Area!$C$15</f>
        <v>-5.6231180322364001</v>
      </c>
      <c r="D60" s="2">
        <f>(HurMax!D60*Area!$C$8+GeoMax!D60*Area!$C$9)/Area!$C$15</f>
        <v>2.1323198455339152</v>
      </c>
      <c r="E60" s="2">
        <f>(HurMax!E60*Area!$C$8+GeoMax!E60*Area!$C$9)/Area!$C$15</f>
        <v>6.9672740094022831</v>
      </c>
      <c r="F60" s="2">
        <f>(HurMax!F60*Area!$C$8+GeoMax!F60*Area!$C$9)/Area!$C$15</f>
        <v>12.842221121558092</v>
      </c>
      <c r="G60" s="2">
        <f>(HurMax!G60*Area!$C$8+GeoMax!G60*Area!$C$9)/Area!$C$15</f>
        <v>18.583608797850907</v>
      </c>
      <c r="H60" s="2">
        <f>(HurMax!H60*Area!$C$8+GeoMax!H60*Area!$C$9)/Area!$C$15</f>
        <v>22.255003525856278</v>
      </c>
      <c r="I60" s="2">
        <f>(HurMax!I60*Area!$C$8+GeoMax!I60*Area!$C$9)/Area!$C$15</f>
        <v>23.636832605775687</v>
      </c>
      <c r="J60" s="2">
        <f>(HurMax!J60*Area!$C$8+GeoMax!J60*Area!$C$9)/Area!$C$15</f>
        <v>19.68548018804567</v>
      </c>
      <c r="K60" s="2">
        <f>(HurMax!K60*Area!$C$8+GeoMax!K60*Area!$C$9)/Area!$C$15</f>
        <v>11.822305742108798</v>
      </c>
      <c r="L60" s="2">
        <f>(HurMax!L60*Area!$C$8+GeoMax!L60*Area!$C$9)/Area!$C$15</f>
        <v>7.2673092679650768</v>
      </c>
      <c r="M60" s="2">
        <f>(HurMax!M60*Area!$C$8+GeoMax!M60*Area!$C$9)/Area!$C$15</f>
        <v>1.8386687374076562</v>
      </c>
      <c r="N60" s="2">
        <f>(HurMax!N60*Area!$C$8+GeoMax!N60*Area!$C$9)/Area!$C$15</f>
        <v>9.549565648085963</v>
      </c>
    </row>
    <row r="61" spans="1:16" x14ac:dyDescent="0.2">
      <c r="A61">
        <v>2004</v>
      </c>
      <c r="B61" s="2">
        <f>(HurMax!B61*Area!$C$8+GeoMax!B61*Area!$C$9)/Area!$C$15</f>
        <v>-6.5249048018804565</v>
      </c>
      <c r="C61" s="2">
        <f>(HurMax!C61*Area!$C$8+GeoMax!C61*Area!$C$9)/Area!$C$15</f>
        <v>-1.0126907320349228</v>
      </c>
      <c r="D61" s="2">
        <f>(HurMax!D61*Area!$C$8+GeoMax!D61*Area!$C$9)/Area!$C$15</f>
        <v>3.997316319677636</v>
      </c>
      <c r="E61" s="2">
        <f>(HurMax!E61*Area!$C$8+GeoMax!E61*Area!$C$9)/Area!$C$15</f>
        <v>8.8859074882471454</v>
      </c>
      <c r="F61" s="2">
        <f>(HurMax!F61*Area!$C$8+GeoMax!F61*Area!$C$9)/Area!$C$15</f>
        <v>12.981829079919409</v>
      </c>
      <c r="G61" s="2">
        <f>(HurMax!G61*Area!$C$8+GeoMax!G61*Area!$C$9)/Area!$C$15</f>
        <v>18.343188549361987</v>
      </c>
      <c r="H61" s="2">
        <f>(HurMax!H61*Area!$C$8+GeoMax!H61*Area!$C$9)/Area!$C$15</f>
        <v>22.070911014103427</v>
      </c>
      <c r="I61" s="2">
        <f>(HurMax!I61*Area!$C$8+GeoMax!I61*Area!$C$9)/Area!$C$15</f>
        <v>21.458647582269979</v>
      </c>
      <c r="J61" s="2">
        <f>(HurMax!J61*Area!$C$8+GeoMax!J61*Area!$C$9)/Area!$C$15</f>
        <v>21.630028206850234</v>
      </c>
      <c r="K61" s="2">
        <f>(HurMax!K61*Area!$C$8+GeoMax!K61*Area!$C$9)/Area!$C$15</f>
        <v>13.443216756212223</v>
      </c>
      <c r="L61" s="2">
        <f>(HurMax!L61*Area!$C$8+GeoMax!L61*Area!$C$9)/Area!$C$15</f>
        <v>7.7149894224311621</v>
      </c>
      <c r="M61" s="2">
        <f>(HurMax!M61*Area!$C$8+GeoMax!M61*Area!$C$9)/Area!$C$15</f>
        <v>-0.36723169912693082</v>
      </c>
      <c r="N61" s="2">
        <f>(HurMax!N61*Area!$C$8+GeoMax!N61*Area!$C$9)/Area!$C$15</f>
        <v>10.215024680993956</v>
      </c>
    </row>
    <row r="62" spans="1:16" x14ac:dyDescent="0.2">
      <c r="A62" s="7">
        <v>2005</v>
      </c>
      <c r="B62" s="2">
        <f>(HurMax!B62*Area!$C$8+GeoMax!B62*Area!$C$9)/Area!$C$15</f>
        <v>-3.7949400604432504</v>
      </c>
      <c r="C62" s="2">
        <f>(HurMax!C62*Area!$C$8+GeoMax!C62*Area!$C$9)/Area!$C$15</f>
        <v>-0.56086870382807252</v>
      </c>
      <c r="D62" s="2">
        <f>(HurMax!D62*Area!$C$8+GeoMax!D62*Area!$C$9)/Area!$C$15</f>
        <v>1.3036581598388179</v>
      </c>
      <c r="E62" s="2">
        <f>(HurMax!E62*Area!$C$8+GeoMax!E62*Area!$C$9)/Area!$C$15</f>
        <v>10.794548018804567</v>
      </c>
      <c r="F62" s="2">
        <f>(HurMax!F62*Area!$C$8+GeoMax!F62*Area!$C$9)/Area!$C$15</f>
        <v>15.133167394224312</v>
      </c>
      <c r="G62" s="2">
        <f>(HurMax!G62*Area!$C$8+GeoMax!G62*Area!$C$9)/Area!$C$15</f>
        <v>24.129544492948288</v>
      </c>
      <c r="H62" s="2">
        <f>(HurMax!H62*Area!$C$8+GeoMax!H62*Area!$C$9)/Area!$C$15</f>
        <v>25.826348891873742</v>
      </c>
      <c r="I62" s="2">
        <f>(HurMax!I62*Area!$C$8+GeoMax!I62*Area!$C$9)/Area!$C$15</f>
        <v>25.127295164539959</v>
      </c>
      <c r="J62" s="2">
        <f>(HurMax!J62*Area!$C$8+GeoMax!J62*Area!$C$9)/Area!$C$15</f>
        <v>22.902312793821356</v>
      </c>
      <c r="K62" s="2">
        <f>(HurMax!K62*Area!$C$8+GeoMax!K62*Area!$C$9)/Area!$C$15</f>
        <v>14.916405305574211</v>
      </c>
      <c r="L62" s="2">
        <f>(HurMax!L62*Area!$C$8+GeoMax!L62*Area!$C$9)/Area!$C$15</f>
        <v>7.6195868032236405</v>
      </c>
      <c r="M62" s="2">
        <f>(HurMax!M62*Area!$C$8+GeoMax!M62*Area!$C$9)/Area!$C$15</f>
        <v>-1.4936158495634655</v>
      </c>
      <c r="N62" s="2">
        <f>(HurMax!N62*Area!$C$8+GeoMax!N62*Area!$C$9)/Area!$C$15</f>
        <v>11.823658159838818</v>
      </c>
      <c r="O62" s="7"/>
      <c r="P62" s="7"/>
    </row>
    <row r="63" spans="1:16" x14ac:dyDescent="0.2">
      <c r="A63" s="7">
        <v>2006</v>
      </c>
      <c r="B63" s="2">
        <f>(HurMax!B63*Area!$C$8+GeoMax!B63*Area!$C$9)/Area!$C$15</f>
        <v>1.3091383478844862</v>
      </c>
      <c r="C63" s="2">
        <f>(HurMax!C63*Area!$C$8+GeoMax!C63*Area!$C$9)/Area!$C$15</f>
        <v>-2.0726695768972463</v>
      </c>
      <c r="D63" s="2">
        <f>(HurMax!D63*Area!$C$8+GeoMax!D63*Area!$C$9)/Area!$C$15</f>
        <v>3.6450317327065145</v>
      </c>
      <c r="E63" s="2">
        <f>(HurMax!E63*Area!$C$8+GeoMax!E63*Area!$C$9)/Area!$C$15</f>
        <v>10.948626427132304</v>
      </c>
      <c r="F63" s="2">
        <f>(HurMax!F63*Area!$C$8+GeoMax!F63*Area!$C$9)/Area!$C$15</f>
        <v>15.673629952988582</v>
      </c>
      <c r="G63" s="2">
        <f>(HurMax!G63*Area!$C$8+GeoMax!G63*Area!$C$9)/Area!$C$15</f>
        <v>21.225907488247145</v>
      </c>
      <c r="H63" s="2">
        <f>(HurMax!H63*Area!$C$8+GeoMax!H63*Area!$C$9)/Area!$C$15</f>
        <v>24.91365110812626</v>
      </c>
      <c r="I63" s="2">
        <f>(HurMax!I63*Area!$C$8+GeoMax!I63*Area!$C$9)/Area!$C$15</f>
        <v>23.582747145735393</v>
      </c>
      <c r="J63" s="2">
        <f>(HurMax!J63*Area!$C$8+GeoMax!J63*Area!$C$9)/Area!$C$15</f>
        <v>18.614113666890532</v>
      </c>
      <c r="K63" s="2">
        <f>(HurMax!K63*Area!$C$8+GeoMax!K63*Area!$C$9)/Area!$C$15</f>
        <v>11.354569173942243</v>
      </c>
      <c r="L63" s="2">
        <f>(HurMax!L63*Area!$C$8+GeoMax!L63*Area!$C$9)/Area!$C$15</f>
        <v>7.1168537609133651</v>
      </c>
      <c r="M63" s="2">
        <f>(HurMax!M63*Area!$C$8+GeoMax!M63*Area!$C$9)/Area!$C$15</f>
        <v>3.3695797515110812</v>
      </c>
      <c r="N63" s="2">
        <f>(HurMax!N63*Area!$C$8+GeoMax!N63*Area!$C$9)/Area!$C$15</f>
        <v>11.63729516453996</v>
      </c>
      <c r="O63" s="7"/>
      <c r="P63" s="7"/>
    </row>
    <row r="64" spans="1:16" x14ac:dyDescent="0.2">
      <c r="A64" s="7">
        <v>2007</v>
      </c>
      <c r="B64" s="2">
        <f>(HurMax!B64*Area!$C$8+GeoMax!B64*Area!$C$9)/Area!$C$15</f>
        <v>-0.63948807924781736</v>
      </c>
      <c r="C64" s="2">
        <f>(HurMax!C64*Area!$C$8+GeoMax!C64*Area!$C$9)/Area!$C$15</f>
        <v>-4.9413383143049039</v>
      </c>
      <c r="D64" s="2">
        <f>(HurMax!D64*Area!$C$8+GeoMax!D64*Area!$C$9)/Area!$C$15</f>
        <v>3.8636863666890529</v>
      </c>
      <c r="E64" s="2">
        <f>(HurMax!E64*Area!$C$8+GeoMax!E64*Area!$C$9)/Area!$C$15</f>
        <v>8.4790960376091338</v>
      </c>
      <c r="F64" s="2">
        <f>(HurMax!F64*Area!$C$8+GeoMax!F64*Area!$C$9)/Area!$C$15</f>
        <v>14.950896910678308</v>
      </c>
      <c r="G64" s="2">
        <f>(HurMax!G64*Area!$C$8+GeoMax!G64*Area!$C$9)/Area!$C$15</f>
        <v>20.76407135661518</v>
      </c>
      <c r="H64" s="2">
        <f>(HurMax!H64*Area!$C$8+GeoMax!H64*Area!$C$9)/Area!$C$15</f>
        <v>21.966804398925454</v>
      </c>
      <c r="I64" s="2">
        <f>(HurMax!I64*Area!$C$8+GeoMax!I64*Area!$C$9)/Area!$C$15</f>
        <v>22.985900436534585</v>
      </c>
      <c r="J64" s="2">
        <f>(HurMax!J64*Area!$C$8+GeoMax!J64*Area!$C$9)/Area!$C$15</f>
        <v>19.998185023505709</v>
      </c>
      <c r="K64" s="2">
        <f>(HurMax!K64*Area!$C$8+GeoMax!K64*Area!$C$9)/Area!$C$15</f>
        <v>15.809565648085966</v>
      </c>
      <c r="L64" s="2">
        <f>(HurMax!L64*Area!$C$8+GeoMax!L64*Area!$C$9)/Area!$C$15</f>
        <v>5.1404625587642716</v>
      </c>
      <c r="M64" s="2">
        <f>(HurMax!M64*Area!$C$8+GeoMax!M64*Area!$C$9)/Area!$C$15</f>
        <v>-1.096811450638012</v>
      </c>
      <c r="N64" s="2">
        <f>(HurMax!N64*Area!$C$8+GeoMax!N64*Area!$C$9)/Area!$C$15</f>
        <v>10.608192075218268</v>
      </c>
      <c r="O64" s="7"/>
      <c r="P64" s="7"/>
    </row>
    <row r="65" spans="1:16" x14ac:dyDescent="0.2">
      <c r="A65" s="7">
        <v>2008</v>
      </c>
      <c r="B65" s="2">
        <f>(HurMax!B65*Area!$C$8+GeoMax!B65*Area!$C$9)/Area!$C$15</f>
        <v>-1.2340925117528543</v>
      </c>
      <c r="C65" s="2">
        <f>(HurMax!C65*Area!$C$8+GeoMax!C65*Area!$C$9)/Area!$C$15</f>
        <v>-3.5063559435862994</v>
      </c>
      <c r="D65" s="2">
        <f>(HurMax!D65*Area!$C$8+GeoMax!D65*Area!$C$9)/Area!$C$15</f>
        <v>-8.9691067830758903E-4</v>
      </c>
      <c r="E65" s="2">
        <f>(HurMax!E65*Area!$C$8+GeoMax!E65*Area!$C$9)/Area!$C$15</f>
        <v>10.985444929482874</v>
      </c>
      <c r="F65" s="2">
        <f>(HurMax!F65*Area!$C$8+GeoMax!F65*Area!$C$9)/Area!$C$15</f>
        <v>12.817743619879113</v>
      </c>
      <c r="G65" s="2">
        <f>(HurMax!G65*Area!$C$8+GeoMax!G65*Area!$C$9)/Area!$C$15</f>
        <v>18.937708361316318</v>
      </c>
      <c r="H65" s="2">
        <f>(HurMax!H65*Area!$C$8+GeoMax!H65*Area!$C$9)/Area!$C$15</f>
        <v>22.214078408327737</v>
      </c>
      <c r="I65" s="2">
        <f>(HurMax!I65*Area!$C$8+GeoMax!I65*Area!$C$9)/Area!$C$15</f>
        <v>22.057708361316319</v>
      </c>
      <c r="J65" s="2">
        <f>(HurMax!J65*Area!$C$8+GeoMax!J65*Area!$C$9)/Area!$C$15</f>
        <v>18.87681850235057</v>
      </c>
      <c r="K65" s="2">
        <f>(HurMax!K65*Area!$C$8+GeoMax!K65*Area!$C$9)/Area!$C$15</f>
        <v>11.677729516453995</v>
      </c>
      <c r="L65" s="2">
        <f>(HurMax!L65*Area!$C$8+GeoMax!L65*Area!$C$9)/Area!$C$15</f>
        <v>4.9268255540631296</v>
      </c>
      <c r="M65" s="2">
        <f>(HurMax!M65*Area!$C$8+GeoMax!M65*Area!$C$9)/Area!$C$15</f>
        <v>-1.81</v>
      </c>
      <c r="N65" s="2">
        <f>(HurMax!N65*Area!$C$8+GeoMax!N65*Area!$C$9)/Area!$C$15</f>
        <v>9.6627259905977159</v>
      </c>
      <c r="O65" s="7"/>
      <c r="P65" s="7"/>
    </row>
    <row r="66" spans="1:16" x14ac:dyDescent="0.2">
      <c r="A66" s="7">
        <v>2009</v>
      </c>
      <c r="B66" s="2">
        <f>(HurMax!B66*Area!$C$8+GeoMax!B66*Area!$C$9)/Area!$C$15</f>
        <v>-6.2708898589657487</v>
      </c>
      <c r="C66" s="2">
        <f>(HurMax!C66*Area!$C$8+GeoMax!C66*Area!$C$9)/Area!$C$15</f>
        <v>-1.7054308260577569</v>
      </c>
      <c r="D66" s="2">
        <f>(HurMax!D66*Area!$C$8+GeoMax!D66*Area!$C$9)/Area!$C$15</f>
        <v>2.3136440564137004</v>
      </c>
      <c r="E66" s="2">
        <f>(HurMax!E66*Area!$C$8+GeoMax!E66*Area!$C$9)/Area!$C$15</f>
        <v>8.6377436198791138</v>
      </c>
      <c r="F66" s="2">
        <f>(HurMax!F66*Area!$C$8+GeoMax!F66*Area!$C$9)/Area!$C$15</f>
        <v>13.222298690396238</v>
      </c>
      <c r="G66" s="2">
        <f>(HurMax!G66*Area!$C$8+GeoMax!G66*Area!$C$9)/Area!$C$15</f>
        <v>16.961779717931496</v>
      </c>
      <c r="H66" s="2">
        <f>(HurMax!H66*Area!$C$8+GeoMax!H66*Area!$C$9)/Area!$C$15</f>
        <v>19.397281061114843</v>
      </c>
      <c r="I66" s="2">
        <f>(HurMax!I66*Area!$C$8+GeoMax!I66*Area!$C$9)/Area!$C$15</f>
        <v>20.81229869039624</v>
      </c>
      <c r="J66" s="2">
        <f>(HurMax!J66*Area!$C$8+GeoMax!J66*Area!$C$9)/Area!$C$15</f>
        <v>18.892740094022834</v>
      </c>
      <c r="K66" s="2">
        <f>(HurMax!K66*Area!$C$8+GeoMax!K66*Area!$C$9)/Area!$C$15</f>
        <v>9.8459286433848217</v>
      </c>
      <c r="L66" s="2">
        <f>(HurMax!L66*Area!$C$8+GeoMax!L66*Area!$C$9)/Area!$C$15</f>
        <v>8.0395585963734053</v>
      </c>
      <c r="M66" s="2">
        <f>(HurMax!M66*Area!$C$8+GeoMax!M66*Area!$C$9)/Area!$C$15</f>
        <v>-1.2999788448623237</v>
      </c>
      <c r="N66" s="2">
        <f>(HurMax!N66*Area!$C$8+GeoMax!N66*Area!$C$9)/Area!$C$15</f>
        <v>9.0727400940228335</v>
      </c>
      <c r="O66" s="7"/>
      <c r="P66" s="7"/>
    </row>
    <row r="67" spans="1:16" x14ac:dyDescent="0.2">
      <c r="A67" s="7">
        <v>2010</v>
      </c>
      <c r="B67" s="2">
        <f>(HurMax!B67*Area!$C$8+GeoMax!B67*Area!$C$9)/Area!$C$15</f>
        <v>-3.6931391873740766</v>
      </c>
      <c r="C67" s="2">
        <f>(HurMax!C67*Area!$C$8+GeoMax!C67*Area!$C$9)/Area!$C$15</f>
        <v>-2.7395092343854937</v>
      </c>
      <c r="D67" s="2">
        <f>(HurMax!D67*Area!$C$8+GeoMax!D67*Area!$C$9)/Area!$C$15</f>
        <v>5.8131814976494294</v>
      </c>
      <c r="E67" s="2">
        <f>(HurMax!E67*Area!$C$8+GeoMax!E67*Area!$C$9)/Area!$C$15</f>
        <v>11.375928643384823</v>
      </c>
      <c r="F67" s="2">
        <f>(HurMax!F67*Area!$C$8+GeoMax!F67*Area!$C$9)/Area!$C$15</f>
        <v>15.834526863666891</v>
      </c>
      <c r="G67" s="2">
        <f>(HurMax!G67*Area!$C$8+GeoMax!G67*Area!$C$9)/Area!$C$15</f>
        <v>18.478192075218267</v>
      </c>
      <c r="H67" s="2">
        <f>(HurMax!H67*Area!$C$8+GeoMax!H67*Area!$C$9)/Area!$C$15</f>
        <v>23.275010577568839</v>
      </c>
      <c r="I67" s="2">
        <f>(HurMax!I67*Area!$C$8+GeoMax!I67*Area!$C$9)/Area!$C$15</f>
        <v>23.116398253861654</v>
      </c>
      <c r="J67" s="2">
        <f>(HurMax!J67*Area!$C$8+GeoMax!J67*Area!$C$9)/Area!$C$15</f>
        <v>17.092305742108799</v>
      </c>
      <c r="K67" s="2">
        <f>(HurMax!K67*Area!$C$8+GeoMax!K67*Area!$C$9)/Area!$C$15</f>
        <v>12.655487239758227</v>
      </c>
      <c r="L67" s="2">
        <f>(HurMax!L67*Area!$C$8+GeoMax!L67*Area!$C$9)/Area!$C$15</f>
        <v>6.2005119207521826</v>
      </c>
      <c r="M67" s="2">
        <f>(HurMax!M67*Area!$C$8+GeoMax!M67*Area!$C$9)/Area!$C$15</f>
        <v>-3.1621858629952988</v>
      </c>
      <c r="N67" s="2">
        <f>(HurMax!N67*Area!$C$8+GeoMax!N67*Area!$C$9)/Area!$C$15</f>
        <v>10.353665211551377</v>
      </c>
      <c r="O67" s="7"/>
      <c r="P67" s="7"/>
    </row>
    <row r="68" spans="1:16" x14ac:dyDescent="0.2">
      <c r="A68" s="7">
        <v>2011</v>
      </c>
      <c r="B68" s="2">
        <f>(HurMax!B68*Area!$C$8+GeoMax!B68*Area!$C$9)/Area!$C$15</f>
        <v>-6.5117092008059103</v>
      </c>
      <c r="C68" s="2">
        <f>(HurMax!C68*Area!$C$8+GeoMax!C68*Area!$C$9)/Area!$C$15</f>
        <v>-3.6403779382135664</v>
      </c>
      <c r="D68" s="2">
        <f>(HurMax!D68*Area!$C$8+GeoMax!D68*Area!$C$9)/Area!$C$15</f>
        <v>-0.33175856279382138</v>
      </c>
      <c r="E68" s="2">
        <f>(HurMax!E68*Area!$C$8+GeoMax!E68*Area!$C$9)/Area!$C$15</f>
        <v>7.18911719274681</v>
      </c>
      <c r="F68" s="2">
        <f>(HurMax!F68*Area!$C$8+GeoMax!F68*Area!$C$9)/Area!$C$15</f>
        <v>13.491331262592343</v>
      </c>
      <c r="G68" s="2">
        <f>(HurMax!G68*Area!$C$8+GeoMax!G68*Area!$C$9)/Area!$C$15</f>
        <v>17.944975319006044</v>
      </c>
      <c r="H68" s="2">
        <f>(HurMax!H68*Area!$C$8+GeoMax!H68*Area!$C$9)/Area!$C$15</f>
        <v>24.910455507051712</v>
      </c>
      <c r="I68" s="2">
        <f>(HurMax!I68*Area!$C$8+GeoMax!I68*Area!$C$9)/Area!$C$15</f>
        <v>22.80681850235057</v>
      </c>
      <c r="J68" s="2">
        <f>(HurMax!J68*Area!$C$8+GeoMax!J68*Area!$C$9)/Area!$C$15</f>
        <v>19.155914539959703</v>
      </c>
      <c r="K68" s="2">
        <f>(HurMax!K68*Area!$C$8+GeoMax!K68*Area!$C$9)/Area!$C$15</f>
        <v>13.018689892545332</v>
      </c>
      <c r="L68" s="2">
        <f>(HurMax!L68*Area!$C$8+GeoMax!L68*Area!$C$9)/Area!$C$15</f>
        <v>7.331451141705843</v>
      </c>
      <c r="M68" s="2">
        <f>(HurMax!M68*Area!$C$8+GeoMax!M68*Area!$C$9)/Area!$C$15</f>
        <v>0.73555775688381464</v>
      </c>
      <c r="N68" s="2">
        <f>(HurMax!N68*Area!$C$8+GeoMax!N68*Area!$C$9)/Area!$C$15</f>
        <v>9.6750387844190726</v>
      </c>
      <c r="O68" s="7"/>
      <c r="P68" s="7"/>
    </row>
    <row r="69" spans="1:16" x14ac:dyDescent="0.2">
      <c r="A69" s="7">
        <v>2012</v>
      </c>
      <c r="B69" s="2">
        <f>(HurMax!B69*Area!$C$8+GeoMax!B69*Area!$C$9)/Area!$C$15</f>
        <v>-2.1362078576225656</v>
      </c>
      <c r="C69" s="2">
        <f>(HurMax!C69*Area!$C$8+GeoMax!C69*Area!$C$9)/Area!$C$15</f>
        <v>-0.16349597044996642</v>
      </c>
      <c r="D69" s="2">
        <f>(HurMax!D69*Area!$C$8+GeoMax!D69*Area!$C$9)/Area!$C$15</f>
        <v>7.8633366353257221</v>
      </c>
      <c r="E69" s="2">
        <f>(HurMax!E69*Area!$C$8+GeoMax!E69*Area!$C$9)/Area!$C$15</f>
        <v>8.4614088314304894</v>
      </c>
      <c r="F69" s="2">
        <f>(HurMax!F69*Area!$C$8+GeoMax!F69*Area!$C$9)/Area!$C$15</f>
        <v>16.675024680993957</v>
      </c>
      <c r="G69" s="2">
        <f>(HurMax!G69*Area!$C$8+GeoMax!G69*Area!$C$9)/Area!$C$15</f>
        <v>21.274113666890532</v>
      </c>
      <c r="H69" s="2">
        <f>(HurMax!H69*Area!$C$8+GeoMax!H69*Area!$C$9)/Area!$C$15</f>
        <v>25.300911014103423</v>
      </c>
      <c r="I69" s="2">
        <f>(HurMax!I69*Area!$C$8+GeoMax!I69*Area!$C$9)/Area!$C$15</f>
        <v>23.047281061114841</v>
      </c>
      <c r="J69" s="2">
        <f>(HurMax!J69*Area!$C$8+GeoMax!J69*Area!$C$9)/Area!$C$15</f>
        <v>19.192305742108797</v>
      </c>
      <c r="K69" s="2">
        <f>(HurMax!K69*Area!$C$8+GeoMax!K69*Area!$C$9)/Area!$C$15</f>
        <v>12.334618535930154</v>
      </c>
      <c r="L69" s="2">
        <f>(HurMax!L69*Area!$C$8+GeoMax!L69*Area!$C$9)/Area!$C$15</f>
        <v>4.5069665883143051</v>
      </c>
      <c r="M69" s="2">
        <f>(HurMax!M69*Area!$C$8+GeoMax!M69*Area!$C$9)/Area!$C$15</f>
        <v>0.49749966420416386</v>
      </c>
      <c r="N69" s="2">
        <f>(HurMax!N69*Area!$C$8+GeoMax!N69*Area!$C$9)/Area!$C$15</f>
        <v>11.404177132303559</v>
      </c>
      <c r="O69" s="7"/>
      <c r="P69" s="7"/>
    </row>
    <row r="70" spans="1:16" x14ac:dyDescent="0.2">
      <c r="A70" s="7">
        <v>2013</v>
      </c>
      <c r="B70" s="2">
        <f>(HurMax!B70*Area!$C$8+GeoMax!B70*Area!$C$9)/Area!$C$15</f>
        <v>-1.8643787777031564</v>
      </c>
      <c r="C70" s="2">
        <f>(HurMax!C70*Area!$C$8+GeoMax!C70*Area!$C$9)/Area!$C$15</f>
        <v>-3.1539726326393551</v>
      </c>
      <c r="D70" s="2">
        <f>(HurMax!D70*Area!$C$8+GeoMax!D70*Area!$C$9)/Area!$C$15</f>
        <v>0.6819207521826729</v>
      </c>
      <c r="E70" s="2">
        <f>(HurMax!E70*Area!$C$8+GeoMax!E70*Area!$C$9)/Area!$C$15</f>
        <v>6.9559991605104097</v>
      </c>
      <c r="F70" s="2">
        <f>(HurMax!F70*Area!$C$8+GeoMax!F70*Area!$C$9)/Area!$C$15</f>
        <v>15.415473136333109</v>
      </c>
      <c r="G70" s="2">
        <f>(HurMax!G70*Area!$C$8+GeoMax!G70*Area!$C$9)/Area!$C$15</f>
        <v>18.88817092008059</v>
      </c>
      <c r="H70" s="2">
        <f>(HurMax!H70*Area!$C$8+GeoMax!H70*Area!$C$9)/Area!$C$15</f>
        <v>23.124106615177972</v>
      </c>
      <c r="I70" s="2">
        <f>(HurMax!I70*Area!$C$8+GeoMax!I70*Area!$C$9)/Area!$C$15</f>
        <v>22.673665211551377</v>
      </c>
      <c r="J70" s="2">
        <f>(HurMax!J70*Area!$C$8+GeoMax!J70*Area!$C$9)/Area!$C$15</f>
        <v>19.115031732706516</v>
      </c>
      <c r="K70" s="2">
        <f>(HurMax!K70*Area!$C$8+GeoMax!K70*Area!$C$9)/Area!$C$15</f>
        <v>13.538241437206178</v>
      </c>
      <c r="L70" s="2">
        <f>(HurMax!L70*Area!$C$8+GeoMax!L70*Area!$C$9)/Area!$C$15</f>
        <v>4.6087039959704503</v>
      </c>
      <c r="M70" s="2">
        <f>(HurMax!M70*Area!$C$8+GeoMax!M70*Area!$C$9)/Area!$C$15</f>
        <v>-4.5652615849563469</v>
      </c>
      <c r="N70" s="2">
        <f>(HurMax!N70*Area!$C$8+GeoMax!N70*Area!$C$9)/Area!$C$15</f>
        <v>9.6182555406312957</v>
      </c>
      <c r="O70" s="7"/>
      <c r="P70" s="7"/>
    </row>
    <row r="71" spans="1:16" x14ac:dyDescent="0.2">
      <c r="A71" s="7">
        <v>2014</v>
      </c>
      <c r="B71" s="2">
        <f>(HurMax!B71*Area!$C$8+GeoMax!B71*Area!$C$9)/Area!$C$15</f>
        <v>-6.8326061114842176</v>
      </c>
      <c r="C71" s="2">
        <f>(HurMax!C71*Area!$C$8+GeoMax!C71*Area!$C$9)/Area!$C$15</f>
        <v>-7.0044140362659499</v>
      </c>
      <c r="D71" s="2">
        <f>(HurMax!D71*Area!$C$8+GeoMax!D71*Area!$C$9)/Area!$C$15</f>
        <v>-2.304897750167898</v>
      </c>
      <c r="E71" s="2">
        <f>(HurMax!E71*Area!$C$8+GeoMax!E71*Area!$C$9)/Area!$C$15</f>
        <v>7.220084620550705</v>
      </c>
      <c r="F71" s="2">
        <f>(HurMax!F71*Area!$C$8+GeoMax!F71*Area!$C$9)/Area!$C$15</f>
        <v>14.689579751511081</v>
      </c>
      <c r="G71" s="2">
        <f>(HurMax!G71*Area!$C$8+GeoMax!G71*Area!$C$9)/Area!$C$15</f>
        <v>19.442718938885157</v>
      </c>
      <c r="H71" s="2">
        <f>(HurMax!H71*Area!$C$8+GeoMax!H71*Area!$C$9)/Area!$C$15</f>
        <v>20.890911014103427</v>
      </c>
      <c r="I71" s="2">
        <f>(HurMax!I71*Area!$C$8+GeoMax!I71*Area!$C$9)/Area!$C$15</f>
        <v>21.420455507051713</v>
      </c>
      <c r="J71" s="2">
        <f>(HurMax!J71*Area!$C$8+GeoMax!J71*Area!$C$9)/Area!$C$15</f>
        <v>18.496405305574211</v>
      </c>
      <c r="K71" s="2">
        <f>(HurMax!K71*Area!$C$8+GeoMax!K71*Area!$C$9)/Area!$C$15</f>
        <v>12.212768300873069</v>
      </c>
      <c r="L71" s="2">
        <f>(HurMax!L71*Area!$C$8+GeoMax!L71*Area!$C$9)/Area!$C$15</f>
        <v>2.9514511417058427</v>
      </c>
      <c r="M71" s="2">
        <f>(HurMax!M71*Area!$C$8+GeoMax!M71*Area!$C$9)/Area!$C$15</f>
        <v>0.38923002014775016</v>
      </c>
      <c r="N71" s="2">
        <f>(HurMax!N71*Area!$C$8+GeoMax!N71*Area!$C$9)/Area!$C$15</f>
        <v>8.467337474815313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-3.1152410938925255</v>
      </c>
      <c r="C76" s="2">
        <f t="shared" ref="C76:N76" si="0">AVERAGE(C5:C73)</f>
        <v>-2.2849189704599895</v>
      </c>
      <c r="D76" s="2">
        <f t="shared" si="0"/>
        <v>2.215545775989094</v>
      </c>
      <c r="E76" s="2">
        <f t="shared" si="0"/>
        <v>9.1875685825406226</v>
      </c>
      <c r="F76" s="2">
        <f t="shared" si="0"/>
        <v>15.352462949690766</v>
      </c>
      <c r="G76" s="2">
        <f t="shared" si="0"/>
        <v>20.564901336166709</v>
      </c>
      <c r="H76" s="2">
        <f t="shared" si="0"/>
        <v>23.762643860950451</v>
      </c>
      <c r="I76" s="2">
        <f t="shared" si="0"/>
        <v>23.261646296723228</v>
      </c>
      <c r="J76" s="2">
        <f t="shared" si="0"/>
        <v>19.255860110962985</v>
      </c>
      <c r="K76" s="2">
        <f t="shared" si="0"/>
        <v>13.052119590930507</v>
      </c>
      <c r="L76" s="2">
        <f t="shared" si="0"/>
        <v>6.0688801684993461</v>
      </c>
      <c r="M76" s="2">
        <f t="shared" si="0"/>
        <v>-0.19074344446337826</v>
      </c>
      <c r="N76" s="2">
        <f t="shared" si="0"/>
        <v>10.594244040876877</v>
      </c>
    </row>
    <row r="77" spans="1:16" x14ac:dyDescent="0.2">
      <c r="A77" t="s">
        <v>70</v>
      </c>
      <c r="B77" s="2">
        <f>MAX(B5:B73)</f>
        <v>1.3382202820685023</v>
      </c>
      <c r="C77" s="2">
        <f t="shared" ref="C77:N77" si="1">MAX(C5:C73)</f>
        <v>2.012305742108798</v>
      </c>
      <c r="D77" s="2">
        <f t="shared" si="1"/>
        <v>7.8633366353257221</v>
      </c>
      <c r="E77" s="2">
        <f t="shared" si="1"/>
        <v>13.659565648085964</v>
      </c>
      <c r="F77" s="2">
        <f t="shared" si="1"/>
        <v>19.444996474143721</v>
      </c>
      <c r="G77" s="2">
        <f t="shared" si="1"/>
        <v>24.899572699798522</v>
      </c>
      <c r="H77" s="2">
        <f t="shared" si="1"/>
        <v>27.937743619879114</v>
      </c>
      <c r="I77" s="2">
        <f t="shared" si="1"/>
        <v>26.779579751511083</v>
      </c>
      <c r="J77" s="2">
        <f t="shared" si="1"/>
        <v>23.002305742108799</v>
      </c>
      <c r="K77" s="2">
        <f t="shared" si="1"/>
        <v>18.741401779717933</v>
      </c>
      <c r="L77" s="2">
        <f t="shared" si="1"/>
        <v>9.6795868032236392</v>
      </c>
      <c r="M77" s="2">
        <f t="shared" si="1"/>
        <v>4.0800493619879115</v>
      </c>
      <c r="N77" s="2">
        <f t="shared" si="1"/>
        <v>12.521394728005372</v>
      </c>
    </row>
    <row r="78" spans="1:16" x14ac:dyDescent="0.2">
      <c r="A78" t="s">
        <v>71</v>
      </c>
      <c r="B78" s="2">
        <f>MIN(B5:B73)</f>
        <v>-8.4071752854264599</v>
      </c>
      <c r="C78" s="2">
        <f t="shared" ref="C78:N78" si="2">MIN(C5:C73)</f>
        <v>-7.5858510745466754</v>
      </c>
      <c r="D78" s="2">
        <f t="shared" si="2"/>
        <v>-2.304897750167898</v>
      </c>
      <c r="E78" s="2">
        <f t="shared" si="2"/>
        <v>5.7086616856950974</v>
      </c>
      <c r="F78" s="2">
        <f t="shared" si="2"/>
        <v>10.184078408327737</v>
      </c>
      <c r="G78" s="2">
        <f t="shared" si="2"/>
        <v>16.961779717931496</v>
      </c>
      <c r="H78" s="2">
        <f t="shared" si="2"/>
        <v>19.002263431833445</v>
      </c>
      <c r="I78" s="2">
        <f t="shared" si="2"/>
        <v>20.295003525856281</v>
      </c>
      <c r="J78" s="2">
        <f t="shared" si="2"/>
        <v>16.814562122229685</v>
      </c>
      <c r="K78" s="2">
        <f t="shared" si="2"/>
        <v>9.6314229348556086</v>
      </c>
      <c r="L78" s="2">
        <f t="shared" si="2"/>
        <v>2.4627471457353929</v>
      </c>
      <c r="M78" s="2">
        <f t="shared" si="2"/>
        <v>-6.2658369711215585</v>
      </c>
      <c r="N78" s="2">
        <f t="shared" si="2"/>
        <v>8.467337474815313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78"/>
  <sheetViews>
    <sheetView topLeftCell="A43" workbookViewId="0">
      <selection activeCell="A66" sqref="A66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</v>
      </c>
      <c r="J1" t="s">
        <v>72</v>
      </c>
    </row>
    <row r="2" spans="1:14" x14ac:dyDescent="0.2">
      <c r="A2" t="s">
        <v>23</v>
      </c>
    </row>
    <row r="3" spans="1:14" x14ac:dyDescent="0.2">
      <c r="A3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(HurMin!B5+HurMax!B5)/2</f>
        <v>-9</v>
      </c>
      <c r="C5" s="2">
        <f>(HurMin!C5+HurMax!C5)/2</f>
        <v>-7.3550000000000004</v>
      </c>
      <c r="D5" s="2">
        <f>(HurMin!D5+HurMax!D5)/2</f>
        <v>-2.4249999999999998</v>
      </c>
      <c r="E5" s="2">
        <f>(HurMin!E5+HurMax!E5)/2</f>
        <v>6.8500000000000005</v>
      </c>
      <c r="F5" s="2">
        <f>(HurMin!F5+HurMax!F5)/2</f>
        <v>9.7249999999999996</v>
      </c>
      <c r="G5" s="2">
        <f>(HurMin!G5+HurMax!G5)/2</f>
        <v>16.11</v>
      </c>
      <c r="H5" s="2">
        <f>(HurMin!H5+HurMax!H5)/2</f>
        <v>20.2</v>
      </c>
      <c r="I5" s="2">
        <f>(HurMin!I5+HurMax!I5)/2</f>
        <v>20.145</v>
      </c>
      <c r="J5" s="2">
        <f>(HurMin!J5+HurMax!J5)/2</f>
        <v>17.29</v>
      </c>
      <c r="K5" s="2">
        <f>(HurMin!K5+HurMax!K5)/2</f>
        <v>8.94</v>
      </c>
      <c r="L5" s="2">
        <f>(HurMin!L5+HurMax!L5)/2</f>
        <v>5.78</v>
      </c>
      <c r="M5" s="2">
        <f>(HurMin!M5+HurMax!M5)/2</f>
        <v>-1.6500000000000001</v>
      </c>
      <c r="N5" s="2">
        <f>(HurMin!N5+HurMax!N5)/2</f>
        <v>7.05</v>
      </c>
    </row>
    <row r="6" spans="1:14" x14ac:dyDescent="0.2">
      <c r="A6">
        <v>1949</v>
      </c>
      <c r="B6" s="2">
        <f>(HurMin!B6+HurMax!B6)/2</f>
        <v>-3.23</v>
      </c>
      <c r="C6" s="2">
        <f>(HurMin!C6+HurMax!C6)/2</f>
        <v>-3.8899999999999997</v>
      </c>
      <c r="D6" s="2">
        <f>(HurMin!D6+HurMax!D6)/2</f>
        <v>-1.5150000000000001</v>
      </c>
      <c r="E6" s="2">
        <f>(HurMin!E6+HurMax!E6)/2</f>
        <v>5.5750000000000002</v>
      </c>
      <c r="F6" s="2">
        <f>(HurMin!F6+HurMax!F6)/2</f>
        <v>11.84</v>
      </c>
      <c r="G6" s="2">
        <f>(HurMin!G6+HurMax!G6)/2</f>
        <v>18.850000000000001</v>
      </c>
      <c r="H6" s="2">
        <f>(HurMin!H6+HurMax!H6)/2</f>
        <v>21.09</v>
      </c>
      <c r="I6" s="2">
        <f>(HurMin!I6+HurMax!I6)/2</f>
        <v>20.599999999999998</v>
      </c>
      <c r="J6" s="2">
        <f>(HurMin!J6+HurMax!J6)/2</f>
        <v>14.094999999999999</v>
      </c>
      <c r="K6" s="2">
        <f>(HurMin!K6+HurMax!K6)/2</f>
        <v>11.484999999999999</v>
      </c>
      <c r="L6" s="2">
        <f>(HurMin!L6+HurMax!L6)/2</f>
        <v>1.5650000000000002</v>
      </c>
      <c r="M6" s="2">
        <f>(HurMin!M6+HurMax!M6)/2</f>
        <v>-2.0350000000000001</v>
      </c>
      <c r="N6" s="2">
        <f>(HurMin!N6+HurMax!N6)/2</f>
        <v>7.87</v>
      </c>
    </row>
    <row r="7" spans="1:14" x14ac:dyDescent="0.2">
      <c r="A7">
        <v>1950</v>
      </c>
      <c r="B7" s="2">
        <f>(HurMin!B7+HurMax!B7)/2</f>
        <v>-3.3250000000000002</v>
      </c>
      <c r="C7" s="2">
        <f>(HurMin!C7+HurMax!C7)/2</f>
        <v>-6.3149999999999995</v>
      </c>
      <c r="D7" s="2">
        <f>(HurMin!D7+HurMax!D7)/2</f>
        <v>-4.3949999999999996</v>
      </c>
      <c r="E7" s="2">
        <f>(HurMin!E7+HurMax!E7)/2</f>
        <v>1.605</v>
      </c>
      <c r="F7" s="2">
        <f>(HurMin!F7+HurMax!F7)/2</f>
        <v>10.7</v>
      </c>
      <c r="G7" s="2">
        <f>(HurMin!G7+HurMax!G7)/2</f>
        <v>16.420000000000002</v>
      </c>
      <c r="H7" s="2">
        <f>(HurMin!H7+HurMax!H7)/2</f>
        <v>18.489999999999998</v>
      </c>
      <c r="I7" s="2">
        <f>(HurMin!I7+HurMax!I7)/2</f>
        <v>17.350000000000001</v>
      </c>
      <c r="J7" s="2">
        <f>(HurMin!J7+HurMax!J7)/2</f>
        <v>13.885</v>
      </c>
      <c r="K7" s="2">
        <f>(HurMin!K7+HurMax!K7)/2</f>
        <v>11.195</v>
      </c>
      <c r="L7" s="2">
        <f>(HurMin!L7+HurMax!L7)/2</f>
        <v>1.7</v>
      </c>
      <c r="M7" s="2">
        <f>(HurMin!M7+HurMax!M7)/2</f>
        <v>-4.47</v>
      </c>
      <c r="N7" s="2">
        <f>(HurMin!N7+HurMax!N7)/2</f>
        <v>6.07</v>
      </c>
    </row>
    <row r="8" spans="1:14" x14ac:dyDescent="0.2">
      <c r="A8">
        <v>1951</v>
      </c>
      <c r="B8" s="2">
        <f>(HurMin!B8+HurMax!B8)/2</f>
        <v>-6.1449999999999996</v>
      </c>
      <c r="C8" s="2">
        <f>(HurMin!C8+HurMax!C8)/2</f>
        <v>-5.27</v>
      </c>
      <c r="D8" s="2">
        <f>(HurMin!D8+HurMax!D8)/2</f>
        <v>-0.89000000000000012</v>
      </c>
      <c r="E8" s="2">
        <f>(HurMin!E8+HurMax!E8)/2</f>
        <v>5.4950000000000001</v>
      </c>
      <c r="F8" s="2">
        <f>(HurMin!F8+HurMax!F8)/2</f>
        <v>12.6</v>
      </c>
      <c r="G8" s="2">
        <f>(HurMin!G8+HurMax!G8)/2</f>
        <v>16.299999999999997</v>
      </c>
      <c r="H8" s="2">
        <f>(HurMin!H8+HurMax!H8)/2</f>
        <v>19.234999999999999</v>
      </c>
      <c r="I8" s="2">
        <f>(HurMin!I8+HurMax!I8)/2</f>
        <v>17.53</v>
      </c>
      <c r="J8" s="2">
        <f>(HurMin!J8+HurMax!J8)/2</f>
        <v>14.244999999999999</v>
      </c>
      <c r="K8" s="2">
        <f>(HurMin!K8+HurMax!K8)/2</f>
        <v>9.9450000000000003</v>
      </c>
      <c r="L8" s="2">
        <f>(HurMin!L8+HurMax!L8)/2</f>
        <v>-0.7799999999999998</v>
      </c>
      <c r="M8" s="2">
        <f>(HurMin!M8+HurMax!M8)/2</f>
        <v>-3.65</v>
      </c>
      <c r="N8" s="2">
        <f>(HurMin!N8+HurMax!N8)/2</f>
        <v>6.55</v>
      </c>
    </row>
    <row r="9" spans="1:14" x14ac:dyDescent="0.2">
      <c r="A9">
        <v>1952</v>
      </c>
      <c r="B9" s="2">
        <f>(HurMin!B9+HurMax!B9)/2</f>
        <v>-4.5249999999999995</v>
      </c>
      <c r="C9" s="2">
        <f>(HurMin!C9+HurMax!C9)/2</f>
        <v>-4.45</v>
      </c>
      <c r="D9" s="2">
        <f>(HurMin!D9+HurMax!D9)/2</f>
        <v>-2.27</v>
      </c>
      <c r="E9" s="2">
        <f>(HurMin!E9+HurMax!E9)/2</f>
        <v>6.7249999999999996</v>
      </c>
      <c r="F9" s="2">
        <f>(HurMin!F9+HurMax!F9)/2</f>
        <v>10.425000000000001</v>
      </c>
      <c r="G9" s="2">
        <f>(HurMin!G9+HurMax!G9)/2</f>
        <v>17.504999999999999</v>
      </c>
      <c r="H9" s="2">
        <f>(HurMin!H9+HurMax!H9)/2</f>
        <v>21.254999999999999</v>
      </c>
      <c r="I9" s="2">
        <f>(HurMin!I9+HurMax!I9)/2</f>
        <v>19.190000000000001</v>
      </c>
      <c r="J9" s="2">
        <f>(HurMin!J9+HurMax!J9)/2</f>
        <v>16.18</v>
      </c>
      <c r="K9" s="2">
        <f>(HurMin!K9+HurMax!K9)/2</f>
        <v>6.9950000000000001</v>
      </c>
      <c r="L9" s="2">
        <f>(HurMin!L9+HurMax!L9)/2</f>
        <v>4.0149999999999997</v>
      </c>
      <c r="M9" s="2">
        <f>(HurMin!M9+HurMax!M9)/2</f>
        <v>-0.38500000000000001</v>
      </c>
      <c r="N9" s="2">
        <f>(HurMin!N9+HurMax!N9)/2</f>
        <v>7.5549999999999997</v>
      </c>
    </row>
    <row r="10" spans="1:14" x14ac:dyDescent="0.2">
      <c r="A10">
        <v>1953</v>
      </c>
      <c r="B10" s="2">
        <f>(HurMin!B10+HurMax!B10)/2</f>
        <v>-3.5949999999999998</v>
      </c>
      <c r="C10" s="2">
        <f>(HurMin!C10+HurMax!C10)/2</f>
        <v>-3.38</v>
      </c>
      <c r="D10" s="2">
        <f>(HurMin!D10+HurMax!D10)/2</f>
        <v>-7.0000000000000062E-2</v>
      </c>
      <c r="E10" s="2">
        <f>(HurMin!E10+HurMax!E10)/2</f>
        <v>4.37</v>
      </c>
      <c r="F10" s="2">
        <f>(HurMin!F10+HurMax!F10)/2</f>
        <v>11.425000000000001</v>
      </c>
      <c r="G10" s="2">
        <f>(HurMin!G10+HurMax!G10)/2</f>
        <v>17.145</v>
      </c>
      <c r="H10" s="2">
        <f>(HurMin!H10+HurMax!H10)/2</f>
        <v>19.884999999999998</v>
      </c>
      <c r="I10" s="2">
        <f>(HurMin!I10+HurMax!I10)/2</f>
        <v>20.079999999999998</v>
      </c>
      <c r="J10" s="2">
        <f>(HurMin!J10+HurMax!J10)/2</f>
        <v>15.52</v>
      </c>
      <c r="K10" s="2">
        <f>(HurMin!K10+HurMax!K10)/2</f>
        <v>10.97</v>
      </c>
      <c r="L10" s="2">
        <f>(HurMin!L10+HurMax!L10)/2</f>
        <v>5.45</v>
      </c>
      <c r="M10" s="2">
        <f>(HurMin!M10+HurMax!M10)/2</f>
        <v>-0.70500000000000007</v>
      </c>
      <c r="N10" s="2">
        <f>(HurMin!N10+HurMax!N10)/2</f>
        <v>8.09</v>
      </c>
    </row>
    <row r="11" spans="1:14" x14ac:dyDescent="0.2">
      <c r="A11">
        <v>1954</v>
      </c>
      <c r="B11" s="2">
        <f>(HurMin!B11+HurMax!B11)/2</f>
        <v>-7.0500000000000007</v>
      </c>
      <c r="C11" s="2">
        <f>(HurMin!C11+HurMax!C11)/2</f>
        <v>-1.665</v>
      </c>
      <c r="D11" s="2">
        <f>(HurMin!D11+HurMax!D11)/2</f>
        <v>-2.6399999999999997</v>
      </c>
      <c r="E11" s="2">
        <f>(HurMin!E11+HurMax!E11)/2</f>
        <v>5.8699999999999992</v>
      </c>
      <c r="F11" s="2">
        <f>(HurMin!F11+HurMax!F11)/2</f>
        <v>9.33</v>
      </c>
      <c r="G11" s="2">
        <f>(HurMin!G11+HurMax!G11)/2</f>
        <v>17.504999999999999</v>
      </c>
      <c r="H11" s="2">
        <f>(HurMin!H11+HurMax!H11)/2</f>
        <v>18.564999999999998</v>
      </c>
      <c r="I11" s="2">
        <f>(HurMin!I11+HurMax!I11)/2</f>
        <v>18.41</v>
      </c>
      <c r="J11" s="2">
        <f>(HurMin!J11+HurMax!J11)/2</f>
        <v>14.98</v>
      </c>
      <c r="K11" s="2">
        <f>(HurMin!K11+HurMax!K11)/2</f>
        <v>9.9</v>
      </c>
      <c r="L11" s="2">
        <f>(HurMin!L11+HurMax!L11)/2</f>
        <v>4.1899999999999995</v>
      </c>
      <c r="M11" s="2">
        <f>(HurMin!M11+HurMax!M11)/2</f>
        <v>-3.51</v>
      </c>
      <c r="N11" s="2">
        <f>(HurMin!N11+HurMax!N11)/2</f>
        <v>6.9850000000000003</v>
      </c>
    </row>
    <row r="12" spans="1:14" x14ac:dyDescent="0.2">
      <c r="A12">
        <v>1955</v>
      </c>
      <c r="B12" s="2">
        <f>(HurMin!B12+HurMax!B12)/2</f>
        <v>-5.8649999999999993</v>
      </c>
      <c r="C12" s="2">
        <f>(HurMin!C12+HurMax!C12)/2</f>
        <v>-5.72</v>
      </c>
      <c r="D12" s="2">
        <f>(HurMin!D12+HurMax!D12)/2</f>
        <v>-2.085</v>
      </c>
      <c r="E12" s="2">
        <f>(HurMin!E12+HurMax!E12)/2</f>
        <v>8.42</v>
      </c>
      <c r="F12" s="2">
        <f>(HurMin!F12+HurMax!F12)/2</f>
        <v>12.535</v>
      </c>
      <c r="G12" s="2">
        <f>(HurMin!G12+HurMax!G12)/2</f>
        <v>17.385000000000002</v>
      </c>
      <c r="H12" s="2">
        <f>(HurMin!H12+HurMax!H12)/2</f>
        <v>22.344999999999999</v>
      </c>
      <c r="I12" s="2">
        <f>(HurMin!I12+HurMax!I12)/2</f>
        <v>21.984999999999999</v>
      </c>
      <c r="J12" s="2">
        <f>(HurMin!J12+HurMax!J12)/2</f>
        <v>15.215</v>
      </c>
      <c r="K12" s="2">
        <f>(HurMin!K12+HurMax!K12)/2</f>
        <v>10.984999999999999</v>
      </c>
      <c r="L12" s="2">
        <f>(HurMin!L12+HurMax!L12)/2</f>
        <v>1.5100000000000002</v>
      </c>
      <c r="M12" s="2">
        <f>(HurMin!M12+HurMax!M12)/2</f>
        <v>-5.2050000000000001</v>
      </c>
      <c r="N12" s="2">
        <f>(HurMin!N12+HurMax!N12)/2</f>
        <v>7.625</v>
      </c>
    </row>
    <row r="13" spans="1:14" x14ac:dyDescent="0.2">
      <c r="A13">
        <v>1956</v>
      </c>
      <c r="B13" s="2">
        <f>(HurMin!B13+HurMax!B13)/2</f>
        <v>-6.0150000000000006</v>
      </c>
      <c r="C13" s="2">
        <f>(HurMin!C13+HurMax!C13)/2</f>
        <v>-5.4850000000000003</v>
      </c>
      <c r="D13" s="2">
        <f>(HurMin!D13+HurMax!D13)/2</f>
        <v>-3.7049999999999996</v>
      </c>
      <c r="E13" s="2">
        <f>(HurMin!E13+HurMax!E13)/2</f>
        <v>3.6349999999999998</v>
      </c>
      <c r="F13" s="2">
        <f>(HurMin!F13+HurMax!F13)/2</f>
        <v>9.3949999999999996</v>
      </c>
      <c r="G13" s="2">
        <f>(HurMin!G13+HurMax!G13)/2</f>
        <v>16.77</v>
      </c>
      <c r="H13" s="2">
        <f>(HurMin!H13+HurMax!H13)/2</f>
        <v>17.905000000000001</v>
      </c>
      <c r="I13" s="2">
        <f>(HurMin!I13+HurMax!I13)/2</f>
        <v>18.524999999999999</v>
      </c>
      <c r="J13" s="2">
        <f>(HurMin!J13+HurMax!J13)/2</f>
        <v>12.629999999999999</v>
      </c>
      <c r="K13" s="2">
        <f>(HurMin!K13+HurMax!K13)/2</f>
        <v>11.315000000000001</v>
      </c>
      <c r="L13" s="2">
        <f>(HurMin!L13+HurMax!L13)/2</f>
        <v>3.21</v>
      </c>
      <c r="M13" s="2">
        <f>(HurMin!M13+HurMax!M13)/2</f>
        <v>-2.1549999999999998</v>
      </c>
      <c r="N13" s="2">
        <f>(HurMin!N13+HurMax!N13)/2</f>
        <v>6.3350000000000009</v>
      </c>
    </row>
    <row r="14" spans="1:14" x14ac:dyDescent="0.2">
      <c r="A14">
        <v>1957</v>
      </c>
      <c r="B14" s="2">
        <f>(HurMin!B14+HurMax!B14)/2</f>
        <v>-8.75</v>
      </c>
      <c r="C14" s="2">
        <f>(HurMin!C14+HurMax!C14)/2</f>
        <v>-4.1900000000000004</v>
      </c>
      <c r="D14" s="2">
        <f>(HurMin!D14+HurMax!D14)/2</f>
        <v>-1.425</v>
      </c>
      <c r="E14" s="2">
        <f>(HurMin!E14+HurMax!E14)/2</f>
        <v>6.26</v>
      </c>
      <c r="F14" s="2">
        <f>(HurMin!F14+HurMax!F14)/2</f>
        <v>10.335000000000001</v>
      </c>
      <c r="G14" s="2">
        <f>(HurMin!G14+HurMax!G14)/2</f>
        <v>16.52</v>
      </c>
      <c r="H14" s="2">
        <f>(HurMin!H14+HurMax!H14)/2</f>
        <v>19.04</v>
      </c>
      <c r="I14" s="2">
        <f>(HurMin!I14+HurMax!I14)/2</f>
        <v>18.045000000000002</v>
      </c>
      <c r="J14" s="2">
        <f>(HurMin!J14+HurMax!J14)/2</f>
        <v>14.44</v>
      </c>
      <c r="K14" s="2">
        <f>(HurMin!K14+HurMax!K14)/2</f>
        <v>8.5749999999999993</v>
      </c>
      <c r="L14" s="2">
        <f>(HurMin!L14+HurMax!L14)/2</f>
        <v>3.4849999999999999</v>
      </c>
      <c r="M14" s="2">
        <f>(HurMin!M14+HurMax!M14)/2</f>
        <v>-1.36</v>
      </c>
      <c r="N14" s="2">
        <f>(HurMin!N14+HurMax!N14)/2</f>
        <v>6.75</v>
      </c>
    </row>
    <row r="15" spans="1:14" x14ac:dyDescent="0.2">
      <c r="A15">
        <v>1958</v>
      </c>
      <c r="B15" s="2">
        <f>(HurMin!B15+HurMax!B15)/2</f>
        <v>-5.42</v>
      </c>
      <c r="C15" s="2">
        <f>(HurMin!C15+HurMax!C15)/2</f>
        <v>-8.59</v>
      </c>
      <c r="D15" s="2">
        <f>(HurMin!D15+HurMax!D15)/2</f>
        <v>5.0000000000001155E-3</v>
      </c>
      <c r="E15" s="2">
        <f>(HurMin!E15+HurMax!E15)/2</f>
        <v>6.14</v>
      </c>
      <c r="F15" s="2">
        <f>(HurMin!F15+HurMax!F15)/2</f>
        <v>9.9700000000000006</v>
      </c>
      <c r="G15" s="2">
        <f>(HurMin!G15+HurMax!G15)/2</f>
        <v>13.969999999999999</v>
      </c>
      <c r="H15" s="2">
        <f>(HurMin!H15+HurMax!H15)/2</f>
        <v>18.579999999999998</v>
      </c>
      <c r="I15" s="2">
        <f>(HurMin!I15+HurMax!I15)/2</f>
        <v>18.89</v>
      </c>
      <c r="J15" s="2">
        <f>(HurMin!J15+HurMax!J15)/2</f>
        <v>15.139999999999999</v>
      </c>
      <c r="K15" s="2">
        <f>(HurMin!K15+HurMax!K15)/2</f>
        <v>10.130000000000001</v>
      </c>
      <c r="L15" s="2">
        <f>(HurMin!L15+HurMax!L15)/2</f>
        <v>3.8650000000000002</v>
      </c>
      <c r="M15" s="2">
        <f>(HurMin!M15+HurMax!M15)/2</f>
        <v>-7.52</v>
      </c>
      <c r="N15" s="2">
        <f>(HurMin!N15+HurMax!N15)/2</f>
        <v>6.2649999999999997</v>
      </c>
    </row>
    <row r="16" spans="1:14" x14ac:dyDescent="0.2">
      <c r="A16">
        <v>1959</v>
      </c>
      <c r="B16" s="2">
        <f>(HurMin!B16+HurMax!B16)/2</f>
        <v>-8.58</v>
      </c>
      <c r="C16" s="2">
        <f>(HurMin!C16+HurMax!C16)/2</f>
        <v>-8.57</v>
      </c>
      <c r="D16" s="2">
        <f>(HurMin!D16+HurMax!D16)/2</f>
        <v>-3.1149999999999998</v>
      </c>
      <c r="E16" s="2">
        <f>(HurMin!E16+HurMax!E16)/2</f>
        <v>5.08</v>
      </c>
      <c r="F16" s="2">
        <f>(HurMin!F16+HurMax!F16)/2</f>
        <v>12.635</v>
      </c>
      <c r="G16" s="2">
        <f>(HurMin!G16+HurMax!G16)/2</f>
        <v>17.414999999999999</v>
      </c>
      <c r="H16" s="2">
        <f>(HurMin!H16+HurMax!H16)/2</f>
        <v>19.965</v>
      </c>
      <c r="I16" s="2">
        <f>(HurMin!I16+HurMax!I16)/2</f>
        <v>21.61</v>
      </c>
      <c r="J16" s="2">
        <f>(HurMin!J16+HurMax!J16)/2</f>
        <v>16.73</v>
      </c>
      <c r="K16" s="2">
        <f>(HurMin!K16+HurMax!K16)/2</f>
        <v>8.33</v>
      </c>
      <c r="L16" s="2">
        <f>(HurMin!L16+HurMax!L16)/2</f>
        <v>0.16500000000000004</v>
      </c>
      <c r="M16" s="2">
        <f>(HurMin!M16+HurMax!M16)/2</f>
        <v>-1.45</v>
      </c>
      <c r="N16" s="2">
        <f>(HurMin!N16+HurMax!N16)/2</f>
        <v>6.6849999999999996</v>
      </c>
    </row>
    <row r="17" spans="1:14" x14ac:dyDescent="0.2">
      <c r="A17">
        <v>1960</v>
      </c>
      <c r="B17" s="2">
        <f>(HurMin!B17+HurMax!B17)/2</f>
        <v>-5.0949999999999998</v>
      </c>
      <c r="C17" s="2">
        <f>(HurMin!C17+HurMax!C17)/2</f>
        <v>-5.5</v>
      </c>
      <c r="D17" s="2">
        <f>(HurMin!D17+HurMax!D17)/2</f>
        <v>-6.4349999999999996</v>
      </c>
      <c r="E17" s="2">
        <f>(HurMin!E17+HurMax!E17)/2</f>
        <v>5.5200000000000005</v>
      </c>
      <c r="F17" s="2">
        <f>(HurMin!F17+HurMax!F17)/2</f>
        <v>11.455</v>
      </c>
      <c r="G17" s="2">
        <f>(HurMin!G17+HurMax!G17)/2</f>
        <v>15.245000000000001</v>
      </c>
      <c r="H17" s="2">
        <f>(HurMin!H17+HurMax!H17)/2</f>
        <v>17.984999999999999</v>
      </c>
      <c r="I17" s="2">
        <f>(HurMin!I17+HurMax!I17)/2</f>
        <v>18.68</v>
      </c>
      <c r="J17" s="2">
        <f>(HurMin!J17+HurMax!J17)/2</f>
        <v>15.63</v>
      </c>
      <c r="K17" s="2">
        <f>(HurMin!K17+HurMax!K17)/2</f>
        <v>9.07</v>
      </c>
      <c r="L17" s="2">
        <f>(HurMin!L17+HurMax!L17)/2</f>
        <v>4.68</v>
      </c>
      <c r="M17" s="2">
        <f>(HurMin!M17+HurMax!M17)/2</f>
        <v>-5.6049999999999995</v>
      </c>
      <c r="N17" s="2">
        <f>(HurMin!N17+HurMax!N17)/2</f>
        <v>6.3000000000000007</v>
      </c>
    </row>
    <row r="18" spans="1:14" x14ac:dyDescent="0.2">
      <c r="A18">
        <v>1961</v>
      </c>
      <c r="B18" s="2">
        <f>(HurMin!B18+HurMax!B18)/2</f>
        <v>-8.68</v>
      </c>
      <c r="C18" s="2">
        <f>(HurMin!C18+HurMax!C18)/2</f>
        <v>-4.4799999999999995</v>
      </c>
      <c r="D18" s="2">
        <f>(HurMin!D18+HurMax!D18)/2</f>
        <v>-0.41499999999999981</v>
      </c>
      <c r="E18" s="2">
        <f>(HurMin!E18+HurMax!E18)/2</f>
        <v>3.89</v>
      </c>
      <c r="F18" s="2">
        <f>(HurMin!F18+HurMax!F18)/2</f>
        <v>9.6750000000000007</v>
      </c>
      <c r="G18" s="2">
        <f>(HurMin!G18+HurMax!G18)/2</f>
        <v>15.695</v>
      </c>
      <c r="H18" s="2">
        <f>(HurMin!H18+HurMax!H18)/2</f>
        <v>19.39</v>
      </c>
      <c r="I18" s="2">
        <f>(HurMin!I18+HurMax!I18)/2</f>
        <v>19.004999999999999</v>
      </c>
      <c r="J18" s="2">
        <f>(HurMin!J18+HurMax!J18)/2</f>
        <v>17.89</v>
      </c>
      <c r="K18" s="2">
        <f>(HurMin!K18+HurMax!K18)/2</f>
        <v>10.76</v>
      </c>
      <c r="L18" s="2">
        <f>(HurMin!L18+HurMax!L18)/2</f>
        <v>3.3449999999999998</v>
      </c>
      <c r="M18" s="2">
        <f>(HurMin!M18+HurMax!M18)/2</f>
        <v>-2.8150000000000004</v>
      </c>
      <c r="N18" s="2">
        <f>(HurMin!N18+HurMax!N18)/2</f>
        <v>6.9350000000000005</v>
      </c>
    </row>
    <row r="19" spans="1:14" x14ac:dyDescent="0.2">
      <c r="A19">
        <v>1962</v>
      </c>
      <c r="B19" s="2">
        <f>(HurMin!B19+HurMax!B19)/2</f>
        <v>-8.0050000000000008</v>
      </c>
      <c r="C19" s="2">
        <f>(HurMin!C19+HurMax!C19)/2</f>
        <v>-9.379999999999999</v>
      </c>
      <c r="D19" s="2">
        <f>(HurMin!D19+HurMax!D19)/2</f>
        <v>-1.8499999999999999</v>
      </c>
      <c r="E19" s="2">
        <f>(HurMin!E19+HurMax!E19)/2</f>
        <v>4.9249999999999998</v>
      </c>
      <c r="F19" s="2">
        <f>(HurMin!F19+HurMax!F19)/2</f>
        <v>13.45</v>
      </c>
      <c r="G19" s="2">
        <f>(HurMin!G19+HurMax!G19)/2</f>
        <v>16.03</v>
      </c>
      <c r="H19" s="2">
        <f>(HurMin!H19+HurMax!H19)/2</f>
        <v>18.309999999999999</v>
      </c>
      <c r="I19" s="2">
        <f>(HurMin!I19+HurMax!I19)/2</f>
        <v>18.509999999999998</v>
      </c>
      <c r="J19" s="2">
        <f>(HurMin!J19+HurMax!J19)/2</f>
        <v>13.79</v>
      </c>
      <c r="K19" s="2">
        <f>(HurMin!K19+HurMax!K19)/2</f>
        <v>10.050000000000001</v>
      </c>
      <c r="L19" s="2">
        <f>(HurMin!L19+HurMax!L19)/2</f>
        <v>2.8000000000000003</v>
      </c>
      <c r="M19" s="2">
        <f>(HurMin!M19+HurMax!M19)/2</f>
        <v>-4.3650000000000002</v>
      </c>
      <c r="N19" s="2">
        <f>(HurMin!N19+HurMax!N19)/2</f>
        <v>6.19</v>
      </c>
    </row>
    <row r="20" spans="1:14" x14ac:dyDescent="0.2">
      <c r="A20">
        <v>1963</v>
      </c>
      <c r="B20" s="2">
        <f>(HurMin!B20+HurMax!B20)/2</f>
        <v>-10.185</v>
      </c>
      <c r="C20" s="2">
        <f>(HurMin!C20+HurMax!C20)/2</f>
        <v>-10.875</v>
      </c>
      <c r="D20" s="2">
        <f>(HurMin!D20+HurMax!D20)/2</f>
        <v>-1.88</v>
      </c>
      <c r="E20" s="2">
        <f>(HurMin!E20+HurMax!E20)/2</f>
        <v>5.5349999999999993</v>
      </c>
      <c r="F20" s="2">
        <f>(HurMin!F20+HurMax!F20)/2</f>
        <v>9.3550000000000004</v>
      </c>
      <c r="G20" s="2">
        <f>(HurMin!G20+HurMax!G20)/2</f>
        <v>16.675000000000001</v>
      </c>
      <c r="H20" s="2">
        <f>(HurMin!H20+HurMax!H20)/2</f>
        <v>19.855</v>
      </c>
      <c r="I20" s="2">
        <f>(HurMin!I20+HurMax!I20)/2</f>
        <v>17.324999999999999</v>
      </c>
      <c r="J20" s="2">
        <f>(HurMin!J20+HurMax!J20)/2</f>
        <v>13.695</v>
      </c>
      <c r="K20" s="2">
        <f>(HurMin!K20+HurMax!K20)/2</f>
        <v>13.365</v>
      </c>
      <c r="L20" s="2">
        <f>(HurMin!L20+HurMax!L20)/2</f>
        <v>5.75</v>
      </c>
      <c r="M20" s="2">
        <f>(HurMin!M20+HurMax!M20)/2</f>
        <v>-6.3150000000000004</v>
      </c>
      <c r="N20" s="2">
        <f>(HurMin!N20+HurMax!N20)/2</f>
        <v>6.0250000000000004</v>
      </c>
    </row>
    <row r="21" spans="1:14" x14ac:dyDescent="0.2">
      <c r="A21">
        <v>1964</v>
      </c>
      <c r="B21" s="2">
        <f>(HurMin!B21+HurMax!B21)/2</f>
        <v>-3.9249999999999998</v>
      </c>
      <c r="C21" s="2">
        <f>(HurMin!C21+HurMax!C21)/2</f>
        <v>-4.7</v>
      </c>
      <c r="D21" s="2">
        <f>(HurMin!D21+HurMax!D21)/2</f>
        <v>-1.355</v>
      </c>
      <c r="E21" s="2">
        <f>(HurMin!E21+HurMax!E21)/2</f>
        <v>5.58</v>
      </c>
      <c r="F21" s="2">
        <f>(HurMin!F21+HurMax!F21)/2</f>
        <v>13.335000000000001</v>
      </c>
      <c r="G21" s="2">
        <f>(HurMin!G21+HurMax!G21)/2</f>
        <v>16.204999999999998</v>
      </c>
      <c r="H21" s="2">
        <f>(HurMin!H21+HurMax!H21)/2</f>
        <v>20.53</v>
      </c>
      <c r="I21" s="2">
        <f>(HurMin!I21+HurMax!I21)/2</f>
        <v>16.905000000000001</v>
      </c>
      <c r="J21" s="2">
        <f>(HurMin!J21+HurMax!J21)/2</f>
        <v>14.379999999999999</v>
      </c>
      <c r="K21" s="2">
        <f>(HurMin!K21+HurMax!K21)/2</f>
        <v>8.2149999999999999</v>
      </c>
      <c r="L21" s="2">
        <f>(HurMin!L21+HurMax!L21)/2</f>
        <v>4.6050000000000004</v>
      </c>
      <c r="M21" s="2">
        <f>(HurMin!M21+HurMax!M21)/2</f>
        <v>-3.81</v>
      </c>
      <c r="N21" s="2">
        <f>(HurMin!N21+HurMax!N21)/2</f>
        <v>7.165</v>
      </c>
    </row>
    <row r="22" spans="1:14" x14ac:dyDescent="0.2">
      <c r="A22">
        <v>1965</v>
      </c>
      <c r="B22" s="2">
        <f>(HurMin!B22+HurMax!B22)/2</f>
        <v>-7.2799999999999994</v>
      </c>
      <c r="C22" s="2">
        <f>(HurMin!C22+HurMax!C22)/2</f>
        <v>-6.8849999999999998</v>
      </c>
      <c r="D22" s="2">
        <f>(HurMin!D22+HurMax!D22)/2</f>
        <v>-3.9750000000000005</v>
      </c>
      <c r="E22" s="2">
        <f>(HurMin!E22+HurMax!E22)/2</f>
        <v>2.5500000000000003</v>
      </c>
      <c r="F22" s="2">
        <f>(HurMin!F22+HurMax!F22)/2</f>
        <v>12.674999999999999</v>
      </c>
      <c r="G22" s="2">
        <f>(HurMin!G22+HurMax!G22)/2</f>
        <v>15.435</v>
      </c>
      <c r="H22" s="2">
        <f>(HurMin!H22+HurMax!H22)/2</f>
        <v>16.850000000000001</v>
      </c>
      <c r="I22" s="2">
        <f>(HurMin!I22+HurMax!I22)/2</f>
        <v>17.64</v>
      </c>
      <c r="J22" s="2">
        <f>(HurMin!J22+HurMax!J22)/2</f>
        <v>14.914999999999999</v>
      </c>
      <c r="K22" s="2">
        <f>(HurMin!K22+HurMax!K22)/2</f>
        <v>8.24</v>
      </c>
      <c r="L22" s="2">
        <f>(HurMin!L22+HurMax!L22)/2</f>
        <v>2.75</v>
      </c>
      <c r="M22" s="2">
        <f>(HurMin!M22+HurMax!M22)/2</f>
        <v>-0.48</v>
      </c>
      <c r="N22" s="2">
        <f>(HurMin!N22+HurMax!N22)/2</f>
        <v>6.0399999999999991</v>
      </c>
    </row>
    <row r="23" spans="1:14" x14ac:dyDescent="0.2">
      <c r="A23">
        <v>1966</v>
      </c>
      <c r="B23" s="2">
        <f>(HurMin!B23+HurMax!B23)/2</f>
        <v>-8.4</v>
      </c>
      <c r="C23" s="2">
        <f>(HurMin!C23+HurMax!C23)/2</f>
        <v>-4.8449999999999998</v>
      </c>
      <c r="D23" s="2">
        <f>(HurMin!D23+HurMax!D23)/2</f>
        <v>0.19500000000000028</v>
      </c>
      <c r="E23" s="2">
        <f>(HurMin!E23+HurMax!E23)/2</f>
        <v>4.2650000000000006</v>
      </c>
      <c r="F23" s="2">
        <f>(HurMin!F23+HurMax!F23)/2</f>
        <v>8.3000000000000007</v>
      </c>
      <c r="G23" s="2">
        <f>(HurMin!G23+HurMax!G23)/2</f>
        <v>17.245000000000001</v>
      </c>
      <c r="H23" s="2">
        <f>(HurMin!H23+HurMax!H23)/2</f>
        <v>20.984999999999999</v>
      </c>
      <c r="I23" s="2">
        <f>(HurMin!I23+HurMax!I23)/2</f>
        <v>18.594999999999999</v>
      </c>
      <c r="J23" s="2">
        <f>(HurMin!J23+HurMax!J23)/2</f>
        <v>14.195</v>
      </c>
      <c r="K23" s="2">
        <f>(HurMin!K23+HurMax!K23)/2</f>
        <v>8.6900000000000013</v>
      </c>
      <c r="L23" s="2">
        <f>(HurMin!L23+HurMax!L23)/2</f>
        <v>3.12</v>
      </c>
      <c r="M23" s="2">
        <f>(HurMin!M23+HurMax!M23)/2</f>
        <v>-4.04</v>
      </c>
      <c r="N23" s="2">
        <f>(HurMin!N23+HurMax!N23)/2</f>
        <v>6.53</v>
      </c>
    </row>
    <row r="24" spans="1:14" x14ac:dyDescent="0.2">
      <c r="A24">
        <v>1967</v>
      </c>
      <c r="B24" s="2">
        <f>(HurMin!B24+HurMax!B24)/2</f>
        <v>-4.4399999999999995</v>
      </c>
      <c r="C24" s="2">
        <f>(HurMin!C24+HurMax!C24)/2</f>
        <v>-9.0949999999999989</v>
      </c>
      <c r="D24" s="2">
        <f>(HurMin!D24+HurMax!D24)/2</f>
        <v>-2.915</v>
      </c>
      <c r="E24" s="2">
        <f>(HurMin!E24+HurMax!E24)/2</f>
        <v>4.8450000000000006</v>
      </c>
      <c r="F24" s="2">
        <f>(HurMin!F24+HurMax!F24)/2</f>
        <v>7.81</v>
      </c>
      <c r="G24" s="2">
        <f>(HurMin!G24+HurMax!G24)/2</f>
        <v>17.445</v>
      </c>
      <c r="H24" s="2">
        <f>(HurMin!H24+HurMax!H24)/2</f>
        <v>18.025000000000002</v>
      </c>
      <c r="I24" s="2">
        <f>(HurMin!I24+HurMax!I24)/2</f>
        <v>17.420000000000002</v>
      </c>
      <c r="J24" s="2">
        <f>(HurMin!J24+HurMax!J24)/2</f>
        <v>14.16</v>
      </c>
      <c r="K24" s="2">
        <f>(HurMin!K24+HurMax!K24)/2</f>
        <v>8.93</v>
      </c>
      <c r="L24" s="2">
        <f>(HurMin!L24+HurMax!L24)/2</f>
        <v>0.71499999999999986</v>
      </c>
      <c r="M24" s="2">
        <f>(HurMin!M24+HurMax!M24)/2</f>
        <v>-2.1550000000000002</v>
      </c>
      <c r="N24" s="2">
        <f>(HurMin!N24+HurMax!N24)/2</f>
        <v>5.8950000000000005</v>
      </c>
    </row>
    <row r="25" spans="1:14" x14ac:dyDescent="0.2">
      <c r="A25">
        <v>1968</v>
      </c>
      <c r="B25" s="2">
        <f>(HurMin!B25+HurMax!B25)/2</f>
        <v>-7.6850000000000005</v>
      </c>
      <c r="C25" s="2">
        <f>(HurMin!C25+HurMax!C25)/2</f>
        <v>-8.42</v>
      </c>
      <c r="D25" s="2">
        <f>(HurMin!D25+HurMax!D25)/2</f>
        <v>-0.10499999999999998</v>
      </c>
      <c r="E25" s="2">
        <f>(HurMin!E25+HurMax!E25)/2</f>
        <v>6.8549999999999995</v>
      </c>
      <c r="F25" s="2">
        <f>(HurMin!F25+HurMax!F25)/2</f>
        <v>9.2800000000000011</v>
      </c>
      <c r="G25" s="2">
        <f>(HurMin!G25+HurMax!G25)/2</f>
        <v>15.125</v>
      </c>
      <c r="H25" s="2">
        <f>(HurMin!H25+HurMax!H25)/2</f>
        <v>18.43</v>
      </c>
      <c r="I25" s="2">
        <f>(HurMin!I25+HurMax!I25)/2</f>
        <v>18.36</v>
      </c>
      <c r="J25" s="2">
        <f>(HurMin!J25+HurMax!J25)/2</f>
        <v>16.774999999999999</v>
      </c>
      <c r="K25" s="2">
        <f>(HurMin!K25+HurMax!K25)/2</f>
        <v>10.8</v>
      </c>
      <c r="L25" s="2">
        <f>(HurMin!L25+HurMax!L25)/2</f>
        <v>2.8650000000000002</v>
      </c>
      <c r="M25" s="2">
        <f>(HurMin!M25+HurMax!M25)/2</f>
        <v>-4.3049999999999997</v>
      </c>
      <c r="N25" s="2">
        <f>(HurMin!N25+HurMax!N25)/2</f>
        <v>6.5</v>
      </c>
    </row>
    <row r="26" spans="1:14" x14ac:dyDescent="0.2">
      <c r="A26">
        <v>1969</v>
      </c>
      <c r="B26" s="2">
        <f>(HurMin!B26+HurMax!B26)/2</f>
        <v>-6.0350000000000001</v>
      </c>
      <c r="C26" s="2">
        <f>(HurMin!C26+HurMax!C26)/2</f>
        <v>-5.4</v>
      </c>
      <c r="D26" s="2">
        <f>(HurMin!D26+HurMax!D26)/2</f>
        <v>-2.8899999999999997</v>
      </c>
      <c r="E26" s="2">
        <f>(HurMin!E26+HurMax!E26)/2</f>
        <v>5.38</v>
      </c>
      <c r="F26" s="2">
        <f>(HurMin!F26+HurMax!F26)/2</f>
        <v>9.73</v>
      </c>
      <c r="G26" s="2">
        <f>(HurMin!G26+HurMax!G26)/2</f>
        <v>13.610000000000001</v>
      </c>
      <c r="H26" s="2">
        <f>(HurMin!H26+HurMax!H26)/2</f>
        <v>19.155000000000001</v>
      </c>
      <c r="I26" s="2">
        <f>(HurMin!I26+HurMax!I26)/2</f>
        <v>20.68</v>
      </c>
      <c r="J26" s="2">
        <f>(HurMin!J26+HurMax!J26)/2</f>
        <v>15.59</v>
      </c>
      <c r="K26" s="2">
        <f>(HurMin!K26+HurMax!K26)/2</f>
        <v>8.7200000000000006</v>
      </c>
      <c r="L26" s="2">
        <f>(HurMin!L26+HurMax!L26)/2</f>
        <v>2.7300000000000004</v>
      </c>
      <c r="M26" s="2">
        <f>(HurMin!M26+HurMax!M26)/2</f>
        <v>-4.1749999999999998</v>
      </c>
      <c r="N26" s="2">
        <f>(HurMin!N26+HurMax!N26)/2</f>
        <v>6.4249999999999998</v>
      </c>
    </row>
    <row r="27" spans="1:14" x14ac:dyDescent="0.2">
      <c r="A27">
        <v>1970</v>
      </c>
      <c r="B27" s="2">
        <f>(HurMin!B27+HurMax!B27)/2</f>
        <v>-9.3350000000000009</v>
      </c>
      <c r="C27" s="2">
        <f>(HurMin!C27+HurMax!C27)/2</f>
        <v>-7.4649999999999999</v>
      </c>
      <c r="D27" s="2">
        <f>(HurMin!D27+HurMax!D27)/2</f>
        <v>-3.5250000000000004</v>
      </c>
      <c r="E27" s="2">
        <f>(HurMin!E27+HurMax!E27)/2</f>
        <v>5.3250000000000002</v>
      </c>
      <c r="F27" s="2">
        <f>(HurMin!F27+HurMax!F27)/2</f>
        <v>10.84</v>
      </c>
      <c r="G27" s="2">
        <f>(HurMin!G27+HurMax!G27)/2</f>
        <v>15.855</v>
      </c>
      <c r="H27" s="2">
        <f>(HurMin!H27+HurMax!H27)/2</f>
        <v>19.625</v>
      </c>
      <c r="I27" s="2">
        <f>(HurMin!I27+HurMax!I27)/2</f>
        <v>19.505000000000003</v>
      </c>
      <c r="J27" s="2">
        <f>(HurMin!J27+HurMax!J27)/2</f>
        <v>15.425000000000001</v>
      </c>
      <c r="K27" s="2">
        <f>(HurMin!K27+HurMax!K27)/2</f>
        <v>10.765000000000001</v>
      </c>
      <c r="L27" s="2">
        <f>(HurMin!L27+HurMax!L27)/2</f>
        <v>3.7399999999999998</v>
      </c>
      <c r="M27" s="2">
        <f>(HurMin!M27+HurMax!M27)/2</f>
        <v>-3.9299999999999997</v>
      </c>
      <c r="N27" s="2">
        <f>(HurMin!N27+HurMax!N27)/2</f>
        <v>6.4049999999999994</v>
      </c>
    </row>
    <row r="28" spans="1:14" x14ac:dyDescent="0.2">
      <c r="A28">
        <v>1971</v>
      </c>
      <c r="B28" s="2">
        <f>(HurMin!B28+HurMax!B28)/2</f>
        <v>-8.4749999999999996</v>
      </c>
      <c r="C28" s="2">
        <f>(HurMin!C28+HurMax!C28)/2</f>
        <v>-5.86</v>
      </c>
      <c r="D28" s="2">
        <f>(HurMin!D28+HurMax!D28)/2</f>
        <v>-3.6549999999999998</v>
      </c>
      <c r="E28" s="2">
        <f>(HurMin!E28+HurMax!E28)/2</f>
        <v>3.5700000000000003</v>
      </c>
      <c r="F28" s="2">
        <f>(HurMin!F28+HurMax!F28)/2</f>
        <v>9.7249999999999996</v>
      </c>
      <c r="G28" s="2">
        <f>(HurMin!G28+HurMax!G28)/2</f>
        <v>16.87</v>
      </c>
      <c r="H28" s="2">
        <f>(HurMin!H28+HurMax!H28)/2</f>
        <v>17.774999999999999</v>
      </c>
      <c r="I28" s="2">
        <f>(HurMin!I28+HurMax!I28)/2</f>
        <v>17.62</v>
      </c>
      <c r="J28" s="2">
        <f>(HurMin!J28+HurMax!J28)/2</f>
        <v>16.695</v>
      </c>
      <c r="K28" s="2">
        <f>(HurMin!K28+HurMax!K28)/2</f>
        <v>13.074999999999999</v>
      </c>
      <c r="L28" s="2">
        <f>(HurMin!L28+HurMax!L28)/2</f>
        <v>3.11</v>
      </c>
      <c r="M28" s="2">
        <f>(HurMin!M28+HurMax!M28)/2</f>
        <v>-1.0049999999999999</v>
      </c>
      <c r="N28" s="2">
        <f>(HurMin!N28+HurMax!N28)/2</f>
        <v>6.62</v>
      </c>
    </row>
    <row r="29" spans="1:14" x14ac:dyDescent="0.2">
      <c r="A29">
        <v>1972</v>
      </c>
      <c r="B29" s="2">
        <f>(HurMin!B29+HurMax!B29)/2</f>
        <v>-6.2250000000000005</v>
      </c>
      <c r="C29" s="2">
        <f>(HurMin!C29+HurMax!C29)/2</f>
        <v>-7.91</v>
      </c>
      <c r="D29" s="2">
        <f>(HurMin!D29+HurMax!D29)/2</f>
        <v>-4.67</v>
      </c>
      <c r="E29" s="2">
        <f>(HurMin!E29+HurMax!E29)/2</f>
        <v>2</v>
      </c>
      <c r="F29" s="2">
        <f>(HurMin!F29+HurMax!F29)/2</f>
        <v>11.39</v>
      </c>
      <c r="G29" s="2">
        <f>(HurMin!G29+HurMax!G29)/2</f>
        <v>13.670000000000002</v>
      </c>
      <c r="H29" s="2">
        <f>(HurMin!H29+HurMax!H29)/2</f>
        <v>18.580000000000002</v>
      </c>
      <c r="I29" s="2">
        <f>(HurMin!I29+HurMax!I29)/2</f>
        <v>17.93</v>
      </c>
      <c r="J29" s="2">
        <f>(HurMin!J29+HurMax!J29)/2</f>
        <v>14.690000000000001</v>
      </c>
      <c r="K29" s="2">
        <f>(HurMin!K29+HurMax!K29)/2</f>
        <v>6.8650000000000002</v>
      </c>
      <c r="L29" s="2">
        <f>(HurMin!L29+HurMax!L29)/2</f>
        <v>2.0300000000000002</v>
      </c>
      <c r="M29" s="2">
        <f>(HurMin!M29+HurMax!M29)/2</f>
        <v>-3.69</v>
      </c>
      <c r="N29" s="2">
        <f>(HurMin!N29+HurMax!N29)/2</f>
        <v>5.39</v>
      </c>
    </row>
    <row r="30" spans="1:14" x14ac:dyDescent="0.2">
      <c r="A30">
        <v>1973</v>
      </c>
      <c r="B30" s="2">
        <f>(HurMin!B30+HurMax!B30)/2</f>
        <v>-4.1349999999999998</v>
      </c>
      <c r="C30" s="2">
        <f>(HurMin!C30+HurMax!C30)/2</f>
        <v>-7.03</v>
      </c>
      <c r="D30" s="2">
        <f>(HurMin!D30+HurMax!D30)/2</f>
        <v>2.7249999999999996</v>
      </c>
      <c r="E30" s="2">
        <f>(HurMin!E30+HurMax!E30)/2</f>
        <v>5.5049999999999999</v>
      </c>
      <c r="F30" s="2">
        <f>(HurMin!F30+HurMax!F30)/2</f>
        <v>9.58</v>
      </c>
      <c r="G30" s="2">
        <f>(HurMin!G30+HurMax!G30)/2</f>
        <v>17.184999999999999</v>
      </c>
      <c r="H30" s="2">
        <f>(HurMin!H30+HurMax!H30)/2</f>
        <v>20.024999999999999</v>
      </c>
      <c r="I30" s="2">
        <f>(HurMin!I30+HurMax!I30)/2</f>
        <v>20.884999999999998</v>
      </c>
      <c r="J30" s="2">
        <f>(HurMin!J30+HurMax!J30)/2</f>
        <v>15.260000000000002</v>
      </c>
      <c r="K30" s="2">
        <f>(HurMin!K30+HurMax!K30)/2</f>
        <v>11.76</v>
      </c>
      <c r="L30" s="2">
        <f>(HurMin!L30+HurMax!L30)/2</f>
        <v>3.1999999999999997</v>
      </c>
      <c r="M30" s="2">
        <f>(HurMin!M30+HurMax!M30)/2</f>
        <v>-3.4350000000000001</v>
      </c>
      <c r="N30" s="2">
        <f>(HurMin!N30+HurMax!N30)/2</f>
        <v>7.625</v>
      </c>
    </row>
    <row r="31" spans="1:14" x14ac:dyDescent="0.2">
      <c r="A31">
        <v>1974</v>
      </c>
      <c r="B31" s="2">
        <f>(HurMin!B31+HurMax!B31)/2</f>
        <v>-5.1749999999999998</v>
      </c>
      <c r="C31" s="2">
        <f>(HurMin!C31+HurMax!C31)/2</f>
        <v>-8.3449999999999989</v>
      </c>
      <c r="D31" s="2">
        <f>(HurMin!D31+HurMax!D31)/2</f>
        <v>-1.78</v>
      </c>
      <c r="E31" s="2">
        <f>(HurMin!E31+HurMax!E31)/2</f>
        <v>5.7649999999999997</v>
      </c>
      <c r="F31" s="2">
        <f>(HurMin!F31+HurMax!F31)/2</f>
        <v>8.76</v>
      </c>
      <c r="G31" s="2">
        <f>(HurMin!G31+HurMax!G31)/2</f>
        <v>15.6</v>
      </c>
      <c r="H31" s="2">
        <f>(HurMin!H31+HurMax!H31)/2</f>
        <v>19.475000000000001</v>
      </c>
      <c r="I31" s="2">
        <f>(HurMin!I31+HurMax!I31)/2</f>
        <v>19.155000000000001</v>
      </c>
      <c r="J31" s="2">
        <f>(HurMin!J31+HurMax!J31)/2</f>
        <v>13.3</v>
      </c>
      <c r="K31" s="2">
        <f>(HurMin!K31+HurMax!K31)/2</f>
        <v>7.8</v>
      </c>
      <c r="L31" s="2">
        <f>(HurMin!L31+HurMax!L31)/2</f>
        <v>3.5900000000000003</v>
      </c>
      <c r="M31" s="2">
        <f>(HurMin!M31+HurMax!M31)/2</f>
        <v>-1.29</v>
      </c>
      <c r="N31" s="2">
        <f>(HurMin!N31+HurMax!N31)/2</f>
        <v>6.4049999999999994</v>
      </c>
    </row>
    <row r="32" spans="1:14" x14ac:dyDescent="0.2">
      <c r="A32">
        <v>1975</v>
      </c>
      <c r="B32" s="2">
        <f>(HurMin!B32+HurMax!B32)/2</f>
        <v>-4.12</v>
      </c>
      <c r="C32" s="2">
        <f>(HurMin!C32+HurMax!C32)/2</f>
        <v>-4.66</v>
      </c>
      <c r="D32" s="2">
        <f>(HurMin!D32+HurMax!D32)/2</f>
        <v>-3.12</v>
      </c>
      <c r="E32" s="2">
        <f>(HurMin!E32+HurMax!E32)/2</f>
        <v>2.2350000000000003</v>
      </c>
      <c r="F32" s="2">
        <f>(HurMin!F32+HurMax!F32)/2</f>
        <v>13.515000000000001</v>
      </c>
      <c r="G32" s="2">
        <f>(HurMin!G32+HurMax!G32)/2</f>
        <v>17.03</v>
      </c>
      <c r="H32" s="2">
        <f>(HurMin!H32+HurMax!H32)/2</f>
        <v>20.405000000000001</v>
      </c>
      <c r="I32" s="2">
        <f>(HurMin!I32+HurMax!I32)/2</f>
        <v>19.375</v>
      </c>
      <c r="J32" s="2">
        <f>(HurMin!J32+HurMax!J32)/2</f>
        <v>13.105</v>
      </c>
      <c r="K32" s="2">
        <f>(HurMin!K32+HurMax!K32)/2</f>
        <v>10.685</v>
      </c>
      <c r="L32" s="2">
        <f>(HurMin!L32+HurMax!L32)/2</f>
        <v>6.1849999999999996</v>
      </c>
      <c r="M32" s="2">
        <f>(HurMin!M32+HurMax!M32)/2</f>
        <v>-3.3449999999999998</v>
      </c>
      <c r="N32" s="2">
        <f>(HurMin!N32+HurMax!N32)/2</f>
        <v>7.2700000000000005</v>
      </c>
    </row>
    <row r="33" spans="1:14" x14ac:dyDescent="0.2">
      <c r="A33">
        <v>1976</v>
      </c>
      <c r="B33" s="2">
        <f>(HurMin!B33+HurMax!B33)/2</f>
        <v>-8.8449999999999989</v>
      </c>
      <c r="C33" s="2">
        <f>(HurMin!C33+HurMax!C33)/2</f>
        <v>-3.4899999999999998</v>
      </c>
      <c r="D33" s="2">
        <f>(HurMin!D33+HurMax!D33)/2</f>
        <v>-0.10499999999999998</v>
      </c>
      <c r="E33" s="2">
        <f>(HurMin!E33+HurMax!E33)/2</f>
        <v>6.4799999999999995</v>
      </c>
      <c r="F33" s="2">
        <f>(HurMin!F33+HurMax!F33)/2</f>
        <v>9.7100000000000009</v>
      </c>
      <c r="G33" s="2">
        <f>(HurMin!G33+HurMax!G33)/2</f>
        <v>17.745000000000001</v>
      </c>
      <c r="H33" s="2">
        <f>(HurMin!H33+HurMax!H33)/2</f>
        <v>18.760000000000002</v>
      </c>
      <c r="I33" s="2">
        <f>(HurMin!I33+HurMax!I33)/2</f>
        <v>18.495000000000001</v>
      </c>
      <c r="J33" s="2">
        <f>(HurMin!J33+HurMax!J33)/2</f>
        <v>14.11</v>
      </c>
      <c r="K33" s="2">
        <f>(HurMin!K33+HurMax!K33)/2</f>
        <v>6.93</v>
      </c>
      <c r="L33" s="2">
        <f>(HurMin!L33+HurMax!L33)/2</f>
        <v>1.0000000000000009E-2</v>
      </c>
      <c r="M33" s="2">
        <f>(HurMin!M33+HurMax!M33)/2</f>
        <v>-7.8</v>
      </c>
      <c r="N33" s="2">
        <f>(HurMin!N33+HurMax!N33)/2</f>
        <v>6</v>
      </c>
    </row>
    <row r="34" spans="1:14" x14ac:dyDescent="0.2">
      <c r="A34">
        <v>1977</v>
      </c>
      <c r="B34" s="2">
        <f>(HurMin!B34+HurMax!B34)/2</f>
        <v>-11.365</v>
      </c>
      <c r="C34" s="2">
        <f>(HurMin!C34+HurMax!C34)/2</f>
        <v>-6.79</v>
      </c>
      <c r="D34" s="2">
        <f>(HurMin!D34+HurMax!D34)/2</f>
        <v>1.5549999999999999</v>
      </c>
      <c r="E34" s="2">
        <f>(HurMin!E34+HurMax!E34)/2</f>
        <v>6.28</v>
      </c>
      <c r="F34" s="2">
        <f>(HurMin!F34+HurMax!F34)/2</f>
        <v>13.1</v>
      </c>
      <c r="G34" s="2">
        <f>(HurMin!G34+HurMax!G34)/2</f>
        <v>14.97</v>
      </c>
      <c r="H34" s="2">
        <f>(HurMin!H34+HurMax!H34)/2</f>
        <v>19.655000000000001</v>
      </c>
      <c r="I34" s="2">
        <f>(HurMin!I34+HurMax!I34)/2</f>
        <v>17.579999999999998</v>
      </c>
      <c r="J34" s="2">
        <f>(HurMin!J34+HurMax!J34)/2</f>
        <v>15.16</v>
      </c>
      <c r="K34" s="2">
        <f>(HurMin!K34+HurMax!K34)/2</f>
        <v>8.7449999999999992</v>
      </c>
      <c r="L34" s="2">
        <f>(HurMin!L34+HurMax!L34)/2</f>
        <v>3.5100000000000002</v>
      </c>
      <c r="M34" s="2">
        <f>(HurMin!M34+HurMax!M34)/2</f>
        <v>-4.37</v>
      </c>
      <c r="N34" s="2">
        <f>(HurMin!N34+HurMax!N34)/2</f>
        <v>6.5049999999999999</v>
      </c>
    </row>
    <row r="35" spans="1:14" x14ac:dyDescent="0.2">
      <c r="A35">
        <v>1978</v>
      </c>
      <c r="B35" s="2">
        <f>(HurMin!B35+HurMax!B35)/2</f>
        <v>-8.6750000000000007</v>
      </c>
      <c r="C35" s="2">
        <f>(HurMin!C35+HurMax!C35)/2</f>
        <v>-9.6900000000000013</v>
      </c>
      <c r="D35" s="2">
        <f>(HurMin!D35+HurMax!D35)/2</f>
        <v>-4.5350000000000001</v>
      </c>
      <c r="E35" s="2">
        <f>(HurMin!E35+HurMax!E35)/2</f>
        <v>3.0350000000000001</v>
      </c>
      <c r="F35" s="2">
        <f>(HurMin!F35+HurMax!F35)/2</f>
        <v>11.925000000000001</v>
      </c>
      <c r="G35" s="2">
        <f>(HurMin!G35+HurMax!G35)/2</f>
        <v>15.045000000000002</v>
      </c>
      <c r="H35" s="2">
        <f>(HurMin!H35+HurMax!H35)/2</f>
        <v>18.32</v>
      </c>
      <c r="I35" s="2">
        <f>(HurMin!I35+HurMax!I35)/2</f>
        <v>18.815000000000001</v>
      </c>
      <c r="J35" s="2">
        <f>(HurMin!J35+HurMax!J35)/2</f>
        <v>15.175000000000001</v>
      </c>
      <c r="K35" s="2">
        <f>(HurMin!K35+HurMax!K35)/2</f>
        <v>8.6150000000000002</v>
      </c>
      <c r="L35" s="2">
        <f>(HurMin!L35+HurMax!L35)/2</f>
        <v>3.125</v>
      </c>
      <c r="M35" s="2">
        <f>(HurMin!M35+HurMax!M35)/2</f>
        <v>-3.855</v>
      </c>
      <c r="N35" s="2">
        <f>(HurMin!N35+HurMax!N35)/2</f>
        <v>5.6099999999999994</v>
      </c>
    </row>
    <row r="36" spans="1:14" x14ac:dyDescent="0.2">
      <c r="A36">
        <v>1979</v>
      </c>
      <c r="B36" s="2">
        <f>(HurMin!B36+HurMax!B36)/2</f>
        <v>-9.254999999999999</v>
      </c>
      <c r="C36" s="2">
        <f>(HurMin!C36+HurMax!C36)/2</f>
        <v>-12.129999999999999</v>
      </c>
      <c r="D36" s="2">
        <f>(HurMin!D36+HurMax!D36)/2</f>
        <v>-0.57999999999999985</v>
      </c>
      <c r="E36" s="2">
        <f>(HurMin!E36+HurMax!E36)/2</f>
        <v>3.7549999999999999</v>
      </c>
      <c r="F36" s="2">
        <f>(HurMin!F36+HurMax!F36)/2</f>
        <v>9.98</v>
      </c>
      <c r="G36" s="2">
        <f>(HurMin!G36+HurMax!G36)/2</f>
        <v>15.565</v>
      </c>
      <c r="H36" s="2">
        <f>(HurMin!H36+HurMax!H36)/2</f>
        <v>19.060000000000002</v>
      </c>
      <c r="I36" s="2">
        <f>(HurMin!I36+HurMax!I36)/2</f>
        <v>17.47</v>
      </c>
      <c r="J36" s="2">
        <f>(HurMin!J36+HurMax!J36)/2</f>
        <v>14.955</v>
      </c>
      <c r="K36" s="2">
        <f>(HurMin!K36+HurMax!K36)/2</f>
        <v>8.11</v>
      </c>
      <c r="L36" s="2">
        <f>(HurMin!L36+HurMax!L36)/2</f>
        <v>3.375</v>
      </c>
      <c r="M36" s="2">
        <f>(HurMin!M36+HurMax!M36)/2</f>
        <v>-1.6150000000000002</v>
      </c>
      <c r="N36" s="2">
        <f>(HurMin!N36+HurMax!N36)/2</f>
        <v>5.7249999999999996</v>
      </c>
    </row>
    <row r="37" spans="1:14" x14ac:dyDescent="0.2">
      <c r="A37">
        <v>1980</v>
      </c>
      <c r="B37" s="2">
        <f>(HurMin!B37+HurMax!B37)/2</f>
        <v>-5.71</v>
      </c>
      <c r="C37" s="2">
        <f>(HurMin!C37+HurMax!C37)/2</f>
        <v>-8.2899999999999991</v>
      </c>
      <c r="D37" s="2">
        <f>(HurMin!D37+HurMax!D37)/2</f>
        <v>-3.4049999999999998</v>
      </c>
      <c r="E37" s="2">
        <f>(HurMin!E37+HurMax!E37)/2</f>
        <v>4.6150000000000002</v>
      </c>
      <c r="F37" s="2">
        <f>(HurMin!F37+HurMax!F37)/2</f>
        <v>11.41</v>
      </c>
      <c r="G37" s="2">
        <f>(HurMin!G37+HurMax!G37)/2</f>
        <v>14.084999999999999</v>
      </c>
      <c r="H37" s="2">
        <f>(HurMin!H37+HurMax!H37)/2</f>
        <v>19.189999999999998</v>
      </c>
      <c r="I37" s="2">
        <f>(HurMin!I37+HurMax!I37)/2</f>
        <v>20.43</v>
      </c>
      <c r="J37" s="2">
        <f>(HurMin!J37+HurMax!J37)/2</f>
        <v>14.935</v>
      </c>
      <c r="K37" s="2">
        <f>(HurMin!K37+HurMax!K37)/2</f>
        <v>6.7</v>
      </c>
      <c r="L37" s="2">
        <f>(HurMin!L37+HurMax!L37)/2</f>
        <v>1.8149999999999999</v>
      </c>
      <c r="M37" s="2">
        <f>(HurMin!M37+HurMax!M37)/2</f>
        <v>-6.1999999999999993</v>
      </c>
      <c r="N37" s="2">
        <f>(HurMin!N37+HurMax!N37)/2</f>
        <v>5.8</v>
      </c>
    </row>
    <row r="38" spans="1:14" x14ac:dyDescent="0.2">
      <c r="A38">
        <v>1981</v>
      </c>
      <c r="B38" s="2">
        <f>(HurMin!B38+HurMax!B38)/2</f>
        <v>-9.1750000000000007</v>
      </c>
      <c r="C38" s="2">
        <f>(HurMin!C38+HurMax!C38)/2</f>
        <v>-3.9299999999999997</v>
      </c>
      <c r="D38" s="2">
        <f>(HurMin!D38+HurMax!D38)/2</f>
        <v>-0.6399999999999999</v>
      </c>
      <c r="E38" s="2">
        <f>(HurMin!E38+HurMax!E38)/2</f>
        <v>5.93</v>
      </c>
      <c r="F38" s="2">
        <f>(HurMin!F38+HurMax!F38)/2</f>
        <v>9.9350000000000005</v>
      </c>
      <c r="G38" s="2">
        <f>(HurMin!G38+HurMax!G38)/2</f>
        <v>15.650000000000002</v>
      </c>
      <c r="H38" s="2">
        <f>(HurMin!H38+HurMax!H38)/2</f>
        <v>19.295000000000002</v>
      </c>
      <c r="I38" s="2">
        <f>(HurMin!I38+HurMax!I38)/2</f>
        <v>19</v>
      </c>
      <c r="J38" s="2">
        <f>(HurMin!J38+HurMax!J38)/2</f>
        <v>14.095000000000001</v>
      </c>
      <c r="K38" s="2">
        <f>(HurMin!K38+HurMax!K38)/2</f>
        <v>6.64</v>
      </c>
      <c r="L38" s="2">
        <f>(HurMin!L38+HurMax!L38)/2</f>
        <v>3.25</v>
      </c>
      <c r="M38" s="2">
        <f>(HurMin!M38+HurMax!M38)/2</f>
        <v>-2.9350000000000001</v>
      </c>
      <c r="N38" s="2">
        <f>(HurMin!N38+HurMax!N38)/2</f>
        <v>6.43</v>
      </c>
    </row>
    <row r="39" spans="1:14" x14ac:dyDescent="0.2">
      <c r="A39">
        <v>1982</v>
      </c>
      <c r="B39" s="2">
        <f>(HurMin!B39+HurMax!B39)/2</f>
        <v>-10.505000000000001</v>
      </c>
      <c r="C39" s="2">
        <f>(HurMin!C39+HurMax!C39)/2</f>
        <v>-7.64</v>
      </c>
      <c r="D39" s="2">
        <f>(HurMin!D39+HurMax!D39)/2</f>
        <v>-2.9249999999999998</v>
      </c>
      <c r="E39" s="2">
        <f>(HurMin!E39+HurMax!E39)/2</f>
        <v>3.07</v>
      </c>
      <c r="F39" s="2">
        <f>(HurMin!F39+HurMax!F39)/2</f>
        <v>10.975</v>
      </c>
      <c r="G39" s="2">
        <f>(HurMin!G39+HurMax!G39)/2</f>
        <v>12.385000000000002</v>
      </c>
      <c r="H39" s="2">
        <f>(HurMin!H39+HurMax!H39)/2</f>
        <v>18.12</v>
      </c>
      <c r="I39" s="2">
        <f>(HurMin!I39+HurMax!I39)/2</f>
        <v>16.829999999999998</v>
      </c>
      <c r="J39" s="2">
        <f>(HurMin!J39+HurMax!J39)/2</f>
        <v>14.385</v>
      </c>
      <c r="K39" s="2">
        <f>(HurMin!K39+HurMax!K39)/2</f>
        <v>10.46</v>
      </c>
      <c r="L39" s="2">
        <f>(HurMin!L39+HurMax!L39)/2</f>
        <v>3.7450000000000001</v>
      </c>
      <c r="M39" s="2">
        <f>(HurMin!M39+HurMax!M39)/2</f>
        <v>1.0550000000000002</v>
      </c>
      <c r="N39" s="2">
        <f>(HurMin!N39+HurMax!N39)/2</f>
        <v>5.83</v>
      </c>
    </row>
    <row r="40" spans="1:14" x14ac:dyDescent="0.2">
      <c r="A40">
        <v>1983</v>
      </c>
      <c r="B40" s="2">
        <f>(HurMin!B40+HurMax!B40)/2</f>
        <v>-4.5750000000000002</v>
      </c>
      <c r="C40" s="2">
        <f>(HurMin!C40+HurMax!C40)/2</f>
        <v>-3.2050000000000001</v>
      </c>
      <c r="D40" s="2">
        <f>(HurMin!D40+HurMax!D40)/2</f>
        <v>-0.38500000000000001</v>
      </c>
      <c r="E40" s="2">
        <f>(HurMin!E40+HurMax!E40)/2</f>
        <v>3.665</v>
      </c>
      <c r="F40" s="2">
        <f>(HurMin!F40+HurMax!F40)/2</f>
        <v>7.7249999999999996</v>
      </c>
      <c r="G40" s="2">
        <f>(HurMin!G40+HurMax!G40)/2</f>
        <v>15.734999999999999</v>
      </c>
      <c r="H40" s="2">
        <f>(HurMin!H40+HurMax!H40)/2</f>
        <v>20.925000000000001</v>
      </c>
      <c r="I40" s="2">
        <f>(HurMin!I40+HurMax!I40)/2</f>
        <v>20.82</v>
      </c>
      <c r="J40" s="2">
        <f>(HurMin!J40+HurMax!J40)/2</f>
        <v>16.619999999999997</v>
      </c>
      <c r="K40" s="2">
        <f>(HurMin!K40+HurMax!K40)/2</f>
        <v>9.620000000000001</v>
      </c>
      <c r="L40" s="2">
        <f>(HurMin!L40+HurMax!L40)/2</f>
        <v>3.5649999999999999</v>
      </c>
      <c r="M40" s="2">
        <f>(HurMin!M40+HurMax!M40)/2</f>
        <v>-6.67</v>
      </c>
      <c r="N40" s="2">
        <f>(HurMin!N40+HurMax!N40)/2</f>
        <v>6.99</v>
      </c>
    </row>
    <row r="41" spans="1:14" x14ac:dyDescent="0.2">
      <c r="A41">
        <v>1984</v>
      </c>
      <c r="B41" s="2">
        <f>(HurMin!B41+HurMax!B41)/2</f>
        <v>-9.6050000000000004</v>
      </c>
      <c r="C41" s="2">
        <f>(HurMin!C41+HurMax!C41)/2</f>
        <v>-1.9000000000000004</v>
      </c>
      <c r="D41" s="2">
        <f>(HurMin!D41+HurMax!D41)/2</f>
        <v>-4.6900000000000004</v>
      </c>
      <c r="E41" s="2">
        <f>(HurMin!E41+HurMax!E41)/2</f>
        <v>5.3649999999999993</v>
      </c>
      <c r="F41" s="2">
        <f>(HurMin!F41+HurMax!F41)/2</f>
        <v>8.19</v>
      </c>
      <c r="G41" s="2">
        <f>(HurMin!G41+HurMax!G41)/2</f>
        <v>14.855</v>
      </c>
      <c r="H41" s="2">
        <f>(HurMin!H41+HurMax!H41)/2</f>
        <v>18.189999999999998</v>
      </c>
      <c r="I41" s="2">
        <f>(HurMin!I41+HurMax!I41)/2</f>
        <v>20.100000000000001</v>
      </c>
      <c r="J41" s="2">
        <f>(HurMin!J41+HurMax!J41)/2</f>
        <v>14.254999999999999</v>
      </c>
      <c r="K41" s="2">
        <f>(HurMin!K41+HurMax!K41)/2</f>
        <v>10.66</v>
      </c>
      <c r="L41" s="2">
        <f>(HurMin!L41+HurMax!L41)/2</f>
        <v>3.355</v>
      </c>
      <c r="M41" s="2">
        <f>(HurMin!M41+HurMax!M41)/2</f>
        <v>-1.47</v>
      </c>
      <c r="N41" s="2">
        <f>(HurMin!N41+HurMax!N41)/2</f>
        <v>6.44</v>
      </c>
    </row>
    <row r="42" spans="1:14" x14ac:dyDescent="0.2">
      <c r="A42">
        <v>1985</v>
      </c>
      <c r="B42" s="2">
        <f>(HurMin!B42+HurMax!B42)/2</f>
        <v>-7.8699999999999992</v>
      </c>
      <c r="C42" s="2">
        <f>(HurMin!C42+HurMax!C42)/2</f>
        <v>-6.41</v>
      </c>
      <c r="D42" s="2">
        <f>(HurMin!D42+HurMax!D42)/2</f>
        <v>-0.25</v>
      </c>
      <c r="E42" s="2">
        <f>(HurMin!E42+HurMax!E42)/2</f>
        <v>5.6400000000000006</v>
      </c>
      <c r="F42" s="2">
        <f>(HurMin!F42+HurMax!F42)/2</f>
        <v>10.415000000000001</v>
      </c>
      <c r="G42" s="2">
        <f>(HurMin!G42+HurMax!G42)/2</f>
        <v>12.925000000000001</v>
      </c>
      <c r="H42" s="2">
        <f>(HurMin!H42+HurMax!H42)/2</f>
        <v>18.145</v>
      </c>
      <c r="I42" s="2">
        <f>(HurMin!I42+HurMax!I42)/2</f>
        <v>18.344999999999999</v>
      </c>
      <c r="J42" s="2">
        <f>(HurMin!J42+HurMax!J42)/2</f>
        <v>16.164999999999999</v>
      </c>
      <c r="K42" s="2">
        <f>(HurMin!K42+HurMax!K42)/2</f>
        <v>9.8250000000000011</v>
      </c>
      <c r="L42" s="2">
        <f>(HurMin!L42+HurMax!L42)/2</f>
        <v>3.2249999999999996</v>
      </c>
      <c r="M42" s="2">
        <f>(HurMin!M42+HurMax!M42)/2</f>
        <v>-5.3450000000000006</v>
      </c>
      <c r="N42" s="2">
        <f>(HurMin!N42+HurMax!N42)/2</f>
        <v>6.2350000000000003</v>
      </c>
    </row>
    <row r="43" spans="1:14" x14ac:dyDescent="0.2">
      <c r="A43">
        <v>1986</v>
      </c>
      <c r="B43" s="2">
        <f>(HurMin!B43+HurMax!B43)/2</f>
        <v>-5.9050000000000002</v>
      </c>
      <c r="C43" s="2">
        <f>(HurMin!C43+HurMax!C43)/2</f>
        <v>-5.9750000000000005</v>
      </c>
      <c r="D43" s="2">
        <f>(HurMin!D43+HurMax!D43)/2</f>
        <v>-0.17999999999999972</v>
      </c>
      <c r="E43" s="2">
        <f>(HurMin!E43+HurMax!E43)/2</f>
        <v>6.95</v>
      </c>
      <c r="F43" s="2">
        <f>(HurMin!F43+HurMax!F43)/2</f>
        <v>11.515000000000001</v>
      </c>
      <c r="G43" s="2">
        <f>(HurMin!G43+HurMax!G43)/2</f>
        <v>13.164999999999999</v>
      </c>
      <c r="H43" s="2">
        <f>(HurMin!H43+HurMax!H43)/2</f>
        <v>18.615000000000002</v>
      </c>
      <c r="I43" s="2">
        <f>(HurMin!I43+HurMax!I43)/2</f>
        <v>17.634999999999998</v>
      </c>
      <c r="J43" s="2">
        <f>(HurMin!J43+HurMax!J43)/2</f>
        <v>14.395</v>
      </c>
      <c r="K43" s="2">
        <f>(HurMin!K43+HurMax!K43)/2</f>
        <v>9.24</v>
      </c>
      <c r="L43" s="2">
        <f>(HurMin!L43+HurMax!L43)/2</f>
        <v>1.9550000000000001</v>
      </c>
      <c r="M43" s="2">
        <f>(HurMin!M43+HurMax!M43)/2</f>
        <v>-0.96499999999999997</v>
      </c>
      <c r="N43" s="2">
        <f>(HurMin!N43+HurMax!N43)/2</f>
        <v>6.7050000000000001</v>
      </c>
    </row>
    <row r="44" spans="1:14" x14ac:dyDescent="0.2">
      <c r="A44">
        <v>1987</v>
      </c>
      <c r="B44" s="2">
        <f>(HurMin!B44+HurMax!B44)/2</f>
        <v>-3.8899999999999997</v>
      </c>
      <c r="C44" s="2">
        <f>(HurMin!C44+HurMax!C44)/2</f>
        <v>-3.7549999999999999</v>
      </c>
      <c r="D44" s="2">
        <f>(HurMin!D44+HurMax!D44)/2</f>
        <v>0.82500000000000018</v>
      </c>
      <c r="E44" s="2">
        <f>(HurMin!E44+HurMax!E44)/2</f>
        <v>6.2949999999999999</v>
      </c>
      <c r="F44" s="2">
        <f>(HurMin!F44+HurMax!F44)/2</f>
        <v>11.265000000000001</v>
      </c>
      <c r="G44" s="2">
        <f>(HurMin!G44+HurMax!G44)/2</f>
        <v>17</v>
      </c>
      <c r="H44" s="2">
        <f>(HurMin!H44+HurMax!H44)/2</f>
        <v>20.824999999999999</v>
      </c>
      <c r="I44" s="2">
        <f>(HurMin!I44+HurMax!I44)/2</f>
        <v>19.399999999999999</v>
      </c>
      <c r="J44" s="2">
        <f>(HurMin!J44+HurMax!J44)/2</f>
        <v>16.130000000000003</v>
      </c>
      <c r="K44" s="2">
        <f>(HurMin!K44+HurMax!K44)/2</f>
        <v>7.6850000000000005</v>
      </c>
      <c r="L44" s="2">
        <f>(HurMin!L44+HurMax!L44)/2</f>
        <v>4.2300000000000004</v>
      </c>
      <c r="M44" s="2">
        <f>(HurMin!M44+HurMax!M44)/2</f>
        <v>-0.19500000000000006</v>
      </c>
      <c r="N44" s="2">
        <f>(HurMin!N44+HurMax!N44)/2</f>
        <v>7.9850000000000003</v>
      </c>
    </row>
    <row r="45" spans="1:14" x14ac:dyDescent="0.2">
      <c r="A45">
        <v>1988</v>
      </c>
      <c r="B45" s="2">
        <f>(HurMin!B45+HurMax!B45)/2</f>
        <v>-5.6050000000000004</v>
      </c>
      <c r="C45" s="2">
        <f>(HurMin!C45+HurMax!C45)/2</f>
        <v>-7.2149999999999999</v>
      </c>
      <c r="D45" s="2">
        <f>(HurMin!D45+HurMax!D45)/2</f>
        <v>-1.6699999999999997</v>
      </c>
      <c r="E45" s="2">
        <f>(HurMin!E45+HurMax!E45)/2</f>
        <v>4.8649999999999993</v>
      </c>
      <c r="F45" s="2">
        <f>(HurMin!F45+HurMax!F45)/2</f>
        <v>10.684999999999999</v>
      </c>
      <c r="G45" s="2">
        <f>(HurMin!G45+HurMax!G45)/2</f>
        <v>15.32</v>
      </c>
      <c r="H45" s="2">
        <f>(HurMin!H45+HurMax!H45)/2</f>
        <v>20.97</v>
      </c>
      <c r="I45" s="2">
        <f>(HurMin!I45+HurMax!I45)/2</f>
        <v>20.515000000000001</v>
      </c>
      <c r="J45" s="2">
        <f>(HurMin!J45+HurMax!J45)/2</f>
        <v>15.37</v>
      </c>
      <c r="K45" s="2">
        <f>(HurMin!K45+HurMax!K45)/2</f>
        <v>7.35</v>
      </c>
      <c r="L45" s="2">
        <f>(HurMin!L45+HurMax!L45)/2</f>
        <v>4.5600000000000005</v>
      </c>
      <c r="M45" s="2">
        <f>(HurMin!M45+HurMax!M45)/2</f>
        <v>-2.835</v>
      </c>
      <c r="N45" s="2">
        <f>(HurMin!N45+HurMax!N45)/2</f>
        <v>6.8550000000000004</v>
      </c>
    </row>
    <row r="46" spans="1:14" x14ac:dyDescent="0.2">
      <c r="A46">
        <v>1989</v>
      </c>
      <c r="B46" s="2">
        <f>(HurMin!B46+HurMax!B46)/2</f>
        <v>-2.6550000000000002</v>
      </c>
      <c r="C46" s="2">
        <f>(HurMin!C46+HurMax!C46)/2</f>
        <v>-7.13</v>
      </c>
      <c r="D46" s="2">
        <f>(HurMin!D46+HurMax!D46)/2</f>
        <v>-3.1850000000000001</v>
      </c>
      <c r="E46" s="2">
        <f>(HurMin!E46+HurMax!E46)/2</f>
        <v>4.1499999999999995</v>
      </c>
      <c r="F46" s="2">
        <f>(HurMin!F46+HurMax!F46)/2</f>
        <v>9.7899999999999991</v>
      </c>
      <c r="G46" s="2">
        <f>(HurMin!G46+HurMax!G46)/2</f>
        <v>13.905000000000001</v>
      </c>
      <c r="H46" s="2">
        <f>(HurMin!H46+HurMax!H46)/2</f>
        <v>20.170000000000002</v>
      </c>
      <c r="I46" s="2">
        <f>(HurMin!I46+HurMax!I46)/2</f>
        <v>19.060000000000002</v>
      </c>
      <c r="J46" s="2">
        <f>(HurMin!J46+HurMax!J46)/2</f>
        <v>15.285</v>
      </c>
      <c r="K46" s="2">
        <f>(HurMin!K46+HurMax!K46)/2</f>
        <v>9.0850000000000009</v>
      </c>
      <c r="L46" s="2">
        <f>(HurMin!L46+HurMax!L46)/2</f>
        <v>0.875</v>
      </c>
      <c r="M46" s="2">
        <f>(HurMin!M46+HurMax!M46)/2</f>
        <v>-9.2650000000000006</v>
      </c>
      <c r="N46" s="2">
        <f>(HurMin!N46+HurMax!N46)/2</f>
        <v>5.84</v>
      </c>
    </row>
    <row r="47" spans="1:14" x14ac:dyDescent="0.2">
      <c r="A47">
        <v>1990</v>
      </c>
      <c r="B47" s="2">
        <f>(HurMin!B47+HurMax!B47)/2</f>
        <v>-1.96</v>
      </c>
      <c r="C47" s="2">
        <f>(HurMin!C47+HurMax!C47)/2</f>
        <v>-4.4649999999999999</v>
      </c>
      <c r="D47" s="2">
        <f>(HurMin!D47+HurMax!D47)/2</f>
        <v>-0.20999999999999996</v>
      </c>
      <c r="E47" s="2">
        <f>(HurMin!E47+HurMax!E47)/2</f>
        <v>6.5200000000000005</v>
      </c>
      <c r="F47" s="2">
        <f>(HurMin!F47+HurMax!F47)/2</f>
        <v>8.66</v>
      </c>
      <c r="G47" s="2">
        <f>(HurMin!G47+HurMax!G47)/2</f>
        <v>14.425000000000001</v>
      </c>
      <c r="H47" s="2">
        <f>(HurMin!H47+HurMax!H47)/2</f>
        <v>18.295000000000002</v>
      </c>
      <c r="I47" s="2">
        <f>(HurMin!I47+HurMax!I47)/2</f>
        <v>19.03</v>
      </c>
      <c r="J47" s="2">
        <f>(HurMin!J47+HurMax!J47)/2</f>
        <v>14.895</v>
      </c>
      <c r="K47" s="2">
        <f>(HurMin!K47+HurMax!K47)/2</f>
        <v>8.86</v>
      </c>
      <c r="L47" s="2">
        <f>(HurMin!L47+HurMax!L47)/2</f>
        <v>4.6599999999999993</v>
      </c>
      <c r="M47" s="2">
        <f>(HurMin!M47+HurMax!M47)/2</f>
        <v>-1.5050000000000003</v>
      </c>
      <c r="N47" s="2">
        <f>(HurMin!N47+HurMax!N47)/2</f>
        <v>7.27</v>
      </c>
    </row>
    <row r="48" spans="1:14" x14ac:dyDescent="0.2">
      <c r="A48">
        <v>1991</v>
      </c>
      <c r="B48" s="2">
        <f>(HurMin!B48+HurMax!B48)/2</f>
        <v>-6.33</v>
      </c>
      <c r="C48" s="2">
        <f>(HurMin!C48+HurMax!C48)/2</f>
        <v>-3.12</v>
      </c>
      <c r="D48" s="2">
        <f>(HurMin!D48+HurMax!D48)/2</f>
        <v>0.12999999999999989</v>
      </c>
      <c r="E48" s="2">
        <f>(HurMin!E48+HurMax!E48)/2</f>
        <v>6.6550000000000002</v>
      </c>
      <c r="F48" s="2">
        <f>(HurMin!F48+HurMax!F48)/2</f>
        <v>11.994999999999999</v>
      </c>
      <c r="G48" s="2">
        <f>(HurMin!G48+HurMax!G48)/2</f>
        <v>17.234999999999999</v>
      </c>
      <c r="H48" s="2">
        <f>(HurMin!H48+HurMax!H48)/2</f>
        <v>19.564999999999998</v>
      </c>
      <c r="I48" s="2">
        <f>(HurMin!I48+HurMax!I48)/2</f>
        <v>20.125</v>
      </c>
      <c r="J48" s="2">
        <f>(HurMin!J48+HurMax!J48)/2</f>
        <v>14.585000000000001</v>
      </c>
      <c r="K48" s="2">
        <f>(HurMin!K48+HurMax!K48)/2</f>
        <v>9.4450000000000003</v>
      </c>
      <c r="L48" s="2">
        <f>(HurMin!L48+HurMax!L48)/2</f>
        <v>2.29</v>
      </c>
      <c r="M48" s="2">
        <f>(HurMin!M48+HurMax!M48)/2</f>
        <v>-2.27</v>
      </c>
      <c r="N48" s="2">
        <f>(HurMin!N48+HurMax!N48)/2</f>
        <v>7.5250000000000004</v>
      </c>
    </row>
    <row r="49" spans="1:16" x14ac:dyDescent="0.2">
      <c r="A49">
        <v>1992</v>
      </c>
      <c r="B49" s="2">
        <f>(HurMin!B49+HurMax!B49)/2</f>
        <v>-4.47</v>
      </c>
      <c r="C49" s="2">
        <f>(HurMin!C49+HurMax!C49)/2</f>
        <v>-4.4249999999999998</v>
      </c>
      <c r="D49" s="2">
        <f>(HurMin!D49+HurMax!D49)/2</f>
        <v>-2.585</v>
      </c>
      <c r="E49" s="2">
        <f>(HurMin!E49+HurMax!E49)/2</f>
        <v>3.2550000000000003</v>
      </c>
      <c r="F49" s="2">
        <f>(HurMin!F49+HurMax!F49)/2</f>
        <v>9.745000000000001</v>
      </c>
      <c r="G49" s="2">
        <f>(HurMin!G49+HurMax!G49)/2</f>
        <v>13.09</v>
      </c>
      <c r="H49" s="2">
        <f>(HurMin!H49+HurMax!H49)/2</f>
        <v>15.41</v>
      </c>
      <c r="I49" s="2">
        <f>(HurMin!I49+HurMax!I49)/2</f>
        <v>16.61</v>
      </c>
      <c r="J49" s="2">
        <f>(HurMin!J49+HurMax!J49)/2</f>
        <v>14.18</v>
      </c>
      <c r="K49" s="2">
        <f>(HurMin!K49+HurMax!K49)/2</f>
        <v>8.0249999999999986</v>
      </c>
      <c r="L49" s="2">
        <f>(HurMin!L49+HurMax!L49)/2</f>
        <v>2.85</v>
      </c>
      <c r="M49" s="2">
        <f>(HurMin!M49+HurMax!M49)/2</f>
        <v>-0.71500000000000008</v>
      </c>
      <c r="N49" s="2">
        <f>(HurMin!N49+HurMax!N49)/2</f>
        <v>5.91</v>
      </c>
    </row>
    <row r="50" spans="1:16" x14ac:dyDescent="0.2">
      <c r="A50">
        <v>1993</v>
      </c>
      <c r="B50" s="2">
        <f>(HurMin!B50+HurMax!B50)/2</f>
        <v>-3.7549999999999999</v>
      </c>
      <c r="C50" s="2">
        <f>(HurMin!C50+HurMax!C50)/2</f>
        <v>-7.76</v>
      </c>
      <c r="D50" s="2">
        <f>(HurMin!D50+HurMax!D50)/2</f>
        <v>-2.2850000000000001</v>
      </c>
      <c r="E50" s="2">
        <f>(HurMin!E50+HurMax!E50)/2</f>
        <v>4.21</v>
      </c>
      <c r="F50" s="2">
        <f>(HurMin!F50+HurMax!F50)/2</f>
        <v>9.8000000000000007</v>
      </c>
      <c r="G50" s="2">
        <f>(HurMin!G50+HurMax!G50)/2</f>
        <v>13.865000000000002</v>
      </c>
      <c r="H50" s="2">
        <f>(HurMin!H50+HurMax!H50)/2</f>
        <v>19.335000000000001</v>
      </c>
      <c r="I50" s="2">
        <f>(HurMin!I50+HurMax!I50)/2</f>
        <v>19.875</v>
      </c>
      <c r="J50" s="2">
        <f>(HurMin!J50+HurMax!J50)/2</f>
        <v>13.465</v>
      </c>
      <c r="K50" s="2">
        <f>(HurMin!K50+HurMax!K50)/2</f>
        <v>7.7799999999999994</v>
      </c>
      <c r="L50" s="2">
        <f>(HurMin!L50+HurMax!L50)/2</f>
        <v>2.4049999999999998</v>
      </c>
      <c r="M50" s="2">
        <f>(HurMin!M50+HurMax!M50)/2</f>
        <v>-2.4499999999999997</v>
      </c>
      <c r="N50" s="2">
        <f>(HurMin!N50+HurMax!N50)/2</f>
        <v>6.2050000000000001</v>
      </c>
    </row>
    <row r="51" spans="1:16" x14ac:dyDescent="0.2">
      <c r="A51">
        <v>1994</v>
      </c>
      <c r="B51" s="2">
        <f>(HurMin!B51+HurMax!B51)/2</f>
        <v>-11.850000000000001</v>
      </c>
      <c r="C51" s="2">
        <f>(HurMin!C51+HurMax!C51)/2</f>
        <v>-9.99</v>
      </c>
      <c r="D51" s="2">
        <f>(HurMin!D51+HurMax!D51)/2</f>
        <v>-1.87</v>
      </c>
      <c r="E51" s="2">
        <f>(HurMin!E51+HurMax!E51)/2</f>
        <v>5.0749999999999993</v>
      </c>
      <c r="F51" s="2">
        <f>(HurMin!F51+HurMax!F51)/2</f>
        <v>9.125</v>
      </c>
      <c r="G51" s="2">
        <f>(HurMin!G51+HurMax!G51)/2</f>
        <v>15.129999999999999</v>
      </c>
      <c r="H51" s="2">
        <f>(HurMin!H51+HurMax!H51)/2</f>
        <v>18.934999999999999</v>
      </c>
      <c r="I51" s="2">
        <f>(HurMin!I51+HurMax!I51)/2</f>
        <v>17.93</v>
      </c>
      <c r="J51" s="2">
        <f>(HurMin!J51+HurMax!J51)/2</f>
        <v>16.349999999999998</v>
      </c>
      <c r="K51" s="2">
        <f>(HurMin!K51+HurMax!K51)/2</f>
        <v>11.41</v>
      </c>
      <c r="L51" s="2">
        <f>(HurMin!L51+HurMax!L51)/2</f>
        <v>5.5299999999999994</v>
      </c>
      <c r="M51" s="2">
        <f>(HurMin!M51+HurMax!M51)/2</f>
        <v>0.53</v>
      </c>
      <c r="N51" s="2">
        <f>(HurMin!N51+HurMax!N51)/2</f>
        <v>6.36</v>
      </c>
    </row>
    <row r="52" spans="1:16" x14ac:dyDescent="0.2">
      <c r="A52">
        <v>1995</v>
      </c>
      <c r="B52" s="2">
        <f>(HurMin!B52+HurMax!B52)/2</f>
        <v>-3.0749999999999997</v>
      </c>
      <c r="C52" s="2">
        <f>(HurMin!C52+HurMax!C52)/2</f>
        <v>-6.9499999999999993</v>
      </c>
      <c r="D52" s="2">
        <f>(HurMin!D52+HurMax!D52)/2</f>
        <v>0.2649999999999999</v>
      </c>
      <c r="E52" s="2">
        <f>(HurMin!E52+HurMax!E52)/2</f>
        <v>2.9849999999999999</v>
      </c>
      <c r="F52" s="2">
        <f>(HurMin!F52+HurMax!F52)/2</f>
        <v>9.64</v>
      </c>
      <c r="G52" s="2">
        <f>(HurMin!G52+HurMax!G52)/2</f>
        <v>16.420000000000002</v>
      </c>
      <c r="H52" s="2">
        <f>(HurMin!H52+HurMax!H52)/2</f>
        <v>19.465</v>
      </c>
      <c r="I52" s="2">
        <f>(HurMin!I52+HurMax!I52)/2</f>
        <v>21.21</v>
      </c>
      <c r="J52" s="2">
        <f>(HurMin!J52+HurMax!J52)/2</f>
        <v>14.25</v>
      </c>
      <c r="K52" s="2">
        <f>(HurMin!K52+HurMax!K52)/2</f>
        <v>10.709999999999999</v>
      </c>
      <c r="L52" s="2">
        <f>(HurMin!L52+HurMax!L52)/2</f>
        <v>0.2649999999999999</v>
      </c>
      <c r="M52" s="2">
        <f>(HurMin!M52+HurMax!M52)/2</f>
        <v>-4.93</v>
      </c>
      <c r="N52" s="2">
        <f>(HurMin!N52+HurMax!N52)/2</f>
        <v>6.6850000000000005</v>
      </c>
    </row>
    <row r="53" spans="1:16" x14ac:dyDescent="0.2">
      <c r="A53">
        <v>1996</v>
      </c>
      <c r="B53" s="2">
        <f>(HurMin!B53+HurMax!B53)/2</f>
        <v>-7.0900000000000007</v>
      </c>
      <c r="C53" s="2">
        <f>(HurMin!C53+HurMax!C53)/2</f>
        <v>-6.83</v>
      </c>
      <c r="D53" s="2">
        <f>(HurMin!D53+HurMax!D53)/2</f>
        <v>-3.52</v>
      </c>
      <c r="E53" s="2">
        <f>(HurMin!E53+HurMax!E53)/2</f>
        <v>2.8049999999999997</v>
      </c>
      <c r="F53" s="2">
        <f>(HurMin!F53+HurMax!F53)/2</f>
        <v>8.495000000000001</v>
      </c>
      <c r="G53" s="2">
        <f>(HurMin!G53+HurMax!G53)/2</f>
        <v>13.85</v>
      </c>
      <c r="H53" s="2">
        <f>(HurMin!H53+HurMax!H53)/2</f>
        <v>16.55</v>
      </c>
      <c r="I53" s="2">
        <f>(HurMin!I53+HurMax!I53)/2</f>
        <v>18.899999999999999</v>
      </c>
      <c r="J53" s="2">
        <f>(HurMin!J53+HurMax!J53)/2</f>
        <v>16.145</v>
      </c>
      <c r="K53" s="2">
        <f>(HurMin!K53+HurMax!K53)/2</f>
        <v>9.09</v>
      </c>
      <c r="L53" s="2">
        <f>(HurMin!L53+HurMax!L53)/2</f>
        <v>0.77500000000000002</v>
      </c>
      <c r="M53" s="2">
        <f>(HurMin!M53+HurMax!M53)/2</f>
        <v>-1.48</v>
      </c>
      <c r="N53" s="2">
        <f>(HurMin!N53+HurMax!N53)/2</f>
        <v>5.6449999999999996</v>
      </c>
    </row>
    <row r="54" spans="1:16" x14ac:dyDescent="0.2">
      <c r="A54">
        <v>1997</v>
      </c>
      <c r="B54" s="2">
        <f>(HurMin!B54+HurMax!B54)/2</f>
        <v>-6.7249999999999996</v>
      </c>
      <c r="C54" s="2">
        <f>(HurMin!C54+HurMax!C54)/2</f>
        <v>-4.2850000000000001</v>
      </c>
      <c r="D54" s="2">
        <f>(HurMin!D54+HurMax!D54)/2</f>
        <v>-1.54</v>
      </c>
      <c r="E54" s="2">
        <f>(HurMin!E54+HurMax!E54)/2</f>
        <v>3.7749999999999999</v>
      </c>
      <c r="F54" s="2">
        <f>(HurMin!F54+HurMax!F54)/2</f>
        <v>6.8550000000000004</v>
      </c>
      <c r="G54" s="2">
        <f>(HurMin!G54+HurMax!G54)/2</f>
        <v>15.239999999999998</v>
      </c>
      <c r="H54" s="2">
        <f>(HurMin!H54+HurMax!H54)/2</f>
        <v>18.174999999999997</v>
      </c>
      <c r="I54" s="2">
        <f>(HurMin!I54+HurMax!I54)/2</f>
        <v>17.189999999999998</v>
      </c>
      <c r="J54" s="2">
        <f>(HurMin!J54+HurMax!J54)/2</f>
        <v>15.164999999999999</v>
      </c>
      <c r="K54" s="2">
        <f>(HurMin!K54+HurMax!K54)/2</f>
        <v>9.375</v>
      </c>
      <c r="L54" s="2">
        <f>(HurMin!L54+HurMax!L54)/2</f>
        <v>2.2300000000000004</v>
      </c>
      <c r="M54" s="2">
        <f>(HurMin!M54+HurMax!M54)/2</f>
        <v>-0.45500000000000007</v>
      </c>
      <c r="N54" s="2">
        <f>(HurMin!N54+HurMax!N54)/2</f>
        <v>6.25</v>
      </c>
    </row>
    <row r="55" spans="1:16" x14ac:dyDescent="0.2">
      <c r="A55">
        <v>1998</v>
      </c>
      <c r="B55" s="2">
        <f>(HurMin!B55+HurMax!B55)/2</f>
        <v>-2.9050000000000002</v>
      </c>
      <c r="C55" s="2">
        <f>(HurMin!C55+HurMax!C55)/2</f>
        <v>-0.43499999999999983</v>
      </c>
      <c r="D55" s="2">
        <f>(HurMin!D55+HurMax!D55)/2</f>
        <v>0.46499999999999986</v>
      </c>
      <c r="E55" s="2">
        <f>(HurMin!E55+HurMax!E55)/2</f>
        <v>6.13</v>
      </c>
      <c r="F55" s="2">
        <f>(HurMin!F55+HurMax!F55)/2</f>
        <v>12.95</v>
      </c>
      <c r="G55" s="2">
        <f>(HurMin!G55+HurMax!G55)/2</f>
        <v>15.870000000000001</v>
      </c>
      <c r="H55" s="2">
        <f>(HurMin!H55+HurMax!H55)/2</f>
        <v>19.844999999999999</v>
      </c>
      <c r="I55" s="2">
        <f>(HurMin!I55+HurMax!I55)/2</f>
        <v>20.414999999999999</v>
      </c>
      <c r="J55" s="2">
        <f>(HurMin!J55+HurMax!J55)/2</f>
        <v>17.155000000000001</v>
      </c>
      <c r="K55" s="2">
        <f>(HurMin!K55+HurMax!K55)/2</f>
        <v>10.675000000000001</v>
      </c>
      <c r="L55" s="2">
        <f>(HurMin!L55+HurMax!L55)/2</f>
        <v>4.8949999999999996</v>
      </c>
      <c r="M55" s="2">
        <f>(HurMin!M55+HurMax!M55)/2</f>
        <v>0.30999999999999983</v>
      </c>
      <c r="N55" s="2">
        <f>(HurMin!N55+HurMax!N55)/2</f>
        <v>8.7799999999999994</v>
      </c>
    </row>
    <row r="56" spans="1:16" x14ac:dyDescent="0.2">
      <c r="A56">
        <v>1999</v>
      </c>
      <c r="B56" s="2">
        <f>(HurMin!B56+HurMax!B56)/2</f>
        <v>-6.6150000000000002</v>
      </c>
      <c r="C56" s="2">
        <f>(HurMin!C56+HurMax!C56)/2</f>
        <v>-2.31</v>
      </c>
      <c r="D56" s="2">
        <f>(HurMin!D56+HurMax!D56)/2</f>
        <v>-0.70500000000000007</v>
      </c>
      <c r="E56" s="2">
        <f>(HurMin!E56+HurMax!E56)/2</f>
        <v>6.28</v>
      </c>
      <c r="F56" s="2">
        <f>(HurMin!F56+HurMax!F56)/2</f>
        <v>11.83</v>
      </c>
      <c r="G56" s="2">
        <f>(HurMin!G56+HurMax!G56)/2</f>
        <v>17.45</v>
      </c>
      <c r="H56" s="2">
        <f>(HurMin!H56+HurMax!H56)/2</f>
        <v>20.945</v>
      </c>
      <c r="I56" s="2">
        <f>(HurMin!I56+HurMax!I56)/2</f>
        <v>18.754999999999999</v>
      </c>
      <c r="J56" s="2">
        <f>(HurMin!J56+HurMax!J56)/2</f>
        <v>16.685000000000002</v>
      </c>
      <c r="K56" s="2">
        <f>(HurMin!K56+HurMax!K56)/2</f>
        <v>9.0399999999999991</v>
      </c>
      <c r="L56" s="2">
        <f>(HurMin!L56+HurMax!L56)/2</f>
        <v>5.3599999999999994</v>
      </c>
      <c r="M56" s="2">
        <f>(HurMin!M56+HurMax!M56)/2</f>
        <v>-1.5199999999999998</v>
      </c>
      <c r="N56" s="2">
        <f>(HurMin!N56+HurMax!N56)/2</f>
        <v>7.9300000000000006</v>
      </c>
    </row>
    <row r="57" spans="1:16" x14ac:dyDescent="0.2">
      <c r="A57">
        <v>2000</v>
      </c>
      <c r="B57" s="2">
        <f>(HurMin!B57+HurMax!B57)/2</f>
        <v>-5.88</v>
      </c>
      <c r="C57" s="2">
        <f>(HurMin!C57+HurMax!C57)/2</f>
        <v>-3</v>
      </c>
      <c r="D57" s="2">
        <f>(HurMin!D57+HurMax!D57)/2</f>
        <v>2.8650000000000002</v>
      </c>
      <c r="E57" s="2">
        <f>(HurMin!E57+HurMax!E57)/2</f>
        <v>4.5999999999999996</v>
      </c>
      <c r="F57" s="2">
        <f>(HurMin!F57+HurMax!F57)/2</f>
        <v>11.055</v>
      </c>
      <c r="G57" s="2">
        <f>(HurMin!G57+HurMax!G57)/2</f>
        <v>15.375</v>
      </c>
      <c r="H57" s="2">
        <f>(HurMin!H57+HurMax!H57)/2</f>
        <v>18.145</v>
      </c>
      <c r="I57" s="2">
        <f>(HurMin!I57+HurMax!I57)/2</f>
        <v>18.504999999999999</v>
      </c>
      <c r="J57" s="2">
        <f>(HurMin!J57+HurMax!J57)/2</f>
        <v>14.959999999999999</v>
      </c>
      <c r="K57" s="2">
        <f>(HurMin!K57+HurMax!K57)/2</f>
        <v>10.74</v>
      </c>
      <c r="L57" s="2">
        <f>(HurMin!L57+HurMax!L57)/2</f>
        <v>3.5249999999999999</v>
      </c>
      <c r="M57" s="2">
        <f>(HurMin!M57+HurMax!M57)/2</f>
        <v>-6.9749999999999996</v>
      </c>
      <c r="N57" s="2">
        <f>(HurMin!N57+HurMax!N57)/2</f>
        <v>6.9950000000000001</v>
      </c>
    </row>
    <row r="58" spans="1:16" x14ac:dyDescent="0.2">
      <c r="A58">
        <v>2001</v>
      </c>
      <c r="B58" s="2">
        <f>(HurMin!B58+HurMax!B58)/2</f>
        <v>-4.2149999999999999</v>
      </c>
      <c r="C58" s="2">
        <f>(HurMin!C58+HurMax!C58)/2</f>
        <v>-4.8</v>
      </c>
      <c r="D58" s="2">
        <f>(HurMin!D58+HurMax!D58)/2</f>
        <v>-1.5949999999999998</v>
      </c>
      <c r="E58" s="2">
        <f>(HurMin!E58+HurMax!E58)/2</f>
        <v>6.0150000000000006</v>
      </c>
      <c r="F58" s="2">
        <f>(HurMin!F58+HurMax!F58)/2</f>
        <v>12.435</v>
      </c>
      <c r="G58" s="2">
        <f>(HurMin!G58+HurMax!G58)/2</f>
        <v>16.975000000000001</v>
      </c>
      <c r="H58" s="2">
        <f>(HurMin!H58+HurMax!H58)/2</f>
        <v>18.939999999999998</v>
      </c>
      <c r="I58" s="2">
        <f>(HurMin!I58+HurMax!I58)/2</f>
        <v>20.675000000000001</v>
      </c>
      <c r="J58" s="2">
        <f>(HurMin!J58+HurMax!J58)/2</f>
        <v>15.149999999999999</v>
      </c>
      <c r="K58" s="2">
        <f>(HurMin!K58+HurMax!K58)/2</f>
        <v>9.7949999999999999</v>
      </c>
      <c r="L58" s="2">
        <f>(HurMin!L58+HurMax!L58)/2</f>
        <v>6.7600000000000007</v>
      </c>
      <c r="M58" s="2">
        <f>(HurMin!M58+HurMax!M58)/2</f>
        <v>1.415</v>
      </c>
      <c r="N58" s="2">
        <f>(HurMin!N58+HurMax!N58)/2</f>
        <v>8.129999999999999</v>
      </c>
    </row>
    <row r="59" spans="1:16" x14ac:dyDescent="0.2">
      <c r="A59">
        <v>2002</v>
      </c>
      <c r="B59" s="2">
        <f>(HurMin!B59+HurMax!B59)/2</f>
        <v>-1.5000000000000002</v>
      </c>
      <c r="C59" s="2">
        <f>(HurMin!C59+HurMax!C59)/2</f>
        <v>-2.54</v>
      </c>
      <c r="D59" s="2">
        <f>(HurMin!D59+HurMax!D59)/2</f>
        <v>-1.915</v>
      </c>
      <c r="E59" s="2">
        <f>(HurMin!E59+HurMax!E59)/2</f>
        <v>4.99</v>
      </c>
      <c r="F59" s="2">
        <f>(HurMin!F59+HurMax!F59)/2</f>
        <v>8.2249999999999996</v>
      </c>
      <c r="G59" s="2">
        <f>(HurMin!G59+HurMax!G59)/2</f>
        <v>15.68</v>
      </c>
      <c r="H59" s="2">
        <f>(HurMin!H59+HurMax!H59)/2</f>
        <v>21.105</v>
      </c>
      <c r="I59" s="2">
        <f>(HurMin!I59+HurMax!I59)/2</f>
        <v>19.939999999999998</v>
      </c>
      <c r="J59" s="2">
        <f>(HurMin!J59+HurMax!J59)/2</f>
        <v>18.254999999999999</v>
      </c>
      <c r="K59" s="2">
        <f>(HurMin!K59+HurMax!K59)/2</f>
        <v>8.24</v>
      </c>
      <c r="L59" s="2">
        <f>(HurMin!L59+HurMax!L59)/2</f>
        <v>2.15</v>
      </c>
      <c r="M59" s="2">
        <f>(HurMin!M59+HurMax!M59)/2</f>
        <v>-3.82</v>
      </c>
      <c r="N59" s="2">
        <f>(HurMin!N59+HurMax!N59)/2</f>
        <v>7.4</v>
      </c>
    </row>
    <row r="60" spans="1:16" x14ac:dyDescent="0.2">
      <c r="A60">
        <v>2003</v>
      </c>
      <c r="B60" s="2">
        <f>(HurMin!B60+HurMax!B60)/2</f>
        <v>-9.5</v>
      </c>
      <c r="C60" s="2">
        <f>(HurMin!C60+HurMax!C60)/2</f>
        <v>-9.3049999999999997</v>
      </c>
      <c r="D60" s="2">
        <f>(HurMin!D60+HurMax!D60)/2</f>
        <v>-2.3899999999999997</v>
      </c>
      <c r="E60" s="2">
        <f>(HurMin!E60+HurMax!E60)/2</f>
        <v>2.7550000000000003</v>
      </c>
      <c r="F60" s="2">
        <f>(HurMin!F60+HurMax!F60)/2</f>
        <v>8.65</v>
      </c>
      <c r="G60" s="2">
        <f>(HurMin!G60+HurMax!G60)/2</f>
        <v>13.829999999999998</v>
      </c>
      <c r="H60" s="2">
        <f>(HurMin!H60+HurMax!H60)/2</f>
        <v>18.36</v>
      </c>
      <c r="I60" s="2">
        <f>(HurMin!I60+HurMax!I60)/2</f>
        <v>19.93</v>
      </c>
      <c r="J60" s="2">
        <f>(HurMin!J60+HurMax!J60)/2</f>
        <v>15.975000000000001</v>
      </c>
      <c r="K60" s="2">
        <f>(HurMin!K60+HurMax!K60)/2</f>
        <v>8.58</v>
      </c>
      <c r="L60" s="2">
        <f>(HurMin!L60+HurMax!L60)/2</f>
        <v>4.4399999999999995</v>
      </c>
      <c r="M60" s="2">
        <f>(HurMin!M60+HurMax!M60)/2</f>
        <v>-0.81999999999999984</v>
      </c>
      <c r="N60" s="2">
        <f>(HurMin!N60+HurMax!N60)/2</f>
        <v>5.875</v>
      </c>
    </row>
    <row r="61" spans="1:16" x14ac:dyDescent="0.2">
      <c r="A61" s="7">
        <v>2004</v>
      </c>
      <c r="B61" s="2">
        <f>(HurMin!B61+HurMax!B61)/2</f>
        <v>-9.4649999999999999</v>
      </c>
      <c r="C61" s="2">
        <f>(HurMin!C61+HurMax!C61)/2</f>
        <v>-4.9350000000000005</v>
      </c>
      <c r="D61" s="2">
        <f>(HurMin!D61+HurMax!D61)/2</f>
        <v>0.79499999999999993</v>
      </c>
      <c r="E61" s="2">
        <f>(HurMin!E61+HurMax!E61)/2</f>
        <v>4.7699999999999996</v>
      </c>
      <c r="F61" s="2">
        <f>(HurMin!F61+HurMax!F61)/2</f>
        <v>9.1850000000000005</v>
      </c>
      <c r="G61" s="2">
        <f>(HurMin!G61+HurMax!G61)/2</f>
        <v>14.11</v>
      </c>
      <c r="H61" s="2">
        <f>(HurMin!H61+HurMax!H61)/2</f>
        <v>18.175000000000001</v>
      </c>
      <c r="I61" s="2">
        <f>(HurMin!I61+HurMax!I61)/2</f>
        <v>17.690000000000001</v>
      </c>
      <c r="J61" s="2">
        <f>(HurMin!J61+HurMax!J61)/2</f>
        <v>17.670000000000002</v>
      </c>
      <c r="K61" s="2">
        <f>(HurMin!K61+HurMax!K61)/2</f>
        <v>10.475</v>
      </c>
      <c r="L61" s="2">
        <f>(HurMin!L61+HurMax!L61)/2</f>
        <v>4.6950000000000003</v>
      </c>
      <c r="M61" s="2">
        <f>(HurMin!M61+HurMax!M61)/2</f>
        <v>-3.5649999999999999</v>
      </c>
      <c r="N61" s="2">
        <f>(HurMin!N61+HurMax!N61)/2</f>
        <v>6.6300000000000008</v>
      </c>
      <c r="O61" s="7"/>
      <c r="P61" s="7"/>
    </row>
    <row r="62" spans="1:16" x14ac:dyDescent="0.2">
      <c r="A62" s="7">
        <v>2005</v>
      </c>
      <c r="B62" s="2">
        <f>(HurMin!B62+HurMax!B62)/2</f>
        <v>-7.0250000000000004</v>
      </c>
      <c r="C62" s="2">
        <f>(HurMin!C62+HurMax!C62)/2</f>
        <v>-3.835</v>
      </c>
      <c r="D62" s="2">
        <f>(HurMin!D62+HurMax!D62)/2</f>
        <v>-2.8449999999999998</v>
      </c>
      <c r="E62" s="2">
        <f>(HurMin!E62+HurMax!E62)/2</f>
        <v>6.2350000000000003</v>
      </c>
      <c r="F62" s="2">
        <f>(HurMin!F62+HurMax!F62)/2</f>
        <v>10.164999999999999</v>
      </c>
      <c r="G62" s="2">
        <f>(HurMin!G62+HurMax!G62)/2</f>
        <v>19.48</v>
      </c>
      <c r="H62" s="2">
        <f>(HurMin!H62+HurMax!H62)/2</f>
        <v>21.045000000000002</v>
      </c>
      <c r="I62" s="2">
        <f>(HurMin!I62+HurMax!I62)/2</f>
        <v>20.575000000000003</v>
      </c>
      <c r="J62" s="2">
        <f>(HurMin!J62+HurMax!J62)/2</f>
        <v>18.024999999999999</v>
      </c>
      <c r="K62" s="2">
        <f>(HurMin!K62+HurMax!K62)/2</f>
        <v>11.48</v>
      </c>
      <c r="L62" s="2">
        <f>(HurMin!L62+HurMax!L62)/2</f>
        <v>4.05</v>
      </c>
      <c r="M62" s="2">
        <f>(HurMin!M62+HurMax!M62)/2</f>
        <v>-3.895</v>
      </c>
      <c r="N62" s="2">
        <f>(HurMin!N62+HurMax!N62)/2</f>
        <v>7.7899999999999991</v>
      </c>
      <c r="O62" s="7"/>
      <c r="P62" s="7"/>
    </row>
    <row r="63" spans="1:16" x14ac:dyDescent="0.2">
      <c r="A63" s="7">
        <v>2006</v>
      </c>
      <c r="B63" s="2">
        <f>(HurMin!B63+HurMax!B63)/2</f>
        <v>-1.2799999999999998</v>
      </c>
      <c r="C63" s="2">
        <f>(HurMin!C63+HurMax!C63)/2</f>
        <v>-5.42</v>
      </c>
      <c r="D63" s="2">
        <f>(HurMin!D63+HurMax!D63)/2</f>
        <v>-0.37999999999999989</v>
      </c>
      <c r="E63" s="2">
        <f>(HurMin!E63+HurMax!E63)/2</f>
        <v>6.3549999999999995</v>
      </c>
      <c r="F63" s="2">
        <f>(HurMin!F63+HurMax!F63)/2</f>
        <v>11.5</v>
      </c>
      <c r="G63" s="2">
        <f>(HurMin!G63+HurMax!G63)/2</f>
        <v>16.774999999999999</v>
      </c>
      <c r="H63" s="2">
        <f>(HurMin!H63+HurMax!H63)/2</f>
        <v>21.365000000000002</v>
      </c>
      <c r="I63" s="2">
        <f>(HurMin!I63+HurMax!I63)/2</f>
        <v>20.155000000000001</v>
      </c>
      <c r="J63" s="2">
        <f>(HurMin!J63+HurMax!J63)/2</f>
        <v>15.605</v>
      </c>
      <c r="K63" s="2">
        <f>(HurMin!K63+HurMax!K63)/2</f>
        <v>8.4600000000000009</v>
      </c>
      <c r="L63" s="2">
        <f>(HurMin!L63+HurMax!L63)/2</f>
        <v>4.9399999999999995</v>
      </c>
      <c r="M63" s="2">
        <f>(HurMin!M63+HurMax!M63)/2</f>
        <v>0.98</v>
      </c>
      <c r="N63" s="2">
        <f>(HurMin!N63+HurMax!N63)/2</f>
        <v>8.254999999999999</v>
      </c>
      <c r="O63" s="7"/>
      <c r="P63" s="7"/>
    </row>
    <row r="64" spans="1:16" x14ac:dyDescent="0.2">
      <c r="A64" s="7">
        <v>2007</v>
      </c>
      <c r="B64" s="2">
        <f>(HurMin!B64+HurMax!B64)/2</f>
        <v>-3.33</v>
      </c>
      <c r="C64" s="2">
        <f>(HurMin!C64+HurMax!C64)/2</f>
        <v>-8.5500000000000007</v>
      </c>
      <c r="D64" s="2">
        <f>(HurMin!D64+HurMax!D64)/2</f>
        <v>-7.9999999999999627E-2</v>
      </c>
      <c r="E64" s="2">
        <f>(HurMin!E64+HurMax!E64)/2</f>
        <v>4.25</v>
      </c>
      <c r="F64" s="2">
        <f>(HurMin!F64+HurMax!F64)/2</f>
        <v>10.17</v>
      </c>
      <c r="G64" s="2">
        <f>(HurMin!G64+HurMax!G64)/2</f>
        <v>15.844999999999999</v>
      </c>
      <c r="H64" s="2">
        <f>(HurMin!H64+HurMax!H64)/2</f>
        <v>17.75</v>
      </c>
      <c r="I64" s="2">
        <f>(HurMin!I64+HurMax!I64)/2</f>
        <v>19.015000000000001</v>
      </c>
      <c r="J64" s="2">
        <f>(HurMin!J64+HurMax!J64)/2</f>
        <v>15.93</v>
      </c>
      <c r="K64" s="2">
        <f>(HurMin!K64+HurMax!K64)/2</f>
        <v>12.700000000000001</v>
      </c>
      <c r="L64" s="2">
        <f>(HurMin!L64+HurMax!L64)/2</f>
        <v>2.37</v>
      </c>
      <c r="M64" s="2">
        <f>(HurMin!M64+HurMax!M64)/2</f>
        <v>-3.7550000000000003</v>
      </c>
      <c r="N64" s="2">
        <f>(HurMin!N64+HurMax!N64)/2</f>
        <v>6.86</v>
      </c>
      <c r="O64" s="7"/>
      <c r="P64" s="7"/>
    </row>
    <row r="65" spans="1:16" x14ac:dyDescent="0.2">
      <c r="A65" s="7">
        <v>2008</v>
      </c>
      <c r="B65" s="2">
        <f>(HurMin!B65+HurMax!B65)/2</f>
        <v>-4.49</v>
      </c>
      <c r="C65" s="2">
        <f>(HurMin!C65+HurMax!C65)/2</f>
        <v>-7.4450000000000003</v>
      </c>
      <c r="D65" s="2">
        <f>(HurMin!D65+HurMax!D65)/2</f>
        <v>-3.6749999999999998</v>
      </c>
      <c r="E65" s="2">
        <f>(HurMin!E65+HurMax!E65)/2</f>
        <v>6.17</v>
      </c>
      <c r="F65" s="2">
        <f>(HurMin!F65+HurMax!F65)/2</f>
        <v>8.4</v>
      </c>
      <c r="G65" s="2">
        <f>(HurMin!G65+HurMax!G65)/2</f>
        <v>14.835000000000001</v>
      </c>
      <c r="H65" s="2">
        <f>(HurMin!H65+HurMax!H65)/2</f>
        <v>18.375</v>
      </c>
      <c r="I65" s="2">
        <f>(HurMin!I65+HurMax!I65)/2</f>
        <v>18.010000000000002</v>
      </c>
      <c r="J65" s="2">
        <f>(HurMin!J65+HurMax!J65)/2</f>
        <v>15.149999999999999</v>
      </c>
      <c r="K65" s="2">
        <f>(HurMin!K65+HurMax!K65)/2</f>
        <v>8.3650000000000002</v>
      </c>
      <c r="L65" s="2">
        <f>(HurMin!L65+HurMax!L65)/2</f>
        <v>2.52</v>
      </c>
      <c r="M65" s="2">
        <f>(HurMin!M65+HurMax!M65)/2</f>
        <v>-5.3150000000000004</v>
      </c>
      <c r="N65" s="2">
        <f>(HurMin!N65+HurMax!N65)/2</f>
        <v>5.91</v>
      </c>
      <c r="O65" s="7"/>
      <c r="P65" s="7"/>
    </row>
    <row r="66" spans="1:16" x14ac:dyDescent="0.2">
      <c r="A66" s="7">
        <v>2009</v>
      </c>
      <c r="B66" s="2">
        <f>(HurMin!B66+HurMax!B66)/2</f>
        <v>-10.059999999999999</v>
      </c>
      <c r="C66" s="2">
        <f>(HurMin!C66+HurMax!C66)/2</f>
        <v>-5.75</v>
      </c>
      <c r="D66" s="2">
        <f>(HurMin!D66+HurMax!D66)/2</f>
        <v>-1.95</v>
      </c>
      <c r="E66" s="2">
        <f>(HurMin!E66+HurMax!E66)/2</f>
        <v>4.46</v>
      </c>
      <c r="F66" s="2">
        <f>(HurMin!F66+HurMax!F66)/2</f>
        <v>8.9149999999999991</v>
      </c>
      <c r="G66" s="2">
        <f>(HurMin!G66+HurMax!G66)/2</f>
        <v>12.799999999999999</v>
      </c>
      <c r="H66" s="2">
        <f>(HurMin!H66+HurMax!H66)/2</f>
        <v>16.055</v>
      </c>
      <c r="I66" s="2">
        <f>(HurMin!I66+HurMax!I66)/2</f>
        <v>17.64</v>
      </c>
      <c r="J66" s="2">
        <f>(HurMin!J66+HurMax!J66)/2</f>
        <v>15.25</v>
      </c>
      <c r="K66" s="2">
        <f>(HurMin!K66+HurMax!K66)/2</f>
        <v>7.254999999999999</v>
      </c>
      <c r="L66" s="2">
        <f>(HurMin!L66+HurMax!L66)/2</f>
        <v>5.3149999999999995</v>
      </c>
      <c r="M66" s="2">
        <f>(HurMin!M66+HurMax!M66)/2</f>
        <v>-3.7549999999999999</v>
      </c>
      <c r="N66" s="2">
        <f>(HurMin!N66+HurMax!N66)/2</f>
        <v>5.5149999999999997</v>
      </c>
      <c r="O66" s="7"/>
      <c r="P66" s="7"/>
    </row>
    <row r="67" spans="1:16" x14ac:dyDescent="0.2">
      <c r="A67" s="7">
        <v>2010</v>
      </c>
      <c r="B67" s="2">
        <f>(HurMin!B67+HurMax!B67)/2</f>
        <v>-6.1049999999999995</v>
      </c>
      <c r="C67" s="2">
        <f>(HurMin!C67+HurMax!C67)/2</f>
        <v>-5.4849999999999994</v>
      </c>
      <c r="D67" s="2">
        <f>(HurMin!D67+HurMax!D67)/2</f>
        <v>1.2549999999999999</v>
      </c>
      <c r="E67" s="2">
        <f>(HurMin!E67+HurMax!E67)/2</f>
        <v>6.86</v>
      </c>
      <c r="F67" s="2">
        <f>(HurMin!F67+HurMax!F67)/2</f>
        <v>11.5</v>
      </c>
      <c r="G67" s="2">
        <f>(HurMin!G67+HurMax!G67)/2</f>
        <v>15.099999999999998</v>
      </c>
      <c r="H67" s="2">
        <f>(HurMin!H67+HurMax!H67)/2</f>
        <v>19.734999999999999</v>
      </c>
      <c r="I67" s="2">
        <f>(HurMin!I67+HurMax!I67)/2</f>
        <v>19.96</v>
      </c>
      <c r="J67" s="2">
        <f>(HurMin!J67+HurMax!J67)/2</f>
        <v>14.02</v>
      </c>
      <c r="K67" s="2">
        <f>(HurMin!K67+HurMax!K67)/2</f>
        <v>9.48</v>
      </c>
      <c r="L67" s="2">
        <f>(HurMin!L67+HurMax!L67)/2</f>
        <v>3.7299999999999995</v>
      </c>
      <c r="M67" s="2">
        <f>(HurMin!M67+HurMax!M67)/2</f>
        <v>-4.51</v>
      </c>
      <c r="N67" s="2">
        <f>(HurMin!N67+HurMax!N67)/2</f>
        <v>7.1300000000000008</v>
      </c>
      <c r="O67" s="7"/>
      <c r="P67" s="7"/>
    </row>
    <row r="68" spans="1:16" x14ac:dyDescent="0.2">
      <c r="A68" s="7">
        <v>2011</v>
      </c>
      <c r="B68" s="2">
        <f>(HurMin!B68+HurMax!B68)/2</f>
        <v>-9.0249999999999986</v>
      </c>
      <c r="C68" s="2">
        <f>(HurMin!C68+HurMax!C68)/2</f>
        <v>-6.625</v>
      </c>
      <c r="D68" s="2">
        <f>(HurMin!D68+HurMax!D68)/2</f>
        <v>-3.46</v>
      </c>
      <c r="E68" s="2">
        <f>(HurMin!E68+HurMax!E68)/2</f>
        <v>3.375</v>
      </c>
      <c r="F68" s="2">
        <f>(HurMin!F68+HurMax!F68)/2</f>
        <v>9.2650000000000006</v>
      </c>
      <c r="G68" s="2">
        <f>(HurMin!G68+HurMax!G68)/2</f>
        <v>13.67</v>
      </c>
      <c r="H68" s="2">
        <f>(HurMin!H68+HurMax!H68)/2</f>
        <v>20.885000000000002</v>
      </c>
      <c r="I68" s="2">
        <f>(HurMin!I68+HurMax!I68)/2</f>
        <v>19.2</v>
      </c>
      <c r="J68" s="2">
        <f>(HurMin!J68+HurMax!J68)/2</f>
        <v>15.58</v>
      </c>
      <c r="K68" s="2">
        <f>(HurMin!K68+HurMax!K68)/2</f>
        <v>10.45</v>
      </c>
      <c r="L68" s="2">
        <f>(HurMin!L68+HurMax!L68)/2</f>
        <v>5.22</v>
      </c>
      <c r="M68" s="2">
        <f>(HurMin!M68+HurMax!M68)/2</f>
        <v>-1.0750000000000002</v>
      </c>
      <c r="N68" s="2">
        <f>(HurMin!N68+HurMax!N68)/2</f>
        <v>6.4550000000000001</v>
      </c>
      <c r="O68" s="7"/>
      <c r="P68" s="7"/>
    </row>
    <row r="69" spans="1:16" x14ac:dyDescent="0.2">
      <c r="A69" s="7">
        <v>2012</v>
      </c>
      <c r="B69" s="2">
        <f>(HurMin!B69+HurMax!B69)/2</f>
        <v>-4.1150000000000002</v>
      </c>
      <c r="C69" s="2">
        <f>(HurMin!C69+HurMax!C69)/2</f>
        <v>-2.0949999999999998</v>
      </c>
      <c r="D69" s="2">
        <f>(HurMin!D69+HurMax!D69)/2</f>
        <v>4.6100000000000003</v>
      </c>
      <c r="E69" s="2">
        <f>(HurMin!E69+HurMax!E69)/2</f>
        <v>4.875</v>
      </c>
      <c r="F69" s="2">
        <f>(HurMin!F69+HurMax!F69)/2</f>
        <v>12.490000000000002</v>
      </c>
      <c r="G69" s="2">
        <f>(HurMin!G69+HurMax!G69)/2</f>
        <v>17.565000000000001</v>
      </c>
      <c r="H69" s="2">
        <f>(HurMin!H69+HurMax!H69)/2</f>
        <v>21.265000000000001</v>
      </c>
      <c r="I69" s="2">
        <f>(HurMin!I69+HurMax!I69)/2</f>
        <v>19.41</v>
      </c>
      <c r="J69" s="2">
        <f>(HurMin!J69+HurMax!J69)/2</f>
        <v>15.53</v>
      </c>
      <c r="K69" s="2">
        <f>(HurMin!K69+HurMax!K69)/2</f>
        <v>9.8650000000000002</v>
      </c>
      <c r="L69" s="2">
        <f>(HurMin!L69+HurMax!L69)/2</f>
        <v>3.3400000000000003</v>
      </c>
      <c r="M69" s="2">
        <f>(HurMin!M69+HurMax!M69)/2</f>
        <v>0.13500000000000001</v>
      </c>
      <c r="N69" s="2">
        <f>(HurMin!N69+HurMax!N69)/2</f>
        <v>8.5749999999999993</v>
      </c>
      <c r="O69" s="7"/>
      <c r="P69" s="7"/>
    </row>
    <row r="70" spans="1:16" x14ac:dyDescent="0.2">
      <c r="A70" s="7">
        <v>2013</v>
      </c>
      <c r="B70" s="2">
        <f>(HurMin!B70+HurMax!B70)/2</f>
        <v>-3.7549999999999999</v>
      </c>
      <c r="C70" s="2">
        <f>(HurMin!C70+HurMax!C70)/2</f>
        <v>-5.2650000000000006</v>
      </c>
      <c r="D70" s="2">
        <f>(HurMin!D70+HurMax!D70)/2</f>
        <v>-1.4499999999999997</v>
      </c>
      <c r="E70" s="2">
        <f>(HurMin!E70+HurMax!E70)/2</f>
        <v>3.9349999999999996</v>
      </c>
      <c r="F70" s="2">
        <f>(HurMin!F70+HurMax!F70)/2</f>
        <v>11.115</v>
      </c>
      <c r="G70" s="2">
        <f>(HurMin!G70+HurMax!G70)/2</f>
        <v>15.24</v>
      </c>
      <c r="H70" s="2">
        <f>(HurMin!H70+HurMax!H70)/2</f>
        <v>19.855</v>
      </c>
      <c r="I70" s="2">
        <f>(HurMin!I70+HurMax!I70)/2</f>
        <v>19.105</v>
      </c>
      <c r="J70" s="2">
        <f>(HurMin!J70+HurMax!J70)/2</f>
        <v>15.524999999999999</v>
      </c>
      <c r="K70" s="2">
        <f>(HurMin!K70+HurMax!K70)/2</f>
        <v>10.765000000000001</v>
      </c>
      <c r="L70" s="2">
        <f>(HurMin!L70+HurMax!L70)/2</f>
        <v>2.3149999999999999</v>
      </c>
      <c r="M70" s="2">
        <f>(HurMin!M70+HurMax!M70)/2</f>
        <v>-5.8650000000000002</v>
      </c>
      <c r="N70" s="2">
        <f>(HurMin!N70+HurMax!N70)/2</f>
        <v>6.7949999999999999</v>
      </c>
      <c r="O70" s="7"/>
      <c r="P70" s="7"/>
    </row>
    <row r="71" spans="1:16" x14ac:dyDescent="0.2">
      <c r="A71" s="7">
        <v>2014</v>
      </c>
      <c r="B71" s="2">
        <f>(HurMin!B71+HurMax!B71)/2</f>
        <v>-9.3550000000000004</v>
      </c>
      <c r="C71" s="2">
        <f>(HurMin!C71+HurMax!C71)/2</f>
        <v>-9.9450000000000003</v>
      </c>
      <c r="D71" s="2">
        <f>(HurMin!D71+HurMax!D71)/2</f>
        <v>-6.1850000000000005</v>
      </c>
      <c r="E71" s="2">
        <f>(HurMin!E71+HurMax!E71)/2</f>
        <v>3.9250000000000003</v>
      </c>
      <c r="F71" s="2">
        <f>(HurMin!F71+HurMax!F71)/2</f>
        <v>10.54</v>
      </c>
      <c r="G71" s="2">
        <f>(HurMin!G71+HurMax!G71)/2</f>
        <v>15.205</v>
      </c>
      <c r="H71" s="2">
        <f>(HurMin!H71+HurMax!H71)/2</f>
        <v>17.285</v>
      </c>
      <c r="I71" s="2">
        <f>(HurMin!I71+HurMax!I71)/2</f>
        <v>18.14</v>
      </c>
      <c r="J71" s="2">
        <f>(HurMin!J71+HurMax!J71)/2</f>
        <v>15.285</v>
      </c>
      <c r="K71" s="2">
        <f>(HurMin!K71+HurMax!K71)/2</f>
        <v>9.754999999999999</v>
      </c>
      <c r="L71" s="2">
        <f>(HurMin!L71+HurMax!L71)/2</f>
        <v>1.2399999999999998</v>
      </c>
      <c r="M71" s="2">
        <f>(HurMin!M71+HurMax!M71)/2</f>
        <v>-0.67500000000000004</v>
      </c>
      <c r="N71" s="2">
        <f>(HurMin!N71+HurMax!N71)/2</f>
        <v>5.4349999999999996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-6.3612686567164163</v>
      </c>
      <c r="C76" s="2">
        <f t="shared" ref="C76:N76" si="0">AVERAGE(C5:C73)</f>
        <v>-5.9529104477611945</v>
      </c>
      <c r="D76" s="2">
        <f t="shared" si="0"/>
        <v>-1.6209701492537312</v>
      </c>
      <c r="E76" s="2">
        <f t="shared" si="0"/>
        <v>4.9421641791044779</v>
      </c>
      <c r="F76" s="2">
        <f t="shared" si="0"/>
        <v>10.434552238805969</v>
      </c>
      <c r="G76" s="2">
        <f t="shared" si="0"/>
        <v>15.675000000000002</v>
      </c>
      <c r="H76" s="2">
        <f t="shared" si="0"/>
        <v>19.209776119402985</v>
      </c>
      <c r="I76" s="2">
        <f t="shared" si="0"/>
        <v>18.991567164179113</v>
      </c>
      <c r="J76" s="2">
        <f t="shared" si="0"/>
        <v>15.248731343283579</v>
      </c>
      <c r="K76" s="2">
        <f t="shared" si="0"/>
        <v>9.5079850746268679</v>
      </c>
      <c r="L76" s="2">
        <f t="shared" si="0"/>
        <v>3.2512686567164177</v>
      </c>
      <c r="M76" s="2">
        <f t="shared" si="0"/>
        <v>-2.9447761194029853</v>
      </c>
      <c r="N76" s="2">
        <f t="shared" si="0"/>
        <v>6.6986567164179105</v>
      </c>
    </row>
    <row r="77" spans="1:16" x14ac:dyDescent="0.2">
      <c r="A77" t="s">
        <v>70</v>
      </c>
      <c r="B77" s="2">
        <f>MAX(B5:B73)</f>
        <v>-1.2799999999999998</v>
      </c>
      <c r="C77" s="2">
        <f t="shared" ref="C77:N77" si="1">MAX(C5:C73)</f>
        <v>-0.43499999999999983</v>
      </c>
      <c r="D77" s="2">
        <f t="shared" si="1"/>
        <v>4.6100000000000003</v>
      </c>
      <c r="E77" s="2">
        <f t="shared" si="1"/>
        <v>8.42</v>
      </c>
      <c r="F77" s="2">
        <f t="shared" si="1"/>
        <v>13.515000000000001</v>
      </c>
      <c r="G77" s="2">
        <f t="shared" si="1"/>
        <v>19.48</v>
      </c>
      <c r="H77" s="2">
        <f t="shared" si="1"/>
        <v>22.344999999999999</v>
      </c>
      <c r="I77" s="2">
        <f t="shared" si="1"/>
        <v>21.984999999999999</v>
      </c>
      <c r="J77" s="2">
        <f t="shared" si="1"/>
        <v>18.254999999999999</v>
      </c>
      <c r="K77" s="2">
        <f t="shared" si="1"/>
        <v>13.365</v>
      </c>
      <c r="L77" s="2">
        <f t="shared" si="1"/>
        <v>6.7600000000000007</v>
      </c>
      <c r="M77" s="2">
        <f t="shared" si="1"/>
        <v>1.415</v>
      </c>
      <c r="N77" s="2">
        <f t="shared" si="1"/>
        <v>8.7799999999999994</v>
      </c>
    </row>
    <row r="78" spans="1:16" x14ac:dyDescent="0.2">
      <c r="A78" t="s">
        <v>71</v>
      </c>
      <c r="B78" s="2">
        <f>MIN(B5:B73)</f>
        <v>-11.850000000000001</v>
      </c>
      <c r="C78" s="2">
        <f t="shared" ref="C78:N78" si="2">MIN(C5:C73)</f>
        <v>-12.129999999999999</v>
      </c>
      <c r="D78" s="2">
        <f t="shared" si="2"/>
        <v>-6.4349999999999996</v>
      </c>
      <c r="E78" s="2">
        <f t="shared" si="2"/>
        <v>1.605</v>
      </c>
      <c r="F78" s="2">
        <f t="shared" si="2"/>
        <v>6.8550000000000004</v>
      </c>
      <c r="G78" s="2">
        <f t="shared" si="2"/>
        <v>12.385000000000002</v>
      </c>
      <c r="H78" s="2">
        <f t="shared" si="2"/>
        <v>15.41</v>
      </c>
      <c r="I78" s="2">
        <f t="shared" si="2"/>
        <v>16.61</v>
      </c>
      <c r="J78" s="2">
        <f t="shared" si="2"/>
        <v>12.629999999999999</v>
      </c>
      <c r="K78" s="2">
        <f t="shared" si="2"/>
        <v>6.64</v>
      </c>
      <c r="L78" s="2">
        <f t="shared" si="2"/>
        <v>-0.7799999999999998</v>
      </c>
      <c r="M78" s="2">
        <f t="shared" si="2"/>
        <v>-9.2650000000000006</v>
      </c>
      <c r="N78" s="2">
        <f t="shared" si="2"/>
        <v>5.39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78"/>
  <sheetViews>
    <sheetView topLeftCell="A52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45</v>
      </c>
      <c r="J1" t="s">
        <v>72</v>
      </c>
    </row>
    <row r="2" spans="1:14" x14ac:dyDescent="0.2">
      <c r="A2" t="s">
        <v>23</v>
      </c>
    </row>
    <row r="3" spans="1:14" x14ac:dyDescent="0.2">
      <c r="A3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-13.66</v>
      </c>
      <c r="C5" s="2">
        <v>-12.57</v>
      </c>
      <c r="D5" s="2">
        <v>-7.82</v>
      </c>
      <c r="E5" s="2">
        <v>1.39</v>
      </c>
      <c r="F5" s="2">
        <v>3.78</v>
      </c>
      <c r="G5" s="2">
        <v>9.8800000000000008</v>
      </c>
      <c r="H5" s="2">
        <v>14.27</v>
      </c>
      <c r="I5" s="2">
        <v>14.17</v>
      </c>
      <c r="J5" s="2">
        <v>11.25</v>
      </c>
      <c r="K5" s="2">
        <v>3.97</v>
      </c>
      <c r="L5" s="2">
        <v>2.64</v>
      </c>
      <c r="M5" s="2">
        <v>-5.24</v>
      </c>
      <c r="N5" s="2">
        <v>1.84</v>
      </c>
    </row>
    <row r="6" spans="1:14" x14ac:dyDescent="0.2">
      <c r="A6">
        <v>1949</v>
      </c>
      <c r="B6" s="2">
        <v>-7.1</v>
      </c>
      <c r="C6" s="2">
        <v>-8.34</v>
      </c>
      <c r="D6" s="2">
        <v>-5.91</v>
      </c>
      <c r="E6" s="2">
        <v>-0.1</v>
      </c>
      <c r="F6" s="2">
        <v>5.65</v>
      </c>
      <c r="G6" s="2">
        <v>12.53</v>
      </c>
      <c r="H6" s="2">
        <v>15.5</v>
      </c>
      <c r="I6" s="2">
        <v>14.62</v>
      </c>
      <c r="J6" s="2">
        <v>8.86</v>
      </c>
      <c r="K6" s="2">
        <v>5.9</v>
      </c>
      <c r="L6" s="2">
        <v>-2.1</v>
      </c>
      <c r="M6" s="2">
        <v>-5.74</v>
      </c>
      <c r="N6" s="2">
        <v>2.81</v>
      </c>
    </row>
    <row r="7" spans="1:14" x14ac:dyDescent="0.2">
      <c r="A7">
        <v>1950</v>
      </c>
      <c r="B7" s="2">
        <v>-8.1300000000000008</v>
      </c>
      <c r="C7" s="2">
        <v>-10.54</v>
      </c>
      <c r="D7" s="2">
        <v>-9.42</v>
      </c>
      <c r="E7" s="2">
        <v>-2.75</v>
      </c>
      <c r="F7" s="2">
        <v>4.58</v>
      </c>
      <c r="G7" s="2">
        <v>10.3</v>
      </c>
      <c r="H7" s="2">
        <v>12.78</v>
      </c>
      <c r="I7" s="2">
        <v>11.92</v>
      </c>
      <c r="J7" s="2">
        <v>9.14</v>
      </c>
      <c r="K7" s="2">
        <v>6.49</v>
      </c>
      <c r="L7" s="2">
        <v>-2.06</v>
      </c>
      <c r="M7" s="2">
        <v>-7.64</v>
      </c>
      <c r="N7" s="2">
        <v>1.22</v>
      </c>
    </row>
    <row r="8" spans="1:14" x14ac:dyDescent="0.2">
      <c r="A8">
        <v>1951</v>
      </c>
      <c r="B8" s="2">
        <v>-10.16</v>
      </c>
      <c r="C8" s="2">
        <v>-9.3699999999999992</v>
      </c>
      <c r="D8" s="2">
        <v>-4.53</v>
      </c>
      <c r="E8" s="2">
        <v>1.32</v>
      </c>
      <c r="F8" s="2">
        <v>6.47</v>
      </c>
      <c r="G8" s="2">
        <v>10.52</v>
      </c>
      <c r="H8" s="2">
        <v>13.58</v>
      </c>
      <c r="I8" s="2">
        <v>12.32</v>
      </c>
      <c r="J8" s="2">
        <v>9.02</v>
      </c>
      <c r="K8" s="2">
        <v>5.31</v>
      </c>
      <c r="L8" s="2">
        <v>-4.22</v>
      </c>
      <c r="M8" s="2">
        <v>-7.45</v>
      </c>
      <c r="N8" s="2">
        <v>1.9</v>
      </c>
    </row>
    <row r="9" spans="1:14" x14ac:dyDescent="0.2">
      <c r="A9">
        <v>1952</v>
      </c>
      <c r="B9" s="2">
        <v>-8.69</v>
      </c>
      <c r="C9" s="2">
        <v>-8.44</v>
      </c>
      <c r="D9" s="2">
        <v>-6.22</v>
      </c>
      <c r="E9" s="2">
        <v>1.17</v>
      </c>
      <c r="F9" s="2">
        <v>4.9800000000000004</v>
      </c>
      <c r="G9" s="2">
        <v>11.24</v>
      </c>
      <c r="H9" s="2">
        <v>15.6</v>
      </c>
      <c r="I9" s="2">
        <v>13.6</v>
      </c>
      <c r="J9" s="2">
        <v>10.49</v>
      </c>
      <c r="K9" s="2">
        <v>1.76</v>
      </c>
      <c r="L9" s="2">
        <v>0.18</v>
      </c>
      <c r="M9" s="2">
        <v>-3.38</v>
      </c>
      <c r="N9" s="2">
        <v>2.69</v>
      </c>
    </row>
    <row r="10" spans="1:14" x14ac:dyDescent="0.2">
      <c r="A10">
        <v>1953</v>
      </c>
      <c r="B10" s="2">
        <v>-7.27</v>
      </c>
      <c r="C10" s="2">
        <v>-7.3</v>
      </c>
      <c r="D10" s="2">
        <v>-3.85</v>
      </c>
      <c r="E10" s="2">
        <v>-0.04</v>
      </c>
      <c r="F10" s="2">
        <v>5.75</v>
      </c>
      <c r="G10" s="2">
        <v>11.21</v>
      </c>
      <c r="H10" s="2">
        <v>14.19</v>
      </c>
      <c r="I10" s="2">
        <v>14.51</v>
      </c>
      <c r="J10" s="2">
        <v>10.029999999999999</v>
      </c>
      <c r="K10" s="2">
        <v>5.55</v>
      </c>
      <c r="L10" s="2">
        <v>1.76</v>
      </c>
      <c r="M10" s="2">
        <v>-4.32</v>
      </c>
      <c r="N10" s="2">
        <v>3.35</v>
      </c>
    </row>
    <row r="11" spans="1:14" x14ac:dyDescent="0.2">
      <c r="A11">
        <v>1954</v>
      </c>
      <c r="B11" s="2">
        <v>-11.3</v>
      </c>
      <c r="C11" s="2">
        <v>-5.67</v>
      </c>
      <c r="D11" s="2">
        <v>-6.84</v>
      </c>
      <c r="E11" s="2">
        <v>0.37</v>
      </c>
      <c r="F11" s="2">
        <v>3.43</v>
      </c>
      <c r="G11" s="2">
        <v>12.12</v>
      </c>
      <c r="H11" s="2">
        <v>12.84</v>
      </c>
      <c r="I11" s="2">
        <v>13.2</v>
      </c>
      <c r="J11" s="2">
        <v>10.8</v>
      </c>
      <c r="K11" s="2">
        <v>5.75</v>
      </c>
      <c r="L11" s="2">
        <v>0.75</v>
      </c>
      <c r="M11" s="2">
        <v>-6.71</v>
      </c>
      <c r="N11" s="2">
        <v>2.39</v>
      </c>
    </row>
    <row r="12" spans="1:14" x14ac:dyDescent="0.2">
      <c r="A12">
        <v>1955</v>
      </c>
      <c r="B12" s="2">
        <v>-9.3699999999999992</v>
      </c>
      <c r="C12" s="2">
        <v>-10.18</v>
      </c>
      <c r="D12" s="2">
        <v>-6.27</v>
      </c>
      <c r="E12" s="2">
        <v>2.98</v>
      </c>
      <c r="F12" s="2">
        <v>6.36</v>
      </c>
      <c r="G12" s="2">
        <v>11.74</v>
      </c>
      <c r="H12" s="2">
        <v>16.59</v>
      </c>
      <c r="I12" s="2">
        <v>16.850000000000001</v>
      </c>
      <c r="J12" s="2">
        <v>9.67</v>
      </c>
      <c r="K12" s="2">
        <v>6.42</v>
      </c>
      <c r="L12" s="2">
        <v>-1.96</v>
      </c>
      <c r="M12" s="2">
        <v>-8.4700000000000006</v>
      </c>
      <c r="N12" s="2">
        <v>2.86</v>
      </c>
    </row>
    <row r="13" spans="1:14" x14ac:dyDescent="0.2">
      <c r="A13">
        <v>1956</v>
      </c>
      <c r="B13" s="2">
        <v>-9.4600000000000009</v>
      </c>
      <c r="C13" s="2">
        <v>-9.89</v>
      </c>
      <c r="D13" s="2">
        <v>-8.11</v>
      </c>
      <c r="E13" s="2">
        <v>-0.74</v>
      </c>
      <c r="F13" s="2">
        <v>3.97</v>
      </c>
      <c r="G13" s="2">
        <v>11.47</v>
      </c>
      <c r="H13" s="2">
        <v>13.19</v>
      </c>
      <c r="I13" s="2">
        <v>13.87</v>
      </c>
      <c r="J13" s="2">
        <v>7.81</v>
      </c>
      <c r="K13" s="2">
        <v>6.12</v>
      </c>
      <c r="L13" s="2">
        <v>-0.44</v>
      </c>
      <c r="M13" s="2">
        <v>-5.34</v>
      </c>
      <c r="N13" s="2">
        <v>1.87</v>
      </c>
    </row>
    <row r="14" spans="1:14" x14ac:dyDescent="0.2">
      <c r="A14">
        <v>1957</v>
      </c>
      <c r="B14" s="2">
        <v>-12.95</v>
      </c>
      <c r="C14" s="2">
        <v>-8.4</v>
      </c>
      <c r="D14" s="2">
        <v>-5.7</v>
      </c>
      <c r="E14" s="2">
        <v>1.45</v>
      </c>
      <c r="F14" s="2">
        <v>5.2</v>
      </c>
      <c r="G14" s="2">
        <v>11.33</v>
      </c>
      <c r="H14" s="2">
        <v>13.76</v>
      </c>
      <c r="I14" s="2">
        <v>12.74</v>
      </c>
      <c r="J14" s="2">
        <v>9.4499999999999993</v>
      </c>
      <c r="K14" s="2">
        <v>4.07</v>
      </c>
      <c r="L14" s="2">
        <v>0.04</v>
      </c>
      <c r="M14" s="2">
        <v>-4.83</v>
      </c>
      <c r="N14" s="2">
        <v>2.1800000000000002</v>
      </c>
    </row>
    <row r="15" spans="1:14" x14ac:dyDescent="0.2">
      <c r="A15">
        <v>1958</v>
      </c>
      <c r="B15" s="2">
        <v>-9.01</v>
      </c>
      <c r="C15" s="2">
        <v>-12.55</v>
      </c>
      <c r="D15" s="2">
        <v>-3.48</v>
      </c>
      <c r="E15" s="2">
        <v>0.5</v>
      </c>
      <c r="F15" s="2">
        <v>3.85</v>
      </c>
      <c r="G15" s="2">
        <v>8.26</v>
      </c>
      <c r="H15" s="2">
        <v>13.35</v>
      </c>
      <c r="I15" s="2">
        <v>13.15</v>
      </c>
      <c r="J15" s="2">
        <v>10.29</v>
      </c>
      <c r="K15" s="2">
        <v>5.63</v>
      </c>
      <c r="L15" s="2">
        <v>-0.14000000000000001</v>
      </c>
      <c r="M15" s="2">
        <v>-11.76</v>
      </c>
      <c r="N15" s="2">
        <v>1.51</v>
      </c>
    </row>
    <row r="16" spans="1:14" x14ac:dyDescent="0.2">
      <c r="A16">
        <v>1959</v>
      </c>
      <c r="B16" s="2">
        <v>-12.26</v>
      </c>
      <c r="C16" s="2">
        <v>-13.84</v>
      </c>
      <c r="D16" s="2">
        <v>-7.77</v>
      </c>
      <c r="E16" s="2">
        <v>0.19</v>
      </c>
      <c r="F16" s="2">
        <v>7</v>
      </c>
      <c r="G16" s="2">
        <v>11.71</v>
      </c>
      <c r="H16" s="2">
        <v>14.45</v>
      </c>
      <c r="I16" s="2">
        <v>17.07</v>
      </c>
      <c r="J16" s="2">
        <v>12.11</v>
      </c>
      <c r="K16" s="2">
        <v>5</v>
      </c>
      <c r="L16" s="2">
        <v>-3.27</v>
      </c>
      <c r="M16" s="2">
        <v>-4.13</v>
      </c>
      <c r="N16" s="2">
        <v>2.19</v>
      </c>
    </row>
    <row r="17" spans="1:14" x14ac:dyDescent="0.2">
      <c r="A17">
        <v>1960</v>
      </c>
      <c r="B17" s="2">
        <v>-8.35</v>
      </c>
      <c r="C17" s="2">
        <v>-9.24</v>
      </c>
      <c r="D17" s="2">
        <v>-11.6</v>
      </c>
      <c r="E17" s="2">
        <v>0.82</v>
      </c>
      <c r="F17" s="2">
        <v>6.64</v>
      </c>
      <c r="G17" s="2">
        <v>9.8800000000000008</v>
      </c>
      <c r="H17" s="2">
        <v>12.54</v>
      </c>
      <c r="I17" s="2">
        <v>13.18</v>
      </c>
      <c r="J17" s="2">
        <v>10.8</v>
      </c>
      <c r="K17" s="2">
        <v>4.2699999999999996</v>
      </c>
      <c r="L17" s="2">
        <v>1.1200000000000001</v>
      </c>
      <c r="M17" s="2">
        <v>-9.52</v>
      </c>
      <c r="N17" s="2">
        <v>1.71</v>
      </c>
    </row>
    <row r="18" spans="1:14" x14ac:dyDescent="0.2">
      <c r="A18">
        <v>1961</v>
      </c>
      <c r="B18" s="2">
        <v>-12.84</v>
      </c>
      <c r="C18" s="2">
        <v>-9.1</v>
      </c>
      <c r="D18" s="2">
        <v>-4.3099999999999996</v>
      </c>
      <c r="E18" s="2">
        <v>-0.21</v>
      </c>
      <c r="F18" s="2">
        <v>4.0999999999999996</v>
      </c>
      <c r="G18" s="2">
        <v>10</v>
      </c>
      <c r="H18" s="2">
        <v>14.51</v>
      </c>
      <c r="I18" s="2">
        <v>14.01</v>
      </c>
      <c r="J18" s="2">
        <v>13.09</v>
      </c>
      <c r="K18" s="2">
        <v>6.29</v>
      </c>
      <c r="L18" s="2">
        <v>-0.19</v>
      </c>
      <c r="M18" s="2">
        <v>-5.94</v>
      </c>
      <c r="N18" s="2">
        <v>2.4500000000000002</v>
      </c>
    </row>
    <row r="19" spans="1:14" x14ac:dyDescent="0.2">
      <c r="A19">
        <v>1962</v>
      </c>
      <c r="B19" s="2">
        <v>-11.89</v>
      </c>
      <c r="C19" s="2">
        <v>-14.04</v>
      </c>
      <c r="D19" s="2">
        <v>-6.3</v>
      </c>
      <c r="E19" s="2">
        <v>0.09</v>
      </c>
      <c r="F19" s="2">
        <v>7.66</v>
      </c>
      <c r="G19" s="2">
        <v>10.62</v>
      </c>
      <c r="H19" s="2">
        <v>12.99</v>
      </c>
      <c r="I19" s="2">
        <v>13.3</v>
      </c>
      <c r="J19" s="2">
        <v>9</v>
      </c>
      <c r="K19" s="2">
        <v>6.09</v>
      </c>
      <c r="L19" s="2">
        <v>-0.76</v>
      </c>
      <c r="M19" s="2">
        <v>-8.06</v>
      </c>
      <c r="N19" s="2">
        <v>1.56</v>
      </c>
    </row>
    <row r="20" spans="1:14" x14ac:dyDescent="0.2">
      <c r="A20">
        <v>1963</v>
      </c>
      <c r="B20" s="2">
        <v>-13.9</v>
      </c>
      <c r="C20" s="2">
        <v>-15.94</v>
      </c>
      <c r="D20" s="2">
        <v>-6.97</v>
      </c>
      <c r="E20" s="2">
        <v>0.04</v>
      </c>
      <c r="F20" s="2">
        <v>3.89</v>
      </c>
      <c r="G20" s="2">
        <v>10.94</v>
      </c>
      <c r="H20" s="2">
        <v>14.43</v>
      </c>
      <c r="I20" s="2">
        <v>12.2</v>
      </c>
      <c r="J20" s="2">
        <v>8.3800000000000008</v>
      </c>
      <c r="K20" s="2">
        <v>7.61</v>
      </c>
      <c r="L20" s="2">
        <v>2.17</v>
      </c>
      <c r="M20" s="2">
        <v>-9.98</v>
      </c>
      <c r="N20" s="2">
        <v>1.07</v>
      </c>
    </row>
    <row r="21" spans="1:14" x14ac:dyDescent="0.2">
      <c r="A21">
        <v>1964</v>
      </c>
      <c r="B21" s="2">
        <v>-7.89</v>
      </c>
      <c r="C21" s="2">
        <v>-9.41</v>
      </c>
      <c r="D21" s="2">
        <v>-5.72</v>
      </c>
      <c r="E21" s="2">
        <v>0.48</v>
      </c>
      <c r="F21" s="2">
        <v>7.32</v>
      </c>
      <c r="G21" s="2">
        <v>9.8000000000000007</v>
      </c>
      <c r="H21" s="2">
        <v>15.11</v>
      </c>
      <c r="I21" s="2">
        <v>12.26</v>
      </c>
      <c r="J21" s="2">
        <v>9.4</v>
      </c>
      <c r="K21" s="2">
        <v>3.01</v>
      </c>
      <c r="L21" s="2">
        <v>0.66</v>
      </c>
      <c r="M21" s="2">
        <v>-7.33</v>
      </c>
      <c r="N21" s="2">
        <v>2.31</v>
      </c>
    </row>
    <row r="22" spans="1:14" x14ac:dyDescent="0.2">
      <c r="A22">
        <v>1965</v>
      </c>
      <c r="B22" s="2">
        <v>-11.54</v>
      </c>
      <c r="C22" s="2">
        <v>-11.44</v>
      </c>
      <c r="D22" s="2">
        <v>-8.2100000000000009</v>
      </c>
      <c r="E22" s="2">
        <v>-1.88</v>
      </c>
      <c r="F22" s="2">
        <v>6.22</v>
      </c>
      <c r="G22" s="2">
        <v>9.02</v>
      </c>
      <c r="H22" s="2">
        <v>10.99</v>
      </c>
      <c r="I22" s="2">
        <v>12.59</v>
      </c>
      <c r="J22" s="2">
        <v>10.29</v>
      </c>
      <c r="K22" s="2">
        <v>4.0199999999999996</v>
      </c>
      <c r="L22" s="2">
        <v>-1.01</v>
      </c>
      <c r="M22" s="2">
        <v>-3.61</v>
      </c>
      <c r="N22" s="2">
        <v>1.29</v>
      </c>
    </row>
    <row r="23" spans="1:14" x14ac:dyDescent="0.2">
      <c r="A23">
        <v>1966</v>
      </c>
      <c r="B23" s="2">
        <v>-12.75</v>
      </c>
      <c r="C23" s="2">
        <v>-8.7799999999999994</v>
      </c>
      <c r="D23" s="2">
        <v>-3.8</v>
      </c>
      <c r="E23" s="2">
        <v>-0.1</v>
      </c>
      <c r="F23" s="2">
        <v>2.86</v>
      </c>
      <c r="G23" s="2">
        <v>10.88</v>
      </c>
      <c r="H23" s="2">
        <v>14.66</v>
      </c>
      <c r="I23" s="2">
        <v>13.74</v>
      </c>
      <c r="J23" s="2">
        <v>9.25</v>
      </c>
      <c r="K23" s="2">
        <v>4.07</v>
      </c>
      <c r="L23" s="2">
        <v>-0.35</v>
      </c>
      <c r="M23" s="2">
        <v>-7.53</v>
      </c>
      <c r="N23" s="2">
        <v>1.85</v>
      </c>
    </row>
    <row r="24" spans="1:14" x14ac:dyDescent="0.2">
      <c r="A24">
        <v>1967</v>
      </c>
      <c r="B24" s="2">
        <v>-8.5399999999999991</v>
      </c>
      <c r="C24" s="2">
        <v>-14.04</v>
      </c>
      <c r="D24" s="2">
        <v>-7.94</v>
      </c>
      <c r="E24" s="2">
        <v>0.06</v>
      </c>
      <c r="F24" s="2">
        <v>2.77</v>
      </c>
      <c r="G24" s="2">
        <v>11.83</v>
      </c>
      <c r="H24" s="2">
        <v>12.88</v>
      </c>
      <c r="I24" s="2">
        <v>12.32</v>
      </c>
      <c r="J24" s="2">
        <v>8.51</v>
      </c>
      <c r="K24" s="2">
        <v>4.68</v>
      </c>
      <c r="L24" s="2">
        <v>-2.2400000000000002</v>
      </c>
      <c r="M24" s="2">
        <v>-5.57</v>
      </c>
      <c r="N24" s="2">
        <v>1.23</v>
      </c>
    </row>
    <row r="25" spans="1:14" x14ac:dyDescent="0.2">
      <c r="A25">
        <v>1968</v>
      </c>
      <c r="B25" s="2">
        <v>-11.73</v>
      </c>
      <c r="C25" s="2">
        <v>-13.18</v>
      </c>
      <c r="D25" s="2">
        <v>-5.03</v>
      </c>
      <c r="E25" s="2">
        <v>1.44</v>
      </c>
      <c r="F25" s="2">
        <v>4.26</v>
      </c>
      <c r="G25" s="2">
        <v>9.9</v>
      </c>
      <c r="H25" s="2">
        <v>13.12</v>
      </c>
      <c r="I25" s="2">
        <v>12.91</v>
      </c>
      <c r="J25" s="2">
        <v>12.36</v>
      </c>
      <c r="K25" s="2">
        <v>6.47</v>
      </c>
      <c r="L25" s="2">
        <v>-0.21</v>
      </c>
      <c r="M25" s="2">
        <v>-7.77</v>
      </c>
      <c r="N25" s="2">
        <v>1.88</v>
      </c>
    </row>
    <row r="26" spans="1:14" x14ac:dyDescent="0.2">
      <c r="A26">
        <v>1969</v>
      </c>
      <c r="B26" s="2">
        <v>-9.7200000000000006</v>
      </c>
      <c r="C26" s="2">
        <v>-9.81</v>
      </c>
      <c r="D26" s="2">
        <v>-7.51</v>
      </c>
      <c r="E26" s="2">
        <v>0.34</v>
      </c>
      <c r="F26" s="2">
        <v>4.17</v>
      </c>
      <c r="G26" s="2">
        <v>8.7100000000000009</v>
      </c>
      <c r="H26" s="2">
        <v>14.05</v>
      </c>
      <c r="I26" s="2">
        <v>15.28</v>
      </c>
      <c r="J26" s="2">
        <v>10.74</v>
      </c>
      <c r="K26" s="2">
        <v>4.6399999999999997</v>
      </c>
      <c r="L26" s="2">
        <v>-0.48</v>
      </c>
      <c r="M26" s="2">
        <v>-7.35</v>
      </c>
      <c r="N26" s="2">
        <v>1.92</v>
      </c>
    </row>
    <row r="27" spans="1:14" x14ac:dyDescent="0.2">
      <c r="A27">
        <v>1970</v>
      </c>
      <c r="B27" s="2">
        <v>-13.82</v>
      </c>
      <c r="C27" s="2">
        <v>-12.59</v>
      </c>
      <c r="D27" s="2">
        <v>-8.15</v>
      </c>
      <c r="E27" s="2">
        <v>0.31</v>
      </c>
      <c r="F27" s="2">
        <v>5.71</v>
      </c>
      <c r="G27" s="2">
        <v>10.09</v>
      </c>
      <c r="H27" s="2">
        <v>14.66</v>
      </c>
      <c r="I27" s="2">
        <v>14.3</v>
      </c>
      <c r="J27" s="2">
        <v>11.08</v>
      </c>
      <c r="K27" s="2">
        <v>6.52</v>
      </c>
      <c r="L27" s="2">
        <v>0.55000000000000004</v>
      </c>
      <c r="M27" s="2">
        <v>-7.47</v>
      </c>
      <c r="N27" s="2">
        <v>1.77</v>
      </c>
    </row>
    <row r="28" spans="1:14" x14ac:dyDescent="0.2">
      <c r="A28">
        <v>1971</v>
      </c>
      <c r="B28" s="2">
        <v>-12.83</v>
      </c>
      <c r="C28" s="2">
        <v>-10.050000000000001</v>
      </c>
      <c r="D28" s="2">
        <v>-8.2799999999999994</v>
      </c>
      <c r="E28" s="2">
        <v>-1.42</v>
      </c>
      <c r="F28" s="2">
        <v>3.91</v>
      </c>
      <c r="G28" s="2">
        <v>11.31</v>
      </c>
      <c r="H28" s="2">
        <v>12.69</v>
      </c>
      <c r="I28" s="2">
        <v>12.57</v>
      </c>
      <c r="J28" s="2">
        <v>12.25</v>
      </c>
      <c r="K28" s="2">
        <v>9.07</v>
      </c>
      <c r="L28" s="2">
        <v>-0.28999999999999998</v>
      </c>
      <c r="M28" s="2">
        <v>-4.5999999999999996</v>
      </c>
      <c r="N28" s="2">
        <v>2.0299999999999998</v>
      </c>
    </row>
    <row r="29" spans="1:14" x14ac:dyDescent="0.2">
      <c r="A29">
        <v>1972</v>
      </c>
      <c r="B29" s="2">
        <v>-10.65</v>
      </c>
      <c r="C29" s="2">
        <v>-12.75</v>
      </c>
      <c r="D29" s="2">
        <v>-9.2899999999999991</v>
      </c>
      <c r="E29" s="2">
        <v>-2.5099999999999998</v>
      </c>
      <c r="F29" s="2">
        <v>5.55</v>
      </c>
      <c r="G29" s="2">
        <v>8.33</v>
      </c>
      <c r="H29" s="2">
        <v>13.38</v>
      </c>
      <c r="I29" s="2">
        <v>13.59</v>
      </c>
      <c r="J29" s="2">
        <v>10.029999999999999</v>
      </c>
      <c r="K29" s="2">
        <v>2.88</v>
      </c>
      <c r="L29" s="2">
        <v>-0.48</v>
      </c>
      <c r="M29" s="2">
        <v>-6.85</v>
      </c>
      <c r="N29" s="2">
        <v>0.94</v>
      </c>
    </row>
    <row r="30" spans="1:14" x14ac:dyDescent="0.2">
      <c r="A30">
        <v>1973</v>
      </c>
      <c r="B30" s="2">
        <v>-8.02</v>
      </c>
      <c r="C30" s="2">
        <v>-11.56</v>
      </c>
      <c r="D30" s="2">
        <v>-0.9</v>
      </c>
      <c r="E30" s="2">
        <v>1.22</v>
      </c>
      <c r="F30" s="2">
        <v>4.79</v>
      </c>
      <c r="G30" s="2">
        <v>12.33</v>
      </c>
      <c r="H30" s="2">
        <v>15.2</v>
      </c>
      <c r="I30" s="2">
        <v>16.46</v>
      </c>
      <c r="J30" s="2">
        <v>10.26</v>
      </c>
      <c r="K30" s="2">
        <v>7.66</v>
      </c>
      <c r="L30" s="2">
        <v>0.34</v>
      </c>
      <c r="M30" s="2">
        <v>-6.51</v>
      </c>
      <c r="N30" s="2">
        <v>3.44</v>
      </c>
    </row>
    <row r="31" spans="1:14" x14ac:dyDescent="0.2">
      <c r="A31">
        <v>1974</v>
      </c>
      <c r="B31" s="2">
        <v>-8.85</v>
      </c>
      <c r="C31" s="2">
        <v>-12.95</v>
      </c>
      <c r="D31" s="2">
        <v>-5.83</v>
      </c>
      <c r="E31" s="2">
        <v>0.62</v>
      </c>
      <c r="F31" s="2">
        <v>3.89</v>
      </c>
      <c r="G31" s="2">
        <v>10.32</v>
      </c>
      <c r="H31" s="2">
        <v>14.28</v>
      </c>
      <c r="I31" s="2">
        <v>14.2</v>
      </c>
      <c r="J31" s="2">
        <v>8.3699999999999992</v>
      </c>
      <c r="K31" s="2">
        <v>3.26</v>
      </c>
      <c r="L31" s="2">
        <v>0.36</v>
      </c>
      <c r="M31" s="2">
        <v>-4.1900000000000004</v>
      </c>
      <c r="N31" s="2">
        <v>1.96</v>
      </c>
    </row>
    <row r="32" spans="1:14" x14ac:dyDescent="0.2">
      <c r="A32">
        <v>1975</v>
      </c>
      <c r="B32" s="2">
        <v>-8.0500000000000007</v>
      </c>
      <c r="C32" s="2">
        <v>-8.1999999999999993</v>
      </c>
      <c r="D32" s="2">
        <v>-7.24</v>
      </c>
      <c r="E32" s="2">
        <v>-2.1800000000000002</v>
      </c>
      <c r="F32" s="2">
        <v>7.62</v>
      </c>
      <c r="G32" s="2">
        <v>11.96</v>
      </c>
      <c r="H32" s="2">
        <v>15.23</v>
      </c>
      <c r="I32" s="2">
        <v>14.58</v>
      </c>
      <c r="J32" s="2">
        <v>8.9499999999999993</v>
      </c>
      <c r="K32" s="2">
        <v>6.31</v>
      </c>
      <c r="L32" s="2">
        <v>2.2799999999999998</v>
      </c>
      <c r="M32" s="2">
        <v>-7.26</v>
      </c>
      <c r="N32" s="2">
        <v>2.83</v>
      </c>
    </row>
    <row r="33" spans="1:14" x14ac:dyDescent="0.2">
      <c r="A33">
        <v>1976</v>
      </c>
      <c r="B33" s="2">
        <v>-13.34</v>
      </c>
      <c r="C33" s="2">
        <v>-8.0299999999999994</v>
      </c>
      <c r="D33" s="2">
        <v>-4.91</v>
      </c>
      <c r="E33" s="2">
        <v>1.44</v>
      </c>
      <c r="F33" s="2">
        <v>4.74</v>
      </c>
      <c r="G33" s="2">
        <v>12.15</v>
      </c>
      <c r="H33" s="2">
        <v>13.67</v>
      </c>
      <c r="I33" s="2">
        <v>13.08</v>
      </c>
      <c r="J33" s="2">
        <v>8.99</v>
      </c>
      <c r="K33" s="2">
        <v>3.02</v>
      </c>
      <c r="L33" s="2">
        <v>-3.34</v>
      </c>
      <c r="M33" s="2">
        <v>-12.34</v>
      </c>
      <c r="N33" s="2">
        <v>1.26</v>
      </c>
    </row>
    <row r="34" spans="1:14" x14ac:dyDescent="0.2">
      <c r="A34">
        <v>1977</v>
      </c>
      <c r="B34" s="2">
        <v>-15.41</v>
      </c>
      <c r="C34" s="2">
        <v>-10.89</v>
      </c>
      <c r="D34" s="2">
        <v>-2.93</v>
      </c>
      <c r="E34" s="2">
        <v>0.63</v>
      </c>
      <c r="F34" s="2">
        <v>6.87</v>
      </c>
      <c r="G34" s="2">
        <v>9.5</v>
      </c>
      <c r="H34" s="2">
        <v>14.71</v>
      </c>
      <c r="I34" s="2">
        <v>12.86</v>
      </c>
      <c r="J34" s="2">
        <v>11.73</v>
      </c>
      <c r="K34" s="2">
        <v>4.6399999999999997</v>
      </c>
      <c r="L34" s="2">
        <v>0.32</v>
      </c>
      <c r="M34" s="2">
        <v>-7.7</v>
      </c>
      <c r="N34" s="2">
        <v>2.0299999999999998</v>
      </c>
    </row>
    <row r="35" spans="1:14" x14ac:dyDescent="0.2">
      <c r="A35">
        <v>1978</v>
      </c>
      <c r="B35" s="2">
        <v>-12.74</v>
      </c>
      <c r="C35" s="2">
        <v>-14.64</v>
      </c>
      <c r="D35" s="2">
        <v>-9.7100000000000009</v>
      </c>
      <c r="E35" s="2">
        <v>-1.3</v>
      </c>
      <c r="F35" s="2">
        <v>6.74</v>
      </c>
      <c r="G35" s="2">
        <v>9.31</v>
      </c>
      <c r="H35" s="2">
        <v>13.15</v>
      </c>
      <c r="I35" s="2">
        <v>13.62</v>
      </c>
      <c r="J35" s="2">
        <v>10.63</v>
      </c>
      <c r="K35" s="2">
        <v>4.46</v>
      </c>
      <c r="L35" s="2">
        <v>-0.75</v>
      </c>
      <c r="M35" s="2">
        <v>-7.28</v>
      </c>
      <c r="N35" s="2">
        <v>0.96</v>
      </c>
    </row>
    <row r="36" spans="1:14" x14ac:dyDescent="0.2">
      <c r="A36">
        <v>1979</v>
      </c>
      <c r="B36" s="2">
        <v>-12.76</v>
      </c>
      <c r="C36" s="2">
        <v>-17.25</v>
      </c>
      <c r="D36" s="2">
        <v>-4.88</v>
      </c>
      <c r="E36" s="2">
        <v>-0.2</v>
      </c>
      <c r="F36" s="2">
        <v>5.0599999999999996</v>
      </c>
      <c r="G36" s="2">
        <v>10.02</v>
      </c>
      <c r="H36" s="2">
        <v>14.16</v>
      </c>
      <c r="I36" s="2">
        <v>12.95</v>
      </c>
      <c r="J36" s="2">
        <v>9.75</v>
      </c>
      <c r="K36" s="2">
        <v>4.5599999999999996</v>
      </c>
      <c r="L36" s="2">
        <v>0.1</v>
      </c>
      <c r="M36" s="2">
        <v>-5.12</v>
      </c>
      <c r="N36" s="2">
        <v>1.37</v>
      </c>
    </row>
    <row r="37" spans="1:14" x14ac:dyDescent="0.2">
      <c r="A37">
        <v>1980</v>
      </c>
      <c r="B37" s="2">
        <v>-9.4</v>
      </c>
      <c r="C37" s="2">
        <v>-12.48</v>
      </c>
      <c r="D37" s="2">
        <v>-7.77</v>
      </c>
      <c r="E37" s="2">
        <v>0.48</v>
      </c>
      <c r="F37" s="2">
        <v>6.27</v>
      </c>
      <c r="G37" s="2">
        <v>9.09</v>
      </c>
      <c r="H37" s="2">
        <v>14.43</v>
      </c>
      <c r="I37" s="2">
        <v>16.149999999999999</v>
      </c>
      <c r="J37" s="2">
        <v>10.43</v>
      </c>
      <c r="K37" s="2">
        <v>3.18</v>
      </c>
      <c r="L37" s="2">
        <v>-1.66</v>
      </c>
      <c r="M37" s="2">
        <v>-10.37</v>
      </c>
      <c r="N37" s="2">
        <v>1.53</v>
      </c>
    </row>
    <row r="38" spans="1:14" x14ac:dyDescent="0.2">
      <c r="A38">
        <v>1981</v>
      </c>
      <c r="B38" s="2">
        <v>-14.02</v>
      </c>
      <c r="C38" s="2">
        <v>-8.2799999999999994</v>
      </c>
      <c r="D38" s="2">
        <v>-4.93</v>
      </c>
      <c r="E38" s="2">
        <v>1.1200000000000001</v>
      </c>
      <c r="F38" s="2">
        <v>4.8099999999999996</v>
      </c>
      <c r="G38" s="2">
        <v>10.63</v>
      </c>
      <c r="H38" s="2">
        <v>14.24</v>
      </c>
      <c r="I38" s="2">
        <v>14.14</v>
      </c>
      <c r="J38" s="2">
        <v>10.14</v>
      </c>
      <c r="K38" s="2">
        <v>2.68</v>
      </c>
      <c r="L38" s="2">
        <v>-0.77</v>
      </c>
      <c r="M38" s="2">
        <v>-5.93</v>
      </c>
      <c r="N38" s="2">
        <v>1.99</v>
      </c>
    </row>
    <row r="39" spans="1:14" x14ac:dyDescent="0.2">
      <c r="A39">
        <v>1982</v>
      </c>
      <c r="B39" s="2">
        <v>-15.48</v>
      </c>
      <c r="C39" s="2">
        <v>-12.37</v>
      </c>
      <c r="D39" s="2">
        <v>-7.25</v>
      </c>
      <c r="E39" s="2">
        <v>-1.61</v>
      </c>
      <c r="F39" s="2">
        <v>6.56</v>
      </c>
      <c r="G39" s="2">
        <v>8.06</v>
      </c>
      <c r="H39" s="2">
        <v>13.65</v>
      </c>
      <c r="I39" s="2">
        <v>12.83</v>
      </c>
      <c r="J39" s="2">
        <v>10.89</v>
      </c>
      <c r="K39" s="2">
        <v>6.86</v>
      </c>
      <c r="L39" s="2">
        <v>0.73</v>
      </c>
      <c r="M39" s="2">
        <v>-2.46</v>
      </c>
      <c r="N39" s="2">
        <v>1.7</v>
      </c>
    </row>
    <row r="40" spans="1:14" x14ac:dyDescent="0.2">
      <c r="A40">
        <v>1983</v>
      </c>
      <c r="B40" s="2">
        <v>-8.09</v>
      </c>
      <c r="C40" s="2">
        <v>-6.84</v>
      </c>
      <c r="D40" s="2">
        <v>-3.98</v>
      </c>
      <c r="E40" s="2">
        <v>0.46</v>
      </c>
      <c r="F40" s="2">
        <v>3.91</v>
      </c>
      <c r="G40" s="2">
        <v>10.89</v>
      </c>
      <c r="H40" s="2">
        <v>16.600000000000001</v>
      </c>
      <c r="I40" s="2">
        <v>17.12</v>
      </c>
      <c r="J40" s="2">
        <v>12.68</v>
      </c>
      <c r="K40" s="2">
        <v>6.34</v>
      </c>
      <c r="L40" s="2">
        <v>0.71</v>
      </c>
      <c r="M40" s="2">
        <v>-10.01</v>
      </c>
      <c r="N40" s="2">
        <v>3.32</v>
      </c>
    </row>
    <row r="41" spans="1:14" x14ac:dyDescent="0.2">
      <c r="A41">
        <v>1984</v>
      </c>
      <c r="B41" s="2">
        <v>-13.93</v>
      </c>
      <c r="C41" s="2">
        <v>-5.69</v>
      </c>
      <c r="D41" s="2">
        <v>-8.75</v>
      </c>
      <c r="E41" s="2">
        <v>1.2</v>
      </c>
      <c r="F41" s="2">
        <v>4.3600000000000003</v>
      </c>
      <c r="G41" s="2">
        <v>10.4</v>
      </c>
      <c r="H41" s="2">
        <v>13.91</v>
      </c>
      <c r="I41" s="2">
        <v>16.39</v>
      </c>
      <c r="J41" s="2">
        <v>10.69</v>
      </c>
      <c r="K41" s="2">
        <v>7.33</v>
      </c>
      <c r="L41" s="2">
        <v>0.18</v>
      </c>
      <c r="M41" s="2">
        <v>-5.22</v>
      </c>
      <c r="N41" s="2">
        <v>2.57</v>
      </c>
    </row>
    <row r="42" spans="1:14" x14ac:dyDescent="0.2">
      <c r="A42">
        <v>1985</v>
      </c>
      <c r="B42" s="2">
        <v>-11.69</v>
      </c>
      <c r="C42" s="2">
        <v>-10.38</v>
      </c>
      <c r="D42" s="2">
        <v>-4.17</v>
      </c>
      <c r="E42" s="2">
        <v>1.56</v>
      </c>
      <c r="F42" s="2">
        <v>5.87</v>
      </c>
      <c r="G42" s="2">
        <v>8.66</v>
      </c>
      <c r="H42" s="2">
        <v>13.93</v>
      </c>
      <c r="I42" s="2">
        <v>14.65</v>
      </c>
      <c r="J42" s="2">
        <v>12.53</v>
      </c>
      <c r="K42" s="2">
        <v>6.44</v>
      </c>
      <c r="L42" s="2">
        <v>0.89</v>
      </c>
      <c r="M42" s="2">
        <v>-8.31</v>
      </c>
      <c r="N42" s="2">
        <v>2.5</v>
      </c>
    </row>
    <row r="43" spans="1:14" x14ac:dyDescent="0.2">
      <c r="A43">
        <v>1986</v>
      </c>
      <c r="B43" s="2">
        <v>-9.83</v>
      </c>
      <c r="C43" s="2">
        <v>-9.31</v>
      </c>
      <c r="D43" s="2">
        <v>-4.6399999999999997</v>
      </c>
      <c r="E43" s="2">
        <v>2.5099999999999998</v>
      </c>
      <c r="F43" s="2">
        <v>6.92</v>
      </c>
      <c r="G43" s="2">
        <v>8.8800000000000008</v>
      </c>
      <c r="H43" s="2">
        <v>14.84</v>
      </c>
      <c r="I43" s="2">
        <v>13.91</v>
      </c>
      <c r="J43" s="2">
        <v>11.16</v>
      </c>
      <c r="K43" s="2">
        <v>5.81</v>
      </c>
      <c r="L43" s="2">
        <v>-1</v>
      </c>
      <c r="M43" s="2">
        <v>-3.25</v>
      </c>
      <c r="N43" s="2">
        <v>3</v>
      </c>
    </row>
    <row r="44" spans="1:14" x14ac:dyDescent="0.2">
      <c r="A44">
        <v>1987</v>
      </c>
      <c r="B44" s="2">
        <v>-6.97</v>
      </c>
      <c r="C44" s="2">
        <v>-8.01</v>
      </c>
      <c r="D44" s="2">
        <v>-2.96</v>
      </c>
      <c r="E44" s="2">
        <v>2.66</v>
      </c>
      <c r="F44" s="2">
        <v>6.71</v>
      </c>
      <c r="G44" s="2">
        <v>12.75</v>
      </c>
      <c r="H44" s="2">
        <v>16.95</v>
      </c>
      <c r="I44" s="2">
        <v>15.95</v>
      </c>
      <c r="J44" s="2">
        <v>12.64</v>
      </c>
      <c r="K44" s="2">
        <v>4.49</v>
      </c>
      <c r="L44" s="2">
        <v>1.26</v>
      </c>
      <c r="M44" s="2">
        <v>-2.64</v>
      </c>
      <c r="N44" s="2">
        <v>4.4000000000000004</v>
      </c>
    </row>
    <row r="45" spans="1:14" x14ac:dyDescent="0.2">
      <c r="A45">
        <v>1988</v>
      </c>
      <c r="B45" s="2">
        <v>-9.49</v>
      </c>
      <c r="C45" s="2">
        <v>-11.73</v>
      </c>
      <c r="D45" s="2">
        <v>-6.06</v>
      </c>
      <c r="E45" s="2">
        <v>0.86</v>
      </c>
      <c r="F45" s="2">
        <v>6.08</v>
      </c>
      <c r="G45" s="2">
        <v>10.38</v>
      </c>
      <c r="H45" s="2">
        <v>16.21</v>
      </c>
      <c r="I45" s="2">
        <v>16.760000000000002</v>
      </c>
      <c r="J45" s="2">
        <v>11.7</v>
      </c>
      <c r="K45" s="2">
        <v>4.5</v>
      </c>
      <c r="L45" s="2">
        <v>1.96</v>
      </c>
      <c r="M45" s="2">
        <v>-6.43</v>
      </c>
      <c r="N45" s="2">
        <v>2.89</v>
      </c>
    </row>
    <row r="46" spans="1:14" x14ac:dyDescent="0.2">
      <c r="A46">
        <v>1989</v>
      </c>
      <c r="B46" s="2">
        <v>-6.33</v>
      </c>
      <c r="C46" s="2">
        <v>-10.91</v>
      </c>
      <c r="D46" s="2">
        <v>-7.82</v>
      </c>
      <c r="E46" s="2">
        <v>0.01</v>
      </c>
      <c r="F46" s="2">
        <v>5.49</v>
      </c>
      <c r="G46" s="2">
        <v>10.06</v>
      </c>
      <c r="H46" s="2">
        <v>15.24</v>
      </c>
      <c r="I46" s="2">
        <v>14.68</v>
      </c>
      <c r="J46" s="2">
        <v>11.22</v>
      </c>
      <c r="K46" s="2">
        <v>5.51</v>
      </c>
      <c r="L46" s="2">
        <v>-2.2200000000000002</v>
      </c>
      <c r="M46" s="2">
        <v>-12.98</v>
      </c>
      <c r="N46" s="2">
        <v>1.83</v>
      </c>
    </row>
    <row r="47" spans="1:14" x14ac:dyDescent="0.2">
      <c r="A47">
        <v>1990</v>
      </c>
      <c r="B47" s="2">
        <v>-5.64</v>
      </c>
      <c r="C47" s="2">
        <v>-8.84</v>
      </c>
      <c r="D47" s="2">
        <v>-4.8099999999999996</v>
      </c>
      <c r="E47" s="2">
        <v>1.49</v>
      </c>
      <c r="F47" s="2">
        <v>4.49</v>
      </c>
      <c r="G47" s="2">
        <v>10.210000000000001</v>
      </c>
      <c r="H47" s="2">
        <v>14.47</v>
      </c>
      <c r="I47" s="2">
        <v>15.56</v>
      </c>
      <c r="J47" s="2">
        <v>11.4</v>
      </c>
      <c r="K47" s="2">
        <v>5.35</v>
      </c>
      <c r="L47" s="2">
        <v>1.28</v>
      </c>
      <c r="M47" s="2">
        <v>-4.9400000000000004</v>
      </c>
      <c r="N47" s="2">
        <v>3.34</v>
      </c>
    </row>
    <row r="48" spans="1:14" x14ac:dyDescent="0.2">
      <c r="A48">
        <v>1991</v>
      </c>
      <c r="B48" s="2">
        <v>-9.9</v>
      </c>
      <c r="C48" s="2">
        <v>-6.92</v>
      </c>
      <c r="D48" s="2">
        <v>-3.96</v>
      </c>
      <c r="E48" s="2">
        <v>2.67</v>
      </c>
      <c r="F48" s="2">
        <v>7.77</v>
      </c>
      <c r="G48" s="2">
        <v>12.85</v>
      </c>
      <c r="H48" s="2">
        <v>15.73</v>
      </c>
      <c r="I48" s="2">
        <v>16.239999999999998</v>
      </c>
      <c r="J48" s="2">
        <v>10.67</v>
      </c>
      <c r="K48" s="2">
        <v>6.17</v>
      </c>
      <c r="L48" s="2">
        <v>-0.86</v>
      </c>
      <c r="M48" s="2">
        <v>-5.82</v>
      </c>
      <c r="N48" s="2">
        <v>3.72</v>
      </c>
    </row>
    <row r="49" spans="1:16" x14ac:dyDescent="0.2">
      <c r="A49">
        <v>1992</v>
      </c>
      <c r="B49" s="2">
        <v>-7.63</v>
      </c>
      <c r="C49" s="2">
        <v>-8</v>
      </c>
      <c r="D49" s="2">
        <v>-6.55</v>
      </c>
      <c r="E49" s="2">
        <v>0.15</v>
      </c>
      <c r="F49" s="2">
        <v>5.0199999999999996</v>
      </c>
      <c r="G49" s="2">
        <v>8.7799999999999994</v>
      </c>
      <c r="H49" s="2">
        <v>11.91</v>
      </c>
      <c r="I49" s="2">
        <v>12.89</v>
      </c>
      <c r="J49" s="2">
        <v>10.52</v>
      </c>
      <c r="K49" s="2">
        <v>4.5199999999999996</v>
      </c>
      <c r="L49" s="2">
        <v>0.26</v>
      </c>
      <c r="M49" s="2">
        <v>-3.39</v>
      </c>
      <c r="N49" s="2">
        <v>2.37</v>
      </c>
    </row>
    <row r="50" spans="1:16" x14ac:dyDescent="0.2">
      <c r="A50">
        <v>1993</v>
      </c>
      <c r="B50" s="2">
        <v>-6.95</v>
      </c>
      <c r="C50" s="2">
        <v>-12.48</v>
      </c>
      <c r="D50" s="2">
        <v>-6.17</v>
      </c>
      <c r="E50" s="2">
        <v>0.19</v>
      </c>
      <c r="F50" s="2">
        <v>5.47</v>
      </c>
      <c r="G50" s="2">
        <v>9.8800000000000008</v>
      </c>
      <c r="H50" s="2">
        <v>15.55</v>
      </c>
      <c r="I50" s="2">
        <v>16.149999999999999</v>
      </c>
      <c r="J50" s="2">
        <v>9.9499999999999993</v>
      </c>
      <c r="K50" s="2">
        <v>4.3899999999999997</v>
      </c>
      <c r="L50" s="2">
        <v>-0.57999999999999996</v>
      </c>
      <c r="M50" s="2">
        <v>-5.47</v>
      </c>
      <c r="N50" s="2">
        <v>2.4900000000000002</v>
      </c>
    </row>
    <row r="51" spans="1:16" x14ac:dyDescent="0.2">
      <c r="A51">
        <v>1994</v>
      </c>
      <c r="B51" s="2">
        <v>-16.260000000000002</v>
      </c>
      <c r="C51" s="2">
        <v>-14.53</v>
      </c>
      <c r="D51" s="2">
        <v>-5.91</v>
      </c>
      <c r="E51" s="2">
        <v>0.53</v>
      </c>
      <c r="F51" s="2">
        <v>5.09</v>
      </c>
      <c r="G51" s="2">
        <v>10.88</v>
      </c>
      <c r="H51" s="2">
        <v>15.12</v>
      </c>
      <c r="I51" s="2">
        <v>14.31</v>
      </c>
      <c r="J51" s="2">
        <v>12.87</v>
      </c>
      <c r="K51" s="2">
        <v>8.09</v>
      </c>
      <c r="L51" s="2">
        <v>1.88</v>
      </c>
      <c r="M51" s="2">
        <v>-2.46</v>
      </c>
      <c r="N51" s="2">
        <v>2.4700000000000002</v>
      </c>
    </row>
    <row r="52" spans="1:16" x14ac:dyDescent="0.2">
      <c r="A52">
        <v>1995</v>
      </c>
      <c r="B52" s="2">
        <v>-5.89</v>
      </c>
      <c r="C52" s="2">
        <v>-11.02</v>
      </c>
      <c r="D52" s="2">
        <v>-3.77</v>
      </c>
      <c r="E52" s="2">
        <v>-0.28000000000000003</v>
      </c>
      <c r="F52" s="2">
        <v>5.66</v>
      </c>
      <c r="G52" s="2">
        <v>12.34</v>
      </c>
      <c r="H52" s="2">
        <v>15.89</v>
      </c>
      <c r="I52" s="2">
        <v>18.100000000000001</v>
      </c>
      <c r="J52" s="2">
        <v>10.38</v>
      </c>
      <c r="K52" s="2">
        <v>7.63</v>
      </c>
      <c r="L52" s="2">
        <v>-2.54</v>
      </c>
      <c r="M52" s="2">
        <v>-7.85</v>
      </c>
      <c r="N52" s="2">
        <v>3.22</v>
      </c>
    </row>
    <row r="53" spans="1:16" x14ac:dyDescent="0.2">
      <c r="A53">
        <v>1996</v>
      </c>
      <c r="B53" s="2">
        <v>-11.21</v>
      </c>
      <c r="C53" s="2">
        <v>-10.8</v>
      </c>
      <c r="D53" s="2">
        <v>-7.48</v>
      </c>
      <c r="E53" s="2">
        <v>-0.77</v>
      </c>
      <c r="F53" s="2">
        <v>4.32</v>
      </c>
      <c r="G53" s="2">
        <v>10.32</v>
      </c>
      <c r="H53" s="2">
        <v>12.75</v>
      </c>
      <c r="I53" s="2">
        <v>15.15</v>
      </c>
      <c r="J53" s="2">
        <v>12.93</v>
      </c>
      <c r="K53" s="2">
        <v>5.78</v>
      </c>
      <c r="L53" s="2">
        <v>-1.99</v>
      </c>
      <c r="M53" s="2">
        <v>-3.98</v>
      </c>
      <c r="N53" s="2">
        <v>2.09</v>
      </c>
    </row>
    <row r="54" spans="1:16" x14ac:dyDescent="0.2">
      <c r="A54">
        <v>1997</v>
      </c>
      <c r="B54" s="2">
        <v>-10.67</v>
      </c>
      <c r="C54" s="2">
        <v>-8.36</v>
      </c>
      <c r="D54" s="2">
        <v>-5.05</v>
      </c>
      <c r="E54" s="2">
        <v>-0.16</v>
      </c>
      <c r="F54" s="2">
        <v>3.65</v>
      </c>
      <c r="G54" s="2">
        <v>10.69</v>
      </c>
      <c r="H54" s="2">
        <v>14.45</v>
      </c>
      <c r="I54" s="2">
        <v>13.79</v>
      </c>
      <c r="J54" s="2">
        <v>11.78</v>
      </c>
      <c r="K54" s="2">
        <v>5.94</v>
      </c>
      <c r="L54" s="2">
        <v>-0.48</v>
      </c>
      <c r="M54" s="2">
        <v>-2.95</v>
      </c>
      <c r="N54" s="2">
        <v>2.72</v>
      </c>
    </row>
    <row r="55" spans="1:16" x14ac:dyDescent="0.2">
      <c r="A55">
        <v>1998</v>
      </c>
      <c r="B55" s="2">
        <v>-5.86</v>
      </c>
      <c r="C55" s="2">
        <v>-3.3</v>
      </c>
      <c r="D55" s="2">
        <v>-3.08</v>
      </c>
      <c r="E55" s="2">
        <v>1.95</v>
      </c>
      <c r="F55" s="2">
        <v>8.6300000000000008</v>
      </c>
      <c r="G55" s="2">
        <v>11.9</v>
      </c>
      <c r="H55" s="2">
        <v>15.47</v>
      </c>
      <c r="I55" s="2">
        <v>16.489999999999998</v>
      </c>
      <c r="J55" s="2">
        <v>13.05</v>
      </c>
      <c r="K55" s="2">
        <v>7.07</v>
      </c>
      <c r="L55" s="2">
        <v>1.96</v>
      </c>
      <c r="M55" s="2">
        <v>-3.56</v>
      </c>
      <c r="N55" s="2">
        <v>5.0599999999999996</v>
      </c>
    </row>
    <row r="56" spans="1:16" x14ac:dyDescent="0.2">
      <c r="A56">
        <v>1999</v>
      </c>
      <c r="B56" s="2">
        <v>-10.43</v>
      </c>
      <c r="C56" s="2">
        <v>-6.01</v>
      </c>
      <c r="D56" s="2">
        <v>-4.83</v>
      </c>
      <c r="E56" s="2">
        <v>2.2599999999999998</v>
      </c>
      <c r="F56" s="2">
        <v>7.36</v>
      </c>
      <c r="G56" s="2">
        <v>13.24</v>
      </c>
      <c r="H56" s="2">
        <v>17.100000000000001</v>
      </c>
      <c r="I56" s="2">
        <v>15.04</v>
      </c>
      <c r="J56" s="2">
        <v>12.21</v>
      </c>
      <c r="K56" s="2">
        <v>5.22</v>
      </c>
      <c r="L56" s="2">
        <v>1.69</v>
      </c>
      <c r="M56" s="2">
        <v>-5.0599999999999996</v>
      </c>
      <c r="N56" s="2">
        <v>3.98</v>
      </c>
    </row>
    <row r="57" spans="1:16" x14ac:dyDescent="0.2">
      <c r="A57">
        <v>2000</v>
      </c>
      <c r="B57" s="2">
        <v>-9.84</v>
      </c>
      <c r="C57" s="2">
        <v>-7.16</v>
      </c>
      <c r="D57" s="2">
        <v>-1.59</v>
      </c>
      <c r="E57" s="2">
        <v>0.86</v>
      </c>
      <c r="F57" s="2">
        <v>6.87</v>
      </c>
      <c r="G57" s="2">
        <v>11.36</v>
      </c>
      <c r="H57" s="2">
        <v>14.26</v>
      </c>
      <c r="I57" s="2">
        <v>14.78</v>
      </c>
      <c r="J57" s="2">
        <v>11.02</v>
      </c>
      <c r="K57" s="2">
        <v>6.88</v>
      </c>
      <c r="L57" s="2">
        <v>0.83</v>
      </c>
      <c r="M57" s="2">
        <v>-10.61</v>
      </c>
      <c r="N57" s="2">
        <v>3.14</v>
      </c>
    </row>
    <row r="58" spans="1:16" x14ac:dyDescent="0.2">
      <c r="A58">
        <v>2001</v>
      </c>
      <c r="B58" s="2">
        <v>-7.54</v>
      </c>
      <c r="C58" s="2">
        <v>-8.67</v>
      </c>
      <c r="D58" s="2">
        <v>-5.14</v>
      </c>
      <c r="E58" s="2">
        <v>1.22</v>
      </c>
      <c r="F58" s="2">
        <v>7.78</v>
      </c>
      <c r="G58" s="2">
        <v>12.33</v>
      </c>
      <c r="H58" s="2">
        <v>14.27</v>
      </c>
      <c r="I58" s="2">
        <v>16.010000000000002</v>
      </c>
      <c r="J58" s="2">
        <v>11.49</v>
      </c>
      <c r="K58" s="2">
        <v>6.37</v>
      </c>
      <c r="L58" s="2">
        <v>3.56</v>
      </c>
      <c r="M58" s="2">
        <v>-1.5</v>
      </c>
      <c r="N58" s="2">
        <v>4.18</v>
      </c>
    </row>
    <row r="59" spans="1:16" x14ac:dyDescent="0.2">
      <c r="A59">
        <v>2002</v>
      </c>
      <c r="B59" s="2">
        <v>-4.4800000000000004</v>
      </c>
      <c r="C59" s="2">
        <v>-6.66</v>
      </c>
      <c r="D59" s="2">
        <v>-5.87</v>
      </c>
      <c r="E59" s="2">
        <v>1.26</v>
      </c>
      <c r="F59" s="2">
        <v>4.45</v>
      </c>
      <c r="G59" s="2">
        <v>11.71</v>
      </c>
      <c r="H59" s="2">
        <v>16.87</v>
      </c>
      <c r="I59" s="2">
        <v>15.66</v>
      </c>
      <c r="J59" s="2">
        <v>13.81</v>
      </c>
      <c r="K59" s="2">
        <v>4.7300000000000004</v>
      </c>
      <c r="L59" s="2">
        <v>-0.97</v>
      </c>
      <c r="M59" s="2">
        <v>-6.85</v>
      </c>
      <c r="N59" s="2">
        <v>3.64</v>
      </c>
    </row>
    <row r="60" spans="1:16" x14ac:dyDescent="0.2">
      <c r="A60">
        <v>2003</v>
      </c>
      <c r="B60" s="2">
        <v>-12.88</v>
      </c>
      <c r="C60" s="2">
        <v>-13.62</v>
      </c>
      <c r="D60" s="2">
        <v>-7.38</v>
      </c>
      <c r="E60" s="2">
        <v>-1.47</v>
      </c>
      <c r="F60" s="2">
        <v>4.97</v>
      </c>
      <c r="G60" s="2">
        <v>9.35</v>
      </c>
      <c r="H60" s="2">
        <v>14.43</v>
      </c>
      <c r="I60" s="2">
        <v>16.079999999999998</v>
      </c>
      <c r="J60" s="2">
        <v>12.01</v>
      </c>
      <c r="K60" s="2">
        <v>5.01</v>
      </c>
      <c r="L60" s="2">
        <v>1.25</v>
      </c>
      <c r="M60" s="2">
        <v>-3.8</v>
      </c>
      <c r="N60" s="2">
        <v>2</v>
      </c>
    </row>
    <row r="61" spans="1:16" x14ac:dyDescent="0.2">
      <c r="A61">
        <v>2004</v>
      </c>
      <c r="B61" s="2">
        <v>-13.35</v>
      </c>
      <c r="C61" s="2">
        <v>-9.2200000000000006</v>
      </c>
      <c r="D61" s="2">
        <v>-2.84</v>
      </c>
      <c r="E61" s="2">
        <v>0.67</v>
      </c>
      <c r="F61" s="2">
        <v>5.28</v>
      </c>
      <c r="G61" s="2">
        <v>9.81</v>
      </c>
      <c r="H61" s="2">
        <v>14.26</v>
      </c>
      <c r="I61" s="2">
        <v>13.81</v>
      </c>
      <c r="J61" s="2">
        <v>13.43</v>
      </c>
      <c r="K61" s="2">
        <v>7.16</v>
      </c>
      <c r="L61" s="2">
        <v>1.78</v>
      </c>
      <c r="M61" s="2">
        <v>-7.17</v>
      </c>
      <c r="N61" s="2">
        <v>2.8</v>
      </c>
    </row>
    <row r="62" spans="1:16" x14ac:dyDescent="0.2">
      <c r="A62" s="7">
        <v>2005</v>
      </c>
      <c r="B62" s="8">
        <v>-10.85</v>
      </c>
      <c r="C62" s="8">
        <v>-7.51</v>
      </c>
      <c r="D62" s="8">
        <v>-7.21</v>
      </c>
      <c r="E62" s="8">
        <v>1.65</v>
      </c>
      <c r="F62" s="8">
        <v>5.34</v>
      </c>
      <c r="G62" s="8">
        <v>14.84</v>
      </c>
      <c r="H62" s="8">
        <v>16.41</v>
      </c>
      <c r="I62" s="8">
        <v>15.8</v>
      </c>
      <c r="J62" s="8">
        <v>12.75</v>
      </c>
      <c r="K62" s="8">
        <v>7.63</v>
      </c>
      <c r="L62" s="8">
        <v>7.0000000000000007E-2</v>
      </c>
      <c r="M62" s="8">
        <v>-6.5</v>
      </c>
      <c r="N62" s="8">
        <v>3.54</v>
      </c>
      <c r="O62" s="7"/>
      <c r="P62" s="7"/>
    </row>
    <row r="63" spans="1:16" x14ac:dyDescent="0.2">
      <c r="A63" s="7">
        <v>2006</v>
      </c>
      <c r="B63" s="8">
        <v>-4.34</v>
      </c>
      <c r="C63" s="8">
        <v>-9.34</v>
      </c>
      <c r="D63" s="8">
        <v>-4.72</v>
      </c>
      <c r="E63" s="8">
        <v>1.86</v>
      </c>
      <c r="F63" s="8">
        <v>7.39</v>
      </c>
      <c r="G63" s="8">
        <v>12.34</v>
      </c>
      <c r="H63" s="8">
        <v>17.670000000000002</v>
      </c>
      <c r="I63" s="8">
        <v>16.53</v>
      </c>
      <c r="J63" s="8">
        <v>12.37</v>
      </c>
      <c r="K63" s="8">
        <v>5.33</v>
      </c>
      <c r="L63" s="8">
        <v>2.41</v>
      </c>
      <c r="M63" s="8">
        <v>-1.75</v>
      </c>
      <c r="N63" s="8">
        <v>4.6500000000000004</v>
      </c>
      <c r="O63" s="7"/>
      <c r="P63" s="7"/>
    </row>
    <row r="64" spans="1:16" x14ac:dyDescent="0.2">
      <c r="A64" s="7">
        <v>2007</v>
      </c>
      <c r="B64" s="8">
        <v>-6.59</v>
      </c>
      <c r="C64" s="8">
        <v>-12.41</v>
      </c>
      <c r="D64" s="8">
        <v>-4.5199999999999996</v>
      </c>
      <c r="E64" s="8">
        <v>-0.03</v>
      </c>
      <c r="F64" s="8">
        <v>5.51</v>
      </c>
      <c r="G64" s="8">
        <v>11.12</v>
      </c>
      <c r="H64" s="8">
        <v>13.67</v>
      </c>
      <c r="I64" s="8">
        <v>15.13</v>
      </c>
      <c r="J64" s="8">
        <v>11.83</v>
      </c>
      <c r="K64" s="8">
        <v>9.39</v>
      </c>
      <c r="L64" s="8">
        <v>-0.48</v>
      </c>
      <c r="M64" s="8">
        <v>-6.48</v>
      </c>
      <c r="N64" s="8">
        <v>3.01</v>
      </c>
      <c r="O64" s="7"/>
      <c r="P64" s="7"/>
    </row>
    <row r="65" spans="1:16" x14ac:dyDescent="0.2">
      <c r="A65" s="7">
        <v>2008</v>
      </c>
      <c r="B65" s="8">
        <v>-7.73</v>
      </c>
      <c r="C65" s="8">
        <v>-11.46</v>
      </c>
      <c r="D65" s="8">
        <v>-7.47</v>
      </c>
      <c r="E65" s="8">
        <v>1.45</v>
      </c>
      <c r="F65" s="8">
        <v>3.82</v>
      </c>
      <c r="G65" s="8">
        <v>10.92</v>
      </c>
      <c r="H65" s="8">
        <v>14.66</v>
      </c>
      <c r="I65" s="8">
        <v>14.15</v>
      </c>
      <c r="J65" s="8">
        <v>11.42</v>
      </c>
      <c r="K65" s="8">
        <v>5.03</v>
      </c>
      <c r="L65" s="8">
        <v>0.04</v>
      </c>
      <c r="M65" s="8">
        <v>-8.82</v>
      </c>
      <c r="N65" s="8">
        <v>2.17</v>
      </c>
      <c r="O65" s="7"/>
      <c r="P65" s="7"/>
    </row>
    <row r="66" spans="1:16" x14ac:dyDescent="0.2">
      <c r="A66" s="7">
        <v>2009</v>
      </c>
      <c r="B66" s="8">
        <v>-14.04</v>
      </c>
      <c r="C66" s="8">
        <v>-10.029999999999999</v>
      </c>
      <c r="D66" s="8">
        <v>-6.29</v>
      </c>
      <c r="E66" s="8">
        <v>0.12</v>
      </c>
      <c r="F66" s="8">
        <v>4.3499999999999996</v>
      </c>
      <c r="G66" s="8">
        <v>9.02</v>
      </c>
      <c r="H66" s="8">
        <v>12.63</v>
      </c>
      <c r="I66" s="8">
        <v>14.21</v>
      </c>
      <c r="J66" s="8">
        <v>11.48</v>
      </c>
      <c r="K66" s="8">
        <v>4.47</v>
      </c>
      <c r="L66" s="8">
        <v>2.46</v>
      </c>
      <c r="M66" s="8">
        <v>-6.42</v>
      </c>
      <c r="N66" s="8">
        <v>1.83</v>
      </c>
      <c r="O66" s="7"/>
      <c r="P66" s="7"/>
    </row>
    <row r="67" spans="1:16" x14ac:dyDescent="0.2">
      <c r="A67" s="7">
        <v>2010</v>
      </c>
      <c r="B67" s="8">
        <v>-8.94</v>
      </c>
      <c r="C67" s="8">
        <v>-8.59</v>
      </c>
      <c r="D67" s="8">
        <v>-3.3</v>
      </c>
      <c r="E67" s="8">
        <v>2.15</v>
      </c>
      <c r="F67" s="8">
        <v>7.35</v>
      </c>
      <c r="G67" s="8">
        <v>11.62</v>
      </c>
      <c r="H67" s="8">
        <v>16.09</v>
      </c>
      <c r="I67" s="8">
        <v>16.46</v>
      </c>
      <c r="J67" s="8">
        <v>10.62</v>
      </c>
      <c r="K67" s="8">
        <v>5.98</v>
      </c>
      <c r="L67" s="8">
        <v>0.69</v>
      </c>
      <c r="M67" s="8">
        <v>-6.72</v>
      </c>
      <c r="N67" s="8">
        <v>3.62</v>
      </c>
      <c r="O67" s="7"/>
      <c r="P67" s="7"/>
    </row>
    <row r="68" spans="1:16" x14ac:dyDescent="0.2">
      <c r="A68" s="7">
        <v>2011</v>
      </c>
      <c r="B68" s="8">
        <v>-12.62</v>
      </c>
      <c r="C68" s="8">
        <v>-10.37</v>
      </c>
      <c r="D68" s="8">
        <v>-7.18</v>
      </c>
      <c r="E68" s="8">
        <v>-0.7</v>
      </c>
      <c r="F68" s="8">
        <v>5.36</v>
      </c>
      <c r="G68" s="8">
        <v>9.64</v>
      </c>
      <c r="H68" s="8">
        <v>16.850000000000001</v>
      </c>
      <c r="I68" s="8">
        <v>15.59</v>
      </c>
      <c r="J68" s="8">
        <v>11.95</v>
      </c>
      <c r="K68" s="8">
        <v>7.35</v>
      </c>
      <c r="L68" s="8">
        <v>2.2400000000000002</v>
      </c>
      <c r="M68" s="8">
        <v>-3.91</v>
      </c>
      <c r="N68" s="8">
        <v>2.85</v>
      </c>
      <c r="O68" s="7"/>
      <c r="P68" s="7"/>
    </row>
    <row r="69" spans="1:16" x14ac:dyDescent="0.2">
      <c r="A69" s="7">
        <v>2012</v>
      </c>
      <c r="B69" s="8">
        <v>-7.64</v>
      </c>
      <c r="C69" s="8">
        <v>-5.42</v>
      </c>
      <c r="D69" s="8">
        <v>-0.18</v>
      </c>
      <c r="E69" s="8">
        <v>0.84</v>
      </c>
      <c r="F69" s="8">
        <v>8.06</v>
      </c>
      <c r="G69" s="8">
        <v>13.63</v>
      </c>
      <c r="H69" s="8">
        <v>17.21</v>
      </c>
      <c r="I69" s="8">
        <v>15.69</v>
      </c>
      <c r="J69" s="8">
        <v>11.54</v>
      </c>
      <c r="K69" s="8">
        <v>6.67</v>
      </c>
      <c r="L69" s="8">
        <v>0.7</v>
      </c>
      <c r="M69" s="8">
        <v>-2.48</v>
      </c>
      <c r="N69" s="8">
        <v>4.8899999999999997</v>
      </c>
      <c r="O69" s="7"/>
      <c r="P69" s="7"/>
    </row>
    <row r="70" spans="1:16" x14ac:dyDescent="0.2">
      <c r="A70" s="7">
        <v>2013</v>
      </c>
      <c r="B70" s="8">
        <v>-7.3</v>
      </c>
      <c r="C70" s="8">
        <v>-8.5500000000000007</v>
      </c>
      <c r="D70" s="8">
        <v>-4.5999999999999996</v>
      </c>
      <c r="E70" s="8">
        <v>0.02</v>
      </c>
      <c r="F70" s="8">
        <v>6.63</v>
      </c>
      <c r="G70" s="8">
        <v>11.7</v>
      </c>
      <c r="H70" s="8">
        <v>16.43</v>
      </c>
      <c r="I70" s="8">
        <v>15.25</v>
      </c>
      <c r="J70" s="8">
        <v>11.62</v>
      </c>
      <c r="K70" s="8">
        <v>7.4</v>
      </c>
      <c r="L70" s="8">
        <v>-0.65</v>
      </c>
      <c r="M70" s="8">
        <v>-9.08</v>
      </c>
      <c r="N70" s="8">
        <v>3.24</v>
      </c>
      <c r="O70" s="7"/>
      <c r="P70" s="7"/>
    </row>
    <row r="71" spans="1:16" x14ac:dyDescent="0.2">
      <c r="A71" s="7">
        <v>2014</v>
      </c>
      <c r="B71" s="2">
        <v>-13.08</v>
      </c>
      <c r="C71" s="2">
        <v>-14.19</v>
      </c>
      <c r="D71" s="2">
        <v>-11.08</v>
      </c>
      <c r="E71" s="2">
        <v>-0.21</v>
      </c>
      <c r="F71" s="2">
        <v>6.05</v>
      </c>
      <c r="G71" s="2">
        <v>11.05</v>
      </c>
      <c r="H71" s="2">
        <v>13.66</v>
      </c>
      <c r="I71" s="2">
        <v>14.85</v>
      </c>
      <c r="J71" s="2">
        <v>11.66</v>
      </c>
      <c r="K71" s="2">
        <v>6.89</v>
      </c>
      <c r="L71" s="2">
        <v>-1.34</v>
      </c>
      <c r="M71" s="2">
        <v>-3.12</v>
      </c>
      <c r="N71" s="2">
        <v>1.76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-10.177164179104476</v>
      </c>
      <c r="C76" s="2">
        <f t="shared" ref="C76:N76" si="0">AVERAGE(C5:C73)</f>
        <v>-10.155820895522385</v>
      </c>
      <c r="D76" s="2">
        <f t="shared" si="0"/>
        <v>-5.8916417910447771</v>
      </c>
      <c r="E76" s="2">
        <f t="shared" si="0"/>
        <v>0.45373134328358194</v>
      </c>
      <c r="F76" s="2">
        <f t="shared" si="0"/>
        <v>5.5140298507462697</v>
      </c>
      <c r="G76" s="2">
        <f t="shared" si="0"/>
        <v>10.754328358208955</v>
      </c>
      <c r="H76" s="2">
        <f t="shared" si="0"/>
        <v>14.542089552238805</v>
      </c>
      <c r="I76" s="2">
        <f t="shared" si="0"/>
        <v>14.542089552238799</v>
      </c>
      <c r="J76" s="2">
        <f t="shared" si="0"/>
        <v>10.91970149253731</v>
      </c>
      <c r="K76" s="2">
        <f t="shared" si="0"/>
        <v>5.598358208955224</v>
      </c>
      <c r="L76" s="2">
        <f t="shared" si="0"/>
        <v>3.3880597014925302E-2</v>
      </c>
      <c r="M76" s="2">
        <f t="shared" si="0"/>
        <v>-6.1982089552238824</v>
      </c>
      <c r="N76" s="2">
        <f t="shared" si="0"/>
        <v>2.4952238805970146</v>
      </c>
    </row>
    <row r="77" spans="1:16" x14ac:dyDescent="0.2">
      <c r="A77" t="s">
        <v>70</v>
      </c>
      <c r="B77" s="2">
        <f>MAX(B5:B73)</f>
        <v>-4.34</v>
      </c>
      <c r="C77" s="2">
        <f t="shared" ref="C77:N77" si="1">MAX(C5:C73)</f>
        <v>-3.3</v>
      </c>
      <c r="D77" s="2">
        <f t="shared" si="1"/>
        <v>-0.18</v>
      </c>
      <c r="E77" s="2">
        <f t="shared" si="1"/>
        <v>2.98</v>
      </c>
      <c r="F77" s="2">
        <f t="shared" si="1"/>
        <v>8.6300000000000008</v>
      </c>
      <c r="G77" s="2">
        <f t="shared" si="1"/>
        <v>14.84</v>
      </c>
      <c r="H77" s="2">
        <f t="shared" si="1"/>
        <v>17.670000000000002</v>
      </c>
      <c r="I77" s="2">
        <f t="shared" si="1"/>
        <v>18.100000000000001</v>
      </c>
      <c r="J77" s="2">
        <f t="shared" si="1"/>
        <v>13.81</v>
      </c>
      <c r="K77" s="2">
        <f t="shared" si="1"/>
        <v>9.39</v>
      </c>
      <c r="L77" s="2">
        <f t="shared" si="1"/>
        <v>3.56</v>
      </c>
      <c r="M77" s="2">
        <f t="shared" si="1"/>
        <v>-1.5</v>
      </c>
      <c r="N77" s="2">
        <f t="shared" si="1"/>
        <v>5.0599999999999996</v>
      </c>
    </row>
    <row r="78" spans="1:16" x14ac:dyDescent="0.2">
      <c r="A78" t="s">
        <v>71</v>
      </c>
      <c r="B78" s="2">
        <f>MIN(B5:B73)</f>
        <v>-16.260000000000002</v>
      </c>
      <c r="C78" s="2">
        <f t="shared" ref="C78:N78" si="2">MIN(C5:C73)</f>
        <v>-17.25</v>
      </c>
      <c r="D78" s="2">
        <f t="shared" si="2"/>
        <v>-11.6</v>
      </c>
      <c r="E78" s="2">
        <f t="shared" si="2"/>
        <v>-2.75</v>
      </c>
      <c r="F78" s="2">
        <f t="shared" si="2"/>
        <v>2.77</v>
      </c>
      <c r="G78" s="2">
        <f t="shared" si="2"/>
        <v>8.06</v>
      </c>
      <c r="H78" s="2">
        <f t="shared" si="2"/>
        <v>10.99</v>
      </c>
      <c r="I78" s="2">
        <f t="shared" si="2"/>
        <v>11.92</v>
      </c>
      <c r="J78" s="2">
        <f t="shared" si="2"/>
        <v>7.81</v>
      </c>
      <c r="K78" s="2">
        <f t="shared" si="2"/>
        <v>1.76</v>
      </c>
      <c r="L78" s="2">
        <f t="shared" si="2"/>
        <v>-4.22</v>
      </c>
      <c r="M78" s="2">
        <f t="shared" si="2"/>
        <v>-12.98</v>
      </c>
      <c r="N78" s="2">
        <f t="shared" si="2"/>
        <v>0.94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44</v>
      </c>
      <c r="J1" t="s">
        <v>72</v>
      </c>
    </row>
    <row r="2" spans="1:14" x14ac:dyDescent="0.2">
      <c r="A2" t="s">
        <v>23</v>
      </c>
    </row>
    <row r="3" spans="1:14" x14ac:dyDescent="0.2">
      <c r="A3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-4.34</v>
      </c>
      <c r="C5" s="2">
        <v>-2.14</v>
      </c>
      <c r="D5" s="2">
        <v>2.97</v>
      </c>
      <c r="E5" s="2">
        <v>12.31</v>
      </c>
      <c r="F5" s="2">
        <v>15.67</v>
      </c>
      <c r="G5" s="2">
        <v>22.34</v>
      </c>
      <c r="H5" s="2">
        <v>26.13</v>
      </c>
      <c r="I5" s="2">
        <v>26.12</v>
      </c>
      <c r="J5" s="2">
        <v>23.33</v>
      </c>
      <c r="K5" s="2">
        <v>13.91</v>
      </c>
      <c r="L5" s="2">
        <v>8.92</v>
      </c>
      <c r="M5" s="2">
        <v>1.94</v>
      </c>
      <c r="N5" s="2">
        <v>12.26</v>
      </c>
    </row>
    <row r="6" spans="1:14" x14ac:dyDescent="0.2">
      <c r="A6">
        <v>1949</v>
      </c>
      <c r="B6" s="2">
        <v>0.64</v>
      </c>
      <c r="C6" s="2">
        <v>0.56000000000000005</v>
      </c>
      <c r="D6" s="2">
        <v>2.88</v>
      </c>
      <c r="E6" s="2">
        <v>11.25</v>
      </c>
      <c r="F6" s="2">
        <v>18.03</v>
      </c>
      <c r="G6" s="2">
        <v>25.17</v>
      </c>
      <c r="H6" s="2">
        <v>26.68</v>
      </c>
      <c r="I6" s="2">
        <v>26.58</v>
      </c>
      <c r="J6" s="2">
        <v>19.329999999999998</v>
      </c>
      <c r="K6" s="2">
        <v>17.07</v>
      </c>
      <c r="L6" s="2">
        <v>5.23</v>
      </c>
      <c r="M6" s="2">
        <v>1.67</v>
      </c>
      <c r="N6" s="2">
        <v>12.93</v>
      </c>
    </row>
    <row r="7" spans="1:14" x14ac:dyDescent="0.2">
      <c r="A7">
        <v>1950</v>
      </c>
      <c r="B7" s="2">
        <v>1.48</v>
      </c>
      <c r="C7" s="2">
        <v>-2.09</v>
      </c>
      <c r="D7" s="2">
        <v>0.63</v>
      </c>
      <c r="E7" s="2">
        <v>5.96</v>
      </c>
      <c r="F7" s="2">
        <v>16.82</v>
      </c>
      <c r="G7" s="2">
        <v>22.54</v>
      </c>
      <c r="H7" s="2">
        <v>24.2</v>
      </c>
      <c r="I7" s="2">
        <v>22.78</v>
      </c>
      <c r="J7" s="2">
        <v>18.63</v>
      </c>
      <c r="K7" s="2">
        <v>15.9</v>
      </c>
      <c r="L7" s="2">
        <v>5.46</v>
      </c>
      <c r="M7" s="2">
        <v>-1.3</v>
      </c>
      <c r="N7" s="2">
        <v>10.92</v>
      </c>
    </row>
    <row r="8" spans="1:14" x14ac:dyDescent="0.2">
      <c r="A8">
        <v>1951</v>
      </c>
      <c r="B8" s="2">
        <v>-2.13</v>
      </c>
      <c r="C8" s="2">
        <v>-1.17</v>
      </c>
      <c r="D8" s="2">
        <v>2.75</v>
      </c>
      <c r="E8" s="2">
        <v>9.67</v>
      </c>
      <c r="F8" s="2">
        <v>18.73</v>
      </c>
      <c r="G8" s="2">
        <v>22.08</v>
      </c>
      <c r="H8" s="2">
        <v>24.89</v>
      </c>
      <c r="I8" s="2">
        <v>22.74</v>
      </c>
      <c r="J8" s="2">
        <v>19.47</v>
      </c>
      <c r="K8" s="2">
        <v>14.58</v>
      </c>
      <c r="L8" s="2">
        <v>2.66</v>
      </c>
      <c r="M8" s="2">
        <v>0.15</v>
      </c>
      <c r="N8" s="2">
        <v>11.2</v>
      </c>
    </row>
    <row r="9" spans="1:14" x14ac:dyDescent="0.2">
      <c r="A9">
        <v>1952</v>
      </c>
      <c r="B9" s="2">
        <v>-0.36</v>
      </c>
      <c r="C9" s="2">
        <v>-0.46</v>
      </c>
      <c r="D9" s="2">
        <v>1.68</v>
      </c>
      <c r="E9" s="2">
        <v>12.28</v>
      </c>
      <c r="F9" s="2">
        <v>15.87</v>
      </c>
      <c r="G9" s="2">
        <v>23.77</v>
      </c>
      <c r="H9" s="2">
        <v>26.91</v>
      </c>
      <c r="I9" s="2">
        <v>24.78</v>
      </c>
      <c r="J9" s="2">
        <v>21.87</v>
      </c>
      <c r="K9" s="2">
        <v>12.23</v>
      </c>
      <c r="L9" s="2">
        <v>7.85</v>
      </c>
      <c r="M9" s="2">
        <v>2.61</v>
      </c>
      <c r="N9" s="2">
        <v>12.42</v>
      </c>
    </row>
    <row r="10" spans="1:14" x14ac:dyDescent="0.2">
      <c r="A10">
        <v>1953</v>
      </c>
      <c r="B10" s="2">
        <v>0.08</v>
      </c>
      <c r="C10" s="2">
        <v>0.54</v>
      </c>
      <c r="D10" s="2">
        <v>3.71</v>
      </c>
      <c r="E10" s="2">
        <v>8.7799999999999994</v>
      </c>
      <c r="F10" s="2">
        <v>17.100000000000001</v>
      </c>
      <c r="G10" s="2">
        <v>23.08</v>
      </c>
      <c r="H10" s="2">
        <v>25.58</v>
      </c>
      <c r="I10" s="2">
        <v>25.65</v>
      </c>
      <c r="J10" s="2">
        <v>21.01</v>
      </c>
      <c r="K10" s="2">
        <v>16.39</v>
      </c>
      <c r="L10" s="2">
        <v>9.14</v>
      </c>
      <c r="M10" s="2">
        <v>2.91</v>
      </c>
      <c r="N10" s="2">
        <v>12.83</v>
      </c>
    </row>
    <row r="11" spans="1:14" x14ac:dyDescent="0.2">
      <c r="A11">
        <v>1954</v>
      </c>
      <c r="B11" s="2">
        <v>-2.8</v>
      </c>
      <c r="C11" s="2">
        <v>2.34</v>
      </c>
      <c r="D11" s="2">
        <v>1.56</v>
      </c>
      <c r="E11" s="2">
        <v>11.37</v>
      </c>
      <c r="F11" s="2">
        <v>15.23</v>
      </c>
      <c r="G11" s="2">
        <v>22.89</v>
      </c>
      <c r="H11" s="2">
        <v>24.29</v>
      </c>
      <c r="I11" s="2">
        <v>23.62</v>
      </c>
      <c r="J11" s="2">
        <v>19.16</v>
      </c>
      <c r="K11" s="2">
        <v>14.05</v>
      </c>
      <c r="L11" s="2">
        <v>7.63</v>
      </c>
      <c r="M11" s="2">
        <v>-0.31</v>
      </c>
      <c r="N11" s="2">
        <v>11.58</v>
      </c>
    </row>
    <row r="12" spans="1:14" x14ac:dyDescent="0.2">
      <c r="A12">
        <v>1955</v>
      </c>
      <c r="B12" s="2">
        <v>-2.36</v>
      </c>
      <c r="C12" s="2">
        <v>-1.26</v>
      </c>
      <c r="D12" s="2">
        <v>2.1</v>
      </c>
      <c r="E12" s="2">
        <v>13.86</v>
      </c>
      <c r="F12" s="2">
        <v>18.71</v>
      </c>
      <c r="G12" s="2">
        <v>23.03</v>
      </c>
      <c r="H12" s="2">
        <v>28.1</v>
      </c>
      <c r="I12" s="2">
        <v>27.12</v>
      </c>
      <c r="J12" s="2">
        <v>20.76</v>
      </c>
      <c r="K12" s="2">
        <v>15.55</v>
      </c>
      <c r="L12" s="2">
        <v>4.9800000000000004</v>
      </c>
      <c r="M12" s="2">
        <v>-1.94</v>
      </c>
      <c r="N12" s="2">
        <v>12.39</v>
      </c>
    </row>
    <row r="13" spans="1:14" x14ac:dyDescent="0.2">
      <c r="A13">
        <v>1956</v>
      </c>
      <c r="B13" s="2">
        <v>-2.57</v>
      </c>
      <c r="C13" s="2">
        <v>-1.08</v>
      </c>
      <c r="D13" s="2">
        <v>0.7</v>
      </c>
      <c r="E13" s="2">
        <v>8.01</v>
      </c>
      <c r="F13" s="2">
        <v>14.82</v>
      </c>
      <c r="G13" s="2">
        <v>22.07</v>
      </c>
      <c r="H13" s="2">
        <v>22.62</v>
      </c>
      <c r="I13" s="2">
        <v>23.18</v>
      </c>
      <c r="J13" s="2">
        <v>17.45</v>
      </c>
      <c r="K13" s="2">
        <v>16.510000000000002</v>
      </c>
      <c r="L13" s="2">
        <v>6.86</v>
      </c>
      <c r="M13" s="2">
        <v>1.03</v>
      </c>
      <c r="N13" s="2">
        <v>10.8</v>
      </c>
    </row>
    <row r="14" spans="1:14" x14ac:dyDescent="0.2">
      <c r="A14">
        <v>1957</v>
      </c>
      <c r="B14" s="2">
        <v>-4.55</v>
      </c>
      <c r="C14" s="2">
        <v>0.02</v>
      </c>
      <c r="D14" s="2">
        <v>2.85</v>
      </c>
      <c r="E14" s="2">
        <v>11.07</v>
      </c>
      <c r="F14" s="2">
        <v>15.47</v>
      </c>
      <c r="G14" s="2">
        <v>21.71</v>
      </c>
      <c r="H14" s="2">
        <v>24.32</v>
      </c>
      <c r="I14" s="2">
        <v>23.35</v>
      </c>
      <c r="J14" s="2">
        <v>19.43</v>
      </c>
      <c r="K14" s="2">
        <v>13.08</v>
      </c>
      <c r="L14" s="2">
        <v>6.93</v>
      </c>
      <c r="M14" s="2">
        <v>2.11</v>
      </c>
      <c r="N14" s="2">
        <v>11.32</v>
      </c>
    </row>
    <row r="15" spans="1:14" x14ac:dyDescent="0.2">
      <c r="A15">
        <v>1958</v>
      </c>
      <c r="B15" s="2">
        <v>-1.83</v>
      </c>
      <c r="C15" s="2">
        <v>-4.63</v>
      </c>
      <c r="D15" s="2">
        <v>3.49</v>
      </c>
      <c r="E15" s="2">
        <v>11.78</v>
      </c>
      <c r="F15" s="2">
        <v>16.09</v>
      </c>
      <c r="G15" s="2">
        <v>19.68</v>
      </c>
      <c r="H15" s="2">
        <v>23.81</v>
      </c>
      <c r="I15" s="2">
        <v>24.63</v>
      </c>
      <c r="J15" s="2">
        <v>19.989999999999998</v>
      </c>
      <c r="K15" s="2">
        <v>14.63</v>
      </c>
      <c r="L15" s="2">
        <v>7.87</v>
      </c>
      <c r="M15" s="2">
        <v>-3.28</v>
      </c>
      <c r="N15" s="2">
        <v>11.02</v>
      </c>
    </row>
    <row r="16" spans="1:14" x14ac:dyDescent="0.2">
      <c r="A16">
        <v>1959</v>
      </c>
      <c r="B16" s="2">
        <v>-4.9000000000000004</v>
      </c>
      <c r="C16" s="2">
        <v>-3.3</v>
      </c>
      <c r="D16" s="2">
        <v>1.54</v>
      </c>
      <c r="E16" s="2">
        <v>9.9700000000000006</v>
      </c>
      <c r="F16" s="2">
        <v>18.27</v>
      </c>
      <c r="G16" s="2">
        <v>23.12</v>
      </c>
      <c r="H16" s="2">
        <v>25.48</v>
      </c>
      <c r="I16" s="2">
        <v>26.15</v>
      </c>
      <c r="J16" s="2">
        <v>21.35</v>
      </c>
      <c r="K16" s="2">
        <v>11.66</v>
      </c>
      <c r="L16" s="2">
        <v>3.6</v>
      </c>
      <c r="M16" s="2">
        <v>1.23</v>
      </c>
      <c r="N16" s="2">
        <v>11.18</v>
      </c>
    </row>
    <row r="17" spans="1:14" x14ac:dyDescent="0.2">
      <c r="A17">
        <v>1960</v>
      </c>
      <c r="B17" s="2">
        <v>-1.84</v>
      </c>
      <c r="C17" s="2">
        <v>-1.76</v>
      </c>
      <c r="D17" s="2">
        <v>-1.27</v>
      </c>
      <c r="E17" s="2">
        <v>10.220000000000001</v>
      </c>
      <c r="F17" s="2">
        <v>16.27</v>
      </c>
      <c r="G17" s="2">
        <v>20.61</v>
      </c>
      <c r="H17" s="2">
        <v>23.43</v>
      </c>
      <c r="I17" s="2">
        <v>24.18</v>
      </c>
      <c r="J17" s="2">
        <v>20.46</v>
      </c>
      <c r="K17" s="2">
        <v>13.87</v>
      </c>
      <c r="L17" s="2">
        <v>8.24</v>
      </c>
      <c r="M17" s="2">
        <v>-1.69</v>
      </c>
      <c r="N17" s="2">
        <v>10.89</v>
      </c>
    </row>
    <row r="18" spans="1:14" x14ac:dyDescent="0.2">
      <c r="A18">
        <v>1961</v>
      </c>
      <c r="B18" s="2">
        <v>-4.5199999999999996</v>
      </c>
      <c r="C18" s="2">
        <v>0.14000000000000001</v>
      </c>
      <c r="D18" s="2">
        <v>3.48</v>
      </c>
      <c r="E18" s="2">
        <v>7.99</v>
      </c>
      <c r="F18" s="2">
        <v>15.25</v>
      </c>
      <c r="G18" s="2">
        <v>21.39</v>
      </c>
      <c r="H18" s="2">
        <v>24.27</v>
      </c>
      <c r="I18" s="2">
        <v>24</v>
      </c>
      <c r="J18" s="2">
        <v>22.69</v>
      </c>
      <c r="K18" s="2">
        <v>15.23</v>
      </c>
      <c r="L18" s="2">
        <v>6.88</v>
      </c>
      <c r="M18" s="2">
        <v>0.31</v>
      </c>
      <c r="N18" s="2">
        <v>11.42</v>
      </c>
    </row>
    <row r="19" spans="1:14" x14ac:dyDescent="0.2">
      <c r="A19">
        <v>1962</v>
      </c>
      <c r="B19" s="2">
        <v>-4.12</v>
      </c>
      <c r="C19" s="2">
        <v>-4.72</v>
      </c>
      <c r="D19" s="2">
        <v>2.6</v>
      </c>
      <c r="E19" s="2">
        <v>9.76</v>
      </c>
      <c r="F19" s="2">
        <v>19.239999999999998</v>
      </c>
      <c r="G19" s="2">
        <v>21.44</v>
      </c>
      <c r="H19" s="2">
        <v>23.63</v>
      </c>
      <c r="I19" s="2">
        <v>23.72</v>
      </c>
      <c r="J19" s="2">
        <v>18.579999999999998</v>
      </c>
      <c r="K19" s="2">
        <v>14.01</v>
      </c>
      <c r="L19" s="2">
        <v>6.36</v>
      </c>
      <c r="M19" s="2">
        <v>-0.67</v>
      </c>
      <c r="N19" s="2">
        <v>10.82</v>
      </c>
    </row>
    <row r="20" spans="1:14" x14ac:dyDescent="0.2">
      <c r="A20">
        <v>1963</v>
      </c>
      <c r="B20" s="2">
        <v>-6.47</v>
      </c>
      <c r="C20" s="2">
        <v>-5.81</v>
      </c>
      <c r="D20" s="2">
        <v>3.21</v>
      </c>
      <c r="E20" s="2">
        <v>11.03</v>
      </c>
      <c r="F20" s="2">
        <v>14.82</v>
      </c>
      <c r="G20" s="2">
        <v>22.41</v>
      </c>
      <c r="H20" s="2">
        <v>25.28</v>
      </c>
      <c r="I20" s="2">
        <v>22.45</v>
      </c>
      <c r="J20" s="2">
        <v>19.010000000000002</v>
      </c>
      <c r="K20" s="2">
        <v>19.12</v>
      </c>
      <c r="L20" s="2">
        <v>9.33</v>
      </c>
      <c r="M20" s="2">
        <v>-2.65</v>
      </c>
      <c r="N20" s="2">
        <v>10.98</v>
      </c>
    </row>
    <row r="21" spans="1:14" x14ac:dyDescent="0.2">
      <c r="A21">
        <v>1964</v>
      </c>
      <c r="B21" s="2">
        <v>0.04</v>
      </c>
      <c r="C21" s="2">
        <v>0.01</v>
      </c>
      <c r="D21" s="2">
        <v>3.01</v>
      </c>
      <c r="E21" s="2">
        <v>10.68</v>
      </c>
      <c r="F21" s="2">
        <v>19.350000000000001</v>
      </c>
      <c r="G21" s="2">
        <v>22.61</v>
      </c>
      <c r="H21" s="2">
        <v>25.95</v>
      </c>
      <c r="I21" s="2">
        <v>21.55</v>
      </c>
      <c r="J21" s="2">
        <v>19.36</v>
      </c>
      <c r="K21" s="2">
        <v>13.42</v>
      </c>
      <c r="L21" s="2">
        <v>8.5500000000000007</v>
      </c>
      <c r="M21" s="2">
        <v>-0.28999999999999998</v>
      </c>
      <c r="N21" s="2">
        <v>12.02</v>
      </c>
    </row>
    <row r="22" spans="1:14" x14ac:dyDescent="0.2">
      <c r="A22">
        <v>1965</v>
      </c>
      <c r="B22" s="2">
        <v>-3.02</v>
      </c>
      <c r="C22" s="2">
        <v>-2.33</v>
      </c>
      <c r="D22" s="2">
        <v>0.26</v>
      </c>
      <c r="E22" s="2">
        <v>6.98</v>
      </c>
      <c r="F22" s="2">
        <v>19.13</v>
      </c>
      <c r="G22" s="2">
        <v>21.85</v>
      </c>
      <c r="H22" s="2">
        <v>22.71</v>
      </c>
      <c r="I22" s="2">
        <v>22.69</v>
      </c>
      <c r="J22" s="2">
        <v>19.54</v>
      </c>
      <c r="K22" s="2">
        <v>12.46</v>
      </c>
      <c r="L22" s="2">
        <v>6.51</v>
      </c>
      <c r="M22" s="2">
        <v>2.65</v>
      </c>
      <c r="N22" s="2">
        <v>10.79</v>
      </c>
    </row>
    <row r="23" spans="1:14" x14ac:dyDescent="0.2">
      <c r="A23">
        <v>1966</v>
      </c>
      <c r="B23" s="2">
        <v>-4.05</v>
      </c>
      <c r="C23" s="2">
        <v>-0.91</v>
      </c>
      <c r="D23" s="2">
        <v>4.1900000000000004</v>
      </c>
      <c r="E23" s="2">
        <v>8.6300000000000008</v>
      </c>
      <c r="F23" s="2">
        <v>13.74</v>
      </c>
      <c r="G23" s="2">
        <v>23.61</v>
      </c>
      <c r="H23" s="2">
        <v>27.31</v>
      </c>
      <c r="I23" s="2">
        <v>23.45</v>
      </c>
      <c r="J23" s="2">
        <v>19.14</v>
      </c>
      <c r="K23" s="2">
        <v>13.31</v>
      </c>
      <c r="L23" s="2">
        <v>6.59</v>
      </c>
      <c r="M23" s="2">
        <v>-0.55000000000000004</v>
      </c>
      <c r="N23" s="2">
        <v>11.21</v>
      </c>
    </row>
    <row r="24" spans="1:14" x14ac:dyDescent="0.2">
      <c r="A24">
        <v>1967</v>
      </c>
      <c r="B24" s="2">
        <v>-0.34</v>
      </c>
      <c r="C24" s="2">
        <v>-4.1500000000000004</v>
      </c>
      <c r="D24" s="2">
        <v>2.11</v>
      </c>
      <c r="E24" s="2">
        <v>9.6300000000000008</v>
      </c>
      <c r="F24" s="2">
        <v>12.85</v>
      </c>
      <c r="G24" s="2">
        <v>23.06</v>
      </c>
      <c r="H24" s="2">
        <v>23.17</v>
      </c>
      <c r="I24" s="2">
        <v>22.52</v>
      </c>
      <c r="J24" s="2">
        <v>19.809999999999999</v>
      </c>
      <c r="K24" s="2">
        <v>13.18</v>
      </c>
      <c r="L24" s="2">
        <v>3.67</v>
      </c>
      <c r="M24" s="2">
        <v>1.26</v>
      </c>
      <c r="N24" s="2">
        <v>10.56</v>
      </c>
    </row>
    <row r="25" spans="1:14" x14ac:dyDescent="0.2">
      <c r="A25">
        <v>1968</v>
      </c>
      <c r="B25" s="2">
        <v>-3.64</v>
      </c>
      <c r="C25" s="2">
        <v>-3.66</v>
      </c>
      <c r="D25" s="2">
        <v>4.82</v>
      </c>
      <c r="E25" s="2">
        <v>12.27</v>
      </c>
      <c r="F25" s="2">
        <v>14.3</v>
      </c>
      <c r="G25" s="2">
        <v>20.350000000000001</v>
      </c>
      <c r="H25" s="2">
        <v>23.74</v>
      </c>
      <c r="I25" s="2">
        <v>23.81</v>
      </c>
      <c r="J25" s="2">
        <v>21.19</v>
      </c>
      <c r="K25" s="2">
        <v>15.13</v>
      </c>
      <c r="L25" s="2">
        <v>5.94</v>
      </c>
      <c r="M25" s="2">
        <v>-0.84</v>
      </c>
      <c r="N25" s="2">
        <v>11.12</v>
      </c>
    </row>
    <row r="26" spans="1:14" x14ac:dyDescent="0.2">
      <c r="A26">
        <v>1969</v>
      </c>
      <c r="B26" s="2">
        <v>-2.35</v>
      </c>
      <c r="C26" s="2">
        <v>-0.99</v>
      </c>
      <c r="D26" s="2">
        <v>1.73</v>
      </c>
      <c r="E26" s="2">
        <v>10.42</v>
      </c>
      <c r="F26" s="2">
        <v>15.29</v>
      </c>
      <c r="G26" s="2">
        <v>18.510000000000002</v>
      </c>
      <c r="H26" s="2">
        <v>24.26</v>
      </c>
      <c r="I26" s="2">
        <v>26.08</v>
      </c>
      <c r="J26" s="2">
        <v>20.440000000000001</v>
      </c>
      <c r="K26" s="2">
        <v>12.8</v>
      </c>
      <c r="L26" s="2">
        <v>5.94</v>
      </c>
      <c r="M26" s="2">
        <v>-1</v>
      </c>
      <c r="N26" s="2">
        <v>10.93</v>
      </c>
    </row>
    <row r="27" spans="1:14" x14ac:dyDescent="0.2">
      <c r="A27">
        <v>1970</v>
      </c>
      <c r="B27" s="2">
        <v>-4.8499999999999996</v>
      </c>
      <c r="C27" s="2">
        <v>-2.34</v>
      </c>
      <c r="D27" s="2">
        <v>1.1000000000000001</v>
      </c>
      <c r="E27" s="2">
        <v>10.34</v>
      </c>
      <c r="F27" s="2">
        <v>15.97</v>
      </c>
      <c r="G27" s="2">
        <v>21.62</v>
      </c>
      <c r="H27" s="2">
        <v>24.59</v>
      </c>
      <c r="I27" s="2">
        <v>24.71</v>
      </c>
      <c r="J27" s="2">
        <v>19.77</v>
      </c>
      <c r="K27" s="2">
        <v>15.01</v>
      </c>
      <c r="L27" s="2">
        <v>6.93</v>
      </c>
      <c r="M27" s="2">
        <v>-0.39</v>
      </c>
      <c r="N27" s="2">
        <v>11.04</v>
      </c>
    </row>
    <row r="28" spans="1:14" x14ac:dyDescent="0.2">
      <c r="A28">
        <v>1971</v>
      </c>
      <c r="B28" s="2">
        <v>-4.12</v>
      </c>
      <c r="C28" s="2">
        <v>-1.67</v>
      </c>
      <c r="D28" s="2">
        <v>0.97</v>
      </c>
      <c r="E28" s="2">
        <v>8.56</v>
      </c>
      <c r="F28" s="2">
        <v>15.54</v>
      </c>
      <c r="G28" s="2">
        <v>22.43</v>
      </c>
      <c r="H28" s="2">
        <v>22.86</v>
      </c>
      <c r="I28" s="2">
        <v>22.67</v>
      </c>
      <c r="J28" s="2">
        <v>21.14</v>
      </c>
      <c r="K28" s="2">
        <v>17.079999999999998</v>
      </c>
      <c r="L28" s="2">
        <v>6.51</v>
      </c>
      <c r="M28" s="2">
        <v>2.59</v>
      </c>
      <c r="N28" s="2">
        <v>11.21</v>
      </c>
    </row>
    <row r="29" spans="1:14" x14ac:dyDescent="0.2">
      <c r="A29">
        <v>1972</v>
      </c>
      <c r="B29" s="2">
        <v>-1.8</v>
      </c>
      <c r="C29" s="2">
        <v>-3.07</v>
      </c>
      <c r="D29" s="2">
        <v>-0.05</v>
      </c>
      <c r="E29" s="2">
        <v>6.51</v>
      </c>
      <c r="F29" s="2">
        <v>17.23</v>
      </c>
      <c r="G29" s="2">
        <v>19.010000000000002</v>
      </c>
      <c r="H29" s="2">
        <v>23.78</v>
      </c>
      <c r="I29" s="2">
        <v>22.27</v>
      </c>
      <c r="J29" s="2">
        <v>19.350000000000001</v>
      </c>
      <c r="K29" s="2">
        <v>10.85</v>
      </c>
      <c r="L29" s="2">
        <v>4.54</v>
      </c>
      <c r="M29" s="2">
        <v>-0.53</v>
      </c>
      <c r="N29" s="2">
        <v>9.84</v>
      </c>
    </row>
    <row r="30" spans="1:14" x14ac:dyDescent="0.2">
      <c r="A30">
        <v>1973</v>
      </c>
      <c r="B30" s="2">
        <v>-0.25</v>
      </c>
      <c r="C30" s="2">
        <v>-2.5</v>
      </c>
      <c r="D30" s="2">
        <v>6.35</v>
      </c>
      <c r="E30" s="2">
        <v>9.7899999999999991</v>
      </c>
      <c r="F30" s="2">
        <v>14.37</v>
      </c>
      <c r="G30" s="2">
        <v>22.04</v>
      </c>
      <c r="H30" s="2">
        <v>24.85</v>
      </c>
      <c r="I30" s="2">
        <v>25.31</v>
      </c>
      <c r="J30" s="2">
        <v>20.260000000000002</v>
      </c>
      <c r="K30" s="2">
        <v>15.86</v>
      </c>
      <c r="L30" s="2">
        <v>6.06</v>
      </c>
      <c r="M30" s="2">
        <v>-0.36</v>
      </c>
      <c r="N30" s="2">
        <v>11.81</v>
      </c>
    </row>
    <row r="31" spans="1:14" x14ac:dyDescent="0.2">
      <c r="A31">
        <v>1974</v>
      </c>
      <c r="B31" s="2">
        <v>-1.5</v>
      </c>
      <c r="C31" s="2">
        <v>-3.74</v>
      </c>
      <c r="D31" s="2">
        <v>2.27</v>
      </c>
      <c r="E31" s="2">
        <v>10.91</v>
      </c>
      <c r="F31" s="2">
        <v>13.63</v>
      </c>
      <c r="G31" s="2">
        <v>20.88</v>
      </c>
      <c r="H31" s="2">
        <v>24.67</v>
      </c>
      <c r="I31" s="2">
        <v>24.11</v>
      </c>
      <c r="J31" s="2">
        <v>18.23</v>
      </c>
      <c r="K31" s="2">
        <v>12.34</v>
      </c>
      <c r="L31" s="2">
        <v>6.82</v>
      </c>
      <c r="M31" s="2">
        <v>1.61</v>
      </c>
      <c r="N31" s="2">
        <v>10.85</v>
      </c>
    </row>
    <row r="32" spans="1:14" x14ac:dyDescent="0.2">
      <c r="A32">
        <v>1975</v>
      </c>
      <c r="B32" s="2">
        <v>-0.19</v>
      </c>
      <c r="C32" s="2">
        <v>-1.1200000000000001</v>
      </c>
      <c r="D32" s="2">
        <v>1</v>
      </c>
      <c r="E32" s="2">
        <v>6.65</v>
      </c>
      <c r="F32" s="2">
        <v>19.41</v>
      </c>
      <c r="G32" s="2">
        <v>22.1</v>
      </c>
      <c r="H32" s="2">
        <v>25.58</v>
      </c>
      <c r="I32" s="2">
        <v>24.17</v>
      </c>
      <c r="J32" s="2">
        <v>17.260000000000002</v>
      </c>
      <c r="K32" s="2">
        <v>15.06</v>
      </c>
      <c r="L32" s="2">
        <v>10.09</v>
      </c>
      <c r="M32" s="2">
        <v>0.56999999999999995</v>
      </c>
      <c r="N32" s="2">
        <v>11.71</v>
      </c>
    </row>
    <row r="33" spans="1:14" x14ac:dyDescent="0.2">
      <c r="A33">
        <v>1976</v>
      </c>
      <c r="B33" s="2">
        <v>-4.3499999999999996</v>
      </c>
      <c r="C33" s="2">
        <v>1.05</v>
      </c>
      <c r="D33" s="2">
        <v>4.7</v>
      </c>
      <c r="E33" s="2">
        <v>11.52</v>
      </c>
      <c r="F33" s="2">
        <v>14.68</v>
      </c>
      <c r="G33" s="2">
        <v>23.34</v>
      </c>
      <c r="H33" s="2">
        <v>23.85</v>
      </c>
      <c r="I33" s="2">
        <v>23.91</v>
      </c>
      <c r="J33" s="2">
        <v>19.23</v>
      </c>
      <c r="K33" s="2">
        <v>10.84</v>
      </c>
      <c r="L33" s="2">
        <v>3.36</v>
      </c>
      <c r="M33" s="2">
        <v>-3.26</v>
      </c>
      <c r="N33" s="2">
        <v>10.74</v>
      </c>
    </row>
    <row r="34" spans="1:14" x14ac:dyDescent="0.2">
      <c r="A34">
        <v>1977</v>
      </c>
      <c r="B34" s="2">
        <v>-7.32</v>
      </c>
      <c r="C34" s="2">
        <v>-2.69</v>
      </c>
      <c r="D34" s="2">
        <v>6.04</v>
      </c>
      <c r="E34" s="2">
        <v>11.93</v>
      </c>
      <c r="F34" s="2">
        <v>19.329999999999998</v>
      </c>
      <c r="G34" s="2">
        <v>20.440000000000001</v>
      </c>
      <c r="H34" s="2">
        <v>24.6</v>
      </c>
      <c r="I34" s="2">
        <v>22.3</v>
      </c>
      <c r="J34" s="2">
        <v>18.59</v>
      </c>
      <c r="K34" s="2">
        <v>12.85</v>
      </c>
      <c r="L34" s="2">
        <v>6.7</v>
      </c>
      <c r="M34" s="2">
        <v>-1.04</v>
      </c>
      <c r="N34" s="2">
        <v>10.98</v>
      </c>
    </row>
    <row r="35" spans="1:14" x14ac:dyDescent="0.2">
      <c r="A35">
        <v>1978</v>
      </c>
      <c r="B35" s="2">
        <v>-4.6100000000000003</v>
      </c>
      <c r="C35" s="2">
        <v>-4.74</v>
      </c>
      <c r="D35" s="2">
        <v>0.64</v>
      </c>
      <c r="E35" s="2">
        <v>7.37</v>
      </c>
      <c r="F35" s="2">
        <v>17.11</v>
      </c>
      <c r="G35" s="2">
        <v>20.78</v>
      </c>
      <c r="H35" s="2">
        <v>23.49</v>
      </c>
      <c r="I35" s="2">
        <v>24.01</v>
      </c>
      <c r="J35" s="2">
        <v>19.72</v>
      </c>
      <c r="K35" s="2">
        <v>12.77</v>
      </c>
      <c r="L35" s="2">
        <v>7</v>
      </c>
      <c r="M35" s="2">
        <v>-0.43</v>
      </c>
      <c r="N35" s="2">
        <v>10.26</v>
      </c>
    </row>
    <row r="36" spans="1:14" x14ac:dyDescent="0.2">
      <c r="A36">
        <v>1979</v>
      </c>
      <c r="B36" s="2">
        <v>-5.75</v>
      </c>
      <c r="C36" s="2">
        <v>-7.01</v>
      </c>
      <c r="D36" s="2">
        <v>3.72</v>
      </c>
      <c r="E36" s="2">
        <v>7.71</v>
      </c>
      <c r="F36" s="2">
        <v>14.9</v>
      </c>
      <c r="G36" s="2">
        <v>21.11</v>
      </c>
      <c r="H36" s="2">
        <v>23.96</v>
      </c>
      <c r="I36" s="2">
        <v>21.99</v>
      </c>
      <c r="J36" s="2">
        <v>20.16</v>
      </c>
      <c r="K36" s="2">
        <v>11.66</v>
      </c>
      <c r="L36" s="2">
        <v>6.65</v>
      </c>
      <c r="M36" s="2">
        <v>1.89</v>
      </c>
      <c r="N36" s="2">
        <v>10.08</v>
      </c>
    </row>
    <row r="37" spans="1:14" x14ac:dyDescent="0.2">
      <c r="A37">
        <v>1980</v>
      </c>
      <c r="B37" s="2">
        <v>-2.02</v>
      </c>
      <c r="C37" s="2">
        <v>-4.0999999999999996</v>
      </c>
      <c r="D37" s="2">
        <v>0.96</v>
      </c>
      <c r="E37" s="2">
        <v>8.75</v>
      </c>
      <c r="F37" s="2">
        <v>16.55</v>
      </c>
      <c r="G37" s="2">
        <v>19.079999999999998</v>
      </c>
      <c r="H37" s="2">
        <v>23.95</v>
      </c>
      <c r="I37" s="2">
        <v>24.71</v>
      </c>
      <c r="J37" s="2">
        <v>19.440000000000001</v>
      </c>
      <c r="K37" s="2">
        <v>10.220000000000001</v>
      </c>
      <c r="L37" s="2">
        <v>5.29</v>
      </c>
      <c r="M37" s="2">
        <v>-2.0299999999999998</v>
      </c>
      <c r="N37" s="2">
        <v>10.07</v>
      </c>
    </row>
    <row r="38" spans="1:14" x14ac:dyDescent="0.2">
      <c r="A38">
        <v>1981</v>
      </c>
      <c r="B38" s="2">
        <v>-4.33</v>
      </c>
      <c r="C38" s="2">
        <v>0.42</v>
      </c>
      <c r="D38" s="2">
        <v>3.65</v>
      </c>
      <c r="E38" s="2">
        <v>10.74</v>
      </c>
      <c r="F38" s="2">
        <v>15.06</v>
      </c>
      <c r="G38" s="2">
        <v>20.67</v>
      </c>
      <c r="H38" s="2">
        <v>24.35</v>
      </c>
      <c r="I38" s="2">
        <v>23.86</v>
      </c>
      <c r="J38" s="2">
        <v>18.05</v>
      </c>
      <c r="K38" s="2">
        <v>10.6</v>
      </c>
      <c r="L38" s="2">
        <v>7.27</v>
      </c>
      <c r="M38" s="2">
        <v>0.06</v>
      </c>
      <c r="N38" s="2">
        <v>10.87</v>
      </c>
    </row>
    <row r="39" spans="1:14" x14ac:dyDescent="0.2">
      <c r="A39">
        <v>1982</v>
      </c>
      <c r="B39" s="2">
        <v>-5.53</v>
      </c>
      <c r="C39" s="2">
        <v>-2.91</v>
      </c>
      <c r="D39" s="2">
        <v>1.4</v>
      </c>
      <c r="E39" s="2">
        <v>7.75</v>
      </c>
      <c r="F39" s="2">
        <v>15.39</v>
      </c>
      <c r="G39" s="2">
        <v>16.71</v>
      </c>
      <c r="H39" s="2">
        <v>22.59</v>
      </c>
      <c r="I39" s="2">
        <v>20.83</v>
      </c>
      <c r="J39" s="2">
        <v>17.88</v>
      </c>
      <c r="K39" s="2">
        <v>14.06</v>
      </c>
      <c r="L39" s="2">
        <v>6.76</v>
      </c>
      <c r="M39" s="2">
        <v>4.57</v>
      </c>
      <c r="N39" s="2">
        <v>9.9600000000000009</v>
      </c>
    </row>
    <row r="40" spans="1:14" x14ac:dyDescent="0.2">
      <c r="A40">
        <v>1983</v>
      </c>
      <c r="B40" s="2">
        <v>-1.06</v>
      </c>
      <c r="C40" s="2">
        <v>0.43</v>
      </c>
      <c r="D40" s="2">
        <v>3.21</v>
      </c>
      <c r="E40" s="2">
        <v>6.87</v>
      </c>
      <c r="F40" s="2">
        <v>11.54</v>
      </c>
      <c r="G40" s="2">
        <v>20.58</v>
      </c>
      <c r="H40" s="2">
        <v>25.25</v>
      </c>
      <c r="I40" s="2">
        <v>24.52</v>
      </c>
      <c r="J40" s="2">
        <v>20.56</v>
      </c>
      <c r="K40" s="2">
        <v>12.9</v>
      </c>
      <c r="L40" s="2">
        <v>6.42</v>
      </c>
      <c r="M40" s="2">
        <v>-3.33</v>
      </c>
      <c r="N40" s="2">
        <v>10.66</v>
      </c>
    </row>
    <row r="41" spans="1:14" x14ac:dyDescent="0.2">
      <c r="A41">
        <v>1984</v>
      </c>
      <c r="B41" s="2">
        <v>-5.28</v>
      </c>
      <c r="C41" s="2">
        <v>1.89</v>
      </c>
      <c r="D41" s="2">
        <v>-0.63</v>
      </c>
      <c r="E41" s="2">
        <v>9.5299999999999994</v>
      </c>
      <c r="F41" s="2">
        <v>12.02</v>
      </c>
      <c r="G41" s="2">
        <v>19.309999999999999</v>
      </c>
      <c r="H41" s="2">
        <v>22.47</v>
      </c>
      <c r="I41" s="2">
        <v>23.81</v>
      </c>
      <c r="J41" s="2">
        <v>17.82</v>
      </c>
      <c r="K41" s="2">
        <v>13.99</v>
      </c>
      <c r="L41" s="2">
        <v>6.53</v>
      </c>
      <c r="M41" s="2">
        <v>2.2799999999999998</v>
      </c>
      <c r="N41" s="2">
        <v>10.31</v>
      </c>
    </row>
    <row r="42" spans="1:14" x14ac:dyDescent="0.2">
      <c r="A42">
        <v>1985</v>
      </c>
      <c r="B42" s="2">
        <v>-4.05</v>
      </c>
      <c r="C42" s="2">
        <v>-2.44</v>
      </c>
      <c r="D42" s="2">
        <v>3.67</v>
      </c>
      <c r="E42" s="2">
        <v>9.7200000000000006</v>
      </c>
      <c r="F42" s="2">
        <v>14.96</v>
      </c>
      <c r="G42" s="2">
        <v>17.190000000000001</v>
      </c>
      <c r="H42" s="2">
        <v>22.36</v>
      </c>
      <c r="I42" s="2">
        <v>22.04</v>
      </c>
      <c r="J42" s="2">
        <v>19.8</v>
      </c>
      <c r="K42" s="2">
        <v>13.21</v>
      </c>
      <c r="L42" s="2">
        <v>5.56</v>
      </c>
      <c r="M42" s="2">
        <v>-2.38</v>
      </c>
      <c r="N42" s="2">
        <v>9.9700000000000006</v>
      </c>
    </row>
    <row r="43" spans="1:14" x14ac:dyDescent="0.2">
      <c r="A43">
        <v>1986</v>
      </c>
      <c r="B43" s="2">
        <v>-1.98</v>
      </c>
      <c r="C43" s="2">
        <v>-2.64</v>
      </c>
      <c r="D43" s="2">
        <v>4.28</v>
      </c>
      <c r="E43" s="2">
        <v>11.39</v>
      </c>
      <c r="F43" s="2">
        <v>16.11</v>
      </c>
      <c r="G43" s="2">
        <v>17.45</v>
      </c>
      <c r="H43" s="2">
        <v>22.39</v>
      </c>
      <c r="I43" s="2">
        <v>21.36</v>
      </c>
      <c r="J43" s="2">
        <v>17.63</v>
      </c>
      <c r="K43" s="2">
        <v>12.67</v>
      </c>
      <c r="L43" s="2">
        <v>4.91</v>
      </c>
      <c r="M43" s="2">
        <v>1.32</v>
      </c>
      <c r="N43" s="2">
        <v>10.41</v>
      </c>
    </row>
    <row r="44" spans="1:14" x14ac:dyDescent="0.2">
      <c r="A44">
        <v>1987</v>
      </c>
      <c r="B44" s="2">
        <v>-0.81</v>
      </c>
      <c r="C44" s="2">
        <v>0.5</v>
      </c>
      <c r="D44" s="2">
        <v>4.6100000000000003</v>
      </c>
      <c r="E44" s="2">
        <v>9.93</v>
      </c>
      <c r="F44" s="2">
        <v>15.82</v>
      </c>
      <c r="G44" s="2">
        <v>21.25</v>
      </c>
      <c r="H44" s="2">
        <v>24.7</v>
      </c>
      <c r="I44" s="2">
        <v>22.85</v>
      </c>
      <c r="J44" s="2">
        <v>19.62</v>
      </c>
      <c r="K44" s="2">
        <v>10.88</v>
      </c>
      <c r="L44" s="2">
        <v>7.2</v>
      </c>
      <c r="M44" s="2">
        <v>2.25</v>
      </c>
      <c r="N44" s="2">
        <v>11.57</v>
      </c>
    </row>
    <row r="45" spans="1:14" x14ac:dyDescent="0.2">
      <c r="A45">
        <v>1988</v>
      </c>
      <c r="B45" s="2">
        <v>-1.72</v>
      </c>
      <c r="C45" s="2">
        <v>-2.7</v>
      </c>
      <c r="D45" s="2">
        <v>2.72</v>
      </c>
      <c r="E45" s="2">
        <v>8.8699999999999992</v>
      </c>
      <c r="F45" s="2">
        <v>15.29</v>
      </c>
      <c r="G45" s="2">
        <v>20.260000000000002</v>
      </c>
      <c r="H45" s="2">
        <v>25.73</v>
      </c>
      <c r="I45" s="2">
        <v>24.27</v>
      </c>
      <c r="J45" s="2">
        <v>19.04</v>
      </c>
      <c r="K45" s="2">
        <v>10.199999999999999</v>
      </c>
      <c r="L45" s="2">
        <v>7.16</v>
      </c>
      <c r="M45" s="2">
        <v>0.76</v>
      </c>
      <c r="N45" s="2">
        <v>10.82</v>
      </c>
    </row>
    <row r="46" spans="1:14" x14ac:dyDescent="0.2">
      <c r="A46">
        <v>1989</v>
      </c>
      <c r="B46" s="2">
        <v>1.02</v>
      </c>
      <c r="C46" s="2">
        <v>-3.35</v>
      </c>
      <c r="D46" s="2">
        <v>1.45</v>
      </c>
      <c r="E46" s="2">
        <v>8.2899999999999991</v>
      </c>
      <c r="F46" s="2">
        <v>14.09</v>
      </c>
      <c r="G46" s="2">
        <v>17.75</v>
      </c>
      <c r="H46" s="2">
        <v>25.1</v>
      </c>
      <c r="I46" s="2">
        <v>23.44</v>
      </c>
      <c r="J46" s="2">
        <v>19.350000000000001</v>
      </c>
      <c r="K46" s="2">
        <v>12.66</v>
      </c>
      <c r="L46" s="2">
        <v>3.97</v>
      </c>
      <c r="M46" s="2">
        <v>-5.55</v>
      </c>
      <c r="N46" s="2">
        <v>9.85</v>
      </c>
    </row>
    <row r="47" spans="1:14" x14ac:dyDescent="0.2">
      <c r="A47">
        <v>1990</v>
      </c>
      <c r="B47" s="2">
        <v>1.72</v>
      </c>
      <c r="C47" s="2">
        <v>-0.09</v>
      </c>
      <c r="D47" s="2">
        <v>4.3899999999999997</v>
      </c>
      <c r="E47" s="2">
        <v>11.55</v>
      </c>
      <c r="F47" s="2">
        <v>12.83</v>
      </c>
      <c r="G47" s="2">
        <v>18.64</v>
      </c>
      <c r="H47" s="2">
        <v>22.12</v>
      </c>
      <c r="I47" s="2">
        <v>22.5</v>
      </c>
      <c r="J47" s="2">
        <v>18.39</v>
      </c>
      <c r="K47" s="2">
        <v>12.37</v>
      </c>
      <c r="L47" s="2">
        <v>8.0399999999999991</v>
      </c>
      <c r="M47" s="2">
        <v>1.93</v>
      </c>
      <c r="N47" s="2">
        <v>11.2</v>
      </c>
    </row>
    <row r="48" spans="1:14" x14ac:dyDescent="0.2">
      <c r="A48">
        <v>1991</v>
      </c>
      <c r="B48" s="2">
        <v>-2.76</v>
      </c>
      <c r="C48" s="2">
        <v>0.68</v>
      </c>
      <c r="D48" s="2">
        <v>4.22</v>
      </c>
      <c r="E48" s="2">
        <v>10.64</v>
      </c>
      <c r="F48" s="2">
        <v>16.22</v>
      </c>
      <c r="G48" s="2">
        <v>21.62</v>
      </c>
      <c r="H48" s="2">
        <v>23.4</v>
      </c>
      <c r="I48" s="2">
        <v>24.01</v>
      </c>
      <c r="J48" s="2">
        <v>18.5</v>
      </c>
      <c r="K48" s="2">
        <v>12.72</v>
      </c>
      <c r="L48" s="2">
        <v>5.44</v>
      </c>
      <c r="M48" s="2">
        <v>1.28</v>
      </c>
      <c r="N48" s="2">
        <v>11.33</v>
      </c>
    </row>
    <row r="49" spans="1:16" x14ac:dyDescent="0.2">
      <c r="A49">
        <v>1992</v>
      </c>
      <c r="B49" s="2">
        <v>-1.31</v>
      </c>
      <c r="C49" s="2">
        <v>-0.85</v>
      </c>
      <c r="D49" s="2">
        <v>1.38</v>
      </c>
      <c r="E49" s="2">
        <v>6.36</v>
      </c>
      <c r="F49" s="2">
        <v>14.47</v>
      </c>
      <c r="G49" s="2">
        <v>17.399999999999999</v>
      </c>
      <c r="H49" s="2">
        <v>18.91</v>
      </c>
      <c r="I49" s="2">
        <v>20.329999999999998</v>
      </c>
      <c r="J49" s="2">
        <v>17.84</v>
      </c>
      <c r="K49" s="2">
        <v>11.53</v>
      </c>
      <c r="L49" s="2">
        <v>5.44</v>
      </c>
      <c r="M49" s="2">
        <v>1.96</v>
      </c>
      <c r="N49" s="2">
        <v>9.4499999999999993</v>
      </c>
    </row>
    <row r="50" spans="1:16" x14ac:dyDescent="0.2">
      <c r="A50">
        <v>1993</v>
      </c>
      <c r="B50" s="2">
        <v>-0.56000000000000005</v>
      </c>
      <c r="C50" s="2">
        <v>-3.04</v>
      </c>
      <c r="D50" s="2">
        <v>1.6</v>
      </c>
      <c r="E50" s="2">
        <v>8.23</v>
      </c>
      <c r="F50" s="2">
        <v>14.13</v>
      </c>
      <c r="G50" s="2">
        <v>17.850000000000001</v>
      </c>
      <c r="H50" s="2">
        <v>23.12</v>
      </c>
      <c r="I50" s="2">
        <v>23.6</v>
      </c>
      <c r="J50" s="2">
        <v>16.98</v>
      </c>
      <c r="K50" s="2">
        <v>11.17</v>
      </c>
      <c r="L50" s="2">
        <v>5.39</v>
      </c>
      <c r="M50" s="2">
        <v>0.56999999999999995</v>
      </c>
      <c r="N50" s="2">
        <v>9.92</v>
      </c>
    </row>
    <row r="51" spans="1:16" x14ac:dyDescent="0.2">
      <c r="A51">
        <v>1994</v>
      </c>
      <c r="B51" s="2">
        <v>-7.44</v>
      </c>
      <c r="C51" s="2">
        <v>-5.45</v>
      </c>
      <c r="D51" s="2">
        <v>2.17</v>
      </c>
      <c r="E51" s="2">
        <v>9.6199999999999992</v>
      </c>
      <c r="F51" s="2">
        <v>13.16</v>
      </c>
      <c r="G51" s="2">
        <v>19.38</v>
      </c>
      <c r="H51" s="2">
        <v>22.75</v>
      </c>
      <c r="I51" s="2">
        <v>21.55</v>
      </c>
      <c r="J51" s="2">
        <v>19.829999999999998</v>
      </c>
      <c r="K51" s="2">
        <v>14.73</v>
      </c>
      <c r="L51" s="2">
        <v>9.18</v>
      </c>
      <c r="M51" s="2">
        <v>3.52</v>
      </c>
      <c r="N51" s="2">
        <v>10.25</v>
      </c>
    </row>
    <row r="52" spans="1:16" x14ac:dyDescent="0.2">
      <c r="A52">
        <v>1995</v>
      </c>
      <c r="B52" s="2">
        <v>-0.26</v>
      </c>
      <c r="C52" s="2">
        <v>-2.88</v>
      </c>
      <c r="D52" s="2">
        <v>4.3</v>
      </c>
      <c r="E52" s="2">
        <v>6.25</v>
      </c>
      <c r="F52" s="2">
        <v>13.62</v>
      </c>
      <c r="G52" s="2">
        <v>20.5</v>
      </c>
      <c r="H52" s="2">
        <v>23.04</v>
      </c>
      <c r="I52" s="2">
        <v>24.32</v>
      </c>
      <c r="J52" s="2">
        <v>18.12</v>
      </c>
      <c r="K52" s="2">
        <v>13.79</v>
      </c>
      <c r="L52" s="2">
        <v>3.07</v>
      </c>
      <c r="M52" s="2">
        <v>-2.0099999999999998</v>
      </c>
      <c r="N52" s="2">
        <v>10.15</v>
      </c>
    </row>
    <row r="53" spans="1:16" x14ac:dyDescent="0.2">
      <c r="A53">
        <v>1996</v>
      </c>
      <c r="B53" s="2">
        <v>-2.97</v>
      </c>
      <c r="C53" s="2">
        <v>-2.86</v>
      </c>
      <c r="D53" s="2">
        <v>0.44</v>
      </c>
      <c r="E53" s="2">
        <v>6.38</v>
      </c>
      <c r="F53" s="2">
        <v>12.67</v>
      </c>
      <c r="G53" s="2">
        <v>17.38</v>
      </c>
      <c r="H53" s="2">
        <v>20.350000000000001</v>
      </c>
      <c r="I53" s="2">
        <v>22.65</v>
      </c>
      <c r="J53" s="2">
        <v>19.36</v>
      </c>
      <c r="K53" s="2">
        <v>12.4</v>
      </c>
      <c r="L53" s="2">
        <v>3.54</v>
      </c>
      <c r="M53" s="2">
        <v>1.02</v>
      </c>
      <c r="N53" s="2">
        <v>9.1999999999999993</v>
      </c>
    </row>
    <row r="54" spans="1:16" x14ac:dyDescent="0.2">
      <c r="A54">
        <v>1997</v>
      </c>
      <c r="B54" s="2">
        <v>-2.78</v>
      </c>
      <c r="C54" s="2">
        <v>-0.21</v>
      </c>
      <c r="D54" s="2">
        <v>1.97</v>
      </c>
      <c r="E54" s="2">
        <v>7.71</v>
      </c>
      <c r="F54" s="2">
        <v>10.06</v>
      </c>
      <c r="G54" s="2">
        <v>19.79</v>
      </c>
      <c r="H54" s="2">
        <v>21.9</v>
      </c>
      <c r="I54" s="2">
        <v>20.59</v>
      </c>
      <c r="J54" s="2">
        <v>18.55</v>
      </c>
      <c r="K54" s="2">
        <v>12.81</v>
      </c>
      <c r="L54" s="2">
        <v>4.9400000000000004</v>
      </c>
      <c r="M54" s="2">
        <v>2.04</v>
      </c>
      <c r="N54" s="2">
        <v>9.7799999999999994</v>
      </c>
    </row>
    <row r="55" spans="1:16" x14ac:dyDescent="0.2">
      <c r="A55">
        <v>1998</v>
      </c>
      <c r="B55" s="2">
        <v>0.05</v>
      </c>
      <c r="C55" s="2">
        <v>2.4300000000000002</v>
      </c>
      <c r="D55" s="2">
        <v>4.01</v>
      </c>
      <c r="E55" s="2">
        <v>10.31</v>
      </c>
      <c r="F55" s="2">
        <v>17.27</v>
      </c>
      <c r="G55" s="2">
        <v>19.84</v>
      </c>
      <c r="H55" s="2">
        <v>24.22</v>
      </c>
      <c r="I55" s="2">
        <v>24.34</v>
      </c>
      <c r="J55" s="2">
        <v>21.26</v>
      </c>
      <c r="K55" s="2">
        <v>14.28</v>
      </c>
      <c r="L55" s="2">
        <v>7.83</v>
      </c>
      <c r="M55" s="2">
        <v>4.18</v>
      </c>
      <c r="N55" s="2">
        <v>12.5</v>
      </c>
    </row>
    <row r="56" spans="1:16" x14ac:dyDescent="0.2">
      <c r="A56">
        <v>1999</v>
      </c>
      <c r="B56" s="2">
        <v>-2.8</v>
      </c>
      <c r="C56" s="2">
        <v>1.39</v>
      </c>
      <c r="D56" s="2">
        <v>3.42</v>
      </c>
      <c r="E56" s="2">
        <v>10.3</v>
      </c>
      <c r="F56" s="2">
        <v>16.3</v>
      </c>
      <c r="G56" s="2">
        <v>21.66</v>
      </c>
      <c r="H56" s="2">
        <v>24.79</v>
      </c>
      <c r="I56" s="2">
        <v>22.47</v>
      </c>
      <c r="J56" s="2">
        <v>21.16</v>
      </c>
      <c r="K56" s="2">
        <v>12.86</v>
      </c>
      <c r="L56" s="2">
        <v>9.0299999999999994</v>
      </c>
      <c r="M56" s="2">
        <v>2.02</v>
      </c>
      <c r="N56" s="2">
        <v>11.88</v>
      </c>
    </row>
    <row r="57" spans="1:16" x14ac:dyDescent="0.2">
      <c r="A57">
        <v>2000</v>
      </c>
      <c r="B57" s="2">
        <v>-1.92</v>
      </c>
      <c r="C57" s="2">
        <v>1.1599999999999999</v>
      </c>
      <c r="D57" s="2">
        <v>7.32</v>
      </c>
      <c r="E57" s="2">
        <v>8.34</v>
      </c>
      <c r="F57" s="2">
        <v>15.24</v>
      </c>
      <c r="G57" s="2">
        <v>19.39</v>
      </c>
      <c r="H57" s="2">
        <v>22.03</v>
      </c>
      <c r="I57" s="2">
        <v>22.23</v>
      </c>
      <c r="J57" s="2">
        <v>18.899999999999999</v>
      </c>
      <c r="K57" s="2">
        <v>14.6</v>
      </c>
      <c r="L57" s="2">
        <v>6.22</v>
      </c>
      <c r="M57" s="2">
        <v>-3.34</v>
      </c>
      <c r="N57" s="2">
        <v>10.85</v>
      </c>
    </row>
    <row r="58" spans="1:16" x14ac:dyDescent="0.2">
      <c r="A58">
        <v>2001</v>
      </c>
      <c r="B58" s="2">
        <v>-0.89</v>
      </c>
      <c r="C58" s="2">
        <v>-0.93</v>
      </c>
      <c r="D58" s="2">
        <v>1.95</v>
      </c>
      <c r="E58" s="2">
        <v>10.81</v>
      </c>
      <c r="F58" s="2">
        <v>17.09</v>
      </c>
      <c r="G58" s="2">
        <v>21.62</v>
      </c>
      <c r="H58" s="2">
        <v>23.61</v>
      </c>
      <c r="I58" s="2">
        <v>25.34</v>
      </c>
      <c r="J58" s="2">
        <v>18.809999999999999</v>
      </c>
      <c r="K58" s="2">
        <v>13.22</v>
      </c>
      <c r="L58" s="2">
        <v>9.9600000000000009</v>
      </c>
      <c r="M58" s="2">
        <v>4.33</v>
      </c>
      <c r="N58" s="2">
        <v>12.08</v>
      </c>
    </row>
    <row r="59" spans="1:16" x14ac:dyDescent="0.2">
      <c r="A59">
        <v>2002</v>
      </c>
      <c r="B59" s="2">
        <v>1.48</v>
      </c>
      <c r="C59" s="2">
        <v>1.58</v>
      </c>
      <c r="D59" s="2">
        <v>2.04</v>
      </c>
      <c r="E59" s="2">
        <v>8.7200000000000006</v>
      </c>
      <c r="F59" s="2">
        <v>12</v>
      </c>
      <c r="G59" s="2">
        <v>19.649999999999999</v>
      </c>
      <c r="H59" s="2">
        <v>25.34</v>
      </c>
      <c r="I59" s="2">
        <v>24.22</v>
      </c>
      <c r="J59" s="2">
        <v>22.7</v>
      </c>
      <c r="K59" s="2">
        <v>11.75</v>
      </c>
      <c r="L59" s="2">
        <v>5.27</v>
      </c>
      <c r="M59" s="2">
        <v>-0.79</v>
      </c>
      <c r="N59" s="2">
        <v>11.16</v>
      </c>
    </row>
    <row r="60" spans="1:16" x14ac:dyDescent="0.2">
      <c r="A60" s="7">
        <v>2003</v>
      </c>
      <c r="B60" s="8">
        <v>-6.12</v>
      </c>
      <c r="C60" s="8">
        <v>-4.99</v>
      </c>
      <c r="D60" s="8">
        <v>2.6</v>
      </c>
      <c r="E60" s="8">
        <v>6.98</v>
      </c>
      <c r="F60" s="8">
        <v>12.33</v>
      </c>
      <c r="G60" s="8">
        <v>18.309999999999999</v>
      </c>
      <c r="H60" s="8">
        <v>22.29</v>
      </c>
      <c r="I60" s="8">
        <v>23.78</v>
      </c>
      <c r="J60" s="8">
        <v>19.940000000000001</v>
      </c>
      <c r="K60" s="8">
        <v>12.15</v>
      </c>
      <c r="L60" s="8">
        <v>7.63</v>
      </c>
      <c r="M60" s="8">
        <v>2.16</v>
      </c>
      <c r="N60" s="8">
        <v>9.75</v>
      </c>
      <c r="O60" s="7"/>
      <c r="P60" s="7"/>
    </row>
    <row r="61" spans="1:16" x14ac:dyDescent="0.2">
      <c r="A61" s="7">
        <v>2004</v>
      </c>
      <c r="B61" s="8">
        <v>-5.58</v>
      </c>
      <c r="C61" s="8">
        <v>-0.65</v>
      </c>
      <c r="D61" s="8">
        <v>4.43</v>
      </c>
      <c r="E61" s="8">
        <v>8.8699999999999992</v>
      </c>
      <c r="F61" s="8">
        <v>13.09</v>
      </c>
      <c r="G61" s="8">
        <v>18.41</v>
      </c>
      <c r="H61" s="8">
        <v>22.09</v>
      </c>
      <c r="I61" s="8">
        <v>21.57</v>
      </c>
      <c r="J61" s="8">
        <v>21.91</v>
      </c>
      <c r="K61" s="8">
        <v>13.79</v>
      </c>
      <c r="L61" s="8">
        <v>7.61</v>
      </c>
      <c r="M61" s="8">
        <v>0.04</v>
      </c>
      <c r="N61" s="8">
        <v>10.46</v>
      </c>
      <c r="O61" s="7"/>
      <c r="P61" s="7"/>
    </row>
    <row r="62" spans="1:16" x14ac:dyDescent="0.2">
      <c r="A62" s="7">
        <v>2005</v>
      </c>
      <c r="B62" s="8">
        <v>-3.2</v>
      </c>
      <c r="C62" s="8">
        <v>-0.16</v>
      </c>
      <c r="D62" s="8">
        <v>1.52</v>
      </c>
      <c r="E62" s="8">
        <v>10.82</v>
      </c>
      <c r="F62" s="8">
        <v>14.99</v>
      </c>
      <c r="G62" s="8">
        <v>24.12</v>
      </c>
      <c r="H62" s="8">
        <v>25.68</v>
      </c>
      <c r="I62" s="8">
        <v>25.35</v>
      </c>
      <c r="J62" s="8">
        <v>23.3</v>
      </c>
      <c r="K62" s="8">
        <v>15.33</v>
      </c>
      <c r="L62" s="8">
        <v>8.0299999999999994</v>
      </c>
      <c r="M62" s="8">
        <v>-1.29</v>
      </c>
      <c r="N62" s="8">
        <v>12.04</v>
      </c>
      <c r="O62" s="7"/>
      <c r="P62" s="7"/>
    </row>
    <row r="63" spans="1:16" x14ac:dyDescent="0.2">
      <c r="A63" s="7">
        <v>2006</v>
      </c>
      <c r="B63" s="8">
        <v>1.78</v>
      </c>
      <c r="C63" s="8">
        <v>-1.5</v>
      </c>
      <c r="D63" s="8">
        <v>3.96</v>
      </c>
      <c r="E63" s="8">
        <v>10.85</v>
      </c>
      <c r="F63" s="8">
        <v>15.61</v>
      </c>
      <c r="G63" s="8">
        <v>21.21</v>
      </c>
      <c r="H63" s="8">
        <v>25.06</v>
      </c>
      <c r="I63" s="8">
        <v>23.78</v>
      </c>
      <c r="J63" s="8">
        <v>18.84</v>
      </c>
      <c r="K63" s="8">
        <v>11.59</v>
      </c>
      <c r="L63" s="8">
        <v>7.47</v>
      </c>
      <c r="M63" s="8">
        <v>3.71</v>
      </c>
      <c r="N63" s="8">
        <v>11.86</v>
      </c>
      <c r="O63" s="7"/>
      <c r="P63" s="7"/>
    </row>
    <row r="64" spans="1:16" x14ac:dyDescent="0.2">
      <c r="A64" s="7">
        <v>2007</v>
      </c>
      <c r="B64" s="8">
        <v>-7.0000000000000007E-2</v>
      </c>
      <c r="C64" s="8">
        <v>-4.6900000000000004</v>
      </c>
      <c r="D64" s="8">
        <v>4.3600000000000003</v>
      </c>
      <c r="E64" s="8">
        <v>8.5299999999999994</v>
      </c>
      <c r="F64" s="8">
        <v>14.83</v>
      </c>
      <c r="G64" s="8">
        <v>20.57</v>
      </c>
      <c r="H64" s="8">
        <v>21.83</v>
      </c>
      <c r="I64" s="8">
        <v>22.9</v>
      </c>
      <c r="J64" s="8">
        <v>20.03</v>
      </c>
      <c r="K64" s="8">
        <v>16.010000000000002</v>
      </c>
      <c r="L64" s="8">
        <v>5.22</v>
      </c>
      <c r="M64" s="8">
        <v>-1.03</v>
      </c>
      <c r="N64" s="8">
        <v>10.71</v>
      </c>
      <c r="O64" s="7"/>
      <c r="P64" s="7"/>
    </row>
    <row r="65" spans="1:16" x14ac:dyDescent="0.2">
      <c r="A65" s="7">
        <v>2008</v>
      </c>
      <c r="B65" s="8">
        <v>-1.25</v>
      </c>
      <c r="C65" s="8">
        <v>-3.43</v>
      </c>
      <c r="D65" s="8">
        <v>0.12</v>
      </c>
      <c r="E65" s="8">
        <v>10.89</v>
      </c>
      <c r="F65" s="8">
        <v>12.98</v>
      </c>
      <c r="G65" s="8">
        <v>18.75</v>
      </c>
      <c r="H65" s="8">
        <v>22.09</v>
      </c>
      <c r="I65" s="8">
        <v>21.87</v>
      </c>
      <c r="J65" s="8">
        <v>18.88</v>
      </c>
      <c r="K65" s="8">
        <v>11.7</v>
      </c>
      <c r="L65" s="8">
        <v>5</v>
      </c>
      <c r="M65" s="8">
        <v>-1.81</v>
      </c>
      <c r="N65" s="8">
        <v>9.65</v>
      </c>
      <c r="O65" s="7"/>
      <c r="P65" s="7"/>
    </row>
    <row r="66" spans="1:16" x14ac:dyDescent="0.2">
      <c r="A66" s="7">
        <v>2009</v>
      </c>
      <c r="B66" s="8">
        <v>-6.08</v>
      </c>
      <c r="C66" s="8">
        <v>-1.47</v>
      </c>
      <c r="D66" s="8">
        <v>2.39</v>
      </c>
      <c r="E66" s="8">
        <v>8.8000000000000007</v>
      </c>
      <c r="F66" s="8">
        <v>13.48</v>
      </c>
      <c r="G66" s="8">
        <v>16.579999999999998</v>
      </c>
      <c r="H66" s="8">
        <v>19.48</v>
      </c>
      <c r="I66" s="8">
        <v>21.07</v>
      </c>
      <c r="J66" s="8">
        <v>19.02</v>
      </c>
      <c r="K66" s="8">
        <v>10.039999999999999</v>
      </c>
      <c r="L66" s="8">
        <v>8.17</v>
      </c>
      <c r="M66" s="8">
        <v>-1.0900000000000001</v>
      </c>
      <c r="N66" s="8">
        <v>9.1999999999999993</v>
      </c>
      <c r="O66" s="7"/>
      <c r="P66" s="7"/>
    </row>
    <row r="67" spans="1:16" x14ac:dyDescent="0.2">
      <c r="A67" s="7">
        <v>2010</v>
      </c>
      <c r="B67" s="8">
        <v>-3.27</v>
      </c>
      <c r="C67" s="8">
        <v>-2.38</v>
      </c>
      <c r="D67" s="8">
        <v>5.81</v>
      </c>
      <c r="E67" s="8">
        <v>11.57</v>
      </c>
      <c r="F67" s="8">
        <v>15.65</v>
      </c>
      <c r="G67" s="8">
        <v>18.579999999999998</v>
      </c>
      <c r="H67" s="8">
        <v>23.38</v>
      </c>
      <c r="I67" s="8">
        <v>23.46</v>
      </c>
      <c r="J67" s="8">
        <v>17.420000000000002</v>
      </c>
      <c r="K67" s="8">
        <v>12.98</v>
      </c>
      <c r="L67" s="8">
        <v>6.77</v>
      </c>
      <c r="M67" s="8">
        <v>-2.2999999999999998</v>
      </c>
      <c r="N67" s="8">
        <v>10.64</v>
      </c>
      <c r="O67" s="7"/>
      <c r="P67" s="7"/>
    </row>
    <row r="68" spans="1:16" x14ac:dyDescent="0.2">
      <c r="A68" s="7">
        <v>2011</v>
      </c>
      <c r="B68" s="8">
        <v>-5.43</v>
      </c>
      <c r="C68" s="8">
        <v>-2.88</v>
      </c>
      <c r="D68" s="8">
        <v>0.26</v>
      </c>
      <c r="E68" s="8">
        <v>7.45</v>
      </c>
      <c r="F68" s="8">
        <v>13.17</v>
      </c>
      <c r="G68" s="8">
        <v>17.7</v>
      </c>
      <c r="H68" s="8">
        <v>24.92</v>
      </c>
      <c r="I68" s="8">
        <v>22.81</v>
      </c>
      <c r="J68" s="8">
        <v>19.21</v>
      </c>
      <c r="K68" s="8">
        <v>13.55</v>
      </c>
      <c r="L68" s="8">
        <v>8.1999999999999993</v>
      </c>
      <c r="M68" s="8">
        <v>1.76</v>
      </c>
      <c r="N68" s="8">
        <v>10.06</v>
      </c>
      <c r="O68" s="7"/>
      <c r="P68" s="7"/>
    </row>
    <row r="69" spans="1:16" x14ac:dyDescent="0.2">
      <c r="A69" s="7">
        <v>2012</v>
      </c>
      <c r="B69" s="8">
        <v>-0.59</v>
      </c>
      <c r="C69" s="8">
        <v>1.23</v>
      </c>
      <c r="D69" s="8">
        <v>9.4</v>
      </c>
      <c r="E69" s="8">
        <v>8.91</v>
      </c>
      <c r="F69" s="8">
        <v>16.920000000000002</v>
      </c>
      <c r="G69" s="8">
        <v>21.5</v>
      </c>
      <c r="H69" s="8">
        <v>25.32</v>
      </c>
      <c r="I69" s="8">
        <v>23.13</v>
      </c>
      <c r="J69" s="8">
        <v>19.52</v>
      </c>
      <c r="K69" s="8">
        <v>13.06</v>
      </c>
      <c r="L69" s="8">
        <v>5.98</v>
      </c>
      <c r="M69" s="8">
        <v>2.75</v>
      </c>
      <c r="N69" s="8">
        <v>12.26</v>
      </c>
      <c r="O69" s="7"/>
      <c r="P69" s="7"/>
    </row>
    <row r="70" spans="1:16" x14ac:dyDescent="0.2">
      <c r="A70" s="7">
        <v>2013</v>
      </c>
      <c r="B70" s="8">
        <v>-0.21</v>
      </c>
      <c r="C70" s="8">
        <v>-1.98</v>
      </c>
      <c r="D70" s="8">
        <v>1.7</v>
      </c>
      <c r="E70" s="8">
        <v>7.85</v>
      </c>
      <c r="F70" s="8">
        <v>15.6</v>
      </c>
      <c r="G70" s="8">
        <v>18.78</v>
      </c>
      <c r="H70" s="8">
        <v>23.28</v>
      </c>
      <c r="I70" s="8">
        <v>22.96</v>
      </c>
      <c r="J70" s="8">
        <v>19.43</v>
      </c>
      <c r="K70" s="8">
        <v>14.13</v>
      </c>
      <c r="L70" s="8">
        <v>5.28</v>
      </c>
      <c r="M70" s="8">
        <v>-2.65</v>
      </c>
      <c r="N70" s="8">
        <v>10.35</v>
      </c>
      <c r="O70" s="7"/>
      <c r="P70" s="7"/>
    </row>
    <row r="71" spans="1:16" x14ac:dyDescent="0.2">
      <c r="A71" s="7">
        <v>2014</v>
      </c>
      <c r="B71" s="2">
        <v>-5.63</v>
      </c>
      <c r="C71" s="2">
        <v>-5.7</v>
      </c>
      <c r="D71" s="2">
        <v>-1.29</v>
      </c>
      <c r="E71" s="2">
        <v>8.06</v>
      </c>
      <c r="F71" s="2">
        <v>15.03</v>
      </c>
      <c r="G71" s="2">
        <v>19.36</v>
      </c>
      <c r="H71" s="2">
        <v>20.91</v>
      </c>
      <c r="I71" s="2">
        <v>21.43</v>
      </c>
      <c r="J71" s="2">
        <v>18.91</v>
      </c>
      <c r="K71" s="2">
        <v>12.62</v>
      </c>
      <c r="L71" s="2">
        <v>3.82</v>
      </c>
      <c r="M71" s="2">
        <v>1.77</v>
      </c>
      <c r="N71" s="2">
        <v>9.11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-2.5453731343283583</v>
      </c>
      <c r="C76" s="2">
        <f t="shared" ref="C76:N76" si="0">AVERAGE(C5:C73)</f>
        <v>-1.7499999999999996</v>
      </c>
      <c r="D76" s="2">
        <f t="shared" si="0"/>
        <v>2.6497014925373135</v>
      </c>
      <c r="E76" s="2">
        <f t="shared" si="0"/>
        <v>9.4305970149253735</v>
      </c>
      <c r="F76" s="2">
        <f t="shared" si="0"/>
        <v>15.355074626865674</v>
      </c>
      <c r="G76" s="2">
        <f t="shared" si="0"/>
        <v>20.595671641791046</v>
      </c>
      <c r="H76" s="2">
        <f t="shared" si="0"/>
        <v>23.877462686567164</v>
      </c>
      <c r="I76" s="2">
        <f t="shared" si="0"/>
        <v>23.441044776119394</v>
      </c>
      <c r="J76" s="2">
        <f t="shared" si="0"/>
        <v>19.577761194029854</v>
      </c>
      <c r="K76" s="2">
        <f t="shared" si="0"/>
        <v>13.417611940298505</v>
      </c>
      <c r="L76" s="2">
        <f t="shared" si="0"/>
        <v>6.4686567164179101</v>
      </c>
      <c r="M76" s="2">
        <f t="shared" si="0"/>
        <v>0.30865671641791054</v>
      </c>
      <c r="N76" s="2">
        <f t="shared" si="0"/>
        <v>10.902089552238806</v>
      </c>
    </row>
    <row r="77" spans="1:16" x14ac:dyDescent="0.2">
      <c r="A77" t="s">
        <v>70</v>
      </c>
      <c r="B77" s="2">
        <f>MAX(B5:B73)</f>
        <v>1.78</v>
      </c>
      <c r="C77" s="2">
        <f t="shared" ref="C77:N77" si="1">MAX(C5:C73)</f>
        <v>2.4300000000000002</v>
      </c>
      <c r="D77" s="2">
        <f t="shared" si="1"/>
        <v>9.4</v>
      </c>
      <c r="E77" s="2">
        <f t="shared" si="1"/>
        <v>13.86</v>
      </c>
      <c r="F77" s="2">
        <f t="shared" si="1"/>
        <v>19.41</v>
      </c>
      <c r="G77" s="2">
        <f t="shared" si="1"/>
        <v>25.17</v>
      </c>
      <c r="H77" s="2">
        <f t="shared" si="1"/>
        <v>28.1</v>
      </c>
      <c r="I77" s="2">
        <f t="shared" si="1"/>
        <v>27.12</v>
      </c>
      <c r="J77" s="2">
        <f t="shared" si="1"/>
        <v>23.33</v>
      </c>
      <c r="K77" s="2">
        <f t="shared" si="1"/>
        <v>19.12</v>
      </c>
      <c r="L77" s="2">
        <f t="shared" si="1"/>
        <v>10.09</v>
      </c>
      <c r="M77" s="2">
        <f t="shared" si="1"/>
        <v>4.57</v>
      </c>
      <c r="N77" s="2">
        <f t="shared" si="1"/>
        <v>12.93</v>
      </c>
    </row>
    <row r="78" spans="1:16" x14ac:dyDescent="0.2">
      <c r="A78" t="s">
        <v>71</v>
      </c>
      <c r="B78" s="2">
        <f>MIN(B5:B73)</f>
        <v>-7.44</v>
      </c>
      <c r="C78" s="2">
        <f t="shared" ref="C78:N78" si="2">MIN(C5:C73)</f>
        <v>-7.01</v>
      </c>
      <c r="D78" s="2">
        <f t="shared" si="2"/>
        <v>-1.29</v>
      </c>
      <c r="E78" s="2">
        <f t="shared" si="2"/>
        <v>5.96</v>
      </c>
      <c r="F78" s="2">
        <f t="shared" si="2"/>
        <v>10.06</v>
      </c>
      <c r="G78" s="2">
        <f t="shared" si="2"/>
        <v>16.579999999999998</v>
      </c>
      <c r="H78" s="2">
        <f t="shared" si="2"/>
        <v>18.91</v>
      </c>
      <c r="I78" s="2">
        <f t="shared" si="2"/>
        <v>20.329999999999998</v>
      </c>
      <c r="J78" s="2">
        <f t="shared" si="2"/>
        <v>16.98</v>
      </c>
      <c r="K78" s="2">
        <f t="shared" si="2"/>
        <v>10.039999999999999</v>
      </c>
      <c r="L78" s="2">
        <f t="shared" si="2"/>
        <v>2.66</v>
      </c>
      <c r="M78" s="2">
        <f t="shared" si="2"/>
        <v>-5.55</v>
      </c>
      <c r="N78" s="2">
        <f t="shared" si="2"/>
        <v>9.11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4" x14ac:dyDescent="0.2">
      <c r="A1" s="7" t="s">
        <v>89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(GrtMin!B5 + GrtMax!B5) / 2</f>
        <v>-10.579137003395934</v>
      </c>
      <c r="C5" s="2">
        <f>(GrtMin!C5 + GrtMax!C5) / 2</f>
        <v>-8.3463258868295078</v>
      </c>
      <c r="D5" s="2">
        <f>(GrtMin!D5 + GrtMax!D5) / 2</f>
        <v>-2.879415879055685</v>
      </c>
      <c r="E5" s="2">
        <f>(GrtMin!E5 + GrtMax!E5) / 2</f>
        <v>6.7513343766621663</v>
      </c>
      <c r="F5" s="2">
        <f>(GrtMin!F5 + GrtMax!F5) / 2</f>
        <v>10.03912470848165</v>
      </c>
      <c r="G5" s="2">
        <f>(GrtMin!G5 + GrtMax!G5) / 2</f>
        <v>15.879712573135306</v>
      </c>
      <c r="H5" s="2">
        <f>(GrtMin!H5 + GrtMax!H5) / 2</f>
        <v>19.855529745100444</v>
      </c>
      <c r="I5" s="2">
        <f>(GrtMin!I5 + GrtMax!I5) / 2</f>
        <v>19.834898224295241</v>
      </c>
      <c r="J5" s="2">
        <f>(GrtMin!J5 + GrtMax!J5) / 2</f>
        <v>17.071437072951188</v>
      </c>
      <c r="K5" s="2">
        <f>(GrtMin!K5 + GrtMax!K5) / 2</f>
        <v>8.9622356491141932</v>
      </c>
      <c r="L5" s="2">
        <f>(GrtMin!L5 + GrtMax!L5) / 2</f>
        <v>4.8205214802994965</v>
      </c>
      <c r="M5" s="2">
        <f>(GrtMin!M5 + GrtMax!M5) / 2</f>
        <v>-3.1047193854588597</v>
      </c>
      <c r="N5" s="2">
        <f>(GrtMin!N5 + GrtMax!N5) / 2</f>
        <v>6.5243347858107281</v>
      </c>
    </row>
    <row r="6" spans="1:14" x14ac:dyDescent="0.2">
      <c r="A6">
        <v>1949</v>
      </c>
      <c r="B6" s="2">
        <f>(GrtMin!B6 + GrtMax!B6) / 2</f>
        <v>-4.942892353013379</v>
      </c>
      <c r="C6" s="2">
        <f>(GrtMin!C6 + GrtMax!C6) / 2</f>
        <v>-5.498123869727098</v>
      </c>
      <c r="D6" s="2">
        <f>(GrtMin!D6 + GrtMax!D6) / 2</f>
        <v>-2.0788819197250525</v>
      </c>
      <c r="E6" s="2">
        <f>(GrtMin!E6 + GrtMax!E6) / 2</f>
        <v>5.6864724438443597</v>
      </c>
      <c r="F6" s="2">
        <f>(GrtMin!F6 + GrtMax!F6) / 2</f>
        <v>11.660278568798329</v>
      </c>
      <c r="G6" s="2">
        <f>(GrtMin!G6 + GrtMax!G6) / 2</f>
        <v>18.579994721983553</v>
      </c>
      <c r="H6" s="2">
        <f>(GrtMin!H6 + GrtMax!H6) / 2</f>
        <v>20.806588662493354</v>
      </c>
      <c r="I6" s="2">
        <f>(GrtMin!I6 + GrtMax!I6) / 2</f>
        <v>20.519789820383782</v>
      </c>
      <c r="J6" s="2">
        <f>(GrtMin!J6 + GrtMax!J6) / 2</f>
        <v>13.813002107115093</v>
      </c>
      <c r="K6" s="2">
        <f>(GrtMin!K6 + GrtMax!K6) / 2</f>
        <v>11.244137003395933</v>
      </c>
      <c r="L6" s="2">
        <f>(GrtMin!L6 + GrtMax!L6) / 2</f>
        <v>1.569264678204656</v>
      </c>
      <c r="M6" s="2">
        <f>(GrtMin!M6 + GrtMax!M6) / 2</f>
        <v>-3.2846763634875824</v>
      </c>
      <c r="N6" s="2">
        <f>(GrtMin!N6 + GrtMax!N6) / 2</f>
        <v>7.3407992308007035</v>
      </c>
    </row>
    <row r="7" spans="1:14" x14ac:dyDescent="0.2">
      <c r="A7">
        <v>1950</v>
      </c>
      <c r="B7" s="2">
        <f>(GrtMin!B7 + GrtMax!B7) / 2</f>
        <v>-5.9695909946401526</v>
      </c>
      <c r="C7" s="2">
        <f>(GrtMin!C7 + GrtMax!C7) / 2</f>
        <v>-7.0052877337261155</v>
      </c>
      <c r="D7" s="2">
        <f>(GrtMin!D7 + GrtMax!D7) / 2</f>
        <v>-4.9637248271347332</v>
      </c>
      <c r="E7" s="2">
        <f>(GrtMin!E7 + GrtMax!E7) / 2</f>
        <v>1.3648329037273434</v>
      </c>
      <c r="F7" s="2">
        <f>(GrtMin!F7 + GrtMax!F7) / 2</f>
        <v>10.510980954134446</v>
      </c>
      <c r="G7" s="2">
        <f>(GrtMin!G7 + GrtMax!G7) / 2</f>
        <v>15.875563274825089</v>
      </c>
      <c r="H7" s="2">
        <f>(GrtMin!H7 + GrtMax!H7) / 2</f>
        <v>17.801174726893336</v>
      </c>
      <c r="I7" s="2">
        <f>(GrtMin!I7 + GrtMax!I7) / 2</f>
        <v>16.91264410212348</v>
      </c>
      <c r="J7" s="2">
        <f>(GrtMin!J7 + GrtMax!J7) / 2</f>
        <v>14.066002536721083</v>
      </c>
      <c r="K7" s="2">
        <f>(GrtMin!K7 + GrtMax!K7) / 2</f>
        <v>10.672607831103473</v>
      </c>
      <c r="L7" s="2">
        <f>(GrtMin!L7 + GrtMax!L7) / 2</f>
        <v>0.80294617650668942</v>
      </c>
      <c r="M7" s="2">
        <f>(GrtMin!M7 + GrtMax!M7) / 2</f>
        <v>-6.346032834172088</v>
      </c>
      <c r="N7" s="2">
        <f>(GrtMin!N7 + GrtMax!N7) / 2</f>
        <v>5.3099422486804961</v>
      </c>
    </row>
    <row r="8" spans="1:14" x14ac:dyDescent="0.2">
      <c r="A8">
        <v>1951</v>
      </c>
      <c r="B8" s="2">
        <f>(GrtMin!B8 + GrtMax!B8) / 2</f>
        <v>-7.2688263778077822</v>
      </c>
      <c r="C8" s="2">
        <f>(GrtMin!C8 + GrtMax!C8) / 2</f>
        <v>-6.1826090176343032</v>
      </c>
      <c r="D8" s="2">
        <f>(GrtMin!D8 + GrtMax!D8) / 2</f>
        <v>-1.8671803526860604</v>
      </c>
      <c r="E8" s="2">
        <f>(GrtMin!E8 + GrtMax!E8) / 2</f>
        <v>5.1475487500511434</v>
      </c>
      <c r="F8" s="2">
        <f>(GrtMin!F8 + GrtMax!F8) / 2</f>
        <v>12.545579518022993</v>
      </c>
      <c r="G8" s="2">
        <f>(GrtMin!G8 + GrtMax!G8) / 2</f>
        <v>15.520611349781106</v>
      </c>
      <c r="H8" s="2">
        <f>(GrtMin!H8 + GrtMax!H8) / 2</f>
        <v>19.084523362382882</v>
      </c>
      <c r="I8" s="2">
        <f>(GrtMin!I8 + GrtMax!I8) / 2</f>
        <v>17.595274968290987</v>
      </c>
      <c r="J8" s="2">
        <f>(GrtMin!J8 + GrtMax!J8) / 2</f>
        <v>14.028826439180065</v>
      </c>
      <c r="K8" s="2">
        <f>(GrtMin!K8 + GrtMax!K8) / 2</f>
        <v>9.3392357104864772</v>
      </c>
      <c r="L8" s="2">
        <f>(GrtMin!L8 + GrtMax!L8) / 2</f>
        <v>-1.1550647068450555</v>
      </c>
      <c r="M8" s="2">
        <f>(GrtMin!M8 + GrtMax!M8) / 2</f>
        <v>-5.0914352317826603</v>
      </c>
      <c r="N8" s="2">
        <f>(GrtMin!N8 + GrtMax!N8) / 2</f>
        <v>5.9736477026308252</v>
      </c>
    </row>
    <row r="9" spans="1:14" x14ac:dyDescent="0.2">
      <c r="A9">
        <v>1952</v>
      </c>
      <c r="B9" s="2">
        <f>(GrtMin!B9 + GrtMax!B9) / 2</f>
        <v>-6.0365856961662772</v>
      </c>
      <c r="C9" s="2">
        <f>(GrtMin!C9 + GrtMax!C9) / 2</f>
        <v>-4.6378010105969478</v>
      </c>
      <c r="D9" s="2">
        <f>(GrtMin!D9 + GrtMax!D9) / 2</f>
        <v>-2.5031024712573138</v>
      </c>
      <c r="E9" s="2">
        <f>(GrtMin!E9 + GrtMax!E9) / 2</f>
        <v>6.9446471911951226</v>
      </c>
      <c r="F9" s="2">
        <f>(GrtMin!F9 + GrtMax!F9) / 2</f>
        <v>10.698698846201054</v>
      </c>
      <c r="G9" s="2">
        <f>(GrtMin!G9 + GrtMax!G9) / 2</f>
        <v>17.391459351090383</v>
      </c>
      <c r="H9" s="2">
        <f>(GrtMin!H9 + GrtMax!H9) / 2</f>
        <v>20.690454932285913</v>
      </c>
      <c r="I9" s="2">
        <f>(GrtMin!I9 + GrtMax!I9) / 2</f>
        <v>19.147543267460414</v>
      </c>
      <c r="J9" s="2">
        <f>(GrtMin!J9 + GrtMax!J9) / 2</f>
        <v>16.062176036168733</v>
      </c>
      <c r="K9" s="2">
        <f>(GrtMin!K9 + GrtMax!K9) / 2</f>
        <v>6.9541519168610124</v>
      </c>
      <c r="L9" s="2">
        <f>(GrtMin!L9 + GrtMax!L9) / 2</f>
        <v>3.6606026962890228</v>
      </c>
      <c r="M9" s="2">
        <f>(GrtMin!M9 + GrtMax!M9) / 2</f>
        <v>-1.3186897631029826</v>
      </c>
      <c r="N9" s="2">
        <f>(GrtMin!N9 + GrtMax!N9) / 2</f>
        <v>7.2534655292336643</v>
      </c>
    </row>
    <row r="10" spans="1:14" x14ac:dyDescent="0.2">
      <c r="A10">
        <v>1953</v>
      </c>
      <c r="B10" s="2">
        <f>(GrtMin!B10 + GrtMax!B10) / 2</f>
        <v>-4.7189930444744483</v>
      </c>
      <c r="C10" s="2">
        <f>(GrtMin!C10 + GrtMax!C10) / 2</f>
        <v>-4.5566315617200601</v>
      </c>
      <c r="D10" s="2">
        <f>(GrtMin!D10 + GrtMax!D10) / 2</f>
        <v>-0.17667834785810754</v>
      </c>
      <c r="E10" s="2">
        <f>(GrtMin!E10 + GrtMax!E10) / 2</f>
        <v>4.3528400229123196</v>
      </c>
      <c r="F10" s="2">
        <f>(GrtMin!F10 + GrtMax!F10) / 2</f>
        <v>11.286176486232151</v>
      </c>
      <c r="G10" s="2">
        <f>(GrtMin!G10 + GrtMax!G10) / 2</f>
        <v>16.910381633321059</v>
      </c>
      <c r="H10" s="2">
        <f>(GrtMin!H10 + GrtMax!H10) / 2</f>
        <v>19.904855284153676</v>
      </c>
      <c r="I10" s="2">
        <f>(GrtMin!I10 + GrtMax!I10) / 2</f>
        <v>20.402297962440162</v>
      </c>
      <c r="J10" s="2">
        <f>(GrtMin!J10 + GrtMax!J10) / 2</f>
        <v>15.536164457264434</v>
      </c>
      <c r="K10" s="2">
        <f>(GrtMin!K10 + GrtMax!K10) / 2</f>
        <v>11.234551184485086</v>
      </c>
      <c r="L10" s="2">
        <f>(GrtMin!L10 + GrtMax!L10) / 2</f>
        <v>4.9995677345444127</v>
      </c>
      <c r="M10" s="2">
        <f>(GrtMin!M10 + GrtMax!M10) / 2</f>
        <v>-2.1475076715355352</v>
      </c>
      <c r="N10" s="2">
        <f>(GrtMin!N10 + GrtMax!N10) / 2</f>
        <v>7.7527098727547976</v>
      </c>
    </row>
    <row r="11" spans="1:14" x14ac:dyDescent="0.2">
      <c r="A11">
        <v>1954</v>
      </c>
      <c r="B11" s="2">
        <f>(GrtMin!B11 + GrtMax!B11) / 2</f>
        <v>-8.4088087639621936</v>
      </c>
      <c r="C11" s="2">
        <f>(GrtMin!C11 + GrtMax!C11) / 2</f>
        <v>-1.8446988666584836</v>
      </c>
      <c r="D11" s="2">
        <f>(GrtMin!D11 + GrtMax!D11) / 2</f>
        <v>-2.7301729675545192</v>
      </c>
      <c r="E11" s="2">
        <f>(GrtMin!E11 + GrtMax!E11) / 2</f>
        <v>5.6368662697925611</v>
      </c>
      <c r="F11" s="2">
        <f>(GrtMin!F11 + GrtMax!F11) / 2</f>
        <v>9.0241267542244596</v>
      </c>
      <c r="G11" s="2">
        <f>(GrtMin!G11 + GrtMax!G11) / 2</f>
        <v>17.435666482549813</v>
      </c>
      <c r="H11" s="2">
        <f>(GrtMin!H11 + GrtMax!H11) / 2</f>
        <v>18.897741847714904</v>
      </c>
      <c r="I11" s="2">
        <f>(GrtMin!I11 + GrtMax!I11) / 2</f>
        <v>18.607021868990628</v>
      </c>
      <c r="J11" s="2">
        <f>(GrtMin!J11 + GrtMax!J11) / 2</f>
        <v>14.92161290454564</v>
      </c>
      <c r="K11" s="2">
        <f>(GrtMin!K11 + GrtMax!K11) / 2</f>
        <v>9.4870343480217656</v>
      </c>
      <c r="L11" s="2">
        <f>(GrtMin!L11 + GrtMax!L11) / 2</f>
        <v>3.7266582177488647</v>
      </c>
      <c r="M11" s="2">
        <f>(GrtMin!M11 + GrtMax!M11) / 2</f>
        <v>-3.6557050038869114</v>
      </c>
      <c r="N11" s="2">
        <f>(GrtMin!N11 + GrtMax!N11) / 2</f>
        <v>6.755443803445031</v>
      </c>
    </row>
    <row r="12" spans="1:14" x14ac:dyDescent="0.2">
      <c r="A12">
        <v>1955</v>
      </c>
      <c r="B12" s="2">
        <f>(GrtMin!B12 + GrtMax!B12) / 2</f>
        <v>-6.9432747228018492</v>
      </c>
      <c r="C12" s="2">
        <f>(GrtMin!C12 + GrtMax!C12) / 2</f>
        <v>-6.4051652346467005</v>
      </c>
      <c r="D12" s="2">
        <f>(GrtMin!D12 + GrtMax!D12) / 2</f>
        <v>-3.0308862566998078</v>
      </c>
      <c r="E12" s="2">
        <f>(GrtMin!E12 + GrtMax!E12) / 2</f>
        <v>8.6114353749846568</v>
      </c>
      <c r="F12" s="2">
        <f>(GrtMin!F12 + GrtMax!F12) / 2</f>
        <v>12.631705883556318</v>
      </c>
      <c r="G12" s="2">
        <f>(GrtMin!G12 + GrtMax!G12) / 2</f>
        <v>17.061114438852748</v>
      </c>
      <c r="H12" s="2">
        <f>(GrtMin!H12 + GrtMax!H12) / 2</f>
        <v>22.360880160386237</v>
      </c>
      <c r="I12" s="2">
        <f>(GrtMin!I12 + GrtMax!I12) / 2</f>
        <v>22.107129597806964</v>
      </c>
      <c r="J12" s="2">
        <f>(GrtMin!J12 + GrtMax!J12) / 2</f>
        <v>15.356308477558201</v>
      </c>
      <c r="K12" s="2">
        <f>(GrtMin!K12 + GrtMax!K12) / 2</f>
        <v>10.647245059531116</v>
      </c>
      <c r="L12" s="2">
        <f>(GrtMin!L12 + GrtMax!L12) / 2</f>
        <v>0.79710294177815988</v>
      </c>
      <c r="M12" s="2">
        <f>(GrtMin!M12 + GrtMax!M12) / 2</f>
        <v>-6.3960507548790959</v>
      </c>
      <c r="N12" s="2">
        <f>(GrtMin!N12 + GrtMax!N12) / 2</f>
        <v>7.2337153758029542</v>
      </c>
    </row>
    <row r="13" spans="1:14" x14ac:dyDescent="0.2">
      <c r="A13">
        <v>1956</v>
      </c>
      <c r="B13" s="2">
        <f>(GrtMin!B13 + GrtMax!B13) / 2</f>
        <v>-6.3304337383904095</v>
      </c>
      <c r="C13" s="2">
        <f>(GrtMin!C13 + GrtMax!C13) / 2</f>
        <v>-5.9118956875741588</v>
      </c>
      <c r="D13" s="2">
        <f>(GrtMin!D13 + GrtMax!D13) / 2</f>
        <v>-3.8805493637739863</v>
      </c>
      <c r="E13" s="2">
        <f>(GrtMin!E13 + GrtMax!E13) / 2</f>
        <v>3.6218046520191489</v>
      </c>
      <c r="F13" s="2">
        <f>(GrtMin!F13 + GrtMax!F13) / 2</f>
        <v>9.3655179411644376</v>
      </c>
      <c r="G13" s="2">
        <f>(GrtMin!G13 + GrtMax!G13) / 2</f>
        <v>16.965199480381326</v>
      </c>
      <c r="H13" s="2">
        <f>(GrtMin!H13 + GrtMax!H13) / 2</f>
        <v>17.972312978192381</v>
      </c>
      <c r="I13" s="2">
        <f>(GrtMin!I13 + GrtMax!I13) / 2</f>
        <v>18.780117077860972</v>
      </c>
      <c r="J13" s="2">
        <f>(GrtMin!J13 + GrtMax!J13) / 2</f>
        <v>13.095614172906181</v>
      </c>
      <c r="K13" s="2">
        <f>(GrtMin!K13 + GrtMax!K13) / 2</f>
        <v>11.42382510944724</v>
      </c>
      <c r="L13" s="2">
        <f>(GrtMin!L13 + GrtMax!L13) / 2</f>
        <v>2.7674114602512172</v>
      </c>
      <c r="M13" s="2">
        <f>(GrtMin!M13 + GrtMax!M13) / 2</f>
        <v>-3.3511943864817315</v>
      </c>
      <c r="N13" s="2">
        <f>(GrtMin!N13 + GrtMax!N13) / 2</f>
        <v>6.2090721738063088</v>
      </c>
    </row>
    <row r="14" spans="1:14" x14ac:dyDescent="0.2">
      <c r="A14">
        <v>1957</v>
      </c>
      <c r="B14" s="2">
        <f>(GrtMin!B14 + GrtMax!B14) / 2</f>
        <v>-10.328937338897752</v>
      </c>
      <c r="C14" s="2">
        <f>(GrtMin!C14 + GrtMax!C14) / 2</f>
        <v>-5.3242196104905695</v>
      </c>
      <c r="D14" s="2">
        <f>(GrtMin!D14 + GrtMax!D14) / 2</f>
        <v>-1.7521784296878198</v>
      </c>
      <c r="E14" s="2">
        <f>(GrtMin!E14 + GrtMax!E14) / 2</f>
        <v>5.7634999590851432</v>
      </c>
      <c r="F14" s="2">
        <f>(GrtMin!F14 + GrtMax!F14) / 2</f>
        <v>10.612192688515201</v>
      </c>
      <c r="G14" s="2">
        <f>(GrtMin!G14 + GrtMax!G14) / 2</f>
        <v>16.460599034409391</v>
      </c>
      <c r="H14" s="2">
        <f>(GrtMin!H14 + GrtMax!H14) / 2</f>
        <v>19.277949101918907</v>
      </c>
      <c r="I14" s="2">
        <f>(GrtMin!I14 + GrtMax!I14) / 2</f>
        <v>18.640494415122131</v>
      </c>
      <c r="J14" s="2">
        <f>(GrtMin!J14 + GrtMax!J14) / 2</f>
        <v>14.636420604721575</v>
      </c>
      <c r="K14" s="2">
        <f>(GrtMin!K14 + GrtMax!K14) / 2</f>
        <v>8.8656962685651166</v>
      </c>
      <c r="L14" s="2">
        <f>(GrtMin!L14 + GrtMax!L14) / 2</f>
        <v>2.7851282476167092</v>
      </c>
      <c r="M14" s="2">
        <f>(GrtMin!M14 + GrtMax!M14) / 2</f>
        <v>-2.4197222904136488</v>
      </c>
      <c r="N14" s="2">
        <f>(GrtMin!N14 + GrtMax!N14) / 2</f>
        <v>6.4341554559960725</v>
      </c>
    </row>
    <row r="15" spans="1:14" x14ac:dyDescent="0.2">
      <c r="A15">
        <v>1958</v>
      </c>
      <c r="B15" s="2">
        <f>(GrtMin!B15 + GrtMax!B15) / 2</f>
        <v>-5.7684438443598873</v>
      </c>
      <c r="C15" s="2">
        <f>(GrtMin!C15 + GrtMax!C15) / 2</f>
        <v>-9.0332682377971434</v>
      </c>
      <c r="D15" s="2">
        <f>(GrtMin!D15 + GrtMax!D15) / 2</f>
        <v>-0.34603978969763904</v>
      </c>
      <c r="E15" s="2">
        <f>(GrtMin!E15 + GrtMax!E15) / 2</f>
        <v>6.4021944478540158</v>
      </c>
      <c r="F15" s="2">
        <f>(GrtMin!F15 + GrtMax!F15) / 2</f>
        <v>10.347864735485455</v>
      </c>
      <c r="G15" s="2">
        <f>(GrtMin!G15 + GrtMax!G15) / 2</f>
        <v>14.125996276748088</v>
      </c>
      <c r="H15" s="2">
        <f>(GrtMin!H15 + GrtMax!H15) / 2</f>
        <v>18.707244098031996</v>
      </c>
      <c r="I15" s="2">
        <f>(GrtMin!I15 + GrtMax!I15) / 2</f>
        <v>19.044060574444579</v>
      </c>
      <c r="J15" s="2">
        <f>(GrtMin!J15 + GrtMax!J15) / 2</f>
        <v>15.37595818501698</v>
      </c>
      <c r="K15" s="2">
        <f>(GrtMin!K15 + GrtMax!K15) / 2</f>
        <v>10.162671105928563</v>
      </c>
      <c r="L15" s="2">
        <f>(GrtMin!L15 + GrtMax!L15) / 2</f>
        <v>3.4602726156867556</v>
      </c>
      <c r="M15" s="2">
        <f>(GrtMin!M15 + GrtMax!M15) / 2</f>
        <v>-8.6156038419049956</v>
      </c>
      <c r="N15" s="2">
        <f>(GrtMin!N15 + GrtMax!N15) / 2</f>
        <v>6.1554116648254986</v>
      </c>
    </row>
    <row r="16" spans="1:14" x14ac:dyDescent="0.2">
      <c r="A16">
        <v>1959</v>
      </c>
      <c r="B16" s="2">
        <f>(GrtMin!B16 + GrtMax!B16) / 2</f>
        <v>-10.013031115748127</v>
      </c>
      <c r="C16" s="2">
        <f>(GrtMin!C16 + GrtMax!C16) / 2</f>
        <v>-9.050003211816211</v>
      </c>
      <c r="D16" s="2">
        <f>(GrtMin!D16 + GrtMax!D16) / 2</f>
        <v>-2.8312500306861419</v>
      </c>
      <c r="E16" s="2">
        <f>(GrtMin!E16 + GrtMax!E16) / 2</f>
        <v>5.038331860398511</v>
      </c>
      <c r="F16" s="2">
        <f>(GrtMin!F16 + GrtMax!F16) / 2</f>
        <v>12.786880958225932</v>
      </c>
      <c r="G16" s="2">
        <f>(GrtMin!G16 + GrtMax!G16) / 2</f>
        <v>17.322823738799556</v>
      </c>
      <c r="H16" s="2">
        <f>(GrtMin!H16 + GrtMax!H16) / 2</f>
        <v>19.931735628656767</v>
      </c>
      <c r="I16" s="2">
        <f>(GrtMin!I16 + GrtMax!I16) / 2</f>
        <v>21.360936029622358</v>
      </c>
      <c r="J16" s="2">
        <f>(GrtMin!J16 + GrtMax!J16) / 2</f>
        <v>16.677349371956957</v>
      </c>
      <c r="K16" s="2">
        <f>(GrtMin!K16 + GrtMax!K16) / 2</f>
        <v>8.1427725952293279</v>
      </c>
      <c r="L16" s="2">
        <f>(GrtMin!L16 + GrtMax!L16) / 2</f>
        <v>-0.83274280921402544</v>
      </c>
      <c r="M16" s="2">
        <f>(GrtMin!M16 + GrtMax!M16) / 2</f>
        <v>-1.8363948079047505</v>
      </c>
      <c r="N16" s="2">
        <f>(GrtMin!N16 + GrtMax!N16) / 2</f>
        <v>6.3927224949879298</v>
      </c>
    </row>
    <row r="17" spans="1:14" x14ac:dyDescent="0.2">
      <c r="A17">
        <v>1960</v>
      </c>
      <c r="B17" s="2">
        <f>(GrtMin!B17 + GrtMax!B17) / 2</f>
        <v>-5.9408055930608406</v>
      </c>
      <c r="C17" s="2">
        <f>(GrtMin!C17 + GrtMax!C17) / 2</f>
        <v>-5.9283655742400061</v>
      </c>
      <c r="D17" s="2">
        <f>(GrtMin!D17 + GrtMax!D17) / 2</f>
        <v>-6.4100340411603458</v>
      </c>
      <c r="E17" s="2">
        <f>(GrtMin!E17 + GrtMax!E17) / 2</f>
        <v>5.7941815596743176</v>
      </c>
      <c r="F17" s="2">
        <f>(GrtMin!F17 + GrtMax!F17) / 2</f>
        <v>11.238700994231005</v>
      </c>
      <c r="G17" s="2">
        <f>(GrtMin!G17 + GrtMax!G17) / 2</f>
        <v>15.485913628738594</v>
      </c>
      <c r="H17" s="2">
        <f>(GrtMin!H17 + GrtMax!H17) / 2</f>
        <v>18.264360766744407</v>
      </c>
      <c r="I17" s="2">
        <f>(GrtMin!I17 + GrtMax!I17) / 2</f>
        <v>19.36811654596784</v>
      </c>
      <c r="J17" s="2">
        <f>(GrtMin!J17 + GrtMax!J17) / 2</f>
        <v>16.12349562211039</v>
      </c>
      <c r="K17" s="2">
        <f>(GrtMin!K17 + GrtMax!K17) / 2</f>
        <v>9.3828223272370188</v>
      </c>
      <c r="L17" s="2">
        <f>(GrtMin!L17 + GrtMax!L17) / 2</f>
        <v>4.077449572439753</v>
      </c>
      <c r="M17" s="2">
        <f>(GrtMin!M17 + GrtMax!M17) / 2</f>
        <v>-6.4192885724806672</v>
      </c>
      <c r="N17" s="2">
        <f>(GrtMin!N17 + GrtMax!N17) / 2</f>
        <v>6.2538705044801768</v>
      </c>
    </row>
    <row r="18" spans="1:14" x14ac:dyDescent="0.2">
      <c r="A18">
        <v>1961</v>
      </c>
      <c r="B18" s="2">
        <f>(GrtMin!B18 + GrtMax!B18) / 2</f>
        <v>-9.2088322286322164</v>
      </c>
      <c r="C18" s="2">
        <f>(GrtMin!C18 + GrtMax!C18) / 2</f>
        <v>-4.6012092794893826</v>
      </c>
      <c r="D18" s="2">
        <f>(GrtMin!D18 + GrtMax!D18) / 2</f>
        <v>-0.33763565320567901</v>
      </c>
      <c r="E18" s="2">
        <f>(GrtMin!E18 + GrtMax!E18) / 2</f>
        <v>4.0727458369133833</v>
      </c>
      <c r="F18" s="2">
        <f>(GrtMin!F18 + GrtMax!F18) / 2</f>
        <v>9.7835173888138787</v>
      </c>
      <c r="G18" s="2">
        <f>(GrtMin!G18 + GrtMax!G18) / 2</f>
        <v>15.735902847673991</v>
      </c>
      <c r="H18" s="2">
        <f>(GrtMin!H18 + GrtMax!H18) / 2</f>
        <v>19.362071007732908</v>
      </c>
      <c r="I18" s="2">
        <f>(GrtMin!I18 + GrtMax!I18) / 2</f>
        <v>19.79014119716869</v>
      </c>
      <c r="J18" s="2">
        <f>(GrtMin!J18 + GrtMax!J18) / 2</f>
        <v>17.381682091567448</v>
      </c>
      <c r="K18" s="2">
        <f>(GrtMin!K18 + GrtMax!K18) / 2</f>
        <v>10.488515609017634</v>
      </c>
      <c r="L18" s="2">
        <f>(GrtMin!L18 + GrtMax!L18) / 2</f>
        <v>3.0189420441062147</v>
      </c>
      <c r="M18" s="2">
        <f>(GrtMin!M18 + GrtMax!M18) / 2</f>
        <v>-4.2978020130109247</v>
      </c>
      <c r="N18" s="2">
        <f>(GrtMin!N18 + GrtMax!N18) / 2</f>
        <v>6.7632663761711882</v>
      </c>
    </row>
    <row r="19" spans="1:14" x14ac:dyDescent="0.2">
      <c r="A19">
        <v>1962</v>
      </c>
      <c r="B19" s="2">
        <f>(GrtMin!B19 + GrtMax!B19) / 2</f>
        <v>-9.3188042837854432</v>
      </c>
      <c r="C19" s="2">
        <f>(GrtMin!C19 + GrtMax!C19) / 2</f>
        <v>-9.3942850947178922</v>
      </c>
      <c r="D19" s="2">
        <f>(GrtMin!D19 + GrtMax!D19) / 2</f>
        <v>-1.6449236937932163</v>
      </c>
      <c r="E19" s="2">
        <f>(GrtMin!E19 + GrtMax!E19) / 2</f>
        <v>4.733808313898777</v>
      </c>
      <c r="F19" s="2">
        <f>(GrtMin!F19 + GrtMax!F19) / 2</f>
        <v>13.274888752506035</v>
      </c>
      <c r="G19" s="2">
        <f>(GrtMin!G19 + GrtMax!G19) / 2</f>
        <v>16.041844114397939</v>
      </c>
      <c r="H19" s="2">
        <f>(GrtMin!H19 + GrtMax!H19) / 2</f>
        <v>18.185199562211039</v>
      </c>
      <c r="I19" s="2">
        <f>(GrtMin!I19 + GrtMax!I19) / 2</f>
        <v>18.808536005073442</v>
      </c>
      <c r="J19" s="2">
        <f>(GrtMin!J19 + GrtMax!J19) / 2</f>
        <v>13.960340391146024</v>
      </c>
      <c r="K19" s="2">
        <f>(GrtMin!K19 + GrtMax!K19) / 2</f>
        <v>10.202409885029255</v>
      </c>
      <c r="L19" s="2">
        <f>(GrtMin!L19 + GrtMax!L19) / 2</f>
        <v>2.7663406366351624</v>
      </c>
      <c r="M19" s="2">
        <f>(GrtMin!M19 + GrtMax!M19) / 2</f>
        <v>-5.5607221472116528</v>
      </c>
      <c r="N19" s="2">
        <f>(GrtMin!N19 + GrtMax!N19) / 2</f>
        <v>6.0046900290495477</v>
      </c>
    </row>
    <row r="20" spans="1:14" x14ac:dyDescent="0.2">
      <c r="A20">
        <v>1963</v>
      </c>
      <c r="B20" s="2">
        <f>(GrtMin!B20 + GrtMax!B20) / 2</f>
        <v>-11.623631664007201</v>
      </c>
      <c r="C20" s="2">
        <f>(GrtMin!C20 + GrtMax!C20) / 2</f>
        <v>-11.316156560697189</v>
      </c>
      <c r="D20" s="2">
        <f>(GrtMin!D20 + GrtMax!D20) / 2</f>
        <v>-1.8868817765230554</v>
      </c>
      <c r="E20" s="2">
        <f>(GrtMin!E20 + GrtMax!E20) / 2</f>
        <v>5.5828486559469743</v>
      </c>
      <c r="F20" s="2">
        <f>(GrtMin!F20 + GrtMax!F20) / 2</f>
        <v>9.7974278466511198</v>
      </c>
      <c r="G20" s="2">
        <f>(GrtMin!G20 + GrtMax!G20) / 2</f>
        <v>16.510373941328098</v>
      </c>
      <c r="H20" s="2">
        <f>(GrtMin!H20 + GrtMax!H20) / 2</f>
        <v>19.774319810973363</v>
      </c>
      <c r="I20" s="2">
        <f>(GrtMin!I20 + GrtMax!I20) / 2</f>
        <v>17.797653676199829</v>
      </c>
      <c r="J20" s="2">
        <f>(GrtMin!J20 + GrtMax!J20) / 2</f>
        <v>14.162846569289309</v>
      </c>
      <c r="K20" s="2">
        <f>(GrtMin!K20 + GrtMax!K20) / 2</f>
        <v>13.613916513235957</v>
      </c>
      <c r="L20" s="2">
        <f>(GrtMin!L20 + GrtMax!L20) / 2</f>
        <v>5.2260366597111414</v>
      </c>
      <c r="M20" s="2">
        <f>(GrtMin!M20 + GrtMax!M20) / 2</f>
        <v>-7.6299308743504763</v>
      </c>
      <c r="N20" s="2">
        <f>(GrtMin!N20 + GrtMax!N20) / 2</f>
        <v>5.8347812078065546</v>
      </c>
    </row>
    <row r="21" spans="1:14" x14ac:dyDescent="0.2">
      <c r="A21">
        <v>1964</v>
      </c>
      <c r="B21" s="2">
        <f>(GrtMin!B21 + GrtMax!B21) / 2</f>
        <v>-4.3081657665398305</v>
      </c>
      <c r="C21" s="2">
        <f>(GrtMin!C21 + GrtMax!C21) / 2</f>
        <v>-5.5287995581195535</v>
      </c>
      <c r="D21" s="2">
        <f>(GrtMin!D21 + GrtMax!D21) / 2</f>
        <v>-2.1328487991489711</v>
      </c>
      <c r="E21" s="2">
        <f>(GrtMin!E21 + GrtMax!E21) / 2</f>
        <v>5.6241306206783683</v>
      </c>
      <c r="F21" s="2">
        <f>(GrtMin!F21 + GrtMax!F21) / 2</f>
        <v>13.210578536066446</v>
      </c>
      <c r="G21" s="2">
        <f>(GrtMin!G21 + GrtMax!G21) / 2</f>
        <v>16.006148561842807</v>
      </c>
      <c r="H21" s="2">
        <f>(GrtMin!H21 + GrtMax!H21) / 2</f>
        <v>20.472621864899146</v>
      </c>
      <c r="I21" s="2">
        <f>(GrtMin!I21 + GrtMax!I21) / 2</f>
        <v>17.306538562251955</v>
      </c>
      <c r="J21" s="2">
        <f>(GrtMin!J21 + GrtMax!J21) / 2</f>
        <v>14.332091710650136</v>
      </c>
      <c r="K21" s="2">
        <f>(GrtMin!K21 + GrtMax!K21) / 2</f>
        <v>8.1263121394378306</v>
      </c>
      <c r="L21" s="2">
        <f>(GrtMin!L21 + GrtMax!L21) / 2</f>
        <v>3.744760177570476</v>
      </c>
      <c r="M21" s="2">
        <f>(GrtMin!M21 + GrtMax!M21) / 2</f>
        <v>-5.2485984411439794</v>
      </c>
      <c r="N21" s="2">
        <f>(GrtMin!N21 + GrtMax!N21) / 2</f>
        <v>6.8006156253835766</v>
      </c>
    </row>
    <row r="22" spans="1:14" x14ac:dyDescent="0.2">
      <c r="A22">
        <v>1965</v>
      </c>
      <c r="B22" s="2">
        <f>(GrtMin!B22 + GrtMax!B22) / 2</f>
        <v>-8.3173502107115098</v>
      </c>
      <c r="C22" s="2">
        <f>(GrtMin!C22 + GrtMax!C22) / 2</f>
        <v>-8.0349665111902127</v>
      </c>
      <c r="D22" s="2">
        <f>(GrtMin!D22 + GrtMax!D22) / 2</f>
        <v>-4.4615070168978361</v>
      </c>
      <c r="E22" s="2">
        <f>(GrtMin!E22 + GrtMax!E22) / 2</f>
        <v>3.6098744732212271</v>
      </c>
      <c r="F22" s="2">
        <f>(GrtMin!F22 + GrtMax!F22) / 2</f>
        <v>12.440952968372816</v>
      </c>
      <c r="G22" s="2">
        <f>(GrtMin!G22 + GrtMax!G22) / 2</f>
        <v>15.479154433124668</v>
      </c>
      <c r="H22" s="2">
        <f>(GrtMin!H22 + GrtMax!H22) / 2</f>
        <v>17.346976248925984</v>
      </c>
      <c r="I22" s="2">
        <f>(GrtMin!I22 + GrtMax!I22) / 2</f>
        <v>17.76441872263819</v>
      </c>
      <c r="J22" s="2">
        <f>(GrtMin!J22 + GrtMax!J22) / 2</f>
        <v>14.277139785606154</v>
      </c>
      <c r="K22" s="2">
        <f>(GrtMin!K22 + GrtMax!K22) / 2</f>
        <v>8.6836451659097413</v>
      </c>
      <c r="L22" s="2">
        <f>(GrtMin!L22 + GrtMax!L22) / 2</f>
        <v>2.2981737040219308</v>
      </c>
      <c r="M22" s="2">
        <f>(GrtMin!M22 + GrtMax!M22) / 2</f>
        <v>-1.0161533488809789</v>
      </c>
      <c r="N22" s="2">
        <f>(GrtMin!N22 + GrtMax!N22) / 2</f>
        <v>5.841786710854711</v>
      </c>
    </row>
    <row r="23" spans="1:14" x14ac:dyDescent="0.2">
      <c r="A23">
        <v>1966</v>
      </c>
      <c r="B23" s="2">
        <f>(GrtMin!B23 + GrtMax!B23) / 2</f>
        <v>-9.6737223927007889</v>
      </c>
      <c r="C23" s="2">
        <f>(GrtMin!C23 + GrtMax!C23) / 2</f>
        <v>-6.0473029131377602</v>
      </c>
      <c r="D23" s="2">
        <f>(GrtMin!D23 + GrtMax!D23) / 2</f>
        <v>4.6619225890920823E-2</v>
      </c>
      <c r="E23" s="2">
        <f>(GrtMin!E23 + GrtMax!E23) / 2</f>
        <v>4.1676311116566431</v>
      </c>
      <c r="F23" s="2">
        <f>(GrtMin!F23 + GrtMax!F23) / 2</f>
        <v>8.7119727507057814</v>
      </c>
      <c r="G23" s="2">
        <f>(GrtMin!G23 + GrtMax!G23) / 2</f>
        <v>17.057440673458533</v>
      </c>
      <c r="H23" s="2">
        <f>(GrtMin!H23 + GrtMax!H23) / 2</f>
        <v>20.883342805122542</v>
      </c>
      <c r="I23" s="2">
        <f>(GrtMin!I23 + GrtMax!I23) / 2</f>
        <v>18.676620105560328</v>
      </c>
      <c r="J23" s="2">
        <f>(GrtMin!J23 + GrtMax!J23) / 2</f>
        <v>14.814041160345322</v>
      </c>
      <c r="K23" s="2">
        <f>(GrtMin!K23 + GrtMax!K23) / 2</f>
        <v>8.5718402274866001</v>
      </c>
      <c r="L23" s="2">
        <f>(GrtMin!L23 + GrtMax!L23) / 2</f>
        <v>2.1967992103432756</v>
      </c>
      <c r="M23" s="2">
        <f>(GrtMin!M23 + GrtMax!M23) / 2</f>
        <v>-4.6715113334151628</v>
      </c>
      <c r="N23" s="2">
        <f>(GrtMin!N23 + GrtMax!N23) / 2</f>
        <v>6.2276951024917153</v>
      </c>
    </row>
    <row r="24" spans="1:14" x14ac:dyDescent="0.2">
      <c r="A24">
        <v>1967</v>
      </c>
      <c r="B24" s="2">
        <f>(GrtMin!B24 + GrtMax!B24) / 2</f>
        <v>-5.4541639458287303</v>
      </c>
      <c r="C24" s="2">
        <f>(GrtMin!C24 + GrtMax!C24) / 2</f>
        <v>-9.9777288572480671</v>
      </c>
      <c r="D24" s="2">
        <f>(GrtMin!D24 + GrtMax!D24) / 2</f>
        <v>-2.4428948283621779</v>
      </c>
      <c r="E24" s="2">
        <f>(GrtMin!E24 + GrtMax!E24) / 2</f>
        <v>5.0109089644449902</v>
      </c>
      <c r="F24" s="2">
        <f>(GrtMin!F24 + GrtMax!F24) / 2</f>
        <v>8.1436012233541994</v>
      </c>
      <c r="G24" s="2">
        <f>(GrtMin!G24 + GrtMax!G24) / 2</f>
        <v>16.94948432961008</v>
      </c>
      <c r="H24" s="2">
        <f>(GrtMin!H24 + GrtMax!H24) / 2</f>
        <v>17.997094942923777</v>
      </c>
      <c r="I24" s="2">
        <f>(GrtMin!I24 + GrtMax!I24) / 2</f>
        <v>17.632517757047584</v>
      </c>
      <c r="J24" s="2">
        <f>(GrtMin!J24 + GrtMax!J24) / 2</f>
        <v>14.668925514504316</v>
      </c>
      <c r="K24" s="2">
        <f>(GrtMin!K24 + GrtMax!K24) / 2</f>
        <v>8.7682132891452884</v>
      </c>
      <c r="L24" s="2">
        <f>(GrtMin!L24 + GrtMax!L24) / 2</f>
        <v>0.57591506075856147</v>
      </c>
      <c r="M24" s="2">
        <f>(GrtMin!M24 + GrtMax!M24) / 2</f>
        <v>-2.9849415122130849</v>
      </c>
      <c r="N24" s="2">
        <f>(GrtMin!N24 + GrtMax!N24) / 2</f>
        <v>5.7413477967349946</v>
      </c>
    </row>
    <row r="25" spans="1:14" x14ac:dyDescent="0.2">
      <c r="A25">
        <v>1968</v>
      </c>
      <c r="B25" s="2">
        <f>(GrtMin!B25 + GrtMax!B25) / 2</f>
        <v>-8.4696294341475387</v>
      </c>
      <c r="C25" s="2">
        <f>(GrtMin!C25 + GrtMax!C25) / 2</f>
        <v>-8.9474508408002933</v>
      </c>
      <c r="D25" s="2">
        <f>(GrtMin!D25 + GrtMax!D25) / 2</f>
        <v>0.21307002577635936</v>
      </c>
      <c r="E25" s="2">
        <f>(GrtMin!E25 + GrtMax!E25) / 2</f>
        <v>6.6007617732498671</v>
      </c>
      <c r="F25" s="2">
        <f>(GrtMin!F25 + GrtMax!F25) / 2</f>
        <v>9.7934886256699798</v>
      </c>
      <c r="G25" s="2">
        <f>(GrtMin!G25 + GrtMax!G25) / 2</f>
        <v>15.226882001554765</v>
      </c>
      <c r="H25" s="2">
        <f>(GrtMin!H25 + GrtMax!H25) / 2</f>
        <v>18.398479767603618</v>
      </c>
      <c r="I25" s="2">
        <f>(GrtMin!I25 + GrtMax!I25) / 2</f>
        <v>18.413882922139027</v>
      </c>
      <c r="J25" s="2">
        <f>(GrtMin!J25 + GrtMax!J25) / 2</f>
        <v>16.477240170205803</v>
      </c>
      <c r="K25" s="2">
        <f>(GrtMin!K25 + GrtMax!K25) / 2</f>
        <v>10.715814778446054</v>
      </c>
      <c r="L25" s="2">
        <f>(GrtMin!L25 + GrtMax!L25) / 2</f>
        <v>2.5377387177284074</v>
      </c>
      <c r="M25" s="2">
        <f>(GrtMin!M25 + GrtMax!M25) / 2</f>
        <v>-4.9293019107237841</v>
      </c>
      <c r="N25" s="2">
        <f>(GrtMin!N25 + GrtMax!N25) / 2</f>
        <v>6.3359411848942351</v>
      </c>
    </row>
    <row r="26" spans="1:14" x14ac:dyDescent="0.2">
      <c r="A26">
        <v>1969</v>
      </c>
      <c r="B26" s="2">
        <f>(GrtMin!B26 + GrtMax!B26) / 2</f>
        <v>-7.016251708195246</v>
      </c>
      <c r="C26" s="2">
        <f>(GrtMin!C26 + GrtMax!C26) / 2</f>
        <v>-5.7069931467615884</v>
      </c>
      <c r="D26" s="2">
        <f>(GrtMin!D26 + GrtMax!D26) / 2</f>
        <v>-3.2122457550836714</v>
      </c>
      <c r="E26" s="2">
        <f>(GrtMin!E26 + GrtMax!E26) / 2</f>
        <v>5.6789609467697728</v>
      </c>
      <c r="F26" s="2">
        <f>(GrtMin!F26 + GrtMax!F26) / 2</f>
        <v>10.400475573830859</v>
      </c>
      <c r="G26" s="2">
        <f>(GrtMin!G26 + GrtMax!G26) / 2</f>
        <v>13.711450963544863</v>
      </c>
      <c r="H26" s="2">
        <f>(GrtMin!H26 + GrtMax!H26) / 2</f>
        <v>19.014513645104536</v>
      </c>
      <c r="I26" s="2">
        <f>(GrtMin!I26 + GrtMax!I26) / 2</f>
        <v>20.790315044392621</v>
      </c>
      <c r="J26" s="2">
        <f>(GrtMin!J26 + GrtMax!J26) / 2</f>
        <v>15.667536925657705</v>
      </c>
      <c r="K26" s="2">
        <f>(GrtMin!K26 + GrtMax!K26) / 2</f>
        <v>8.4221835645022711</v>
      </c>
      <c r="L26" s="2">
        <f>(GrtMin!L26 + GrtMax!L26) / 2</f>
        <v>2.2630380099013951</v>
      </c>
      <c r="M26" s="2">
        <f>(GrtMin!M26 + GrtMax!M26) / 2</f>
        <v>-4.5423177652305551</v>
      </c>
      <c r="N26" s="2">
        <f>(GrtMin!N26 + GrtMax!N26) / 2</f>
        <v>6.2896297000941042</v>
      </c>
    </row>
    <row r="27" spans="1:14" x14ac:dyDescent="0.2">
      <c r="A27">
        <v>1970</v>
      </c>
      <c r="B27" s="2">
        <f>(GrtMin!B27 + GrtMax!B27) / 2</f>
        <v>-10.562812732703245</v>
      </c>
      <c r="C27" s="2">
        <f>(GrtMin!C27 + GrtMax!C27) / 2</f>
        <v>-8.3554640562988425</v>
      </c>
      <c r="D27" s="2">
        <f>(GrtMin!D27 + GrtMax!D27) / 2</f>
        <v>-3.5571365737899425</v>
      </c>
      <c r="E27" s="2">
        <f>(GrtMin!E27 + GrtMax!E27) / 2</f>
        <v>5.3127423182357516</v>
      </c>
      <c r="F27" s="2">
        <f>(GrtMin!F27 + GrtMax!F27) / 2</f>
        <v>10.847524467083998</v>
      </c>
      <c r="G27" s="2">
        <f>(GrtMin!G27 + GrtMax!G27) / 2</f>
        <v>16.370336258745549</v>
      </c>
      <c r="H27" s="2">
        <f>(GrtMin!H27 + GrtMax!H27) / 2</f>
        <v>19.930648561842805</v>
      </c>
      <c r="I27" s="2">
        <f>(GrtMin!I27 + GrtMax!I27) / 2</f>
        <v>19.991234605785362</v>
      </c>
      <c r="J27" s="2">
        <f>(GrtMin!J27 + GrtMax!J27) / 2</f>
        <v>15.550004684751034</v>
      </c>
      <c r="K27" s="2">
        <f>(GrtMin!K27 + GrtMax!K27) / 2</f>
        <v>10.624508428460373</v>
      </c>
      <c r="L27" s="2">
        <f>(GrtMin!L27 + GrtMax!L27) / 2</f>
        <v>2.8768106869604355</v>
      </c>
      <c r="M27" s="2">
        <f>(GrtMin!M27 + GrtMax!M27) / 2</f>
        <v>-4.857213493719569</v>
      </c>
      <c r="N27" s="2">
        <f>(GrtMin!N27 + GrtMax!N27) / 2</f>
        <v>6.1827114888916164</v>
      </c>
    </row>
    <row r="28" spans="1:14" x14ac:dyDescent="0.2">
      <c r="A28">
        <v>1971</v>
      </c>
      <c r="B28" s="2">
        <f>(GrtMin!B28 + GrtMax!B28) / 2</f>
        <v>-10.152932858721002</v>
      </c>
      <c r="C28" s="2">
        <f>(GrtMin!C28 + GrtMax!C28) / 2</f>
        <v>-7.0652660283949107</v>
      </c>
      <c r="D28" s="2">
        <f>(GrtMin!D28 + GrtMax!D28) / 2</f>
        <v>-3.6200559919806881</v>
      </c>
      <c r="E28" s="2">
        <f>(GrtMin!E28 + GrtMax!E28) / 2</f>
        <v>4.1339965426946526</v>
      </c>
      <c r="F28" s="2">
        <f>(GrtMin!F28 + GrtMax!F28) / 2</f>
        <v>9.8619940059735693</v>
      </c>
      <c r="G28" s="2">
        <f>(GrtMin!G28 + GrtMax!G28) / 2</f>
        <v>16.963786935886418</v>
      </c>
      <c r="H28" s="2">
        <f>(GrtMin!H28 + GrtMax!H28) / 2</f>
        <v>17.968979010678776</v>
      </c>
      <c r="I28" s="2">
        <f>(GrtMin!I28 + GrtMax!I28) / 2</f>
        <v>17.89542858311853</v>
      </c>
      <c r="J28" s="2">
        <f>(GrtMin!J28 + GrtMax!J28) / 2</f>
        <v>16.79530475430629</v>
      </c>
      <c r="K28" s="2">
        <f>(GrtMin!K28 + GrtMax!K28) / 2</f>
        <v>12.809924962153758</v>
      </c>
      <c r="L28" s="2">
        <f>(GrtMin!L28 + GrtMax!L28) / 2</f>
        <v>2.3392335624565281</v>
      </c>
      <c r="M28" s="2">
        <f>(GrtMin!M28 + GrtMax!M28) / 2</f>
        <v>-2.631885683891821</v>
      </c>
      <c r="N28" s="2">
        <f>(GrtMin!N28 + GrtMax!N28) / 2</f>
        <v>6.2747829876027987</v>
      </c>
    </row>
    <row r="29" spans="1:14" x14ac:dyDescent="0.2">
      <c r="A29">
        <v>1972</v>
      </c>
      <c r="B29" s="2">
        <f>(GrtMin!B29 + GrtMax!B29) / 2</f>
        <v>-8.5868210793339053</v>
      </c>
      <c r="C29" s="2">
        <f>(GrtMin!C29 + GrtMax!C29) / 2</f>
        <v>-9.224915981342825</v>
      </c>
      <c r="D29" s="2">
        <f>(GrtMin!D29 + GrtMax!D29) / 2</f>
        <v>-4.8418567570884994</v>
      </c>
      <c r="E29" s="2">
        <f>(GrtMin!E29 + GrtMax!E29) / 2</f>
        <v>2.4960631111656642</v>
      </c>
      <c r="F29" s="2">
        <f>(GrtMin!F29 + GrtMax!F29) / 2</f>
        <v>11.990814041978643</v>
      </c>
      <c r="G29" s="2">
        <f>(GrtMin!G29 + GrtMax!G29) / 2</f>
        <v>14.438470254899553</v>
      </c>
      <c r="H29" s="2">
        <f>(GrtMin!H29 + GrtMax!H29) / 2</f>
        <v>18.269108628943169</v>
      </c>
      <c r="I29" s="2">
        <f>(GrtMin!I29 + GrtMax!I29) / 2</f>
        <v>18.164094574690072</v>
      </c>
      <c r="J29" s="2">
        <f>(GrtMin!J29 + GrtMax!J29) / 2</f>
        <v>14.472109447240292</v>
      </c>
      <c r="K29" s="2">
        <f>(GrtMin!K29 + GrtMax!K29) / 2</f>
        <v>7.0355047870381737</v>
      </c>
      <c r="L29" s="2">
        <f>(GrtMin!L29 + GrtMax!L29) / 2</f>
        <v>1.4646062967963669</v>
      </c>
      <c r="M29" s="2">
        <f>(GrtMin!M29 + GrtMax!M29) / 2</f>
        <v>-5.5536770794975654</v>
      </c>
      <c r="N29" s="2">
        <f>(GrtMin!N29 + GrtMax!N29) / 2</f>
        <v>5.0104617241520399</v>
      </c>
    </row>
    <row r="30" spans="1:14" x14ac:dyDescent="0.2">
      <c r="A30">
        <v>1973</v>
      </c>
      <c r="B30" s="2">
        <f>(GrtMin!B30 + GrtMax!B30) / 2</f>
        <v>-5.2091905404852499</v>
      </c>
      <c r="C30" s="2">
        <f>(GrtMin!C30 + GrtMax!C30) / 2</f>
        <v>-7.1391097950165712</v>
      </c>
      <c r="D30" s="2">
        <f>(GrtMin!D30 + GrtMax!D30) / 2</f>
        <v>2.7400968250071602</v>
      </c>
      <c r="E30" s="2">
        <f>(GrtMin!E30 + GrtMax!E30) / 2</f>
        <v>5.4274833476535331</v>
      </c>
      <c r="F30" s="2">
        <f>(GrtMin!F30 + GrtMax!F30) / 2</f>
        <v>9.8421468229614177</v>
      </c>
      <c r="G30" s="2">
        <f>(GrtMin!G30 + GrtMax!G30) / 2</f>
        <v>16.916945480954134</v>
      </c>
      <c r="H30" s="2">
        <f>(GrtMin!H30 + GrtMax!H30) / 2</f>
        <v>19.760010187799189</v>
      </c>
      <c r="I30" s="2">
        <f>(GrtMin!I30 + GrtMax!I30) / 2</f>
        <v>20.776412258090915</v>
      </c>
      <c r="J30" s="2">
        <f>(GrtMin!J30 + GrtMax!J30) / 2</f>
        <v>15.462162411521625</v>
      </c>
      <c r="K30" s="2">
        <f>(GrtMin!K30 + GrtMax!K30) / 2</f>
        <v>11.687087455505095</v>
      </c>
      <c r="L30" s="2">
        <f>(GrtMin!L30 + GrtMax!L30) / 2</f>
        <v>2.7910289472607501</v>
      </c>
      <c r="M30" s="2">
        <f>(GrtMin!M30 + GrtMax!M30) / 2</f>
        <v>-4.7335417126958799</v>
      </c>
      <c r="N30" s="2">
        <f>(GrtMin!N30 + GrtMax!N30) / 2</f>
        <v>7.3589255349617444</v>
      </c>
    </row>
    <row r="31" spans="1:14" x14ac:dyDescent="0.2">
      <c r="A31">
        <v>1974</v>
      </c>
      <c r="B31" s="2">
        <f>(GrtMin!B31 + GrtMax!B31) / 2</f>
        <v>-7.323340452518309</v>
      </c>
      <c r="C31" s="2">
        <f>(GrtMin!C31 + GrtMax!C31) / 2</f>
        <v>-8.8060945337752141</v>
      </c>
      <c r="D31" s="2">
        <f>(GrtMin!D31 + GrtMax!D31) / 2</f>
        <v>-2.3442698539339633</v>
      </c>
      <c r="E31" s="2">
        <f>(GrtMin!E31 + GrtMax!E31) / 2</f>
        <v>5.3563926803322284</v>
      </c>
      <c r="F31" s="2">
        <f>(GrtMin!F31 + GrtMax!F31) / 2</f>
        <v>9.302187512785892</v>
      </c>
      <c r="G31" s="2">
        <f>(GrtMin!G31 + GrtMax!G31) / 2</f>
        <v>15.521027515240785</v>
      </c>
      <c r="H31" s="2">
        <f>(GrtMin!H31 + GrtMax!H31) / 2</f>
        <v>19.683897508285259</v>
      </c>
      <c r="I31" s="2">
        <f>(GrtMin!I31 + GrtMax!I31) / 2</f>
        <v>19.031656028804058</v>
      </c>
      <c r="J31" s="2">
        <f>(GrtMin!J31 + GrtMax!J31) / 2</f>
        <v>13.146095372529764</v>
      </c>
      <c r="K31" s="2">
        <f>(GrtMin!K31 + GrtMax!K31) / 2</f>
        <v>7.9809234073892235</v>
      </c>
      <c r="L31" s="2">
        <f>(GrtMin!L31 + GrtMax!L31) / 2</f>
        <v>3.0539198477967351</v>
      </c>
      <c r="M31" s="2">
        <f>(GrtMin!M31 + GrtMax!M31) / 2</f>
        <v>-2.0425753856225199</v>
      </c>
      <c r="N31" s="2">
        <f>(GrtMin!N31 + GrtMax!N31) / 2</f>
        <v>6.0455504480176749</v>
      </c>
    </row>
    <row r="32" spans="1:14" x14ac:dyDescent="0.2">
      <c r="A32">
        <v>1975</v>
      </c>
      <c r="B32" s="2">
        <f>(GrtMin!B32 + GrtMax!B32) / 2</f>
        <v>-5.4824644449899758</v>
      </c>
      <c r="C32" s="2">
        <f>(GrtMin!C32 + GrtMax!C32) / 2</f>
        <v>-5.6032706722310879</v>
      </c>
      <c r="D32" s="2">
        <f>(GrtMin!D32 + GrtMax!D32) / 2</f>
        <v>-3.2448104619287266</v>
      </c>
      <c r="E32" s="2">
        <f>(GrtMin!E32 + GrtMax!E32) / 2</f>
        <v>2.2354740804386068</v>
      </c>
      <c r="F32" s="2">
        <f>(GrtMin!F32 + GrtMax!F32) / 2</f>
        <v>13.349338549977496</v>
      </c>
      <c r="G32" s="2">
        <f>(GrtMin!G32 + GrtMax!G32) / 2</f>
        <v>16.844934577144961</v>
      </c>
      <c r="H32" s="2">
        <f>(GrtMin!H32 + GrtMax!H32) / 2</f>
        <v>20.402662697925617</v>
      </c>
      <c r="I32" s="2">
        <f>(GrtMin!I32 + GrtMax!I32) / 2</f>
        <v>19.741815821774885</v>
      </c>
      <c r="J32" s="2">
        <f>(GrtMin!J32 + GrtMax!J32) / 2</f>
        <v>13.350747064359069</v>
      </c>
      <c r="K32" s="2">
        <f>(GrtMin!K32 + GrtMax!K32) / 2</f>
        <v>10.4037555337343</v>
      </c>
      <c r="L32" s="2">
        <f>(GrtMin!L32 + GrtMax!L32) / 2</f>
        <v>4.9525222985966204</v>
      </c>
      <c r="M32" s="2">
        <f>(GrtMin!M32 + GrtMax!M32) / 2</f>
        <v>-4.738714823452395</v>
      </c>
      <c r="N32" s="2">
        <f>(GrtMin!N32 + GrtMax!N32) / 2</f>
        <v>6.8500323227363857</v>
      </c>
    </row>
    <row r="33" spans="1:14" x14ac:dyDescent="0.2">
      <c r="A33">
        <v>1976</v>
      </c>
      <c r="B33" s="2">
        <f>(GrtMin!B33 + GrtMax!B33) / 2</f>
        <v>-9.7292630620678366</v>
      </c>
      <c r="C33" s="2">
        <f>(GrtMin!C33 + GrtMax!C33) / 2</f>
        <v>-3.6283651855488728</v>
      </c>
      <c r="D33" s="2">
        <f>(GrtMin!D33 + GrtMax!D33) / 2</f>
        <v>-0.88361765066895792</v>
      </c>
      <c r="E33" s="2">
        <f>(GrtMin!E33 + GrtMax!E33) / 2</f>
        <v>6.436606951434066</v>
      </c>
      <c r="F33" s="2">
        <f>(GrtMin!F33 + GrtMax!F33) / 2</f>
        <v>9.9897313121394387</v>
      </c>
      <c r="G33" s="2">
        <f>(GrtMin!G33 + GrtMax!G33) / 2</f>
        <v>17.607293175401988</v>
      </c>
      <c r="H33" s="2">
        <f>(GrtMin!H33 + GrtMax!H33) / 2</f>
        <v>19.174393048565936</v>
      </c>
      <c r="I33" s="2">
        <f>(GrtMin!I33 + GrtMax!I33) / 2</f>
        <v>18.929540873941328</v>
      </c>
      <c r="J33" s="2">
        <f>(GrtMin!J33 + GrtMax!J33) / 2</f>
        <v>14.272696923202815</v>
      </c>
      <c r="K33" s="2">
        <f>(GrtMin!K33 + GrtMax!K33) / 2</f>
        <v>6.8206479072051058</v>
      </c>
      <c r="L33" s="2">
        <f>(GrtMin!L33 + GrtMax!L33) / 2</f>
        <v>-0.69047320076919916</v>
      </c>
      <c r="M33" s="2">
        <f>(GrtMin!M33 + GrtMax!M33) / 2</f>
        <v>-9.4454149789288486</v>
      </c>
      <c r="N33" s="2">
        <f>(GrtMin!N33 + GrtMax!N33) / 2</f>
        <v>5.736395646659302</v>
      </c>
    </row>
    <row r="34" spans="1:14" x14ac:dyDescent="0.2">
      <c r="A34">
        <v>1977</v>
      </c>
      <c r="B34" s="2">
        <f>(GrtMin!B34 + GrtMax!B34) / 2</f>
        <v>-12.973057464915509</v>
      </c>
      <c r="C34" s="2">
        <f>(GrtMin!C34 + GrtMax!C34) / 2</f>
        <v>-6.724803506403175</v>
      </c>
      <c r="D34" s="2">
        <f>(GrtMin!D34 + GrtMax!D34) / 2</f>
        <v>1.6092741909087191</v>
      </c>
      <c r="E34" s="2">
        <f>(GrtMin!E34 + GrtMax!E34) / 2</f>
        <v>6.5485970909537254</v>
      </c>
      <c r="F34" s="2">
        <f>(GrtMin!F34 + GrtMax!F34) / 2</f>
        <v>13.551247637167055</v>
      </c>
      <c r="G34" s="2">
        <f>(GrtMin!G34 + GrtMax!G34) / 2</f>
        <v>15.024636737449368</v>
      </c>
      <c r="H34" s="2">
        <f>(GrtMin!H34 + GrtMax!H34) / 2</f>
        <v>19.605594411030644</v>
      </c>
      <c r="I34" s="2">
        <f>(GrtMin!I34 + GrtMax!I34) / 2</f>
        <v>17.616763655333251</v>
      </c>
      <c r="J34" s="2">
        <f>(GrtMin!J34 + GrtMax!J34) / 2</f>
        <v>15.111638394501043</v>
      </c>
      <c r="K34" s="2">
        <f>(GrtMin!K34 + GrtMax!K34) / 2</f>
        <v>8.8512483122621823</v>
      </c>
      <c r="L34" s="2">
        <f>(GrtMin!L34 + GrtMax!L34) / 2</f>
        <v>3.0979381981097336</v>
      </c>
      <c r="M34" s="2">
        <f>(GrtMin!M34 + GrtMax!M34) / 2</f>
        <v>-5.2220023935190873</v>
      </c>
      <c r="N34" s="2">
        <f>(GrtMin!N34 + GrtMax!N34) / 2</f>
        <v>6.3421086698580256</v>
      </c>
    </row>
    <row r="35" spans="1:14" x14ac:dyDescent="0.2">
      <c r="A35">
        <v>1978</v>
      </c>
      <c r="B35" s="2">
        <f>(GrtMin!B35 + GrtMax!B35) / 2</f>
        <v>-9.5792940959862527</v>
      </c>
      <c r="C35" s="2">
        <f>(GrtMin!C35 + GrtMax!C35) / 2</f>
        <v>-10.054773352154168</v>
      </c>
      <c r="D35" s="2">
        <f>(GrtMin!D35 + GrtMax!D35) / 2</f>
        <v>-3.9114150198437048</v>
      </c>
      <c r="E35" s="2">
        <f>(GrtMin!E35 + GrtMax!E35) / 2</f>
        <v>3.6807312712245812</v>
      </c>
      <c r="F35" s="2">
        <f>(GrtMin!F35 + GrtMax!F35) / 2</f>
        <v>11.733597950165706</v>
      </c>
      <c r="G35" s="2">
        <f>(GrtMin!G35 + GrtMax!G35) / 2</f>
        <v>15.402726218239842</v>
      </c>
      <c r="H35" s="2">
        <f>(GrtMin!H35 + GrtMax!H35) / 2</f>
        <v>18.48589951311321</v>
      </c>
      <c r="I35" s="2">
        <f>(GrtMin!I35 + GrtMax!I35) / 2</f>
        <v>19.169097868335992</v>
      </c>
      <c r="J35" s="2">
        <f>(GrtMin!J35 + GrtMax!J35) / 2</f>
        <v>15.596014954379935</v>
      </c>
      <c r="K35" s="2">
        <f>(GrtMin!K35 + GrtMax!K35) / 2</f>
        <v>8.8241035350435748</v>
      </c>
      <c r="L35" s="2">
        <f>(GrtMin!L35 + GrtMax!L35) / 2</f>
        <v>2.2449339020498345</v>
      </c>
      <c r="M35" s="2">
        <f>(GrtMin!M35 + GrtMax!M35) / 2</f>
        <v>-5.1227232314553408</v>
      </c>
      <c r="N35" s="2">
        <f>(GrtMin!N35 + GrtMax!N35) / 2</f>
        <v>5.5405206824598006</v>
      </c>
    </row>
    <row r="36" spans="1:14" x14ac:dyDescent="0.2">
      <c r="A36">
        <v>1979</v>
      </c>
      <c r="B36" s="2">
        <f>(GrtMin!B36 + GrtMax!B36) / 2</f>
        <v>-10.673351581359192</v>
      </c>
      <c r="C36" s="2">
        <f>(GrtMin!C36 + GrtMax!C36) / 2</f>
        <v>-12.206739106419541</v>
      </c>
      <c r="D36" s="2">
        <f>(GrtMin!D36 + GrtMax!D36) / 2</f>
        <v>-1.0349348635489546</v>
      </c>
      <c r="E36" s="2">
        <f>(GrtMin!E36 + GrtMax!E36) / 2</f>
        <v>3.8445742809214023</v>
      </c>
      <c r="F36" s="2">
        <f>(GrtMin!F36 + GrtMax!F36) / 2</f>
        <v>9.9796955525551319</v>
      </c>
      <c r="G36" s="2">
        <f>(GrtMin!G36 + GrtMax!G36) / 2</f>
        <v>15.435336667894113</v>
      </c>
      <c r="H36" s="2">
        <f>(GrtMin!H36 + GrtMax!H36) / 2</f>
        <v>19.005795896239924</v>
      </c>
      <c r="I36" s="2">
        <f>(GrtMin!I36 + GrtMax!I36) / 2</f>
        <v>18.066321202078473</v>
      </c>
      <c r="J36" s="2">
        <f>(GrtMin!J36 + GrtMax!J36) / 2</f>
        <v>15.317670655865145</v>
      </c>
      <c r="K36" s="2">
        <f>(GrtMin!K36 + GrtMax!K36) / 2</f>
        <v>8.1332250930812968</v>
      </c>
      <c r="L36" s="2">
        <f>(GrtMin!L36 + GrtMax!L36) / 2</f>
        <v>2.732021173438075</v>
      </c>
      <c r="M36" s="2">
        <f>(GrtMin!M36 + GrtMax!M36) / 2</f>
        <v>-1.9470734217094225</v>
      </c>
      <c r="N36" s="2">
        <f>(GrtMin!N36 + GrtMax!N36) / 2</f>
        <v>5.554919070414468</v>
      </c>
    </row>
    <row r="37" spans="1:14" x14ac:dyDescent="0.2">
      <c r="A37">
        <v>1980</v>
      </c>
      <c r="B37" s="2">
        <f>(GrtMin!B37 + GrtMax!B37) / 2</f>
        <v>-6.8998876273474892</v>
      </c>
      <c r="C37" s="2">
        <f>(GrtMin!C37 + GrtMax!C37) / 2</f>
        <v>-8.5414161859171056</v>
      </c>
      <c r="D37" s="2">
        <f>(GrtMin!D37 + GrtMax!D37) / 2</f>
        <v>-3.2349355795589378</v>
      </c>
      <c r="E37" s="2">
        <f>(GrtMin!E37 + GrtMax!E37) / 2</f>
        <v>5.366272349740191</v>
      </c>
      <c r="F37" s="2">
        <f>(GrtMin!F37 + GrtMax!F37) / 2</f>
        <v>12.085521684873777</v>
      </c>
      <c r="G37" s="2">
        <f>(GrtMin!G37 + GrtMax!G37) / 2</f>
        <v>14.403227404770671</v>
      </c>
      <c r="H37" s="2">
        <f>(GrtMin!H37 + GrtMax!H37) / 2</f>
        <v>19.556816578699728</v>
      </c>
      <c r="I37" s="2">
        <f>(GrtMin!I37 + GrtMax!I37) / 2</f>
        <v>20.426330039687411</v>
      </c>
      <c r="J37" s="2">
        <f>(GrtMin!J37 + GrtMax!J37) / 2</f>
        <v>14.843054437216153</v>
      </c>
      <c r="K37" s="2">
        <f>(GrtMin!K37 + GrtMax!K37) / 2</f>
        <v>6.7622791825211737</v>
      </c>
      <c r="L37" s="2">
        <f>(GrtMin!L37 + GrtMax!L37) / 2</f>
        <v>1.7920618018902665</v>
      </c>
      <c r="M37" s="2">
        <f>(GrtMin!M37 + GrtMax!M37) / 2</f>
        <v>-6.4589172292459391</v>
      </c>
      <c r="N37" s="2">
        <f>(GrtMin!N37 + GrtMax!N37) / 2</f>
        <v>5.8411922384517823</v>
      </c>
    </row>
    <row r="38" spans="1:14" x14ac:dyDescent="0.2">
      <c r="A38">
        <v>1981</v>
      </c>
      <c r="B38" s="2">
        <f>(GrtMin!B38 + GrtMax!B38) / 2</f>
        <v>-8.861890920993412</v>
      </c>
      <c r="C38" s="2">
        <f>(GrtMin!C38 + GrtMax!C38) / 2</f>
        <v>-4.2436999304447447</v>
      </c>
      <c r="D38" s="2">
        <f>(GrtMin!D38 + GrtMax!D38) / 2</f>
        <v>-0.31789038910028244</v>
      </c>
      <c r="E38" s="2">
        <f>(GrtMin!E38 + GrtMax!E38) / 2</f>
        <v>6.0697717564747764</v>
      </c>
      <c r="F38" s="2">
        <f>(GrtMin!F38 + GrtMax!F38) / 2</f>
        <v>10.140668262346058</v>
      </c>
      <c r="G38" s="2">
        <f>(GrtMin!G38 + GrtMax!G38) / 2</f>
        <v>15.931382349331042</v>
      </c>
      <c r="H38" s="2">
        <f>(GrtMin!H38 + GrtMax!H38) / 2</f>
        <v>19.461727568430099</v>
      </c>
      <c r="I38" s="2">
        <f>(GrtMin!I38 + GrtMax!I38) / 2</f>
        <v>19.6520822184035</v>
      </c>
      <c r="J38" s="2">
        <f>(GrtMin!J38 + GrtMax!J38) / 2</f>
        <v>14.317070557669489</v>
      </c>
      <c r="K38" s="2">
        <f>(GrtMin!K38 + GrtMax!K38) / 2</f>
        <v>7.0419217094226916</v>
      </c>
      <c r="L38" s="2">
        <f>(GrtMin!L38 + GrtMax!L38) / 2</f>
        <v>3.5046821733971605</v>
      </c>
      <c r="M38" s="2">
        <f>(GrtMin!M38 + GrtMax!M38) / 2</f>
        <v>-3.5152208379362544</v>
      </c>
      <c r="N38" s="2">
        <f>(GrtMin!N38 + GrtMax!N38) / 2</f>
        <v>6.5971288613395522</v>
      </c>
    </row>
    <row r="39" spans="1:14" x14ac:dyDescent="0.2">
      <c r="A39">
        <v>1982</v>
      </c>
      <c r="B39" s="2">
        <f>(GrtMin!B39 + GrtMax!B39) / 2</f>
        <v>-11.904988605212553</v>
      </c>
      <c r="C39" s="2">
        <f>(GrtMin!C39 + GrtMax!C39) / 2</f>
        <v>-8.1186129250030685</v>
      </c>
      <c r="D39" s="2">
        <f>(GrtMin!D39 + GrtMax!D39) / 2</f>
        <v>-2.6208360132564135</v>
      </c>
      <c r="E39" s="2">
        <f>(GrtMin!E39 + GrtMax!E39) / 2</f>
        <v>3.0211660120289672</v>
      </c>
      <c r="F39" s="2">
        <f>(GrtMin!F39 + GrtMax!F39) / 2</f>
        <v>12.012986641299456</v>
      </c>
      <c r="G39" s="2">
        <f>(GrtMin!G39 + GrtMax!G39) / 2</f>
        <v>13.035897242338693</v>
      </c>
      <c r="H39" s="2">
        <f>(GrtMin!H39 + GrtMax!H39) / 2</f>
        <v>18.319726013665562</v>
      </c>
      <c r="I39" s="2">
        <f>(GrtMin!I39 + GrtMax!I39) / 2</f>
        <v>16.900887238656356</v>
      </c>
      <c r="J39" s="2">
        <f>(GrtMin!J39 + GrtMax!J39) / 2</f>
        <v>14.362874473221227</v>
      </c>
      <c r="K39" s="2">
        <f>(GrtMin!K39 + GrtMax!K39) / 2</f>
        <v>10.100108710772881</v>
      </c>
      <c r="L39" s="2">
        <f>(GrtMin!L39 + GrtMax!L39) / 2</f>
        <v>2.9068413117302891</v>
      </c>
      <c r="M39" s="2">
        <f>(GrtMin!M39 + GrtMax!M39) / 2</f>
        <v>-0.52995599607217403</v>
      </c>
      <c r="N39" s="2">
        <f>(GrtMin!N39 + GrtMax!N39) / 2</f>
        <v>5.6246893744118491</v>
      </c>
    </row>
    <row r="40" spans="1:14" x14ac:dyDescent="0.2">
      <c r="A40">
        <v>1983</v>
      </c>
      <c r="B40" s="2">
        <f>(GrtMin!B40 + GrtMax!B40) / 2</f>
        <v>-5.0232650259809333</v>
      </c>
      <c r="C40" s="2">
        <f>(GrtMin!C40 + GrtMax!C40) / 2</f>
        <v>-3.1402377153144303</v>
      </c>
      <c r="D40" s="2">
        <f>(GrtMin!D40 + GrtMax!D40) / 2</f>
        <v>-0.20117366310707419</v>
      </c>
      <c r="E40" s="2">
        <f>(GrtMin!E40 + GrtMax!E40) / 2</f>
        <v>3.9472611390695964</v>
      </c>
      <c r="F40" s="2">
        <f>(GrtMin!F40 + GrtMax!F40) / 2</f>
        <v>8.4897265864735481</v>
      </c>
      <c r="G40" s="2">
        <f>(GrtMin!G40 + GrtMax!G40) / 2</f>
        <v>15.946525224008838</v>
      </c>
      <c r="H40" s="2">
        <f>(GrtMin!H40 + GrtMax!H40) / 2</f>
        <v>20.894355161409109</v>
      </c>
      <c r="I40" s="2">
        <f>(GrtMin!I40 + GrtMax!I40) / 2</f>
        <v>21.470569289308948</v>
      </c>
      <c r="J40" s="2">
        <f>(GrtMin!J40 + GrtMax!J40) / 2</f>
        <v>16.721711407061903</v>
      </c>
      <c r="K40" s="2">
        <f>(GrtMin!K40 + GrtMax!K40) / 2</f>
        <v>9.7828814287467782</v>
      </c>
      <c r="L40" s="2">
        <f>(GrtMin!L40 + GrtMax!L40) / 2</f>
        <v>3.3409073892230268</v>
      </c>
      <c r="M40" s="2">
        <f>(GrtMin!M40 + GrtMax!M40) / 2</f>
        <v>-8.3836755861053156</v>
      </c>
      <c r="N40" s="2">
        <f>(GrtMin!N40 + GrtMax!N40) / 2</f>
        <v>6.989554928194428</v>
      </c>
    </row>
    <row r="41" spans="1:14" x14ac:dyDescent="0.2">
      <c r="A41">
        <v>1984</v>
      </c>
      <c r="B41" s="2">
        <f>(GrtMin!B41 + GrtMax!B41) / 2</f>
        <v>-9.5912374289104374</v>
      </c>
      <c r="C41" s="2">
        <f>(GrtMin!C41 + GrtMax!C41) / 2</f>
        <v>-1.7728609917761142</v>
      </c>
      <c r="D41" s="2">
        <f>(GrtMin!D41 + GrtMax!D41) / 2</f>
        <v>-4.5541861625956379</v>
      </c>
      <c r="E41" s="2">
        <f>(GrtMin!E41 + GrtMax!E41) / 2</f>
        <v>6.1299517000122741</v>
      </c>
      <c r="F41" s="2">
        <f>(GrtMin!F41 + GrtMax!F41) / 2</f>
        <v>9.1984413076388041</v>
      </c>
      <c r="G41" s="2">
        <f>(GrtMin!G41 + GrtMax!G41) / 2</f>
        <v>15.825747207561065</v>
      </c>
      <c r="H41" s="2">
        <f>(GrtMin!H41 + GrtMax!H41) / 2</f>
        <v>18.230387340943494</v>
      </c>
      <c r="I41" s="2">
        <f>(GrtMin!I41 + GrtMax!I41) / 2</f>
        <v>20.262743586596294</v>
      </c>
      <c r="J41" s="2">
        <f>(GrtMin!J41 + GrtMax!J41) / 2</f>
        <v>14.390865983388569</v>
      </c>
      <c r="K41" s="2">
        <f>(GrtMin!K41 + GrtMax!K41) / 2</f>
        <v>10.663032159076961</v>
      </c>
      <c r="L41" s="2">
        <f>(GrtMin!L41 + GrtMax!L41) / 2</f>
        <v>2.7549175565647888</v>
      </c>
      <c r="M41" s="2">
        <f>(GrtMin!M41 + GrtMax!M41) / 2</f>
        <v>-2.918051920952498</v>
      </c>
      <c r="N41" s="2">
        <f>(GrtMin!N41 + GrtMax!N41) / 2</f>
        <v>6.5512881837895343</v>
      </c>
    </row>
    <row r="42" spans="1:14" x14ac:dyDescent="0.2">
      <c r="A42">
        <v>1985</v>
      </c>
      <c r="B42" s="2">
        <f>(GrtMin!B42 + GrtMax!B42) / 2</f>
        <v>-9.0712801849351496</v>
      </c>
      <c r="C42" s="2">
        <f>(GrtMin!C42 + GrtMax!C42) / 2</f>
        <v>-7.5416125567693628</v>
      </c>
      <c r="D42" s="2">
        <f>(GrtMin!D42 + GrtMax!D42) / 2</f>
        <v>6.882965099627647E-2</v>
      </c>
      <c r="E42" s="2">
        <f>(GrtMin!E42 + GrtMax!E42) / 2</f>
        <v>6.306402704471993</v>
      </c>
      <c r="F42" s="2">
        <f>(GrtMin!F42 + GrtMax!F42) / 2</f>
        <v>11.546092979010679</v>
      </c>
      <c r="G42" s="2">
        <f>(GrtMin!G42 + GrtMax!G42) / 2</f>
        <v>13.823372488850701</v>
      </c>
      <c r="H42" s="2">
        <f>(GrtMin!H42 + GrtMax!H42) / 2</f>
        <v>18.021189640358415</v>
      </c>
      <c r="I42" s="2">
        <f>(GrtMin!I42 + GrtMax!I42) / 2</f>
        <v>18.40417939118694</v>
      </c>
      <c r="J42" s="2">
        <f>(GrtMin!J42 + GrtMax!J42) / 2</f>
        <v>15.933341107156009</v>
      </c>
      <c r="K42" s="2">
        <f>(GrtMin!K42 + GrtMax!K42) / 2</f>
        <v>9.676150157522196</v>
      </c>
      <c r="L42" s="2">
        <f>(GrtMin!L42 + GrtMax!L42) / 2</f>
        <v>1.9063780737285709</v>
      </c>
      <c r="M42" s="2">
        <f>(GrtMin!M42 + GrtMax!M42) / 2</f>
        <v>-7.2771733767030815</v>
      </c>
      <c r="N42" s="2">
        <f>(GrtMin!N42 + GrtMax!N42) / 2</f>
        <v>5.9823337629393238</v>
      </c>
    </row>
    <row r="43" spans="1:14" x14ac:dyDescent="0.2">
      <c r="A43">
        <v>1986</v>
      </c>
      <c r="B43" s="2">
        <f>(GrtMin!B43 + GrtMax!B43) / 2</f>
        <v>-6.7749893007651076</v>
      </c>
      <c r="C43" s="2">
        <f>(GrtMin!C43 + GrtMax!C43) / 2</f>
        <v>-6.6706914815269425</v>
      </c>
      <c r="D43" s="2">
        <f>(GrtMin!D43 + GrtMax!D43) / 2</f>
        <v>-0.25338623624237933</v>
      </c>
      <c r="E43" s="2">
        <f>(GrtMin!E43 + GrtMax!E43) / 2</f>
        <v>6.9317928480831394</v>
      </c>
      <c r="F43" s="2">
        <f>(GrtMin!F43 + GrtMax!F43) / 2</f>
        <v>12.003025305838552</v>
      </c>
      <c r="G43" s="2">
        <f>(GrtMin!G43 + GrtMax!G43) / 2</f>
        <v>14.302301235628658</v>
      </c>
      <c r="H43" s="2">
        <f>(GrtMin!H43 + GrtMax!H43) / 2</f>
        <v>18.781170083057159</v>
      </c>
      <c r="I43" s="2">
        <f>(GrtMin!I43 + GrtMax!I43) / 2</f>
        <v>18.052896771817846</v>
      </c>
      <c r="J43" s="2">
        <f>(GrtMin!J43 + GrtMax!J43) / 2</f>
        <v>14.609261855079579</v>
      </c>
      <c r="K43" s="2">
        <f>(GrtMin!K43 + GrtMax!K43) / 2</f>
        <v>8.9994050366187963</v>
      </c>
      <c r="L43" s="2">
        <f>(GrtMin!L43 + GrtMax!L43) / 2</f>
        <v>1.1401841986825414</v>
      </c>
      <c r="M43" s="2">
        <f>(GrtMin!M43 + GrtMax!M43) / 2</f>
        <v>-1.8019061004050569</v>
      </c>
      <c r="N43" s="2">
        <f>(GrtMin!N43 + GrtMax!N43) / 2</f>
        <v>6.610266498915756</v>
      </c>
    </row>
    <row r="44" spans="1:14" x14ac:dyDescent="0.2">
      <c r="A44">
        <v>1987</v>
      </c>
      <c r="B44" s="2">
        <f>(GrtMin!B44 + GrtMax!B44) / 2</f>
        <v>-4.4818790352276912</v>
      </c>
      <c r="C44" s="2">
        <f>(GrtMin!C44 + GrtMax!C44) / 2</f>
        <v>-3.4331229286854055</v>
      </c>
      <c r="D44" s="2">
        <f>(GrtMin!D44 + GrtMax!D44) / 2</f>
        <v>0.93391647232109998</v>
      </c>
      <c r="E44" s="2">
        <f>(GrtMin!E44 + GrtMax!E44) / 2</f>
        <v>6.8876631684464629</v>
      </c>
      <c r="F44" s="2">
        <f>(GrtMin!F44 + GrtMax!F44) / 2</f>
        <v>11.680494865185549</v>
      </c>
      <c r="G44" s="2">
        <f>(GrtMin!G44 + GrtMax!G44) / 2</f>
        <v>17.252134077983715</v>
      </c>
      <c r="H44" s="2">
        <f>(GrtMin!H44 + GrtMax!H44) / 2</f>
        <v>20.696118182562088</v>
      </c>
      <c r="I44" s="2">
        <f>(GrtMin!I44 + GrtMax!I44) / 2</f>
        <v>19.558626160959044</v>
      </c>
      <c r="J44" s="2">
        <f>(GrtMin!J44 + GrtMax!J44) / 2</f>
        <v>16.295820486068493</v>
      </c>
      <c r="K44" s="2">
        <f>(GrtMin!K44 + GrtMax!K44) / 2</f>
        <v>7.4043049179657139</v>
      </c>
      <c r="L44" s="2">
        <f>(GrtMin!L44 + GrtMax!L44) / 2</f>
        <v>3.7838890184526002</v>
      </c>
      <c r="M44" s="2">
        <f>(GrtMin!M44 + GrtMax!M44) / 2</f>
        <v>-0.79662890225440863</v>
      </c>
      <c r="N44" s="2">
        <f>(GrtMin!N44 + GrtMax!N44) / 2</f>
        <v>7.9827404156949395</v>
      </c>
    </row>
    <row r="45" spans="1:14" x14ac:dyDescent="0.2">
      <c r="A45">
        <v>1988</v>
      </c>
      <c r="B45" s="2">
        <f>(GrtMin!B45 + GrtMax!B45) / 2</f>
        <v>-7.1421575426537371</v>
      </c>
      <c r="C45" s="2">
        <f>(GrtMin!C45 + GrtMax!C45) / 2</f>
        <v>-8.0513105233010105</v>
      </c>
      <c r="D45" s="2">
        <f>(GrtMin!D45 + GrtMax!D45) / 2</f>
        <v>-1.576704001472935</v>
      </c>
      <c r="E45" s="2">
        <f>(GrtMin!E45 + GrtMax!E45) / 2</f>
        <v>4.9565003068614217</v>
      </c>
      <c r="F45" s="2">
        <f>(GrtMin!F45 + GrtMax!F45) / 2</f>
        <v>11.47852080520437</v>
      </c>
      <c r="G45" s="2">
        <f>(GrtMin!G45 + GrtMax!G45) / 2</f>
        <v>15.998604312425842</v>
      </c>
      <c r="H45" s="2">
        <f>(GrtMin!H45 + GrtMax!H45) / 2</f>
        <v>20.678011067468599</v>
      </c>
      <c r="I45" s="2">
        <f>(GrtMin!I45 + GrtMax!I45) / 2</f>
        <v>20.631557935436355</v>
      </c>
      <c r="J45" s="2">
        <f>(GrtMin!J45 + GrtMax!J45) / 2</f>
        <v>15.449187553700749</v>
      </c>
      <c r="K45" s="2">
        <f>(GrtMin!K45 + GrtMax!K45) / 2</f>
        <v>7.122865124176589</v>
      </c>
      <c r="L45" s="2">
        <f>(GrtMin!L45 + GrtMax!L45) / 2</f>
        <v>3.7985771040464793</v>
      </c>
      <c r="M45" s="2">
        <f>(GrtMin!M45 + GrtMax!M45) / 2</f>
        <v>-4.1393034245734626</v>
      </c>
      <c r="N45" s="2">
        <f>(GrtMin!N45 + GrtMax!N45) / 2</f>
        <v>6.6003307966122495</v>
      </c>
    </row>
    <row r="46" spans="1:14" x14ac:dyDescent="0.2">
      <c r="A46">
        <v>1989</v>
      </c>
      <c r="B46" s="2">
        <f>(GrtMin!B46 + GrtMax!B46) / 2</f>
        <v>-3.5163636716991937</v>
      </c>
      <c r="C46" s="2">
        <f>(GrtMin!C46 + GrtMax!C46) / 2</f>
        <v>-8.4188832290004498</v>
      </c>
      <c r="D46" s="2">
        <f>(GrtMin!D46 + GrtMax!D46) / 2</f>
        <v>-3.6360670594492857</v>
      </c>
      <c r="E46" s="2">
        <f>(GrtMin!E46 + GrtMax!E46) / 2</f>
        <v>3.7914785810727878</v>
      </c>
      <c r="F46" s="2">
        <f>(GrtMin!F46 + GrtMax!F46) / 2</f>
        <v>10.267501657051675</v>
      </c>
      <c r="G46" s="2">
        <f>(GrtMin!G46 + GrtMax!G46) / 2</f>
        <v>14.479720387872836</v>
      </c>
      <c r="H46" s="2">
        <f>(GrtMin!H46 + GrtMax!H46) / 2</f>
        <v>19.179979951720469</v>
      </c>
      <c r="I46" s="2">
        <f>(GrtMin!I46 + GrtMax!I46) / 2</f>
        <v>18.757649196023074</v>
      </c>
      <c r="J46" s="2">
        <f>(GrtMin!J46 + GrtMax!J46) / 2</f>
        <v>15.252780553168854</v>
      </c>
      <c r="K46" s="2">
        <f>(GrtMin!K46 + GrtMax!K46) / 2</f>
        <v>9.143802074383208</v>
      </c>
      <c r="L46" s="2">
        <f>(GrtMin!L46 + GrtMax!L46) / 2</f>
        <v>0.53772132891452906</v>
      </c>
      <c r="M46" s="2">
        <f>(GrtMin!M46 + GrtMax!M46) / 2</f>
        <v>-9.998675299701322</v>
      </c>
      <c r="N46" s="2">
        <f>(GrtMin!N46 + GrtMax!N46) / 2</f>
        <v>5.487481363283008</v>
      </c>
    </row>
    <row r="47" spans="1:14" x14ac:dyDescent="0.2">
      <c r="A47">
        <v>1990</v>
      </c>
      <c r="B47" s="2">
        <f>(GrtMin!B47 + GrtMax!B47) / 2</f>
        <v>-2.2748588642035923</v>
      </c>
      <c r="C47" s="2">
        <f>(GrtMin!C47 + GrtMax!C47) / 2</f>
        <v>-4.6729757170328545</v>
      </c>
      <c r="D47" s="2">
        <f>(GrtMin!D47 + GrtMax!D47) / 2</f>
        <v>5.1313653287508476E-2</v>
      </c>
      <c r="E47" s="2">
        <f>(GrtMin!E47 + GrtMax!E47) / 2</f>
        <v>5.8899361319094972</v>
      </c>
      <c r="F47" s="2">
        <f>(GrtMin!F47 + GrtMax!F47) / 2</f>
        <v>9.2241998690724607</v>
      </c>
      <c r="G47" s="2">
        <f>(GrtMin!G47 + GrtMax!G47) / 2</f>
        <v>14.985332965099628</v>
      </c>
      <c r="H47" s="2">
        <f>(GrtMin!H47 + GrtMax!H47) / 2</f>
        <v>18.097738881387833</v>
      </c>
      <c r="I47" s="2">
        <f>(GrtMin!I47 + GrtMax!I47) / 2</f>
        <v>18.777292991285137</v>
      </c>
      <c r="J47" s="2">
        <f>(GrtMin!J47 + GrtMax!J47) / 2</f>
        <v>15.076433799762695</v>
      </c>
      <c r="K47" s="2">
        <f>(GrtMin!K47 + GrtMax!K47) / 2</f>
        <v>8.6785662820670186</v>
      </c>
      <c r="L47" s="2">
        <f>(GrtMin!L47 + GrtMax!L47) / 2</f>
        <v>4.1756954911828483</v>
      </c>
      <c r="M47" s="2">
        <f>(GrtMin!M47 + GrtMax!M47) / 2</f>
        <v>-2.8661426701035149</v>
      </c>
      <c r="N47" s="2">
        <f>(GrtMin!N47 + GrtMax!N47) / 2</f>
        <v>7.09546804549732</v>
      </c>
    </row>
    <row r="48" spans="1:14" x14ac:dyDescent="0.2">
      <c r="A48">
        <v>1991</v>
      </c>
      <c r="B48" s="2">
        <f>(GrtMin!B48 + GrtMax!B48) / 2</f>
        <v>-7.6039194386481732</v>
      </c>
      <c r="C48" s="2">
        <f>(GrtMin!C48 + GrtMax!C48) / 2</f>
        <v>-3.8822157440366603</v>
      </c>
      <c r="D48" s="2">
        <f>(GrtMin!D48 + GrtMax!D48) / 2</f>
        <v>-1.1005809909578002E-2</v>
      </c>
      <c r="E48" s="2">
        <f>(GrtMin!E48 + GrtMax!E48) / 2</f>
        <v>6.8033526860603093</v>
      </c>
      <c r="F48" s="2">
        <f>(GrtMin!F48 + GrtMax!F48) / 2</f>
        <v>12.559072664784583</v>
      </c>
      <c r="G48" s="2">
        <f>(GrtMin!G48 + GrtMax!G48) / 2</f>
        <v>17.223598502516264</v>
      </c>
      <c r="H48" s="2">
        <f>(GrtMin!H48 + GrtMax!H48) / 2</f>
        <v>19.219370524937606</v>
      </c>
      <c r="I48" s="2">
        <f>(GrtMin!I48 + GrtMax!I48) / 2</f>
        <v>20.380441675872511</v>
      </c>
      <c r="J48" s="2">
        <f>(GrtMin!J48 + GrtMax!J48) / 2</f>
        <v>14.685903584141402</v>
      </c>
      <c r="K48" s="2">
        <f>(GrtMin!K48 + GrtMax!K48) / 2</f>
        <v>8.9560212552677889</v>
      </c>
      <c r="L48" s="2">
        <f>(GrtMin!L48 + GrtMax!L48) / 2</f>
        <v>1.1744678818378955</v>
      </c>
      <c r="M48" s="2">
        <f>(GrtMin!M48 + GrtMax!M48) / 2</f>
        <v>-2.9722509717278345</v>
      </c>
      <c r="N48" s="2">
        <f>(GrtMin!N48 + GrtMax!N48) / 2</f>
        <v>7.2125714577963258</v>
      </c>
    </row>
    <row r="49" spans="1:16" x14ac:dyDescent="0.2">
      <c r="A49">
        <v>1992</v>
      </c>
      <c r="B49" s="2">
        <f>(GrtMin!B49 + GrtMax!B49) / 2</f>
        <v>-5.0004757170328542</v>
      </c>
      <c r="C49" s="2">
        <f>(GrtMin!C49 + GrtMax!C49) / 2</f>
        <v>-4.2883642240497517</v>
      </c>
      <c r="D49" s="2">
        <f>(GrtMin!D49 + GrtMax!D49) / 2</f>
        <v>-2.3778151875946154</v>
      </c>
      <c r="E49" s="2">
        <f>(GrtMin!E49 + GrtMax!E49) / 2</f>
        <v>3.5573924757579474</v>
      </c>
      <c r="F49" s="2">
        <f>(GrtMin!F49 + GrtMax!F49) / 2</f>
        <v>10.453834826725585</v>
      </c>
      <c r="G49" s="2">
        <f>(GrtMin!G49 + GrtMax!G49) / 2</f>
        <v>13.710724724847591</v>
      </c>
      <c r="H49" s="2">
        <f>(GrtMin!H49 + GrtMax!H49) / 2</f>
        <v>15.846019823247822</v>
      </c>
      <c r="I49" s="2">
        <f>(GrtMin!I49 + GrtMax!I49) / 2</f>
        <v>17.103870872713884</v>
      </c>
      <c r="J49" s="2">
        <f>(GrtMin!J49 + GrtMax!J49) / 2</f>
        <v>14.356925944110307</v>
      </c>
      <c r="K49" s="2">
        <f>(GrtMin!K49 + GrtMax!K49) / 2</f>
        <v>7.912653983061249</v>
      </c>
      <c r="L49" s="2">
        <f>(GrtMin!L49 + GrtMax!L49) / 2</f>
        <v>1.8043179493474082</v>
      </c>
      <c r="M49" s="2">
        <f>(GrtMin!M49 + GrtMax!M49) / 2</f>
        <v>-2.6128290372734342</v>
      </c>
      <c r="N49" s="2">
        <f>(GrtMin!N49 + GrtMax!N49) / 2</f>
        <v>5.8700752628779505</v>
      </c>
    </row>
    <row r="50" spans="1:16" x14ac:dyDescent="0.2">
      <c r="A50">
        <v>1993</v>
      </c>
      <c r="B50" s="2">
        <f>(GrtMin!B50 + GrtMax!B50) / 2</f>
        <v>-5.2535598993494546</v>
      </c>
      <c r="C50" s="2">
        <f>(GrtMin!C50 + GrtMax!C50) / 2</f>
        <v>-7.8939634834908556</v>
      </c>
      <c r="D50" s="2">
        <f>(GrtMin!D50 + GrtMax!D50) / 2</f>
        <v>-2.1701831144388528</v>
      </c>
      <c r="E50" s="2">
        <f>(GrtMin!E50 + GrtMax!E50) / 2</f>
        <v>4.0483548136328302</v>
      </c>
      <c r="F50" s="2">
        <f>(GrtMin!F50 + GrtMax!F50) / 2</f>
        <v>10.018118346221513</v>
      </c>
      <c r="G50" s="2">
        <f>(GrtMin!G50 + GrtMax!G50) / 2</f>
        <v>14.257002557178513</v>
      </c>
      <c r="H50" s="2">
        <f>(GrtMin!H50 + GrtMax!H50) / 2</f>
        <v>18.877306268155969</v>
      </c>
      <c r="I50" s="2">
        <f>(GrtMin!I50 + GrtMax!I50) / 2</f>
        <v>19.996278527883476</v>
      </c>
      <c r="J50" s="2">
        <f>(GrtMin!J50 + GrtMax!J50) / 2</f>
        <v>13.332655394623789</v>
      </c>
      <c r="K50" s="2">
        <f>(GrtMin!K50 + GrtMax!K50) / 2</f>
        <v>7.5496001391105114</v>
      </c>
      <c r="L50" s="2">
        <f>(GrtMin!L50 + GrtMax!L50) / 2</f>
        <v>1.6027245816455955</v>
      </c>
      <c r="M50" s="2">
        <f>(GrtMin!M50 + GrtMax!M50) / 2</f>
        <v>-3.2636854261282275</v>
      </c>
      <c r="N50" s="2">
        <f>(GrtMin!N50 + GrtMax!N50) / 2</f>
        <v>5.9253556319299534</v>
      </c>
    </row>
    <row r="51" spans="1:16" x14ac:dyDescent="0.2">
      <c r="A51">
        <v>1994</v>
      </c>
      <c r="B51" s="2">
        <f>(GrtMin!B51 + GrtMax!B51) / 2</f>
        <v>-12.801907798371587</v>
      </c>
      <c r="C51" s="2">
        <f>(GrtMin!C51 + GrtMax!C51) / 2</f>
        <v>-9.9587628370361276</v>
      </c>
      <c r="D51" s="2">
        <f>(GrtMin!D51 + GrtMax!D51) / 2</f>
        <v>-1.4602366106133136</v>
      </c>
      <c r="E51" s="2">
        <f>(GrtMin!E51 + GrtMax!E51) / 2</f>
        <v>4.9163152694243282</v>
      </c>
      <c r="F51" s="2">
        <f>(GrtMin!F51 + GrtMax!F51) / 2</f>
        <v>9.5883691133750659</v>
      </c>
      <c r="G51" s="2">
        <f>(GrtMin!G51 + GrtMax!G51) / 2</f>
        <v>15.636556319299538</v>
      </c>
      <c r="H51" s="2">
        <f>(GrtMin!H51 + GrtMax!H51) / 2</f>
        <v>18.340897242338691</v>
      </c>
      <c r="I51" s="2">
        <f>(GrtMin!I51 + GrtMax!I51) / 2</f>
        <v>17.651780778200564</v>
      </c>
      <c r="J51" s="2">
        <f>(GrtMin!J51 + GrtMax!J51) / 2</f>
        <v>16.045545108628943</v>
      </c>
      <c r="K51" s="2">
        <f>(GrtMin!K51 + GrtMax!K51) / 2</f>
        <v>10.750825498138374</v>
      </c>
      <c r="L51" s="2">
        <f>(GrtMin!L51 + GrtMax!L51) / 2</f>
        <v>4.9670132768708317</v>
      </c>
      <c r="M51" s="2">
        <f>(GrtMin!M51 + GrtMax!M51) / 2</f>
        <v>-0.19762699971359599</v>
      </c>
      <c r="N51" s="2">
        <f>(GrtMin!N51 + GrtMax!N51) / 2</f>
        <v>6.1232683605417124</v>
      </c>
    </row>
    <row r="52" spans="1:16" x14ac:dyDescent="0.2">
      <c r="A52">
        <v>1995</v>
      </c>
      <c r="B52" s="2">
        <f>(GrtMin!B52 + GrtMax!B52) / 2</f>
        <v>-4.5442032650055237</v>
      </c>
      <c r="C52" s="2">
        <f>(GrtMin!C52 + GrtMax!C52) / 2</f>
        <v>-7.2381836667894106</v>
      </c>
      <c r="D52" s="2">
        <f>(GrtMin!D52 + GrtMax!D52) / 2</f>
        <v>8.5343398387954572E-2</v>
      </c>
      <c r="E52" s="2">
        <f>(GrtMin!E52 + GrtMax!E52) / 2</f>
        <v>3.0708242297778323</v>
      </c>
      <c r="F52" s="2">
        <f>(GrtMin!F52 + GrtMax!F52) / 2</f>
        <v>10.260966838509063</v>
      </c>
      <c r="G52" s="2">
        <f>(GrtMin!G52 + GrtMax!G52) / 2</f>
        <v>17.032316701444294</v>
      </c>
      <c r="H52" s="2">
        <f>(GrtMin!H52 + GrtMax!H52) / 2</f>
        <v>19.277432408657582</v>
      </c>
      <c r="I52" s="2">
        <f>(GrtMin!I52 + GrtMax!I52) / 2</f>
        <v>21.384886256699808</v>
      </c>
      <c r="J52" s="2">
        <f>(GrtMin!J52 + GrtMax!J52) / 2</f>
        <v>14.322473037109775</v>
      </c>
      <c r="K52" s="2">
        <f>(GrtMin!K52 + GrtMax!K52) / 2</f>
        <v>10.111574014974838</v>
      </c>
      <c r="L52" s="2">
        <f>(GrtMin!L52 + GrtMax!L52) / 2</f>
        <v>-0.90423912687696895</v>
      </c>
      <c r="M52" s="2">
        <f>(GrtMin!M52 + GrtMax!M52) / 2</f>
        <v>-5.8391251176302115</v>
      </c>
      <c r="N52" s="2">
        <f>(GrtMin!N52 + GrtMax!N52) / 2</f>
        <v>6.4189853115666295</v>
      </c>
    </row>
    <row r="53" spans="1:16" x14ac:dyDescent="0.2">
      <c r="A53">
        <v>1996</v>
      </c>
      <c r="B53" s="2">
        <f>(GrtMin!B53 + GrtMax!B53) / 2</f>
        <v>-8.5620552964281327</v>
      </c>
      <c r="C53" s="2">
        <f>(GrtMin!C53 + GrtMax!C53) / 2</f>
        <v>-7.5073701771613273</v>
      </c>
      <c r="D53" s="2">
        <f>(GrtMin!D53 + GrtMax!D53) / 2</f>
        <v>-4.2467958757824968</v>
      </c>
      <c r="E53" s="2">
        <f>(GrtMin!E53 + GrtMax!E53) / 2</f>
        <v>2.6592221676690806</v>
      </c>
      <c r="F53" s="2">
        <f>(GrtMin!F53 + GrtMax!F53) / 2</f>
        <v>8.7146180598175196</v>
      </c>
      <c r="G53" s="2">
        <f>(GrtMin!G53 + GrtMax!G53) / 2</f>
        <v>14.858827564338611</v>
      </c>
      <c r="H53" s="2">
        <f>(GrtMin!H53 + GrtMax!H53) / 2</f>
        <v>16.704369706640481</v>
      </c>
      <c r="I53" s="2">
        <f>(GrtMin!I53 + GrtMax!I53) / 2</f>
        <v>18.828915388077412</v>
      </c>
      <c r="J53" s="2">
        <f>(GrtMin!J53 + GrtMax!J53) / 2</f>
        <v>15.732251544535821</v>
      </c>
      <c r="K53" s="2">
        <f>(GrtMin!K53 + GrtMax!K53) / 2</f>
        <v>8.9749528047133911</v>
      </c>
      <c r="L53" s="2">
        <f>(GrtMin!L53 + GrtMax!L53) / 2</f>
        <v>-0.13561732335010857</v>
      </c>
      <c r="M53" s="2">
        <f>(GrtMin!M53 + GrtMax!M53) / 2</f>
        <v>-3.0022624278875658</v>
      </c>
      <c r="N53" s="2">
        <f>(GrtMin!N53 + GrtMax!N53) / 2</f>
        <v>5.2520169796653171</v>
      </c>
    </row>
    <row r="54" spans="1:16" x14ac:dyDescent="0.2">
      <c r="A54">
        <v>1997</v>
      </c>
      <c r="B54" s="2">
        <f>(GrtMin!B54 + GrtMax!B54) / 2</f>
        <v>-8.0461645595515723</v>
      </c>
      <c r="C54" s="2">
        <f>(GrtMin!C54 + GrtMax!C54) / 2</f>
        <v>-5.0812627347489876</v>
      </c>
      <c r="D54" s="2">
        <f>(GrtMin!D54 + GrtMax!D54) / 2</f>
        <v>-2.256374452763799</v>
      </c>
      <c r="E54" s="2">
        <f>(GrtMin!E54 + GrtMax!E54) / 2</f>
        <v>3.6883471420972955</v>
      </c>
      <c r="F54" s="2">
        <f>(GrtMin!F54 + GrtMax!F54) / 2</f>
        <v>7.5643076183462217</v>
      </c>
      <c r="G54" s="2">
        <f>(GrtMin!G54 + GrtMax!G54) / 2</f>
        <v>15.816814901190622</v>
      </c>
      <c r="H54" s="2">
        <f>(GrtMin!H54 + GrtMax!H54) / 2</f>
        <v>17.897964895053395</v>
      </c>
      <c r="I54" s="2">
        <f>(GrtMin!I54 + GrtMax!I54) / 2</f>
        <v>17.468006464547276</v>
      </c>
      <c r="J54" s="2">
        <f>(GrtMin!J54 + GrtMax!J54) / 2</f>
        <v>15.341885499774968</v>
      </c>
      <c r="K54" s="2">
        <f>(GrtMin!K54 + GrtMax!K54) / 2</f>
        <v>8.9772626733767034</v>
      </c>
      <c r="L54" s="2">
        <f>(GrtMin!L54 + GrtMax!L54) / 2</f>
        <v>1.3519537048402275</v>
      </c>
      <c r="M54" s="2">
        <f>(GrtMin!M54 + GrtMax!M54) / 2</f>
        <v>-1.2917119798698906</v>
      </c>
      <c r="N54" s="2">
        <f>(GrtMin!N54 + GrtMax!N54) / 2</f>
        <v>5.9540005932654152</v>
      </c>
    </row>
    <row r="55" spans="1:16" x14ac:dyDescent="0.2">
      <c r="A55">
        <v>1998</v>
      </c>
      <c r="B55" s="2">
        <f>(GrtMin!B55 + GrtMax!B55) / 2</f>
        <v>-4.2361326459637496</v>
      </c>
      <c r="C55" s="2">
        <f>(GrtMin!C55 + GrtMax!C55) / 2</f>
        <v>-0.29052776072992104</v>
      </c>
      <c r="D55" s="2">
        <f>(GrtMin!D55 + GrtMax!D55) / 2</f>
        <v>6.2933677018125245E-2</v>
      </c>
      <c r="E55" s="2">
        <f>(GrtMin!E55 + GrtMax!E55) / 2</f>
        <v>6.5467851151753198</v>
      </c>
      <c r="F55" s="2">
        <f>(GrtMin!F55 + GrtMax!F55) / 2</f>
        <v>13.650094820179207</v>
      </c>
      <c r="G55" s="2">
        <f>(GrtMin!G55 + GrtMax!G55) / 2</f>
        <v>16.342167403134077</v>
      </c>
      <c r="H55" s="2">
        <f>(GrtMin!H55 + GrtMax!H55) / 2</f>
        <v>20.333052902909046</v>
      </c>
      <c r="I55" s="2">
        <f>(GrtMin!I55 + GrtMax!I55) / 2</f>
        <v>20.982444560369871</v>
      </c>
      <c r="J55" s="2">
        <f>(GrtMin!J55 + GrtMax!J55) / 2</f>
        <v>17.486814839818337</v>
      </c>
      <c r="K55" s="2">
        <f>(GrtMin!K55 + GrtMax!K55) / 2</f>
        <v>10.619256331573995</v>
      </c>
      <c r="L55" s="2">
        <f>(GrtMin!L55 + GrtMax!L55) / 2</f>
        <v>4.2802520968863798</v>
      </c>
      <c r="M55" s="2">
        <f>(GrtMin!M55 + GrtMax!M55) / 2</f>
        <v>-1.0658875659752056</v>
      </c>
      <c r="N55" s="2">
        <f>(GrtMin!N55 + GrtMax!N55) / 2</f>
        <v>8.7264792152530575</v>
      </c>
    </row>
    <row r="56" spans="1:16" x14ac:dyDescent="0.2">
      <c r="A56">
        <v>1999</v>
      </c>
      <c r="B56" s="2">
        <f>(GrtMin!B56 + GrtMax!B56) / 2</f>
        <v>-7.8966079743054705</v>
      </c>
      <c r="C56" s="2">
        <f>(GrtMin!C56 + GrtMax!C56) / 2</f>
        <v>-2.6453292213902868</v>
      </c>
      <c r="D56" s="2">
        <f>(GrtMin!D56 + GrtMax!D56) / 2</f>
        <v>-0.87546933431528995</v>
      </c>
      <c r="E56" s="2">
        <f>(GrtMin!E56 + GrtMax!E56) / 2</f>
        <v>6.3308873409434963</v>
      </c>
      <c r="F56" s="2">
        <f>(GrtMin!F56 + GrtMax!F56) / 2</f>
        <v>12.488288367906387</v>
      </c>
      <c r="G56" s="2">
        <f>(GrtMin!G56 + GrtMax!G56) / 2</f>
        <v>17.033715457632667</v>
      </c>
      <c r="H56" s="2">
        <f>(GrtMin!H56 + GrtMax!H56) / 2</f>
        <v>21.076511251585451</v>
      </c>
      <c r="I56" s="2">
        <f>(GrtMin!I56 + GrtMax!I56) / 2</f>
        <v>18.984477046765683</v>
      </c>
      <c r="J56" s="2">
        <f>(GrtMin!J56 + GrtMax!J56) / 2</f>
        <v>16.345157358536888</v>
      </c>
      <c r="K56" s="2">
        <f>(GrtMin!K56 + GrtMax!K56) / 2</f>
        <v>8.7459090258172747</v>
      </c>
      <c r="L56" s="2">
        <f>(GrtMin!L56 + GrtMax!L56) / 2</f>
        <v>5.2837217176056619</v>
      </c>
      <c r="M56" s="2">
        <f>(GrtMin!M56 + GrtMax!M56) / 2</f>
        <v>-2.2217980647273023</v>
      </c>
      <c r="N56" s="2">
        <f>(GrtMin!N56 + GrtMax!N56) / 2</f>
        <v>7.7187402520355146</v>
      </c>
    </row>
    <row r="57" spans="1:16" x14ac:dyDescent="0.2">
      <c r="A57">
        <v>2000</v>
      </c>
      <c r="B57" s="2">
        <f>(GrtMin!B57 + GrtMax!B57) / 2</f>
        <v>-6.8861814369297489</v>
      </c>
      <c r="C57" s="2">
        <f>(GrtMin!C57 + GrtMax!C57) / 2</f>
        <v>-3.1242783028517653</v>
      </c>
      <c r="D57" s="2">
        <f>(GrtMin!D57 + GrtMax!D57) / 2</f>
        <v>2.7854497565566056</v>
      </c>
      <c r="E57" s="2">
        <f>(GrtMin!E57 + GrtMax!E57) / 2</f>
        <v>4.662742829671453</v>
      </c>
      <c r="F57" s="2">
        <f>(GrtMin!F57 + GrtMax!F57) / 2</f>
        <v>11.610740129290946</v>
      </c>
      <c r="G57" s="2">
        <f>(GrtMin!G57 + GrtMax!G57) / 2</f>
        <v>15.21988838427233</v>
      </c>
      <c r="H57" s="2">
        <f>(GrtMin!H57 + GrtMax!H57) / 2</f>
        <v>18.435170451290862</v>
      </c>
      <c r="I57" s="2">
        <f>(GrtMin!I57 + GrtMax!I57) / 2</f>
        <v>19.222469293400433</v>
      </c>
      <c r="J57" s="2">
        <f>(GrtMin!J57 + GrtMax!J57) / 2</f>
        <v>15.058426210056872</v>
      </c>
      <c r="K57" s="2">
        <f>(GrtMin!K57 + GrtMax!K57) / 2</f>
        <v>10.589446156049261</v>
      </c>
      <c r="L57" s="2">
        <f>(GrtMin!L57 + GrtMax!L57) / 2</f>
        <v>2.8708527269751647</v>
      </c>
      <c r="M57" s="2">
        <f>(GrtMin!M57 + GrtMax!M57) / 2</f>
        <v>-8.330351745018616</v>
      </c>
      <c r="N57" s="2">
        <f>(GrtMin!N57 + GrtMax!N57) / 2</f>
        <v>6.8427794689251664</v>
      </c>
    </row>
    <row r="58" spans="1:16" x14ac:dyDescent="0.2">
      <c r="A58">
        <v>2001</v>
      </c>
      <c r="B58" s="2">
        <f>(GrtMin!B58 + GrtMax!B58) / 2</f>
        <v>-4.8134128513563272</v>
      </c>
      <c r="C58" s="2">
        <f>(GrtMin!C58 + GrtMax!C58) / 2</f>
        <v>-6.1675543963012975</v>
      </c>
      <c r="D58" s="2">
        <f>(GrtMin!D58 + GrtMax!D58) / 2</f>
        <v>-1.8725142179125243</v>
      </c>
      <c r="E58" s="2">
        <f>(GrtMin!E58 + GrtMax!E58) / 2</f>
        <v>6.4910890511844848</v>
      </c>
      <c r="F58" s="2">
        <f>(GrtMin!F58 + GrtMax!F58) / 2</f>
        <v>12.62508954216276</v>
      </c>
      <c r="G58" s="2">
        <f>(GrtMin!G58 + GrtMax!G58) / 2</f>
        <v>16.805580765926109</v>
      </c>
      <c r="H58" s="2">
        <f>(GrtMin!H58 + GrtMax!H58) / 2</f>
        <v>19.309280307679717</v>
      </c>
      <c r="I58" s="2">
        <f>(GrtMin!I58 + GrtMax!I58) / 2</f>
        <v>21.050059858434597</v>
      </c>
      <c r="J58" s="2">
        <f>(GrtMin!J58 + GrtMax!J58) / 2</f>
        <v>15.310186633116484</v>
      </c>
      <c r="K58" s="2">
        <f>(GrtMin!K58 + GrtMax!K58) / 2</f>
        <v>9.5725100445971929</v>
      </c>
      <c r="L58" s="2">
        <f>(GrtMin!L58 + GrtMax!L58) / 2</f>
        <v>6.5606254449490606</v>
      </c>
      <c r="M58" s="2">
        <f>(GrtMin!M58 + GrtMax!M58) / 2</f>
        <v>0.35349412871813768</v>
      </c>
      <c r="N58" s="2">
        <f>(GrtMin!N58 + GrtMax!N58) / 2</f>
        <v>7.9355884170042135</v>
      </c>
    </row>
    <row r="59" spans="1:16" x14ac:dyDescent="0.2">
      <c r="A59">
        <v>2002</v>
      </c>
      <c r="B59" s="2">
        <f>(GrtMin!B59 + GrtMax!B59) / 2</f>
        <v>-2.7946118407593801</v>
      </c>
      <c r="C59" s="2">
        <f>(GrtMin!C59 + GrtMax!C59) / 2</f>
        <v>-2.578866781228264</v>
      </c>
      <c r="D59" s="2">
        <f>(GrtMin!D59 + GrtMax!D59) / 2</f>
        <v>-2.5810850415285791</v>
      </c>
      <c r="E59" s="2">
        <f>(GrtMin!E59 + GrtMax!E59) / 2</f>
        <v>4.8789796039441917</v>
      </c>
      <c r="F59" s="2">
        <f>(GrtMin!F59 + GrtMax!F59) / 2</f>
        <v>8.3632156212920918</v>
      </c>
      <c r="G59" s="2">
        <f>(GrtMin!G59 + GrtMax!G59) / 2</f>
        <v>15.812770979092509</v>
      </c>
      <c r="H59" s="2">
        <f>(GrtMin!H59 + GrtMax!H59) / 2</f>
        <v>20.711635162227406</v>
      </c>
      <c r="I59" s="2">
        <f>(GrtMin!I59 + GrtMax!I59) / 2</f>
        <v>19.886891125567693</v>
      </c>
      <c r="J59" s="2">
        <f>(GrtMin!J59 + GrtMax!J59) / 2</f>
        <v>17.723569882574363</v>
      </c>
      <c r="K59" s="2">
        <f>(GrtMin!K59 + GrtMax!K59) / 2</f>
        <v>7.6038036905200279</v>
      </c>
      <c r="L59" s="2">
        <f>(GrtMin!L59 + GrtMax!L59) / 2</f>
        <v>1.5604555664661839</v>
      </c>
      <c r="M59" s="2">
        <f>(GrtMin!M59 + GrtMax!M59) / 2</f>
        <v>-3.6939314062436068</v>
      </c>
      <c r="N59" s="2">
        <f>(GrtMin!N59 + GrtMax!N59) / 2</f>
        <v>7.07585749355591</v>
      </c>
    </row>
    <row r="60" spans="1:16" x14ac:dyDescent="0.2">
      <c r="A60">
        <v>2003</v>
      </c>
      <c r="B60" s="2">
        <f>(GrtMin!B60 + GrtMax!B60) / 2</f>
        <v>-9.7601067059449278</v>
      </c>
      <c r="C60" s="2">
        <f>(GrtMin!C60 + GrtMax!C60) / 2</f>
        <v>-9.7380014524773948</v>
      </c>
      <c r="D60" s="2">
        <f>(GrtMin!D60 + GrtMax!D60) / 2</f>
        <v>-2.6932825579968087</v>
      </c>
      <c r="E60" s="2">
        <f>(GrtMin!E60 + GrtMax!E60) / 2</f>
        <v>3.3900524323882002</v>
      </c>
      <c r="F60" s="2">
        <f>(GrtMin!F60 + GrtMax!F60) / 2</f>
        <v>10.070753099300356</v>
      </c>
      <c r="G60" s="2">
        <f>(GrtMin!G60 + GrtMax!G60) / 2</f>
        <v>14.390480381326459</v>
      </c>
      <c r="H60" s="2">
        <f>(GrtMin!H60 + GrtMax!H60) / 2</f>
        <v>18.240466470275358</v>
      </c>
      <c r="I60" s="2">
        <f>(GrtMin!I60 + GrtMax!I60) / 2</f>
        <v>20.245248025858189</v>
      </c>
      <c r="J60" s="2">
        <f>(GrtMin!J60 + GrtMax!J60) / 2</f>
        <v>15.924867517695676</v>
      </c>
      <c r="K60" s="2">
        <f>(GrtMin!K60 + GrtMax!K60) / 2</f>
        <v>8.52599914078802</v>
      </c>
      <c r="L60" s="2">
        <f>(GrtMin!L60 + GrtMax!L60) / 2</f>
        <v>3.5104385049711553</v>
      </c>
      <c r="M60" s="2">
        <f>(GrtMin!M60 + GrtMax!M60) / 2</f>
        <v>-1.4947159690683685</v>
      </c>
      <c r="N60" s="2">
        <f>(GrtMin!N60 + GrtMax!N60) / 2</f>
        <v>5.8854900781473756</v>
      </c>
    </row>
    <row r="61" spans="1:16" x14ac:dyDescent="0.2">
      <c r="A61" s="7">
        <v>2004</v>
      </c>
      <c r="B61" s="8">
        <f>(GrtMin!B61 + GrtMax!B61) / 2</f>
        <v>-10.633832821897631</v>
      </c>
      <c r="C61" s="8">
        <f>(GrtMin!C61 + GrtMax!C61) / 2</f>
        <v>-4.9636019598216112</v>
      </c>
      <c r="D61" s="8">
        <f>(GrtMin!D61 + GrtMax!D61) / 2</f>
        <v>0.4361254449490608</v>
      </c>
      <c r="E61" s="8">
        <f>(GrtMin!E61 + GrtMax!E61) / 2</f>
        <v>4.9717297982897595</v>
      </c>
      <c r="F61" s="8">
        <f>(GrtMin!F61 + GrtMax!F61) / 2</f>
        <v>9.9423895912605857</v>
      </c>
      <c r="G61" s="8">
        <f>(GrtMin!G61 + GrtMax!G61) / 2</f>
        <v>14.292216357759502</v>
      </c>
      <c r="H61" s="8">
        <f>(GrtMin!H61 + GrtMax!H61) / 2</f>
        <v>17.924997463278917</v>
      </c>
      <c r="I61" s="8">
        <f>(GrtMin!I61 + GrtMax!I61) / 2</f>
        <v>17.327556257927256</v>
      </c>
      <c r="J61" s="8">
        <f>(GrtMin!J61 + GrtMax!J61) / 2</f>
        <v>16.700582279775787</v>
      </c>
      <c r="K61" s="8">
        <f>(GrtMin!K61 + GrtMax!K61) / 2</f>
        <v>9.6673165991571537</v>
      </c>
      <c r="L61" s="8">
        <f>(GrtMin!L61 + GrtMax!L61) / 2</f>
        <v>4.5176855897876518</v>
      </c>
      <c r="M61" s="8">
        <f>(GrtMin!M61 + GrtMax!M61) / 2</f>
        <v>-4.1427494578781561</v>
      </c>
      <c r="N61" s="8">
        <f>(GrtMin!N61 + GrtMax!N61) / 2</f>
        <v>6.33756090176343</v>
      </c>
      <c r="O61" s="7"/>
      <c r="P61" s="7"/>
    </row>
    <row r="62" spans="1:16" x14ac:dyDescent="0.2">
      <c r="A62" s="7">
        <v>2005</v>
      </c>
      <c r="B62" s="8">
        <f>(GrtMin!B62 + GrtMax!B62) / 2</f>
        <v>-7.8596424859866625</v>
      </c>
      <c r="C62" s="8">
        <f>(GrtMin!C62 + GrtMax!C62) / 2</f>
        <v>-4.0423817151507713</v>
      </c>
      <c r="D62" s="8">
        <f>(GrtMin!D62 + GrtMax!D62) / 2</f>
        <v>-2.8038576981301913</v>
      </c>
      <c r="E62" s="8">
        <f>(GrtMin!E62 + GrtMax!E62) / 2</f>
        <v>6.5120197414181087</v>
      </c>
      <c r="F62" s="8">
        <f>(GrtMin!F62 + GrtMax!F62) / 2</f>
        <v>10.053266764862322</v>
      </c>
      <c r="G62" s="8">
        <f>(GrtMin!G62 + GrtMax!G62) / 2</f>
        <v>18.821261077697311</v>
      </c>
      <c r="H62" s="8">
        <f>(GrtMin!H62 + GrtMax!H62) / 2</f>
        <v>21.061401947547154</v>
      </c>
      <c r="I62" s="8">
        <f>(GrtMin!I62 + GrtMax!I62) / 2</f>
        <v>20.904133034654883</v>
      </c>
      <c r="J62" s="8">
        <f>(GrtMin!J62 + GrtMax!J62) / 2</f>
        <v>18.074607728816332</v>
      </c>
      <c r="K62" s="8">
        <f>(GrtMin!K62 + GrtMax!K62) / 2</f>
        <v>10.950992573953602</v>
      </c>
      <c r="L62" s="8">
        <f>(GrtMin!L62 + GrtMax!L62) / 2</f>
        <v>3.5550880283130808</v>
      </c>
      <c r="M62" s="8">
        <f>(GrtMin!M62 + GrtMax!M62) / 2</f>
        <v>-4.4912752546949797</v>
      </c>
      <c r="N62" s="8">
        <f>(GrtMin!N62 + GrtMax!N62) / 2</f>
        <v>7.5635733194222823</v>
      </c>
      <c r="O62" s="7"/>
      <c r="P62" s="7"/>
    </row>
    <row r="63" spans="1:16" x14ac:dyDescent="0.2">
      <c r="A63" s="7">
        <v>2006</v>
      </c>
      <c r="B63" s="8">
        <f>(GrtMin!B63 + GrtMax!B63) / 2</f>
        <v>-1.5388547727179736</v>
      </c>
      <c r="C63" s="8">
        <f>(GrtMin!C63 + GrtMax!C63) / 2</f>
        <v>-5.8446441225809096</v>
      </c>
      <c r="D63" s="8">
        <f>(GrtMin!D63 + GrtMax!D63) / 2</f>
        <v>-0.26972850947178917</v>
      </c>
      <c r="E63" s="8">
        <f>(GrtMin!E63 + GrtMax!E63) / 2</f>
        <v>7.0468040178388769</v>
      </c>
      <c r="F63" s="8">
        <f>(GrtMin!F63 + GrtMax!F63) / 2</f>
        <v>11.479735915060758</v>
      </c>
      <c r="G63" s="8">
        <f>(GrtMin!G63 + GrtMax!G63) / 2</f>
        <v>16.574104639744693</v>
      </c>
      <c r="H63" s="8">
        <f>(GrtMin!H63 + GrtMax!H63) / 2</f>
        <v>21.383976208011127</v>
      </c>
      <c r="I63" s="8">
        <f>(GrtMin!I63 + GrtMax!I63) / 2</f>
        <v>20.248810318726729</v>
      </c>
      <c r="J63" s="8">
        <f>(GrtMin!J63 + GrtMax!J63) / 2</f>
        <v>15.19799400597357</v>
      </c>
      <c r="K63" s="8">
        <f>(GrtMin!K63 + GrtMax!K63) / 2</f>
        <v>8.0894507589705817</v>
      </c>
      <c r="L63" s="8">
        <f>(GrtMin!L63 + GrtMax!L63) / 2</f>
        <v>4.3589931876764449</v>
      </c>
      <c r="M63" s="8">
        <f>(GrtMin!M63 + GrtMax!M63) / 2</f>
        <v>9.54386890880079E-2</v>
      </c>
      <c r="N63" s="8">
        <f>(GrtMin!N63 + GrtMax!N63) / 2</f>
        <v>8.0685862076019799</v>
      </c>
      <c r="O63" s="7"/>
      <c r="P63" s="7"/>
    </row>
    <row r="64" spans="1:16" x14ac:dyDescent="0.2">
      <c r="A64" s="7">
        <v>2007</v>
      </c>
      <c r="B64" s="8">
        <f>(GrtMin!B64 + GrtMax!B64) / 2</f>
        <v>-4.225689947219835</v>
      </c>
      <c r="C64" s="8">
        <f>(GrtMin!C64 + GrtMax!C64) / 2</f>
        <v>-9.4118706476821732</v>
      </c>
      <c r="D64" s="8">
        <f>(GrtMin!D64 + GrtMax!D64) / 2</f>
        <v>8.5076899472197987E-2</v>
      </c>
      <c r="E64" s="8">
        <f>(GrtMin!E64 + GrtMax!E64) / 2</f>
        <v>4.4521964935968246</v>
      </c>
      <c r="F64" s="8">
        <f>(GrtMin!F64 + GrtMax!F64) / 2</f>
        <v>11.567381510576491</v>
      </c>
      <c r="G64" s="8">
        <f>(GrtMin!G64 + GrtMax!G64) / 2</f>
        <v>16.847736856102451</v>
      </c>
      <c r="H64" s="8">
        <f>(GrtMin!H64 + GrtMax!H64) / 2</f>
        <v>18.738682705290291</v>
      </c>
      <c r="I64" s="8">
        <f>(GrtMin!I64 + GrtMax!I64) / 2</f>
        <v>20.001842355059122</v>
      </c>
      <c r="J64" s="8">
        <f>(GrtMin!J64 + GrtMax!J64) / 2</f>
        <v>16.618603923734707</v>
      </c>
      <c r="K64" s="8">
        <f>(GrtMin!K64 + GrtMax!K64) / 2</f>
        <v>12.461256126999714</v>
      </c>
      <c r="L64" s="8">
        <f>(GrtMin!L64 + GrtMax!L64) / 2</f>
        <v>2.612296039441921</v>
      </c>
      <c r="M64" s="8">
        <f>(GrtMin!M64 + GrtMax!M64) / 2</f>
        <v>-4.0164347408043861</v>
      </c>
      <c r="N64" s="8">
        <f>(GrtMin!N64 + GrtMax!N64) / 2</f>
        <v>7.1434605171637822</v>
      </c>
      <c r="O64" s="7"/>
      <c r="P64" s="7"/>
    </row>
    <row r="65" spans="1:16" x14ac:dyDescent="0.2">
      <c r="A65" s="7">
        <v>2008</v>
      </c>
      <c r="B65" s="8">
        <f>(GrtMin!B65 + GrtMax!B65) / 2</f>
        <v>-4.9879965017797971</v>
      </c>
      <c r="C65" s="8">
        <f>(GrtMin!C65 + GrtMax!C65) / 2</f>
        <v>-7.4203565320567897</v>
      </c>
      <c r="D65" s="8">
        <f>(GrtMin!D65 + GrtMax!D65) / 2</f>
        <v>-3.2998304488359724</v>
      </c>
      <c r="E65" s="8">
        <f>(GrtMin!E65 + GrtMax!E65) / 2</f>
        <v>6.2366322981874722</v>
      </c>
      <c r="F65" s="8">
        <f>(GrtMin!F65 + GrtMax!F65) / 2</f>
        <v>9.0054548299987722</v>
      </c>
      <c r="G65" s="8">
        <f>(GrtMin!G65 + GrtMax!G65) / 2</f>
        <v>15.709724192954463</v>
      </c>
      <c r="H65" s="8">
        <f>(GrtMin!H65 + GrtMax!H65) / 2</f>
        <v>18.905443701157889</v>
      </c>
      <c r="I65" s="8">
        <f>(GrtMin!I65 + GrtMax!I65) / 2</f>
        <v>19.277846303342741</v>
      </c>
      <c r="J65" s="8">
        <f>(GrtMin!J65 + GrtMax!J65) / 2</f>
        <v>16.175097745591422</v>
      </c>
      <c r="K65" s="8">
        <f>(GrtMin!K65 + GrtMax!K65) / 2</f>
        <v>9.2289782537539384</v>
      </c>
      <c r="L65" s="8">
        <f>(GrtMin!L65 + GrtMax!L65) / 2</f>
        <v>2.5427189149380141</v>
      </c>
      <c r="M65" s="8">
        <f>(GrtMin!M65 + GrtMax!M65) / 2</f>
        <v>-6.0041549036455137</v>
      </c>
      <c r="N65" s="8">
        <f>(GrtMin!N65 + GrtMax!N65) / 2</f>
        <v>6.2813761098154739</v>
      </c>
      <c r="O65" s="7"/>
      <c r="P65" s="7"/>
    </row>
    <row r="66" spans="1:16" x14ac:dyDescent="0.2">
      <c r="A66" s="7">
        <v>2009</v>
      </c>
      <c r="B66" s="8">
        <f>(GrtMin!B66 + GrtMax!B66) / 2</f>
        <v>-10.481395973978151</v>
      </c>
      <c r="C66" s="8">
        <f>(GrtMin!C66 + GrtMax!C66) / 2</f>
        <v>-5.7207949347408045</v>
      </c>
      <c r="D66" s="8">
        <f>(GrtMin!D66 + GrtMax!D66) / 2</f>
        <v>-1.3589970950452108</v>
      </c>
      <c r="E66" s="8">
        <f>(GrtMin!E66 + GrtMax!E66) / 2</f>
        <v>5.0947720224213411</v>
      </c>
      <c r="F66" s="8">
        <f>(GrtMin!F66 + GrtMax!F66) / 2</f>
        <v>10.149092140256126</v>
      </c>
      <c r="G66" s="8">
        <f>(GrtMin!G66 + GrtMax!G66) / 2</f>
        <v>14.41902080520437</v>
      </c>
      <c r="H66" s="8">
        <f>(GrtMin!H66 + GrtMax!H66) / 2</f>
        <v>16.78931727425228</v>
      </c>
      <c r="I66" s="8">
        <f>(GrtMin!I66 + GrtMax!I66) / 2</f>
        <v>18.304882512990467</v>
      </c>
      <c r="J66" s="8">
        <f>(GrtMin!J66 + GrtMax!J66) / 2</f>
        <v>16.453896792275273</v>
      </c>
      <c r="K66" s="8">
        <f>(GrtMin!K66 + GrtMax!K66) / 2</f>
        <v>7.615788326991531</v>
      </c>
      <c r="L66" s="8">
        <f>(GrtMin!L66 + GrtMax!L66) / 2</f>
        <v>5.8799167587250931</v>
      </c>
      <c r="M66" s="8">
        <f>(GrtMin!M66 + GrtMax!M66) / 2</f>
        <v>-3.9940323431938136</v>
      </c>
      <c r="N66" s="8">
        <f>(GrtMin!N66 + GrtMax!N66) / 2</f>
        <v>6.0953818583527681</v>
      </c>
      <c r="O66" s="7"/>
      <c r="P66" s="7"/>
    </row>
    <row r="67" spans="1:16" x14ac:dyDescent="0.2">
      <c r="A67" s="7">
        <v>2010</v>
      </c>
      <c r="B67" s="8">
        <f>(GrtMin!B67 + GrtMax!B67) / 2</f>
        <v>-6.0245816251380875</v>
      </c>
      <c r="C67" s="8">
        <f>(GrtMin!C67 + GrtMax!C67) / 2</f>
        <v>-4.9320369256577061</v>
      </c>
      <c r="D67" s="8">
        <f>(GrtMin!D67 + GrtMax!D67) / 2</f>
        <v>2.3956097745591425</v>
      </c>
      <c r="E67" s="8">
        <f>(GrtMin!E67 + GrtMax!E67) / 2</f>
        <v>7.829957407634712</v>
      </c>
      <c r="F67" s="8">
        <f>(GrtMin!F67 + GrtMax!F67) / 2</f>
        <v>12.367671740108833</v>
      </c>
      <c r="G67" s="8">
        <f>(GrtMin!G67 + GrtMax!G67) / 2</f>
        <v>16.096217196514054</v>
      </c>
      <c r="H67" s="8">
        <f>(GrtMin!H67 + GrtMax!H67) / 2</f>
        <v>20.868235976433041</v>
      </c>
      <c r="I67" s="8">
        <f>(GrtMin!I67 + GrtMax!I67) / 2</f>
        <v>21.042886788592938</v>
      </c>
      <c r="J67" s="8">
        <f>(GrtMin!J67 + GrtMax!J67) / 2</f>
        <v>14.799482283867274</v>
      </c>
      <c r="K67" s="8">
        <f>(GrtMin!K67 + GrtMax!K67) / 2</f>
        <v>10.337219508203429</v>
      </c>
      <c r="L67" s="8">
        <f>(GrtMin!L67 + GrtMax!L67) / 2</f>
        <v>3.7230600220940224</v>
      </c>
      <c r="M67" s="8">
        <f>(GrtMin!M67 + GrtMax!M67) / 2</f>
        <v>-4.7077642895135225</v>
      </c>
      <c r="N67" s="8">
        <f>(GrtMin!N67 + GrtMax!N67) / 2</f>
        <v>7.817710793339061</v>
      </c>
      <c r="O67" s="7"/>
      <c r="P67" s="7"/>
    </row>
    <row r="68" spans="1:16" x14ac:dyDescent="0.2">
      <c r="A68" s="7">
        <v>2011</v>
      </c>
      <c r="B68" s="8">
        <f>(GrtMin!B68 + GrtMax!B68) / 2</f>
        <v>-8.6687772595229333</v>
      </c>
      <c r="C68" s="8">
        <f>(GrtMin!C68 + GrtMax!C68) / 2</f>
        <v>-6.1410761425473588</v>
      </c>
      <c r="D68" s="8">
        <f>(GrtMin!D68 + GrtMax!D68) / 2</f>
        <v>-2.3362745795998525</v>
      </c>
      <c r="E68" s="8">
        <f>(GrtMin!E68 + GrtMax!E68) / 2</f>
        <v>4.364726504643837</v>
      </c>
      <c r="F68" s="8">
        <f>(GrtMin!F68 + GrtMax!F68) / 2</f>
        <v>10.271302749478336</v>
      </c>
      <c r="G68" s="8">
        <f>(GrtMin!G68 + GrtMax!G68) / 2</f>
        <v>14.931285626611022</v>
      </c>
      <c r="H68" s="8">
        <f>(GrtMin!H68 + GrtMax!H68) / 2</f>
        <v>20.570929483245365</v>
      </c>
      <c r="I68" s="8">
        <f>(GrtMin!I68 + GrtMax!I68) / 2</f>
        <v>20.111311934863551</v>
      </c>
      <c r="J68" s="8">
        <f>(GrtMin!J68 + GrtMax!J68) / 2</f>
        <v>15.807841741336279</v>
      </c>
      <c r="K68" s="8">
        <f>(GrtMin!K68 + GrtMax!K68) / 2</f>
        <v>10.450496338120372</v>
      </c>
      <c r="L68" s="8">
        <f>(GrtMin!L68 + GrtMax!L68) / 2</f>
        <v>4.9206284726484188</v>
      </c>
      <c r="M68" s="8">
        <f>(GrtMin!M68 + GrtMax!M68) / 2</f>
        <v>-1.1994585737081136</v>
      </c>
      <c r="N68" s="8">
        <f>(GrtMin!N68 + GrtMax!N68) / 2</f>
        <v>6.9245793339061414</v>
      </c>
      <c r="O68" s="7"/>
      <c r="P68" s="7"/>
    </row>
    <row r="69" spans="1:16" x14ac:dyDescent="0.2">
      <c r="A69" s="7">
        <v>2012</v>
      </c>
      <c r="B69" s="8">
        <f>(GrtMin!B69 + GrtMax!B69) / 2</f>
        <v>-4.0914388936622892</v>
      </c>
      <c r="C69" s="8">
        <f>(GrtMin!C69 + GrtMax!C69) / 2</f>
        <v>-2.2042484145493226</v>
      </c>
      <c r="D69" s="8">
        <f>(GrtMin!D69 + GrtMax!D69) / 2</f>
        <v>4.8447991080561348</v>
      </c>
      <c r="E69" s="8">
        <f>(GrtMin!E69 + GrtMax!E69) / 2</f>
        <v>5.3667119798698906</v>
      </c>
      <c r="F69" s="8">
        <f>(GrtMin!F69 + GrtMax!F69) / 2</f>
        <v>12.904456302933596</v>
      </c>
      <c r="G69" s="8">
        <f>(GrtMin!G69 + GrtMax!G69) / 2</f>
        <v>17.546770426741951</v>
      </c>
      <c r="H69" s="8">
        <f>(GrtMin!H69 + GrtMax!H69) / 2</f>
        <v>22.122117364264966</v>
      </c>
      <c r="I69" s="8">
        <f>(GrtMin!I69 + GrtMax!I69) / 2</f>
        <v>20.281043553864407</v>
      </c>
      <c r="J69" s="8">
        <f>(GrtMin!J69 + GrtMax!J69) / 2</f>
        <v>15.621480197209607</v>
      </c>
      <c r="K69" s="8">
        <f>(GrtMin!K69 + GrtMax!K69) / 2</f>
        <v>9.2841287999672684</v>
      </c>
      <c r="L69" s="8">
        <f>(GrtMin!L69 + GrtMax!L69) / 2</f>
        <v>2.5517419500020457</v>
      </c>
      <c r="M69" s="8">
        <f>(GrtMin!M69 + GrtMax!M69) / 2</f>
        <v>-1.3576833394705619</v>
      </c>
      <c r="N69" s="8">
        <f>(GrtMin!N69 + GrtMax!N69) / 2</f>
        <v>8.5730216235014929</v>
      </c>
      <c r="O69" s="7"/>
      <c r="P69" s="7"/>
    </row>
    <row r="70" spans="1:16" x14ac:dyDescent="0.2">
      <c r="A70" s="7">
        <v>2013</v>
      </c>
      <c r="B70" s="8">
        <f>(GrtMin!B70 + GrtMax!B70) / 2</f>
        <v>-5.3000499570394011</v>
      </c>
      <c r="C70" s="8">
        <f>(GrtMin!C70 + GrtMax!C70) / 2</f>
        <v>-6.1976739699684957</v>
      </c>
      <c r="D70" s="8">
        <f>(GrtMin!D70 + GrtMax!D70) / 2</f>
        <v>-2.5129527024262508</v>
      </c>
      <c r="E70" s="8">
        <f>(GrtMin!E70 + GrtMax!E70) / 2</f>
        <v>3.3750258786465364</v>
      </c>
      <c r="F70" s="8">
        <f>(GrtMin!F70 + GrtMax!F70) / 2</f>
        <v>10.747824598011537</v>
      </c>
      <c r="G70" s="8">
        <f>(GrtMin!G70 + GrtMax!G70) / 2</f>
        <v>15.145723661061332</v>
      </c>
      <c r="H70" s="8">
        <f>(GrtMin!H70 + GrtMax!H70) / 2</f>
        <v>18.937287160918132</v>
      </c>
      <c r="I70" s="8">
        <f>(GrtMin!I70 + GrtMax!I70) / 2</f>
        <v>19.160789738554069</v>
      </c>
      <c r="J70" s="8">
        <f>(GrtMin!J70 + GrtMax!J70) / 2</f>
        <v>15.745540833026473</v>
      </c>
      <c r="K70" s="8">
        <f>(GrtMin!K70 + GrtMax!K70) / 2</f>
        <v>10.2576920338775</v>
      </c>
      <c r="L70" s="8">
        <f>(GrtMin!L70 + GrtMax!L70) / 2</f>
        <v>1.7579284399165336</v>
      </c>
      <c r="M70" s="8">
        <f>(GrtMin!M70 + GrtMax!M70) / 2</f>
        <v>-7.295978437870791</v>
      </c>
      <c r="N70" s="8">
        <f>(GrtMin!N70 + GrtMax!N70) / 2</f>
        <v>6.1523649809745926</v>
      </c>
      <c r="O70" s="7"/>
      <c r="P70" s="7"/>
    </row>
    <row r="71" spans="1:16" x14ac:dyDescent="0.2">
      <c r="A71" s="7">
        <v>2014</v>
      </c>
      <c r="B71" s="8">
        <f>(GrtMin!B71 + GrtMax!B71) / 2</f>
        <v>-10.729612679513931</v>
      </c>
      <c r="C71" s="8">
        <f>(GrtMin!C71 + GrtMax!C71) / 2</f>
        <v>-10.89159158790557</v>
      </c>
      <c r="D71" s="8">
        <f>(GrtMin!D71 + GrtMax!D71) / 2</f>
        <v>-6.3035253262959783</v>
      </c>
      <c r="E71" s="8">
        <f>(GrtMin!E71 + GrtMax!E71) / 2</f>
        <v>3.6283519086780416</v>
      </c>
      <c r="F71" s="8">
        <f>(GrtMin!F71 + GrtMax!F71) / 2</f>
        <v>10.583462828853156</v>
      </c>
      <c r="G71" s="8">
        <f>(GrtMin!G71 + GrtMax!G71) / 2</f>
        <v>15.31361366147048</v>
      </c>
      <c r="H71" s="8">
        <f>(GrtMin!H71 + GrtMax!H71) / 2</f>
        <v>16.893824250235262</v>
      </c>
      <c r="I71" s="8">
        <f>(GrtMin!I71 + GrtMax!I71) / 2</f>
        <v>18.129474182725748</v>
      </c>
      <c r="J71" s="8">
        <f>(GrtMin!J71 + GrtMax!J71) / 2</f>
        <v>14.888143815719488</v>
      </c>
      <c r="K71" s="8">
        <f>(GrtMin!K71 + GrtMax!K71) / 2</f>
        <v>9.3703566752587868</v>
      </c>
      <c r="L71" s="8">
        <f>(GrtMin!L71 + GrtMax!L71) / 2</f>
        <v>-3.5276727629802496E-2</v>
      </c>
      <c r="M71" s="8">
        <f>(GrtMin!M71 + GrtMax!M71) / 2</f>
        <v>-1.9016523873818585</v>
      </c>
      <c r="N71" s="8">
        <f>(GrtMin!N71 + GrtMax!N71) / 2</f>
        <v>4.9142455914242467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-7.3909977774683728</v>
      </c>
      <c r="C76" s="2">
        <f t="shared" ref="C76:N76" si="0">AVERAGE(C5:C73)</f>
        <v>-6.4307234687004433</v>
      </c>
      <c r="D76" s="2">
        <f t="shared" si="0"/>
        <v>-1.7085638647318215</v>
      </c>
      <c r="E76" s="2">
        <f t="shared" si="0"/>
        <v>5.0879371953904231</v>
      </c>
      <c r="F76" s="2">
        <f t="shared" si="0"/>
        <v>10.804771619990142</v>
      </c>
      <c r="G76" s="2">
        <f t="shared" si="0"/>
        <v>15.88181456287972</v>
      </c>
      <c r="H76" s="2">
        <f t="shared" si="0"/>
        <v>19.218804057227057</v>
      </c>
      <c r="I76" s="2">
        <f t="shared" si="0"/>
        <v>19.247081725287888</v>
      </c>
      <c r="J76" s="2">
        <f t="shared" si="0"/>
        <v>15.322134225155063</v>
      </c>
      <c r="K76" s="2">
        <f t="shared" si="0"/>
        <v>9.3919637946269638</v>
      </c>
      <c r="L76" s="2">
        <f t="shared" si="0"/>
        <v>2.7003433935025987</v>
      </c>
      <c r="M76" s="2">
        <f t="shared" si="0"/>
        <v>-3.9477194242363738</v>
      </c>
      <c r="N76" s="2">
        <f t="shared" si="0"/>
        <v>6.5149402594246153</v>
      </c>
    </row>
    <row r="77" spans="1:16" x14ac:dyDescent="0.2">
      <c r="A77" t="s">
        <v>70</v>
      </c>
      <c r="B77" s="2">
        <f>MAX(B5:B73)</f>
        <v>-1.5388547727179736</v>
      </c>
      <c r="C77" s="2">
        <f t="shared" ref="C77:N77" si="1">MAX(C5:C73)</f>
        <v>-0.29052776072992104</v>
      </c>
      <c r="D77" s="2">
        <f t="shared" si="1"/>
        <v>4.8447991080561348</v>
      </c>
      <c r="E77" s="2">
        <f t="shared" si="1"/>
        <v>8.6114353749846568</v>
      </c>
      <c r="F77" s="2">
        <f t="shared" si="1"/>
        <v>13.650094820179207</v>
      </c>
      <c r="G77" s="2">
        <f t="shared" si="1"/>
        <v>18.821261077697311</v>
      </c>
      <c r="H77" s="2">
        <f t="shared" si="1"/>
        <v>22.360880160386237</v>
      </c>
      <c r="I77" s="2">
        <f t="shared" si="1"/>
        <v>22.107129597806964</v>
      </c>
      <c r="J77" s="2">
        <f t="shared" si="1"/>
        <v>18.074607728816332</v>
      </c>
      <c r="K77" s="2">
        <f t="shared" si="1"/>
        <v>13.613916513235957</v>
      </c>
      <c r="L77" s="2">
        <f t="shared" si="1"/>
        <v>6.5606254449490606</v>
      </c>
      <c r="M77" s="2">
        <f t="shared" si="1"/>
        <v>0.35349412871813768</v>
      </c>
      <c r="N77" s="2">
        <f t="shared" si="1"/>
        <v>8.7264792152530575</v>
      </c>
    </row>
    <row r="78" spans="1:16" x14ac:dyDescent="0.2">
      <c r="A78" t="s">
        <v>71</v>
      </c>
      <c r="B78" s="2">
        <f>MIN(B5:B73)</f>
        <v>-12.973057464915509</v>
      </c>
      <c r="C78" s="2">
        <f t="shared" ref="C78:N78" si="2">MIN(C5:C73)</f>
        <v>-12.206739106419541</v>
      </c>
      <c r="D78" s="2">
        <f t="shared" si="2"/>
        <v>-6.4100340411603458</v>
      </c>
      <c r="E78" s="2">
        <f t="shared" si="2"/>
        <v>1.3648329037273434</v>
      </c>
      <c r="F78" s="2">
        <f t="shared" si="2"/>
        <v>7.5643076183462217</v>
      </c>
      <c r="G78" s="2">
        <f t="shared" si="2"/>
        <v>13.035897242338693</v>
      </c>
      <c r="H78" s="2">
        <f t="shared" si="2"/>
        <v>15.846019823247822</v>
      </c>
      <c r="I78" s="2">
        <f t="shared" si="2"/>
        <v>16.900887238656356</v>
      </c>
      <c r="J78" s="2">
        <f t="shared" si="2"/>
        <v>13.095614172906181</v>
      </c>
      <c r="K78" s="2">
        <f t="shared" si="2"/>
        <v>6.7622791825211737</v>
      </c>
      <c r="L78" s="2">
        <f t="shared" si="2"/>
        <v>-1.1550647068450555</v>
      </c>
      <c r="M78" s="2">
        <f t="shared" si="2"/>
        <v>-9.998675299701322</v>
      </c>
      <c r="N78" s="2">
        <f t="shared" si="2"/>
        <v>4.9142455914242467</v>
      </c>
    </row>
  </sheetData>
  <phoneticPr fontId="2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49</v>
      </c>
      <c r="J1" t="s">
        <v>47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(GeoMin!B5+GeoMax!B5)/2</f>
        <v>-10.585000000000001</v>
      </c>
      <c r="C5" s="2">
        <f>(GeoMin!C5+GeoMax!C5)/2</f>
        <v>-8.9699999999999989</v>
      </c>
      <c r="D5" s="2">
        <f>(GeoMin!D5+GeoMax!D5)/2</f>
        <v>-4.0600000000000005</v>
      </c>
      <c r="E5" s="2">
        <f>(GeoMin!E5+GeoMax!E5)/2</f>
        <v>6.085</v>
      </c>
      <c r="F5" s="2">
        <f>(GeoMin!F5+GeoMax!F5)/2</f>
        <v>9.59</v>
      </c>
      <c r="G5" s="2">
        <f>(GeoMin!G5+GeoMax!G5)/2</f>
        <v>15.355</v>
      </c>
      <c r="H5" s="2">
        <f>(GeoMin!H5+GeoMax!H5)/2</f>
        <v>19.43</v>
      </c>
      <c r="I5" s="2">
        <f>(GeoMin!I5+GeoMax!I5)/2</f>
        <v>19.685000000000002</v>
      </c>
      <c r="J5" s="2">
        <f>(GeoMin!J5+GeoMax!J5)/2</f>
        <v>16.605</v>
      </c>
      <c r="K5" s="2">
        <f>(GeoMin!K5+GeoMax!K5)/2</f>
        <v>8.1449999999999996</v>
      </c>
      <c r="L5" s="2">
        <f>(GeoMin!L5+GeoMax!L5)/2</f>
        <v>5.3900000000000006</v>
      </c>
      <c r="M5" s="2">
        <f>(GeoMin!M5+GeoMax!M5)/2</f>
        <v>-2.4849999999999999</v>
      </c>
      <c r="N5" s="2">
        <f>(GeoMin!N5+GeoMax!N5)/2</f>
        <v>6.18</v>
      </c>
    </row>
    <row r="6" spans="1:14" x14ac:dyDescent="0.2">
      <c r="A6">
        <v>1949</v>
      </c>
      <c r="B6" s="2">
        <f>(GeoMin!B6+GeoMax!B6)/2</f>
        <v>-5.49</v>
      </c>
      <c r="C6" s="2">
        <f>(GeoMin!C6+GeoMax!C6)/2</f>
        <v>-5.54</v>
      </c>
      <c r="D6" s="2">
        <f>(GeoMin!D6+GeoMax!D6)/2</f>
        <v>-3.395</v>
      </c>
      <c r="E6" s="2">
        <f>(GeoMin!E6+GeoMax!E6)/2</f>
        <v>4.9049999999999994</v>
      </c>
      <c r="F6" s="2">
        <f>(GeoMin!F6+GeoMax!F6)/2</f>
        <v>10.995000000000001</v>
      </c>
      <c r="G6" s="2">
        <f>(GeoMin!G6+GeoMax!G6)/2</f>
        <v>18.329999999999998</v>
      </c>
      <c r="H6" s="2">
        <f>(GeoMin!H6+GeoMax!H6)/2</f>
        <v>20.100000000000001</v>
      </c>
      <c r="I6" s="2">
        <f>(GeoMin!I6+GeoMax!I6)/2</f>
        <v>20.07</v>
      </c>
      <c r="J6" s="2">
        <f>(GeoMin!J6+GeoMax!J6)/2</f>
        <v>13.42</v>
      </c>
      <c r="K6" s="2">
        <f>(GeoMin!K6+GeoMax!K6)/2</f>
        <v>10.82</v>
      </c>
      <c r="L6" s="2">
        <f>(GeoMin!L6+GeoMax!L6)/2</f>
        <v>0.10499999999999998</v>
      </c>
      <c r="M6" s="2">
        <f>(GeoMin!M6+GeoMax!M6)/2</f>
        <v>-3.32</v>
      </c>
      <c r="N6" s="2">
        <f>(GeoMin!N6+GeoMax!N6)/2</f>
        <v>6.75</v>
      </c>
    </row>
    <row r="7" spans="1:14" x14ac:dyDescent="0.2">
      <c r="A7">
        <v>1950</v>
      </c>
      <c r="B7" s="2">
        <f>(GeoMin!B7+GeoMax!B7)/2</f>
        <v>-5.05</v>
      </c>
      <c r="C7" s="2">
        <f>(GeoMin!C7+GeoMax!C7)/2</f>
        <v>-8.375</v>
      </c>
      <c r="D7" s="2">
        <f>(GeoMin!D7+GeoMax!D7)/2</f>
        <v>-5.6949999999999994</v>
      </c>
      <c r="E7" s="2">
        <f>(GeoMin!E7+GeoMax!E7)/2</f>
        <v>0.81</v>
      </c>
      <c r="F7" s="2">
        <f>(GeoMin!F7+GeoMax!F7)/2</f>
        <v>10.23</v>
      </c>
      <c r="G7" s="2">
        <f>(GeoMin!G7+GeoMax!G7)/2</f>
        <v>15.195</v>
      </c>
      <c r="H7" s="2">
        <f>(GeoMin!H7+GeoMax!H7)/2</f>
        <v>17.68</v>
      </c>
      <c r="I7" s="2">
        <f>(GeoMin!I7+GeoMax!I7)/2</f>
        <v>16.555</v>
      </c>
      <c r="J7" s="2">
        <f>(GeoMin!J7+GeoMax!J7)/2</f>
        <v>12.89</v>
      </c>
      <c r="K7" s="2">
        <f>(GeoMin!K7+GeoMax!K7)/2</f>
        <v>9.9250000000000007</v>
      </c>
      <c r="L7" s="2">
        <f>(GeoMin!L7+GeoMax!L7)/2</f>
        <v>1.2500000000000002</v>
      </c>
      <c r="M7" s="2">
        <f>(GeoMin!M7+GeoMax!M7)/2</f>
        <v>-5.8050000000000006</v>
      </c>
      <c r="N7" s="2">
        <f>(GeoMin!N7+GeoMax!N7)/2</f>
        <v>4.9649999999999999</v>
      </c>
    </row>
    <row r="8" spans="1:14" x14ac:dyDescent="0.2">
      <c r="A8">
        <v>1951</v>
      </c>
      <c r="B8" s="2">
        <f>(GeoMin!B8+GeoMax!B8)/2</f>
        <v>-8.0649999999999995</v>
      </c>
      <c r="C8" s="2">
        <f>(GeoMin!C8+GeoMax!C8)/2</f>
        <v>-6.71</v>
      </c>
      <c r="D8" s="2">
        <f>(GeoMin!D8+GeoMax!D8)/2</f>
        <v>-2.1799999999999997</v>
      </c>
      <c r="E8" s="2">
        <f>(GeoMin!E8+GeoMax!E8)/2</f>
        <v>4.9449999999999994</v>
      </c>
      <c r="F8" s="2">
        <f>(GeoMin!F8+GeoMax!F8)/2</f>
        <v>12.06</v>
      </c>
      <c r="G8" s="2">
        <f>(GeoMin!G8+GeoMax!G8)/2</f>
        <v>16.024999999999999</v>
      </c>
      <c r="H8" s="2">
        <f>(GeoMin!H8+GeoMax!H8)/2</f>
        <v>18.240000000000002</v>
      </c>
      <c r="I8" s="2">
        <f>(GeoMin!I8+GeoMax!I8)/2</f>
        <v>16.925000000000001</v>
      </c>
      <c r="J8" s="2">
        <f>(GeoMin!J8+GeoMax!J8)/2</f>
        <v>13.53</v>
      </c>
      <c r="K8" s="2">
        <f>(GeoMin!K8+GeoMax!K8)/2</f>
        <v>8.9250000000000007</v>
      </c>
      <c r="L8" s="2">
        <f>(GeoMin!L8+GeoMax!L8)/2</f>
        <v>-1.1850000000000001</v>
      </c>
      <c r="M8" s="2">
        <f>(GeoMin!M8+GeoMax!M8)/2</f>
        <v>-5.0949999999999998</v>
      </c>
      <c r="N8" s="2">
        <f>(GeoMin!N8+GeoMax!N8)/2</f>
        <v>5.6150000000000002</v>
      </c>
    </row>
    <row r="9" spans="1:14" x14ac:dyDescent="0.2">
      <c r="A9">
        <v>1952</v>
      </c>
      <c r="B9" s="2">
        <f>(GeoMin!B9+GeoMax!B9)/2</f>
        <v>-6.7249999999999996</v>
      </c>
      <c r="C9" s="2">
        <f>(GeoMin!C9+GeoMax!C9)/2</f>
        <v>-6.34</v>
      </c>
      <c r="D9" s="2">
        <f>(GeoMin!D9+GeoMax!D9)/2</f>
        <v>-3.645</v>
      </c>
      <c r="E9" s="2">
        <f>(GeoMin!E9+GeoMax!E9)/2</f>
        <v>5.7350000000000003</v>
      </c>
      <c r="F9" s="2">
        <f>(GeoMin!F9+GeoMax!F9)/2</f>
        <v>10.085000000000001</v>
      </c>
      <c r="G9" s="2">
        <f>(GeoMin!G9+GeoMax!G9)/2</f>
        <v>16.21</v>
      </c>
      <c r="H9" s="2">
        <f>(GeoMin!H9+GeoMax!H9)/2</f>
        <v>20.524999999999999</v>
      </c>
      <c r="I9" s="2">
        <f>(GeoMin!I9+GeoMax!I9)/2</f>
        <v>18.57</v>
      </c>
      <c r="J9" s="2">
        <f>(GeoMin!J9+GeoMax!J9)/2</f>
        <v>15.405000000000001</v>
      </c>
      <c r="K9" s="2">
        <f>(GeoMin!K9+GeoMax!K9)/2</f>
        <v>6.1000000000000005</v>
      </c>
      <c r="L9" s="2">
        <f>(GeoMin!L9+GeoMax!L9)/2</f>
        <v>3.48</v>
      </c>
      <c r="M9" s="2">
        <f>(GeoMin!M9+GeoMax!M9)/2</f>
        <v>-1.56</v>
      </c>
      <c r="N9" s="2">
        <f>(GeoMin!N9+GeoMax!N9)/2</f>
        <v>6.4850000000000003</v>
      </c>
    </row>
    <row r="10" spans="1:14" x14ac:dyDescent="0.2">
      <c r="A10">
        <v>1953</v>
      </c>
      <c r="B10" s="2">
        <f>(GeoMin!B10+GeoMax!B10)/2</f>
        <v>-5.8950000000000005</v>
      </c>
      <c r="C10" s="2">
        <f>(GeoMin!C10+GeoMax!C10)/2</f>
        <v>-5.09</v>
      </c>
      <c r="D10" s="2">
        <f>(GeoMin!D10+GeoMax!D10)/2</f>
        <v>-1.325</v>
      </c>
      <c r="E10" s="2">
        <f>(GeoMin!E10+GeoMax!E10)/2</f>
        <v>3.8949999999999996</v>
      </c>
      <c r="F10" s="2">
        <f>(GeoMin!F10+GeoMax!F10)/2</f>
        <v>10.989999999999998</v>
      </c>
      <c r="G10" s="2">
        <f>(GeoMin!G10+GeoMax!G10)/2</f>
        <v>15.91</v>
      </c>
      <c r="H10" s="2">
        <f>(GeoMin!H10+GeoMax!H10)/2</f>
        <v>18.91</v>
      </c>
      <c r="I10" s="2">
        <f>(GeoMin!I10+GeoMax!I10)/2</f>
        <v>19.114999999999998</v>
      </c>
      <c r="J10" s="2">
        <f>(GeoMin!J10+GeoMax!J10)/2</f>
        <v>14.23</v>
      </c>
      <c r="K10" s="2">
        <f>(GeoMin!K10+GeoMax!K10)/2</f>
        <v>9.66</v>
      </c>
      <c r="L10" s="2">
        <f>(GeoMin!L10+GeoMax!L10)/2</f>
        <v>4.5399999999999991</v>
      </c>
      <c r="M10" s="2">
        <f>(GeoMin!M10+GeoMax!M10)/2</f>
        <v>-2.0500000000000003</v>
      </c>
      <c r="N10" s="2">
        <f>(GeoMin!N10+GeoMax!N10)/2</f>
        <v>6.9049999999999994</v>
      </c>
    </row>
    <row r="11" spans="1:14" x14ac:dyDescent="0.2">
      <c r="A11">
        <v>1954</v>
      </c>
      <c r="B11" s="2">
        <f>(GeoMin!B11+GeoMax!B11)/2</f>
        <v>-10.504999999999999</v>
      </c>
      <c r="C11" s="2">
        <f>(GeoMin!C11+GeoMax!C11)/2</f>
        <v>-3.4799999999999995</v>
      </c>
      <c r="D11" s="2">
        <f>(GeoMin!D11+GeoMax!D11)/2</f>
        <v>-4.4249999999999998</v>
      </c>
      <c r="E11" s="2">
        <f>(GeoMin!E11+GeoMax!E11)/2</f>
        <v>4.3149999999999995</v>
      </c>
      <c r="F11" s="2">
        <f>(GeoMin!F11+GeoMax!F11)/2</f>
        <v>8.75</v>
      </c>
      <c r="G11" s="2">
        <f>(GeoMin!G11+GeoMax!G11)/2</f>
        <v>16.605</v>
      </c>
      <c r="H11" s="2">
        <f>(GeoMin!H11+GeoMax!H11)/2</f>
        <v>17.63</v>
      </c>
      <c r="I11" s="2">
        <f>(GeoMin!I11+GeoMax!I11)/2</f>
        <v>17.484999999999999</v>
      </c>
      <c r="J11" s="2">
        <f>(GeoMin!J11+GeoMax!J11)/2</f>
        <v>13.255000000000001</v>
      </c>
      <c r="K11" s="2">
        <f>(GeoMin!K11+GeoMax!K11)/2</f>
        <v>8.5650000000000013</v>
      </c>
      <c r="L11" s="2">
        <f>(GeoMin!L11+GeoMax!L11)/2</f>
        <v>3.105</v>
      </c>
      <c r="M11" s="2">
        <f>(GeoMin!M11+GeoMax!M11)/2</f>
        <v>-5.4450000000000003</v>
      </c>
      <c r="N11" s="2">
        <f>(GeoMin!N11+GeoMax!N11)/2</f>
        <v>5.49</v>
      </c>
    </row>
    <row r="12" spans="1:14" x14ac:dyDescent="0.2">
      <c r="A12">
        <v>1955</v>
      </c>
      <c r="B12" s="2">
        <f>(GeoMin!B12+GeoMax!B12)/2</f>
        <v>-8.5949999999999989</v>
      </c>
      <c r="C12" s="2">
        <f>(GeoMin!C12+GeoMax!C12)/2</f>
        <v>-7.9249999999999998</v>
      </c>
      <c r="D12" s="2">
        <f>(GeoMin!D12+GeoMax!D12)/2</f>
        <v>-4.5150000000000006</v>
      </c>
      <c r="E12" s="2">
        <f>(GeoMin!E12+GeoMax!E12)/2</f>
        <v>7.5950000000000006</v>
      </c>
      <c r="F12" s="2">
        <f>(GeoMin!F12+GeoMax!F12)/2</f>
        <v>11.515000000000001</v>
      </c>
      <c r="G12" s="2">
        <f>(GeoMin!G12+GeoMax!G12)/2</f>
        <v>17.265000000000001</v>
      </c>
      <c r="H12" s="2">
        <f>(GeoMin!H12+GeoMax!H12)/2</f>
        <v>21.535</v>
      </c>
      <c r="I12" s="2">
        <f>(GeoMin!I12+GeoMax!I12)/2</f>
        <v>20.83</v>
      </c>
      <c r="J12" s="2">
        <f>(GeoMin!J12+GeoMax!J12)/2</f>
        <v>13.64</v>
      </c>
      <c r="K12" s="2">
        <f>(GeoMin!K12+GeoMax!K12)/2</f>
        <v>9.7050000000000001</v>
      </c>
      <c r="L12" s="2">
        <f>(GeoMin!L12+GeoMax!L12)/2</f>
        <v>0.41500000000000004</v>
      </c>
      <c r="M12" s="2">
        <f>(GeoMin!M12+GeoMax!M12)/2</f>
        <v>-7.92</v>
      </c>
      <c r="N12" s="2">
        <f>(GeoMin!N12+GeoMax!N12)/2</f>
        <v>6.1300000000000008</v>
      </c>
    </row>
    <row r="13" spans="1:14" x14ac:dyDescent="0.2">
      <c r="A13">
        <v>1956</v>
      </c>
      <c r="B13" s="2">
        <f>(GeoMin!B13+GeoMax!B13)/2</f>
        <v>-9.0749999999999993</v>
      </c>
      <c r="C13" s="2">
        <f>(GeoMin!C13+GeoMax!C13)/2</f>
        <v>-7.585</v>
      </c>
      <c r="D13" s="2">
        <f>(GeoMin!D13+GeoMax!D13)/2</f>
        <v>-5.9449999999999994</v>
      </c>
      <c r="E13" s="2">
        <f>(GeoMin!E13+GeoMax!E13)/2</f>
        <v>2.2999999999999998</v>
      </c>
      <c r="F13" s="2">
        <f>(GeoMin!F13+GeoMax!F13)/2</f>
        <v>7.69</v>
      </c>
      <c r="G13" s="2">
        <f>(GeoMin!G13+GeoMax!G13)/2</f>
        <v>15.815</v>
      </c>
      <c r="H13" s="2">
        <f>(GeoMin!H13+GeoMax!H13)/2</f>
        <v>17.18</v>
      </c>
      <c r="I13" s="2">
        <f>(GeoMin!I13+GeoMax!I13)/2</f>
        <v>17.43</v>
      </c>
      <c r="J13" s="2">
        <f>(GeoMin!J13+GeoMax!J13)/2</f>
        <v>11.27</v>
      </c>
      <c r="K13" s="2">
        <f>(GeoMin!K13+GeoMax!K13)/2</f>
        <v>9.7250000000000014</v>
      </c>
      <c r="L13" s="2">
        <f>(GeoMin!L13+GeoMax!L13)/2</f>
        <v>2.4449999999999998</v>
      </c>
      <c r="M13" s="2">
        <f>(GeoMin!M13+GeoMax!M13)/2</f>
        <v>-4.6899999999999995</v>
      </c>
      <c r="N13" s="2">
        <f>(GeoMin!N13+GeoMax!N13)/2</f>
        <v>4.7149999999999999</v>
      </c>
    </row>
    <row r="14" spans="1:14" x14ac:dyDescent="0.2">
      <c r="A14">
        <v>1957</v>
      </c>
      <c r="B14" s="2">
        <f>(GeoMin!B14+GeoMax!B14)/2</f>
        <v>-11.244999999999999</v>
      </c>
      <c r="C14" s="2">
        <f>(GeoMin!C14+GeoMax!C14)/2</f>
        <v>-6.2750000000000004</v>
      </c>
      <c r="D14" s="2">
        <f>(GeoMin!D14+GeoMax!D14)/2</f>
        <v>-2.6100000000000003</v>
      </c>
      <c r="E14" s="2">
        <f>(GeoMin!E14+GeoMax!E14)/2</f>
        <v>4.875</v>
      </c>
      <c r="F14" s="2">
        <f>(GeoMin!F14+GeoMax!F14)/2</f>
        <v>9.745000000000001</v>
      </c>
      <c r="G14" s="2">
        <f>(GeoMin!G14+GeoMax!G14)/2</f>
        <v>15.664999999999999</v>
      </c>
      <c r="H14" s="2">
        <f>(GeoMin!H14+GeoMax!H14)/2</f>
        <v>18.02</v>
      </c>
      <c r="I14" s="2">
        <f>(GeoMin!I14+GeoMax!I14)/2</f>
        <v>16.93</v>
      </c>
      <c r="J14" s="2">
        <f>(GeoMin!J14+GeoMax!J14)/2</f>
        <v>13.555</v>
      </c>
      <c r="K14" s="2">
        <f>(GeoMin!K14+GeoMax!K14)/2</f>
        <v>7.8250000000000002</v>
      </c>
      <c r="L14" s="2">
        <f>(GeoMin!L14+GeoMax!L14)/2</f>
        <v>3.02</v>
      </c>
      <c r="M14" s="2">
        <f>(GeoMin!M14+GeoMax!M14)/2</f>
        <v>-2.7849999999999997</v>
      </c>
      <c r="N14" s="2">
        <f>(GeoMin!N14+GeoMax!N14)/2</f>
        <v>5.5549999999999997</v>
      </c>
    </row>
    <row r="15" spans="1:14" x14ac:dyDescent="0.2">
      <c r="A15">
        <v>1958</v>
      </c>
      <c r="B15" s="2">
        <f>(GeoMin!B15+GeoMax!B15)/2</f>
        <v>-7.3699999999999992</v>
      </c>
      <c r="C15" s="2">
        <f>(GeoMin!C15+GeoMax!C15)/2</f>
        <v>-10.96</v>
      </c>
      <c r="D15" s="2">
        <f>(GeoMin!D15+GeoMax!D15)/2</f>
        <v>-0.62000000000000011</v>
      </c>
      <c r="E15" s="2">
        <f>(GeoMin!E15+GeoMax!E15)/2</f>
        <v>5.4550000000000001</v>
      </c>
      <c r="F15" s="2">
        <f>(GeoMin!F15+GeoMax!F15)/2</f>
        <v>8.8550000000000004</v>
      </c>
      <c r="G15" s="2">
        <f>(GeoMin!G15+GeoMax!G15)/2</f>
        <v>13.02</v>
      </c>
      <c r="H15" s="2">
        <f>(GeoMin!H15+GeoMax!H15)/2</f>
        <v>17.41</v>
      </c>
      <c r="I15" s="2">
        <f>(GeoMin!I15+GeoMax!I15)/2</f>
        <v>17.71</v>
      </c>
      <c r="J15" s="2">
        <f>(GeoMin!J15+GeoMax!J15)/2</f>
        <v>14.18</v>
      </c>
      <c r="K15" s="2">
        <f>(GeoMin!K15+GeoMax!K15)/2</f>
        <v>8.85</v>
      </c>
      <c r="L15" s="2">
        <f>(GeoMin!L15+GeoMax!L15)/2</f>
        <v>2.6799999999999997</v>
      </c>
      <c r="M15" s="2">
        <f>(GeoMin!M15+GeoMax!M15)/2</f>
        <v>-9.6549999999999994</v>
      </c>
      <c r="N15" s="2">
        <f>(GeoMin!N15+GeoMax!N15)/2</f>
        <v>4.9649999999999999</v>
      </c>
    </row>
    <row r="16" spans="1:14" x14ac:dyDescent="0.2">
      <c r="A16">
        <v>1959</v>
      </c>
      <c r="B16" s="2">
        <f>(GeoMin!B16+GeoMax!B16)/2</f>
        <v>-10.29</v>
      </c>
      <c r="C16" s="2">
        <f>(GeoMin!C16+GeoMax!C16)/2</f>
        <v>-11.545000000000002</v>
      </c>
      <c r="D16" s="2">
        <f>(GeoMin!D16+GeoMax!D16)/2</f>
        <v>-4.9400000000000004</v>
      </c>
      <c r="E16" s="2">
        <f>(GeoMin!E16+GeoMax!E16)/2</f>
        <v>3.4499999999999997</v>
      </c>
      <c r="F16" s="2">
        <f>(GeoMin!F16+GeoMax!F16)/2</f>
        <v>11.424999999999999</v>
      </c>
      <c r="G16" s="2">
        <f>(GeoMin!G16+GeoMax!G16)/2</f>
        <v>16.57</v>
      </c>
      <c r="H16" s="2">
        <f>(GeoMin!H16+GeoMax!H16)/2</f>
        <v>19.29</v>
      </c>
      <c r="I16" s="2">
        <f>(GeoMin!I16+GeoMax!I16)/2</f>
        <v>20.664999999999999</v>
      </c>
      <c r="J16" s="2">
        <f>(GeoMin!J16+GeoMax!J16)/2</f>
        <v>15.719999999999999</v>
      </c>
      <c r="K16" s="2">
        <f>(GeoMin!K16+GeoMax!K16)/2</f>
        <v>7.1549999999999994</v>
      </c>
      <c r="L16" s="2">
        <f>(GeoMin!L16+GeoMax!L16)/2</f>
        <v>-0.98999999999999977</v>
      </c>
      <c r="M16" s="2">
        <f>(GeoMin!M16+GeoMax!M16)/2</f>
        <v>-3.665</v>
      </c>
      <c r="N16" s="2">
        <f>(GeoMin!N16+GeoMax!N16)/2</f>
        <v>5.2350000000000003</v>
      </c>
    </row>
    <row r="17" spans="1:14" x14ac:dyDescent="0.2">
      <c r="A17">
        <v>1960</v>
      </c>
      <c r="B17" s="2">
        <f>(GeoMin!B17+GeoMax!B17)/2</f>
        <v>-7.5749999999999993</v>
      </c>
      <c r="C17" s="2">
        <f>(GeoMin!C17+GeoMax!C17)/2</f>
        <v>-8.0599999999999987</v>
      </c>
      <c r="D17" s="2">
        <f>(GeoMin!D17+GeoMax!D17)/2</f>
        <v>-8.5350000000000001</v>
      </c>
      <c r="E17" s="2">
        <f>(GeoMin!E17+GeoMax!E17)/2</f>
        <v>4.2249999999999996</v>
      </c>
      <c r="F17" s="2">
        <f>(GeoMin!F17+GeoMax!F17)/2</f>
        <v>11.669999999999998</v>
      </c>
      <c r="G17" s="2">
        <f>(GeoMin!G17+GeoMax!G17)/2</f>
        <v>14.45</v>
      </c>
      <c r="H17" s="2">
        <f>(GeoMin!H17+GeoMax!H17)/2</f>
        <v>17.004999999999999</v>
      </c>
      <c r="I17" s="2">
        <f>(GeoMin!I17+GeoMax!I17)/2</f>
        <v>17.815000000000001</v>
      </c>
      <c r="J17" s="2">
        <f>(GeoMin!J17+GeoMax!J17)/2</f>
        <v>14.375</v>
      </c>
      <c r="K17" s="2">
        <f>(GeoMin!K17+GeoMax!K17)/2</f>
        <v>7.9700000000000006</v>
      </c>
      <c r="L17" s="2">
        <f>(GeoMin!L17+GeoMax!L17)/2</f>
        <v>3.9550000000000001</v>
      </c>
      <c r="M17" s="2">
        <f>(GeoMin!M17+GeoMax!M17)/2</f>
        <v>-7.14</v>
      </c>
      <c r="N17" s="2">
        <f>(GeoMin!N17+GeoMax!N17)/2</f>
        <v>5.0149999999999997</v>
      </c>
    </row>
    <row r="18" spans="1:14" x14ac:dyDescent="0.2">
      <c r="A18">
        <v>1961</v>
      </c>
      <c r="B18" s="2">
        <f>(GeoMin!B18+GeoMax!B18)/2</f>
        <v>-11.234999999999999</v>
      </c>
      <c r="C18" s="2">
        <f>(GeoMin!C18+GeoMax!C18)/2</f>
        <v>-6.875</v>
      </c>
      <c r="D18" s="2">
        <f>(GeoMin!D18+GeoMax!D18)/2</f>
        <v>-2.5449999999999999</v>
      </c>
      <c r="E18" s="2">
        <f>(GeoMin!E18+GeoMax!E18)/2</f>
        <v>3.2850000000000001</v>
      </c>
      <c r="F18" s="2">
        <f>(GeoMin!F18+GeoMax!F18)/2</f>
        <v>8.7349999999999994</v>
      </c>
      <c r="G18" s="2">
        <f>(GeoMin!G18+GeoMax!G18)/2</f>
        <v>14.26</v>
      </c>
      <c r="H18" s="2">
        <f>(GeoMin!H18+GeoMax!H18)/2</f>
        <v>18.759999999999998</v>
      </c>
      <c r="I18" s="2">
        <f>(GeoMin!I18+GeoMax!I18)/2</f>
        <v>18.204999999999998</v>
      </c>
      <c r="J18" s="2">
        <f>(GeoMin!J18+GeoMax!J18)/2</f>
        <v>16.844999999999999</v>
      </c>
      <c r="K18" s="2">
        <f>(GeoMin!K18+GeoMax!K18)/2</f>
        <v>9.6849999999999987</v>
      </c>
      <c r="L18" s="2">
        <f>(GeoMin!L18+GeoMax!L18)/2</f>
        <v>2.4899999999999998</v>
      </c>
      <c r="M18" s="2">
        <f>(GeoMin!M18+GeoMax!M18)/2</f>
        <v>-4.21</v>
      </c>
      <c r="N18" s="2">
        <f>(GeoMin!N18+GeoMax!N18)/2</f>
        <v>5.62</v>
      </c>
    </row>
    <row r="19" spans="1:14" x14ac:dyDescent="0.2">
      <c r="A19">
        <v>1962</v>
      </c>
      <c r="B19" s="2">
        <f>(GeoMin!B19+GeoMax!B19)/2</f>
        <v>-10.210000000000001</v>
      </c>
      <c r="C19" s="2">
        <f>(GeoMin!C19+GeoMax!C19)/2</f>
        <v>-12.43</v>
      </c>
      <c r="D19" s="2">
        <f>(GeoMin!D19+GeoMax!D19)/2</f>
        <v>-3.1499999999999995</v>
      </c>
      <c r="E19" s="2">
        <f>(GeoMin!E19+GeoMax!E19)/2</f>
        <v>3.9650000000000003</v>
      </c>
      <c r="F19" s="2">
        <f>(GeoMin!F19+GeoMax!F19)/2</f>
        <v>12.89</v>
      </c>
      <c r="G19" s="2">
        <f>(GeoMin!G19+GeoMax!G19)/2</f>
        <v>15.755000000000001</v>
      </c>
      <c r="H19" s="2">
        <f>(GeoMin!H19+GeoMax!H19)/2</f>
        <v>17.835000000000001</v>
      </c>
      <c r="I19" s="2">
        <f>(GeoMin!I19+GeoMax!I19)/2</f>
        <v>18.105</v>
      </c>
      <c r="J19" s="2">
        <f>(GeoMin!J19+GeoMax!J19)/2</f>
        <v>12.905000000000001</v>
      </c>
      <c r="K19" s="2">
        <f>(GeoMin!K19+GeoMax!K19)/2</f>
        <v>9.004999999999999</v>
      </c>
      <c r="L19" s="2">
        <f>(GeoMin!L19+GeoMax!L19)/2</f>
        <v>1.64</v>
      </c>
      <c r="M19" s="2">
        <f>(GeoMin!M19+GeoMax!M19)/2</f>
        <v>-6.0649999999999995</v>
      </c>
      <c r="N19" s="2">
        <f>(GeoMin!N19+GeoMax!N19)/2</f>
        <v>5.0249999999999995</v>
      </c>
    </row>
    <row r="20" spans="1:14" x14ac:dyDescent="0.2">
      <c r="A20">
        <v>1963</v>
      </c>
      <c r="B20" s="2">
        <f>(GeoMin!B20+GeoMax!B20)/2</f>
        <v>-11.635</v>
      </c>
      <c r="C20" s="2">
        <f>(GeoMin!C20+GeoMax!C20)/2</f>
        <v>-13.559999999999999</v>
      </c>
      <c r="D20" s="2">
        <f>(GeoMin!D20+GeoMax!D20)/2</f>
        <v>-4.17</v>
      </c>
      <c r="E20" s="2">
        <f>(GeoMin!E20+GeoMax!E20)/2</f>
        <v>4.1550000000000002</v>
      </c>
      <c r="F20" s="2">
        <f>(GeoMin!F20+GeoMax!F20)/2</f>
        <v>8.59</v>
      </c>
      <c r="G20" s="2">
        <f>(GeoMin!G20+GeoMax!G20)/2</f>
        <v>15.87</v>
      </c>
      <c r="H20" s="2">
        <f>(GeoMin!H20+GeoMax!H20)/2</f>
        <v>18.940000000000001</v>
      </c>
      <c r="I20" s="2">
        <f>(GeoMin!I20+GeoMax!I20)/2</f>
        <v>16.419999999999998</v>
      </c>
      <c r="J20" s="2">
        <f>(GeoMin!J20+GeoMax!J20)/2</f>
        <v>12.395000000000001</v>
      </c>
      <c r="K20" s="2">
        <f>(GeoMin!K20+GeoMax!K20)/2</f>
        <v>12.244999999999999</v>
      </c>
      <c r="L20" s="2">
        <f>(GeoMin!L20+GeoMax!L20)/2</f>
        <v>4.93</v>
      </c>
      <c r="M20" s="2">
        <f>(GeoMin!M20+GeoMax!M20)/2</f>
        <v>-8.6649999999999991</v>
      </c>
      <c r="N20" s="2">
        <f>(GeoMin!N20+GeoMax!N20)/2</f>
        <v>4.6300000000000008</v>
      </c>
    </row>
    <row r="21" spans="1:14" x14ac:dyDescent="0.2">
      <c r="A21">
        <v>1964</v>
      </c>
      <c r="B21" s="2">
        <f>(GeoMin!B21+GeoMax!B21)/2</f>
        <v>-5.1749999999999998</v>
      </c>
      <c r="C21" s="2">
        <f>(GeoMin!C21+GeoMax!C21)/2</f>
        <v>-6.9849999999999994</v>
      </c>
      <c r="D21" s="2">
        <f>(GeoMin!D21+GeoMax!D21)/2</f>
        <v>-3.0350000000000001</v>
      </c>
      <c r="E21" s="2">
        <f>(GeoMin!E21+GeoMax!E21)/2</f>
        <v>4.2300000000000004</v>
      </c>
      <c r="F21" s="2">
        <f>(GeoMin!F21+GeoMax!F21)/2</f>
        <v>12.36</v>
      </c>
      <c r="G21" s="2">
        <f>(GeoMin!G21+GeoMax!G21)/2</f>
        <v>15.14</v>
      </c>
      <c r="H21" s="2">
        <f>(GeoMin!H21+GeoMax!H21)/2</f>
        <v>20.13</v>
      </c>
      <c r="I21" s="2">
        <f>(GeoMin!I21+GeoMax!I21)/2</f>
        <v>15.740000000000002</v>
      </c>
      <c r="J21" s="2">
        <f>(GeoMin!J21+GeoMax!J21)/2</f>
        <v>13.244999999999999</v>
      </c>
      <c r="K21" s="2">
        <f>(GeoMin!K21+GeoMax!K21)/2</f>
        <v>7.2799999999999994</v>
      </c>
      <c r="L21" s="2">
        <f>(GeoMin!L21+GeoMax!L21)/2</f>
        <v>3.26</v>
      </c>
      <c r="M21" s="2">
        <f>(GeoMin!M21+GeoMax!M21)/2</f>
        <v>-5.4550000000000001</v>
      </c>
      <c r="N21" s="2">
        <f>(GeoMin!N21+GeoMax!N21)/2</f>
        <v>5.8949999999999996</v>
      </c>
    </row>
    <row r="22" spans="1:14" x14ac:dyDescent="0.2">
      <c r="A22">
        <v>1965</v>
      </c>
      <c r="B22" s="2">
        <f>(GeoMin!B22+GeoMax!B22)/2</f>
        <v>-9.8149999999999995</v>
      </c>
      <c r="C22" s="2">
        <f>(GeoMin!C22+GeoMax!C22)/2</f>
        <v>-8.9949999999999992</v>
      </c>
      <c r="D22" s="2">
        <f>(GeoMin!D22+GeoMax!D22)/2</f>
        <v>-5.3599999999999994</v>
      </c>
      <c r="E22" s="2">
        <f>(GeoMin!E22+GeoMax!E22)/2</f>
        <v>1.92</v>
      </c>
      <c r="F22" s="2">
        <f>(GeoMin!F22+GeoMax!F22)/2</f>
        <v>11.925000000000001</v>
      </c>
      <c r="G22" s="2">
        <f>(GeoMin!G22+GeoMax!G22)/2</f>
        <v>14.68</v>
      </c>
      <c r="H22" s="2">
        <f>(GeoMin!H22+GeoMax!H22)/2</f>
        <v>16.02</v>
      </c>
      <c r="I22" s="2">
        <f>(GeoMin!I22+GeoMax!I22)/2</f>
        <v>16.670000000000002</v>
      </c>
      <c r="J22" s="2">
        <f>(GeoMin!J22+GeoMax!J22)/2</f>
        <v>13.905000000000001</v>
      </c>
      <c r="K22" s="2">
        <f>(GeoMin!K22+GeoMax!K22)/2</f>
        <v>7.2750000000000004</v>
      </c>
      <c r="L22" s="2">
        <f>(GeoMin!L22+GeoMax!L22)/2</f>
        <v>1.395</v>
      </c>
      <c r="M22" s="2">
        <f>(GeoMin!M22+GeoMax!M22)/2</f>
        <v>-1.5049999999999999</v>
      </c>
      <c r="N22" s="2">
        <f>(GeoMin!N22+GeoMax!N22)/2</f>
        <v>4.8400000000000007</v>
      </c>
    </row>
    <row r="23" spans="1:14" x14ac:dyDescent="0.2">
      <c r="A23">
        <v>1966</v>
      </c>
      <c r="B23" s="2">
        <f>(GeoMin!B23+GeoMax!B23)/2</f>
        <v>-10.53</v>
      </c>
      <c r="C23" s="2">
        <f>(GeoMin!C23+GeoMax!C23)/2</f>
        <v>-6.64</v>
      </c>
      <c r="D23" s="2">
        <f>(GeoMin!D23+GeoMax!D23)/2</f>
        <v>-1.4999999999999998</v>
      </c>
      <c r="E23" s="2">
        <f>(GeoMin!E23+GeoMax!E23)/2</f>
        <v>3.915</v>
      </c>
      <c r="F23" s="2">
        <f>(GeoMin!F23+GeoMax!F23)/2</f>
        <v>7.41</v>
      </c>
      <c r="G23" s="2">
        <f>(GeoMin!G23+GeoMax!G23)/2</f>
        <v>16.23</v>
      </c>
      <c r="H23" s="2">
        <f>(GeoMin!H23+GeoMax!H23)/2</f>
        <v>20.189999999999998</v>
      </c>
      <c r="I23" s="2">
        <f>(GeoMin!I23+GeoMax!I23)/2</f>
        <v>18.135000000000002</v>
      </c>
      <c r="J23" s="2">
        <f>(GeoMin!J23+GeoMax!J23)/2</f>
        <v>13.27</v>
      </c>
      <c r="K23" s="2">
        <f>(GeoMin!K23+GeoMax!K23)/2</f>
        <v>8.0399999999999991</v>
      </c>
      <c r="L23" s="2">
        <f>(GeoMin!L23+GeoMax!L23)/2</f>
        <v>2.76</v>
      </c>
      <c r="M23" s="2">
        <f>(GeoMin!M23+GeoMax!M23)/2</f>
        <v>-6.0250000000000004</v>
      </c>
      <c r="N23" s="2">
        <f>(GeoMin!N23+GeoMax!N23)/2</f>
        <v>5.4399999999999995</v>
      </c>
    </row>
    <row r="24" spans="1:14" x14ac:dyDescent="0.2">
      <c r="A24">
        <v>1967</v>
      </c>
      <c r="B24" s="2">
        <f>(GeoMin!B24+GeoMax!B24)/2</f>
        <v>-6.0100000000000007</v>
      </c>
      <c r="C24" s="2">
        <f>(GeoMin!C24+GeoMax!C24)/2</f>
        <v>-12.03</v>
      </c>
      <c r="D24" s="2">
        <f>(GeoMin!D24+GeoMax!D24)/2</f>
        <v>-4.7850000000000001</v>
      </c>
      <c r="E24" s="2">
        <f>(GeoMin!E24+GeoMax!E24)/2</f>
        <v>3.6450000000000005</v>
      </c>
      <c r="F24" s="2">
        <f>(GeoMin!F24+GeoMax!F24)/2</f>
        <v>6.8000000000000007</v>
      </c>
      <c r="G24" s="2">
        <f>(GeoMin!G24+GeoMax!G24)/2</f>
        <v>16.259999999999998</v>
      </c>
      <c r="H24" s="2">
        <f>(GeoMin!H24+GeoMax!H24)/2</f>
        <v>17.675000000000001</v>
      </c>
      <c r="I24" s="2">
        <f>(GeoMin!I24+GeoMax!I24)/2</f>
        <v>17.04</v>
      </c>
      <c r="J24" s="2">
        <f>(GeoMin!J24+GeoMax!J24)/2</f>
        <v>13.84</v>
      </c>
      <c r="K24" s="2">
        <f>(GeoMin!K24+GeoMax!K24)/2</f>
        <v>8.125</v>
      </c>
      <c r="L24" s="2">
        <f>(GeoMin!L24+GeoMax!L24)/2</f>
        <v>0.44500000000000006</v>
      </c>
      <c r="M24" s="2">
        <f>(GeoMin!M24+GeoMax!M24)/2</f>
        <v>-3.21</v>
      </c>
      <c r="N24" s="2">
        <f>(GeoMin!N24+GeoMax!N24)/2</f>
        <v>4.82</v>
      </c>
    </row>
    <row r="25" spans="1:14" x14ac:dyDescent="0.2">
      <c r="A25">
        <v>1968</v>
      </c>
      <c r="B25" s="2">
        <f>(GeoMin!B25+GeoMax!B25)/2</f>
        <v>-10.135</v>
      </c>
      <c r="C25" s="2">
        <f>(GeoMin!C25+GeoMax!C25)/2</f>
        <v>-10.625</v>
      </c>
      <c r="D25" s="2">
        <f>(GeoMin!D25+GeoMax!D25)/2</f>
        <v>-1.865</v>
      </c>
      <c r="E25" s="2">
        <f>(GeoMin!E25+GeoMax!E25)/2</f>
        <v>5.89</v>
      </c>
      <c r="F25" s="2">
        <f>(GeoMin!F25+GeoMax!F25)/2</f>
        <v>8.4350000000000005</v>
      </c>
      <c r="G25" s="2">
        <f>(GeoMin!G25+GeoMax!G25)/2</f>
        <v>13.715</v>
      </c>
      <c r="H25" s="2">
        <f>(GeoMin!H25+GeoMax!H25)/2</f>
        <v>17.66</v>
      </c>
      <c r="I25" s="2">
        <f>(GeoMin!I25+GeoMax!I25)/2</f>
        <v>17.335000000000001</v>
      </c>
      <c r="J25" s="2">
        <f>(GeoMin!J25+GeoMax!J25)/2</f>
        <v>16.365000000000002</v>
      </c>
      <c r="K25" s="2">
        <f>(GeoMin!K25+GeoMax!K25)/2</f>
        <v>10.654999999999999</v>
      </c>
      <c r="L25" s="2">
        <f>(GeoMin!L25+GeoMax!L25)/2</f>
        <v>1.93</v>
      </c>
      <c r="M25" s="2">
        <f>(GeoMin!M25+GeoMax!M25)/2</f>
        <v>-6.07</v>
      </c>
      <c r="N25" s="2">
        <f>(GeoMin!N25+GeoMax!N25)/2</f>
        <v>5.2750000000000004</v>
      </c>
    </row>
    <row r="26" spans="1:14" x14ac:dyDescent="0.2">
      <c r="A26">
        <v>1969</v>
      </c>
      <c r="B26" s="2">
        <f>(GeoMin!B26+GeoMax!B26)/2</f>
        <v>-7.85</v>
      </c>
      <c r="C26" s="2">
        <f>(GeoMin!C26+GeoMax!C26)/2</f>
        <v>-6.88</v>
      </c>
      <c r="D26" s="2">
        <f>(GeoMin!D26+GeoMax!D26)/2</f>
        <v>-4.585</v>
      </c>
      <c r="E26" s="2">
        <f>(GeoMin!E26+GeoMax!E26)/2</f>
        <v>4.3199999999999994</v>
      </c>
      <c r="F26" s="2">
        <f>(GeoMin!F26+GeoMax!F26)/2</f>
        <v>8.120000000000001</v>
      </c>
      <c r="G26" s="2">
        <f>(GeoMin!G26+GeoMax!G26)/2</f>
        <v>12.645</v>
      </c>
      <c r="H26" s="2">
        <f>(GeoMin!H26+GeoMax!H26)/2</f>
        <v>18.649999999999999</v>
      </c>
      <c r="I26" s="2">
        <f>(GeoMin!I26+GeoMax!I26)/2</f>
        <v>20.2</v>
      </c>
      <c r="J26" s="2">
        <f>(GeoMin!J26+GeoMax!J26)/2</f>
        <v>14.84</v>
      </c>
      <c r="K26" s="2">
        <f>(GeoMin!K26+GeoMax!K26)/2</f>
        <v>8.2750000000000004</v>
      </c>
      <c r="L26" s="2">
        <f>(GeoMin!L26+GeoMax!L26)/2</f>
        <v>2.5550000000000002</v>
      </c>
      <c r="M26" s="2">
        <f>(GeoMin!M26+GeoMax!M26)/2</f>
        <v>-6.2</v>
      </c>
      <c r="N26" s="2">
        <f>(GeoMin!N26+GeoMax!N26)/2</f>
        <v>5.34</v>
      </c>
    </row>
    <row r="27" spans="1:14" x14ac:dyDescent="0.2">
      <c r="A27">
        <v>1970</v>
      </c>
      <c r="B27" s="2">
        <f>(GeoMin!B27+GeoMax!B27)/2</f>
        <v>-11.59</v>
      </c>
      <c r="C27" s="2">
        <f>(GeoMin!C27+GeoMax!C27)/2</f>
        <v>-9.5299999999999994</v>
      </c>
      <c r="D27" s="2">
        <f>(GeoMin!D27+GeoMax!D27)/2</f>
        <v>-4.9350000000000005</v>
      </c>
      <c r="E27" s="2">
        <f>(GeoMin!E27+GeoMax!E27)/2</f>
        <v>4.335</v>
      </c>
      <c r="F27" s="2">
        <f>(GeoMin!F27+GeoMax!F27)/2</f>
        <v>9.77</v>
      </c>
      <c r="G27" s="2">
        <f>(GeoMin!G27+GeoMax!G27)/2</f>
        <v>15.370000000000001</v>
      </c>
      <c r="H27" s="2">
        <f>(GeoMin!H27+GeoMax!H27)/2</f>
        <v>19.059999999999999</v>
      </c>
      <c r="I27" s="2">
        <f>(GeoMin!I27+GeoMax!I27)/2</f>
        <v>18.809999999999999</v>
      </c>
      <c r="J27" s="2">
        <f>(GeoMin!J27+GeoMax!J27)/2</f>
        <v>14.400000000000002</v>
      </c>
      <c r="K27" s="2">
        <f>(GeoMin!K27+GeoMax!K27)/2</f>
        <v>9.875</v>
      </c>
      <c r="L27" s="2">
        <f>(GeoMin!L27+GeoMax!L27)/2</f>
        <v>2.855</v>
      </c>
      <c r="M27" s="2">
        <f>(GeoMin!M27+GeoMax!M27)/2</f>
        <v>-6.8549999999999995</v>
      </c>
      <c r="N27" s="2">
        <f>(GeoMin!N27+GeoMax!N27)/2</f>
        <v>5.13</v>
      </c>
    </row>
    <row r="28" spans="1:14" x14ac:dyDescent="0.2">
      <c r="A28">
        <v>1971</v>
      </c>
      <c r="B28" s="2">
        <f>(GeoMin!B28+GeoMax!B28)/2</f>
        <v>-11.324999999999999</v>
      </c>
      <c r="C28" s="2">
        <f>(GeoMin!C28+GeoMax!C28)/2</f>
        <v>-7.6899999999999995</v>
      </c>
      <c r="D28" s="2">
        <f>(GeoMin!D28+GeoMax!D28)/2</f>
        <v>-5.45</v>
      </c>
      <c r="E28" s="2">
        <f>(GeoMin!E28+GeoMax!E28)/2</f>
        <v>2.56</v>
      </c>
      <c r="F28" s="2">
        <f>(GeoMin!F28+GeoMax!F28)/2</f>
        <v>9.5150000000000006</v>
      </c>
      <c r="G28" s="2">
        <f>(GeoMin!G28+GeoMax!G28)/2</f>
        <v>16.299999999999997</v>
      </c>
      <c r="H28" s="2">
        <f>(GeoMin!H28+GeoMax!H28)/2</f>
        <v>17.2</v>
      </c>
      <c r="I28" s="2">
        <f>(GeoMin!I28+GeoMax!I28)/2</f>
        <v>17.094999999999999</v>
      </c>
      <c r="J28" s="2">
        <f>(GeoMin!J28+GeoMax!J28)/2</f>
        <v>16.125</v>
      </c>
      <c r="K28" s="2">
        <f>(GeoMin!K28+GeoMax!K28)/2</f>
        <v>12.32</v>
      </c>
      <c r="L28" s="2">
        <f>(GeoMin!L28+GeoMax!L28)/2</f>
        <v>2.1550000000000002</v>
      </c>
      <c r="M28" s="2">
        <f>(GeoMin!M28+GeoMax!M28)/2</f>
        <v>-2.7399999999999998</v>
      </c>
      <c r="N28" s="2">
        <f>(GeoMin!N28+GeoMax!N28)/2</f>
        <v>5.5049999999999999</v>
      </c>
    </row>
    <row r="29" spans="1:14" x14ac:dyDescent="0.2">
      <c r="A29">
        <v>1972</v>
      </c>
      <c r="B29" s="2">
        <f>(GeoMin!B29+GeoMax!B29)/2</f>
        <v>-7.3649999999999993</v>
      </c>
      <c r="C29" s="2">
        <f>(GeoMin!C29+GeoMax!C29)/2</f>
        <v>-10.715</v>
      </c>
      <c r="D29" s="2">
        <f>(GeoMin!D29+GeoMax!D29)/2</f>
        <v>-6.6450000000000005</v>
      </c>
      <c r="E29" s="2">
        <f>(GeoMin!E29+GeoMax!E29)/2</f>
        <v>1</v>
      </c>
      <c r="F29" s="2">
        <f>(GeoMin!F29+GeoMax!F29)/2</f>
        <v>11.04</v>
      </c>
      <c r="G29" s="2">
        <f>(GeoMin!G29+GeoMax!G29)/2</f>
        <v>13.620000000000001</v>
      </c>
      <c r="H29" s="2">
        <f>(GeoMin!H29+GeoMax!H29)/2</f>
        <v>17.78</v>
      </c>
      <c r="I29" s="2">
        <f>(GeoMin!I29+GeoMax!I29)/2</f>
        <v>17.25</v>
      </c>
      <c r="J29" s="2">
        <f>(GeoMin!J29+GeoMax!J29)/2</f>
        <v>13.805</v>
      </c>
      <c r="K29" s="2">
        <f>(GeoMin!K29+GeoMax!K29)/2</f>
        <v>5.9749999999999996</v>
      </c>
      <c r="L29" s="2">
        <f>(GeoMin!L29+GeoMax!L29)/2</f>
        <v>0.78499999999999992</v>
      </c>
      <c r="M29" s="2">
        <f>(GeoMin!M29+GeoMax!M29)/2</f>
        <v>-5.6400000000000006</v>
      </c>
      <c r="N29" s="2">
        <f>(GeoMin!N29+GeoMax!N29)/2</f>
        <v>4.24</v>
      </c>
    </row>
    <row r="30" spans="1:14" x14ac:dyDescent="0.2">
      <c r="A30">
        <v>1973</v>
      </c>
      <c r="B30" s="2">
        <f>(GeoMin!B30+GeoMax!B30)/2</f>
        <v>-6.0250000000000004</v>
      </c>
      <c r="C30" s="2">
        <f>(GeoMin!C30+GeoMax!C30)/2</f>
        <v>-9.66</v>
      </c>
      <c r="D30" s="2">
        <f>(GeoMin!D30+GeoMax!D30)/2</f>
        <v>1.7149999999999999</v>
      </c>
      <c r="E30" s="2">
        <f>(GeoMin!E30+GeoMax!E30)/2</f>
        <v>4.7149999999999999</v>
      </c>
      <c r="F30" s="2">
        <f>(GeoMin!F30+GeoMax!F30)/2</f>
        <v>9.26</v>
      </c>
      <c r="G30" s="2">
        <f>(GeoMin!G30+GeoMax!G30)/2</f>
        <v>16.41</v>
      </c>
      <c r="H30" s="2">
        <f>(GeoMin!H30+GeoMax!H30)/2</f>
        <v>19.454999999999998</v>
      </c>
      <c r="I30" s="2">
        <f>(GeoMin!I30+GeoMax!I30)/2</f>
        <v>20.335000000000001</v>
      </c>
      <c r="J30" s="2">
        <f>(GeoMin!J30+GeoMax!J30)/2</f>
        <v>14.164999999999999</v>
      </c>
      <c r="K30" s="2">
        <f>(GeoMin!K30+GeoMax!K30)/2</f>
        <v>10.835000000000001</v>
      </c>
      <c r="L30" s="2">
        <f>(GeoMin!L30+GeoMax!L30)/2</f>
        <v>2.0999999999999996</v>
      </c>
      <c r="M30" s="2">
        <f>(GeoMin!M30+GeoMax!M30)/2</f>
        <v>-5.1000000000000005</v>
      </c>
      <c r="N30" s="2">
        <f>(GeoMin!N30+GeoMax!N30)/2</f>
        <v>6.5149999999999997</v>
      </c>
    </row>
    <row r="31" spans="1:14" x14ac:dyDescent="0.2">
      <c r="A31">
        <v>1974</v>
      </c>
      <c r="B31" s="2">
        <f>(GeoMin!B31+GeoMax!B31)/2</f>
        <v>-7.2949999999999999</v>
      </c>
      <c r="C31" s="2">
        <f>(GeoMin!C31+GeoMax!C31)/2</f>
        <v>-11.035</v>
      </c>
      <c r="D31" s="2">
        <f>(GeoMin!D31+GeoMax!D31)/2</f>
        <v>-3.7949999999999999</v>
      </c>
      <c r="E31" s="2">
        <f>(GeoMin!E31+GeoMax!E31)/2</f>
        <v>4.28</v>
      </c>
      <c r="F31" s="2">
        <f>(GeoMin!F31+GeoMax!F31)/2</f>
        <v>8.1549999999999994</v>
      </c>
      <c r="G31" s="2">
        <f>(GeoMin!G31+GeoMax!G31)/2</f>
        <v>15.465</v>
      </c>
      <c r="H31" s="2">
        <f>(GeoMin!H31+GeoMax!H31)/2</f>
        <v>18.71</v>
      </c>
      <c r="I31" s="2">
        <f>(GeoMin!I31+GeoMax!I31)/2</f>
        <v>18.810000000000002</v>
      </c>
      <c r="J31" s="2">
        <f>(GeoMin!J31+GeoMax!J31)/2</f>
        <v>12.399999999999999</v>
      </c>
      <c r="K31" s="2">
        <f>(GeoMin!K31+GeoMax!K31)/2</f>
        <v>6.5399999999999991</v>
      </c>
      <c r="L31" s="2">
        <f>(GeoMin!L31+GeoMax!L31)/2</f>
        <v>2.4950000000000001</v>
      </c>
      <c r="M31" s="2">
        <f>(GeoMin!M31+GeoMax!M31)/2</f>
        <v>-1.9250000000000003</v>
      </c>
      <c r="N31" s="2">
        <f>(GeoMin!N31+GeoMax!N31)/2</f>
        <v>5.2350000000000003</v>
      </c>
    </row>
    <row r="32" spans="1:14" x14ac:dyDescent="0.2">
      <c r="A32">
        <v>1975</v>
      </c>
      <c r="B32" s="2">
        <f>(GeoMin!B32+GeoMax!B32)/2</f>
        <v>-6.2349999999999994</v>
      </c>
      <c r="C32" s="2">
        <f>(GeoMin!C32+GeoMax!C32)/2</f>
        <v>-6.63</v>
      </c>
      <c r="D32" s="2">
        <f>(GeoMin!D32+GeoMax!D32)/2</f>
        <v>-4.8849999999999998</v>
      </c>
      <c r="E32" s="2">
        <f>(GeoMin!E32+GeoMax!E32)/2</f>
        <v>1.22</v>
      </c>
      <c r="F32" s="2">
        <f>(GeoMin!F32+GeoMax!F32)/2</f>
        <v>13.205</v>
      </c>
      <c r="G32" s="2">
        <f>(GeoMin!G32+GeoMax!G32)/2</f>
        <v>16.855</v>
      </c>
      <c r="H32" s="2">
        <f>(GeoMin!H32+GeoMax!H32)/2</f>
        <v>20.39</v>
      </c>
      <c r="I32" s="2">
        <f>(GeoMin!I32+GeoMax!I32)/2</f>
        <v>19.425000000000001</v>
      </c>
      <c r="J32" s="2">
        <f>(GeoMin!J32+GeoMax!J32)/2</f>
        <v>12.775</v>
      </c>
      <c r="K32" s="2">
        <f>(GeoMin!K32+GeoMax!K32)/2</f>
        <v>9.9350000000000005</v>
      </c>
      <c r="L32" s="2">
        <f>(GeoMin!L32+GeoMax!L32)/2</f>
        <v>4.99</v>
      </c>
      <c r="M32" s="2">
        <f>(GeoMin!M32+GeoMax!M32)/2</f>
        <v>-5.7649999999999997</v>
      </c>
      <c r="N32" s="2">
        <f>(GeoMin!N32+GeoMax!N32)/2</f>
        <v>6.2750000000000004</v>
      </c>
    </row>
    <row r="33" spans="1:14" x14ac:dyDescent="0.2">
      <c r="A33">
        <v>1976</v>
      </c>
      <c r="B33" s="2">
        <f>(GeoMin!B33+GeoMax!B33)/2</f>
        <v>-11.375</v>
      </c>
      <c r="C33" s="2">
        <f>(GeoMin!C33+GeoMax!C33)/2</f>
        <v>-5.4349999999999996</v>
      </c>
      <c r="D33" s="2">
        <f>(GeoMin!D33+GeoMax!D33)/2</f>
        <v>-2.3650000000000002</v>
      </c>
      <c r="E33" s="2">
        <f>(GeoMin!E33+GeoMax!E33)/2</f>
        <v>5.6050000000000004</v>
      </c>
      <c r="F33" s="2">
        <f>(GeoMin!F33+GeoMax!F33)/2</f>
        <v>9.3550000000000004</v>
      </c>
      <c r="G33" s="2">
        <f>(GeoMin!G33+GeoMax!G33)/2</f>
        <v>17.32</v>
      </c>
      <c r="H33" s="2">
        <f>(GeoMin!H33+GeoMax!H33)/2</f>
        <v>18.36</v>
      </c>
      <c r="I33" s="2">
        <f>(GeoMin!I33+GeoMax!I33)/2</f>
        <v>18.28</v>
      </c>
      <c r="J33" s="2">
        <f>(GeoMin!J33+GeoMax!J33)/2</f>
        <v>13.64</v>
      </c>
      <c r="K33" s="2">
        <f>(GeoMin!K33+GeoMax!K33)/2</f>
        <v>6.3649999999999993</v>
      </c>
      <c r="L33" s="2">
        <f>(GeoMin!L33+GeoMax!L33)/2</f>
        <v>-0.82000000000000006</v>
      </c>
      <c r="M33" s="2">
        <f>(GeoMin!M33+GeoMax!M33)/2</f>
        <v>-10.254999999999999</v>
      </c>
      <c r="N33" s="2">
        <f>(GeoMin!N33+GeoMax!N33)/2</f>
        <v>4.8899999999999997</v>
      </c>
    </row>
    <row r="34" spans="1:14" x14ac:dyDescent="0.2">
      <c r="A34">
        <v>1977</v>
      </c>
      <c r="B34" s="2">
        <f>(GeoMin!B34+GeoMax!B34)/2</f>
        <v>-13.155000000000001</v>
      </c>
      <c r="C34" s="2">
        <f>(GeoMin!C34+GeoMax!C34)/2</f>
        <v>-8.4</v>
      </c>
      <c r="D34" s="2">
        <f>(GeoMin!D34+GeoMax!D34)/2</f>
        <v>1.499999999999968E-2</v>
      </c>
      <c r="E34" s="2">
        <f>(GeoMin!E34+GeoMax!E34)/2</f>
        <v>5.1550000000000002</v>
      </c>
      <c r="F34" s="2">
        <f>(GeoMin!F34+GeoMax!F34)/2</f>
        <v>12.395</v>
      </c>
      <c r="G34" s="2">
        <f>(GeoMin!G34+GeoMax!G34)/2</f>
        <v>14.559999999999999</v>
      </c>
      <c r="H34" s="2">
        <f>(GeoMin!H34+GeoMax!H34)/2</f>
        <v>18.97</v>
      </c>
      <c r="I34" s="2">
        <f>(GeoMin!I34+GeoMax!I34)/2</f>
        <v>16.63</v>
      </c>
      <c r="J34" s="2">
        <f>(GeoMin!J34+GeoMax!J34)/2</f>
        <v>14.04</v>
      </c>
      <c r="K34" s="2">
        <f>(GeoMin!K34+GeoMax!K34)/2</f>
        <v>7.6449999999999996</v>
      </c>
      <c r="L34" s="2">
        <f>(GeoMin!L34+GeoMax!L34)/2</f>
        <v>2.59</v>
      </c>
      <c r="M34" s="2">
        <f>(GeoMin!M34+GeoMax!M34)/2</f>
        <v>-6.1850000000000005</v>
      </c>
      <c r="N34" s="2">
        <f>(GeoMin!N34+GeoMax!N34)/2</f>
        <v>5.3549999999999995</v>
      </c>
    </row>
    <row r="35" spans="1:14" x14ac:dyDescent="0.2">
      <c r="A35">
        <v>1978</v>
      </c>
      <c r="B35" s="2">
        <f>(GeoMin!B35+GeoMax!B35)/2</f>
        <v>-11.37</v>
      </c>
      <c r="C35" s="2">
        <f>(GeoMin!C35+GeoMax!C35)/2</f>
        <v>-11.555</v>
      </c>
      <c r="D35" s="2">
        <f>(GeoMin!D35+GeoMax!D35)/2</f>
        <v>-6.2450000000000001</v>
      </c>
      <c r="E35" s="2">
        <f>(GeoMin!E35+GeoMax!E35)/2</f>
        <v>2.085</v>
      </c>
      <c r="F35" s="2">
        <f>(GeoMin!F35+GeoMax!F35)/2</f>
        <v>11.780000000000001</v>
      </c>
      <c r="G35" s="2">
        <f>(GeoMin!G35+GeoMax!G35)/2</f>
        <v>14.094999999999999</v>
      </c>
      <c r="H35" s="2">
        <f>(GeoMin!H35+GeoMax!H35)/2</f>
        <v>17.87</v>
      </c>
      <c r="I35" s="2">
        <f>(GeoMin!I35+GeoMax!I35)/2</f>
        <v>18.085000000000001</v>
      </c>
      <c r="J35" s="2">
        <f>(GeoMin!J35+GeoMax!J35)/2</f>
        <v>13.265000000000001</v>
      </c>
      <c r="K35" s="2">
        <f>(GeoMin!K35+GeoMax!K35)/2</f>
        <v>7.4649999999999999</v>
      </c>
      <c r="L35" s="2">
        <f>(GeoMin!L35+GeoMax!L35)/2</f>
        <v>1.32</v>
      </c>
      <c r="M35" s="2">
        <f>(GeoMin!M35+GeoMax!M35)/2</f>
        <v>-5.5150000000000006</v>
      </c>
      <c r="N35" s="2">
        <f>(GeoMin!N35+GeoMax!N35)/2</f>
        <v>4.2749999999999995</v>
      </c>
    </row>
    <row r="36" spans="1:14" x14ac:dyDescent="0.2">
      <c r="A36">
        <v>1979</v>
      </c>
      <c r="B36" s="2">
        <f>(GeoMin!B36+GeoMax!B36)/2</f>
        <v>-10.925000000000001</v>
      </c>
      <c r="C36" s="2">
        <f>(GeoMin!C36+GeoMax!C36)/2</f>
        <v>-14.13</v>
      </c>
      <c r="D36" s="2">
        <f>(GeoMin!D36+GeoMax!D36)/2</f>
        <v>-1.5750000000000002</v>
      </c>
      <c r="E36" s="2">
        <f>(GeoMin!E36+GeoMax!E36)/2</f>
        <v>3.4649999999999999</v>
      </c>
      <c r="F36" s="2">
        <f>(GeoMin!F36+GeoMax!F36)/2</f>
        <v>9.5749999999999993</v>
      </c>
      <c r="G36" s="2">
        <f>(GeoMin!G36+GeoMax!G36)/2</f>
        <v>15.059999999999999</v>
      </c>
      <c r="H36" s="2">
        <f>(GeoMin!H36+GeoMax!H36)/2</f>
        <v>18.98</v>
      </c>
      <c r="I36" s="2">
        <f>(GeoMin!I36+GeoMax!I36)/2</f>
        <v>17.035</v>
      </c>
      <c r="J36" s="2">
        <f>(GeoMin!J36+GeoMax!J36)/2</f>
        <v>14.234999999999999</v>
      </c>
      <c r="K36" s="2">
        <f>(GeoMin!K36+GeoMax!K36)/2</f>
        <v>7.21</v>
      </c>
      <c r="L36" s="2">
        <f>(GeoMin!L36+GeoMax!L36)/2</f>
        <v>2.7349999999999999</v>
      </c>
      <c r="M36" s="2">
        <f>(GeoMin!M36+GeoMax!M36)/2</f>
        <v>-3.4449999999999998</v>
      </c>
      <c r="N36" s="2">
        <f>(GeoMin!N36+GeoMax!N36)/2</f>
        <v>4.8550000000000004</v>
      </c>
    </row>
    <row r="37" spans="1:14" x14ac:dyDescent="0.2">
      <c r="A37">
        <v>1980</v>
      </c>
      <c r="B37" s="2">
        <f>(GeoMin!B37+GeoMax!B37)/2</f>
        <v>-7.9149999999999991</v>
      </c>
      <c r="C37" s="2">
        <f>(GeoMin!C37+GeoMax!C37)/2</f>
        <v>-11.084999999999999</v>
      </c>
      <c r="D37" s="2">
        <f>(GeoMin!D37+GeoMax!D37)/2</f>
        <v>-5.19</v>
      </c>
      <c r="E37" s="2">
        <f>(GeoMin!E37+GeoMax!E37)/2</f>
        <v>3.9599999999999995</v>
      </c>
      <c r="F37" s="2">
        <f>(GeoMin!F37+GeoMax!F37)/2</f>
        <v>10.670000000000002</v>
      </c>
      <c r="G37" s="2">
        <f>(GeoMin!G37+GeoMax!G37)/2</f>
        <v>12.254999999999999</v>
      </c>
      <c r="H37" s="2">
        <f>(GeoMin!H37+GeoMax!H37)/2</f>
        <v>18.035</v>
      </c>
      <c r="I37" s="2">
        <f>(GeoMin!I37+GeoMax!I37)/2</f>
        <v>19.504999999999999</v>
      </c>
      <c r="J37" s="2">
        <f>(GeoMin!J37+GeoMax!J37)/2</f>
        <v>12.59</v>
      </c>
      <c r="K37" s="2">
        <f>(GeoMin!K37+GeoMax!K37)/2</f>
        <v>4.43</v>
      </c>
      <c r="L37" s="2">
        <f>(GeoMin!L37+GeoMax!L37)/2</f>
        <v>-1.46</v>
      </c>
      <c r="M37" s="2">
        <f>(GeoMin!M37+GeoMax!M37)/2</f>
        <v>-9.4949999999999992</v>
      </c>
      <c r="N37" s="2">
        <f>(GeoMin!N37+GeoMax!N37)/2</f>
        <v>3.8550000000000004</v>
      </c>
    </row>
    <row r="38" spans="1:14" x14ac:dyDescent="0.2">
      <c r="A38">
        <v>1981</v>
      </c>
      <c r="B38" s="2">
        <f>(GeoMin!B38+GeoMax!B38)/2</f>
        <v>-12.345000000000001</v>
      </c>
      <c r="C38" s="2">
        <f>(GeoMin!C38+GeoMax!C38)/2</f>
        <v>-4.75</v>
      </c>
      <c r="D38" s="2">
        <f>(GeoMin!D38+GeoMax!D38)/2</f>
        <v>-1.96</v>
      </c>
      <c r="E38" s="2">
        <f>(GeoMin!E38+GeoMax!E38)/2</f>
        <v>4.13</v>
      </c>
      <c r="F38" s="2">
        <f>(GeoMin!F38+GeoMax!F38)/2</f>
        <v>9.4699999999999989</v>
      </c>
      <c r="G38" s="2">
        <f>(GeoMin!G38+GeoMax!G38)/2</f>
        <v>14.79</v>
      </c>
      <c r="H38" s="2">
        <f>(GeoMin!H38+GeoMax!H38)/2</f>
        <v>19.36</v>
      </c>
      <c r="I38" s="2">
        <f>(GeoMin!I38+GeoMax!I38)/2</f>
        <v>18.664999999999999</v>
      </c>
      <c r="J38" s="2">
        <f>(GeoMin!J38+GeoMax!J38)/2</f>
        <v>13.334999999999999</v>
      </c>
      <c r="K38" s="2">
        <f>(GeoMin!K38+GeoMax!K38)/2</f>
        <v>5.9450000000000003</v>
      </c>
      <c r="L38" s="2">
        <f>(GeoMin!L38+GeoMax!L38)/2</f>
        <v>1.9299999999999997</v>
      </c>
      <c r="M38" s="2">
        <f>(GeoMin!M38+GeoMax!M38)/2</f>
        <v>-4.3449999999999998</v>
      </c>
      <c r="N38" s="2">
        <f>(GeoMin!N38+GeoMax!N38)/2</f>
        <v>5.35</v>
      </c>
    </row>
    <row r="39" spans="1:14" x14ac:dyDescent="0.2">
      <c r="A39">
        <v>1982</v>
      </c>
      <c r="B39" s="2">
        <f>(GeoMin!B39+GeoMax!B39)/2</f>
        <v>-13.4</v>
      </c>
      <c r="C39" s="2">
        <f>(GeoMin!C39+GeoMax!C39)/2</f>
        <v>-9.245000000000001</v>
      </c>
      <c r="D39" s="2">
        <f>(GeoMin!D39+GeoMax!D39)/2</f>
        <v>-4.38</v>
      </c>
      <c r="E39" s="2">
        <f>(GeoMin!E39+GeoMax!E39)/2</f>
        <v>1.575</v>
      </c>
      <c r="F39" s="2">
        <f>(GeoMin!F39+GeoMax!F39)/2</f>
        <v>12.594999999999999</v>
      </c>
      <c r="G39" s="2">
        <f>(GeoMin!G39+GeoMax!G39)/2</f>
        <v>13.33</v>
      </c>
      <c r="H39" s="2">
        <f>(GeoMin!H39+GeoMax!H39)/2</f>
        <v>18.754999999999999</v>
      </c>
      <c r="I39" s="2">
        <f>(GeoMin!I39+GeoMax!I39)/2</f>
        <v>16.23</v>
      </c>
      <c r="J39" s="2">
        <f>(GeoMin!J39+GeoMax!J39)/2</f>
        <v>13.620000000000001</v>
      </c>
      <c r="K39" s="2">
        <f>(GeoMin!K39+GeoMax!K39)/2</f>
        <v>9.5949999999999989</v>
      </c>
      <c r="L39" s="2">
        <f>(GeoMin!L39+GeoMax!L39)/2</f>
        <v>2.84</v>
      </c>
      <c r="M39" s="2">
        <f>(GeoMin!M39+GeoMax!M39)/2</f>
        <v>-0.99499999999999988</v>
      </c>
      <c r="N39" s="2">
        <f>(GeoMin!N39+GeoMax!N39)/2</f>
        <v>5.04</v>
      </c>
    </row>
    <row r="40" spans="1:14" x14ac:dyDescent="0.2">
      <c r="A40">
        <v>1983</v>
      </c>
      <c r="B40" s="2">
        <f>(GeoMin!B40+GeoMax!B40)/2</f>
        <v>-6.7450000000000001</v>
      </c>
      <c r="C40" s="2">
        <f>(GeoMin!C40+GeoMax!C40)/2</f>
        <v>-5.2650000000000006</v>
      </c>
      <c r="D40" s="2">
        <f>(GeoMin!D40+GeoMax!D40)/2</f>
        <v>-1.3049999999999999</v>
      </c>
      <c r="E40" s="2">
        <f>(GeoMin!E40+GeoMax!E40)/2</f>
        <v>3.61</v>
      </c>
      <c r="F40" s="2">
        <f>(GeoMin!F40+GeoMax!F40)/2</f>
        <v>8.16</v>
      </c>
      <c r="G40" s="2">
        <f>(GeoMin!G40+GeoMax!G40)/2</f>
        <v>16.225000000000001</v>
      </c>
      <c r="H40" s="2">
        <f>(GeoMin!H40+GeoMax!H40)/2</f>
        <v>20.65</v>
      </c>
      <c r="I40" s="2">
        <f>(GeoMin!I40+GeoMax!I40)/2</f>
        <v>20.58</v>
      </c>
      <c r="J40" s="2">
        <f>(GeoMin!J40+GeoMax!J40)/2</f>
        <v>16.2</v>
      </c>
      <c r="K40" s="2">
        <f>(GeoMin!K40+GeoMax!K40)/2</f>
        <v>8.6900000000000013</v>
      </c>
      <c r="L40" s="2">
        <f>(GeoMin!L40+GeoMax!L40)/2</f>
        <v>1.7150000000000003</v>
      </c>
      <c r="M40" s="2">
        <f>(GeoMin!M40+GeoMax!M40)/2</f>
        <v>-8.75</v>
      </c>
      <c r="N40" s="2">
        <f>(GeoMin!N40+GeoMax!N40)/2</f>
        <v>6.1450000000000005</v>
      </c>
    </row>
    <row r="41" spans="1:14" x14ac:dyDescent="0.2">
      <c r="A41">
        <v>1984</v>
      </c>
      <c r="B41" s="2">
        <f>(GeoMin!B41+GeoMax!B41)/2</f>
        <v>-11.89</v>
      </c>
      <c r="C41" s="2">
        <f>(GeoMin!C41+GeoMax!C41)/2</f>
        <v>-3.58</v>
      </c>
      <c r="D41" s="2">
        <f>(GeoMin!D41+GeoMax!D41)/2</f>
        <v>-6.27</v>
      </c>
      <c r="E41" s="2">
        <f>(GeoMin!E41+GeoMax!E41)/2</f>
        <v>5.92</v>
      </c>
      <c r="F41" s="2">
        <f>(GeoMin!F41+GeoMax!F41)/2</f>
        <v>8.35</v>
      </c>
      <c r="G41" s="2">
        <f>(GeoMin!G41+GeoMax!G41)/2</f>
        <v>15.24</v>
      </c>
      <c r="H41" s="2">
        <f>(GeoMin!H41+GeoMax!H41)/2</f>
        <v>18.16</v>
      </c>
      <c r="I41" s="2">
        <f>(GeoMin!I41+GeoMax!I41)/2</f>
        <v>19.399999999999999</v>
      </c>
      <c r="J41" s="2">
        <f>(GeoMin!J41+GeoMax!J41)/2</f>
        <v>13.23</v>
      </c>
      <c r="K41" s="2">
        <f>(GeoMin!K41+GeoMax!K41)/2</f>
        <v>9.6349999999999998</v>
      </c>
      <c r="L41" s="2">
        <f>(GeoMin!L41+GeoMax!L41)/2</f>
        <v>1.9300000000000002</v>
      </c>
      <c r="M41" s="2">
        <f>(GeoMin!M41+GeoMax!M41)/2</f>
        <v>-2.86</v>
      </c>
      <c r="N41" s="2">
        <f>(GeoMin!N41+GeoMax!N41)/2</f>
        <v>5.6049999999999995</v>
      </c>
    </row>
    <row r="42" spans="1:14" x14ac:dyDescent="0.2">
      <c r="A42">
        <v>1985</v>
      </c>
      <c r="B42" s="2">
        <f>(GeoMin!B42+GeoMax!B42)/2</f>
        <v>-10.5</v>
      </c>
      <c r="C42" s="2">
        <f>(GeoMin!C42+GeoMax!C42)/2</f>
        <v>-8</v>
      </c>
      <c r="D42" s="2">
        <f>(GeoMin!D42+GeoMax!D42)/2</f>
        <v>-2.895</v>
      </c>
      <c r="E42" s="2">
        <f>(GeoMin!E42+GeoMax!E42)/2</f>
        <v>4.13</v>
      </c>
      <c r="F42" s="2">
        <f>(GeoMin!F42+GeoMax!F42)/2</f>
        <v>10.574999999999999</v>
      </c>
      <c r="G42" s="2">
        <f>(GeoMin!G42+GeoMax!G42)/2</f>
        <v>13.204999999999998</v>
      </c>
      <c r="H42" s="2">
        <f>(GeoMin!H42+GeoMax!H42)/2</f>
        <v>17.984999999999999</v>
      </c>
      <c r="I42" s="2">
        <f>(GeoMin!I42+GeoMax!I42)/2</f>
        <v>17.805</v>
      </c>
      <c r="J42" s="2">
        <f>(GeoMin!J42+GeoMax!J42)/2</f>
        <v>15.395</v>
      </c>
      <c r="K42" s="2">
        <f>(GeoMin!K42+GeoMax!K42)/2</f>
        <v>8.9849999999999994</v>
      </c>
      <c r="L42" s="2">
        <f>(GeoMin!L42+GeoMax!L42)/2</f>
        <v>1.4550000000000001</v>
      </c>
      <c r="M42" s="2">
        <f>(GeoMin!M42+GeoMax!M42)/2</f>
        <v>-7.58</v>
      </c>
      <c r="N42" s="2">
        <f>(GeoMin!N42+GeoMax!N42)/2</f>
        <v>5.0449999999999999</v>
      </c>
    </row>
    <row r="43" spans="1:14" x14ac:dyDescent="0.2">
      <c r="A43">
        <v>1986</v>
      </c>
      <c r="B43" s="2">
        <f>(GeoMin!B43+GeoMax!B43)/2</f>
        <v>-8.6549999999999994</v>
      </c>
      <c r="C43" s="2">
        <f>(GeoMin!C43+GeoMax!C43)/2</f>
        <v>-8.1999999999999993</v>
      </c>
      <c r="D43" s="2">
        <f>(GeoMin!D43+GeoMax!D43)/2</f>
        <v>-2.3899999999999997</v>
      </c>
      <c r="E43" s="2">
        <f>(GeoMin!E43+GeoMax!E43)/2</f>
        <v>5.9450000000000003</v>
      </c>
      <c r="F43" s="2">
        <f>(GeoMin!F43+GeoMax!F43)/2</f>
        <v>11.605</v>
      </c>
      <c r="G43" s="2">
        <f>(GeoMin!G43+GeoMax!G43)/2</f>
        <v>13.579999999999998</v>
      </c>
      <c r="H43" s="2">
        <f>(GeoMin!H43+GeoMax!H43)/2</f>
        <v>18.664999999999999</v>
      </c>
      <c r="I43" s="2">
        <f>(GeoMin!I43+GeoMax!I43)/2</f>
        <v>17.395</v>
      </c>
      <c r="J43" s="2">
        <f>(GeoMin!J43+GeoMax!J43)/2</f>
        <v>13.544999999999998</v>
      </c>
      <c r="K43" s="2">
        <f>(GeoMin!K43+GeoMax!K43)/2</f>
        <v>7.96</v>
      </c>
      <c r="L43" s="2">
        <f>(GeoMin!L43+GeoMax!L43)/2</f>
        <v>0.74500000000000011</v>
      </c>
      <c r="M43" s="2">
        <f>(GeoMin!M43+GeoMax!M43)/2</f>
        <v>-2.165</v>
      </c>
      <c r="N43" s="2">
        <f>(GeoMin!N43+GeoMax!N43)/2</f>
        <v>5.67</v>
      </c>
    </row>
    <row r="44" spans="1:14" x14ac:dyDescent="0.2">
      <c r="A44">
        <v>1987</v>
      </c>
      <c r="B44" s="2">
        <f>(GeoMin!B44+GeoMax!B44)/2</f>
        <v>-5.3199999999999994</v>
      </c>
      <c r="C44" s="2">
        <f>(GeoMin!C44+GeoMax!C44)/2</f>
        <v>-6.35</v>
      </c>
      <c r="D44" s="2">
        <f>(GeoMin!D44+GeoMax!D44)/2</f>
        <v>-0.67500000000000027</v>
      </c>
      <c r="E44" s="2">
        <f>(GeoMin!E44+GeoMax!E44)/2</f>
        <v>6.8100000000000005</v>
      </c>
      <c r="F44" s="2">
        <f>(GeoMin!F44+GeoMax!F44)/2</f>
        <v>10.98</v>
      </c>
      <c r="G44" s="2">
        <f>(GeoMin!G44+GeoMax!G44)/2</f>
        <v>16.835000000000001</v>
      </c>
      <c r="H44" s="2">
        <f>(GeoMin!H44+GeoMax!H44)/2</f>
        <v>20.405000000000001</v>
      </c>
      <c r="I44" s="2">
        <f>(GeoMin!I44+GeoMax!I44)/2</f>
        <v>18.439999999999998</v>
      </c>
      <c r="J44" s="2">
        <f>(GeoMin!J44+GeoMax!J44)/2</f>
        <v>15.174999999999999</v>
      </c>
      <c r="K44" s="2">
        <f>(GeoMin!K44+GeoMax!K44)/2</f>
        <v>6.835</v>
      </c>
      <c r="L44" s="2">
        <f>(GeoMin!L44+GeoMax!L44)/2</f>
        <v>2.42</v>
      </c>
      <c r="M44" s="2">
        <f>(GeoMin!M44+GeoMax!M44)/2</f>
        <v>-1.8049999999999997</v>
      </c>
      <c r="N44" s="2">
        <f>(GeoMin!N44+GeoMax!N44)/2</f>
        <v>6.98</v>
      </c>
    </row>
    <row r="45" spans="1:14" x14ac:dyDescent="0.2">
      <c r="A45">
        <v>1988</v>
      </c>
      <c r="B45" s="2">
        <f>(GeoMin!B45+GeoMax!B45)/2</f>
        <v>-7.1400000000000006</v>
      </c>
      <c r="C45" s="2">
        <f>(GeoMin!C45+GeoMax!C45)/2</f>
        <v>-9.4</v>
      </c>
      <c r="D45" s="2">
        <f>(GeoMin!D45+GeoMax!D45)/2</f>
        <v>-4.0350000000000001</v>
      </c>
      <c r="E45" s="2">
        <f>(GeoMin!E45+GeoMax!E45)/2</f>
        <v>3.9250000000000003</v>
      </c>
      <c r="F45" s="2">
        <f>(GeoMin!F45+GeoMax!F45)/2</f>
        <v>11.665000000000001</v>
      </c>
      <c r="G45" s="2">
        <f>(GeoMin!G45+GeoMax!G45)/2</f>
        <v>15.414999999999999</v>
      </c>
      <c r="H45" s="2">
        <f>(GeoMin!H45+GeoMax!H45)/2</f>
        <v>20.81</v>
      </c>
      <c r="I45" s="2">
        <f>(GeoMin!I45+GeoMax!I45)/2</f>
        <v>19.734999999999999</v>
      </c>
      <c r="J45" s="2">
        <f>(GeoMin!J45+GeoMax!J45)/2</f>
        <v>14.264999999999999</v>
      </c>
      <c r="K45" s="2">
        <f>(GeoMin!K45+GeoMax!K45)/2</f>
        <v>6.2650000000000006</v>
      </c>
      <c r="L45" s="2">
        <f>(GeoMin!L45+GeoMax!L45)/2</f>
        <v>3.5250000000000004</v>
      </c>
      <c r="M45" s="2">
        <f>(GeoMin!M45+GeoMax!M45)/2</f>
        <v>-5.1349999999999998</v>
      </c>
      <c r="N45" s="2">
        <f>(GeoMin!N45+GeoMax!N45)/2</f>
        <v>5.8249999999999993</v>
      </c>
    </row>
    <row r="46" spans="1:14" x14ac:dyDescent="0.2">
      <c r="A46">
        <v>1989</v>
      </c>
      <c r="B46" s="2">
        <f>(GeoMin!B46+GeoMax!B46)/2</f>
        <v>-5.2050000000000001</v>
      </c>
      <c r="C46" s="2">
        <f>(GeoMin!C46+GeoMax!C46)/2</f>
        <v>-9.5449999999999999</v>
      </c>
      <c r="D46" s="2">
        <f>(GeoMin!D46+GeoMax!D46)/2</f>
        <v>-5.7849999999999993</v>
      </c>
      <c r="E46" s="2">
        <f>(GeoMin!E46+GeoMax!E46)/2</f>
        <v>2.5150000000000001</v>
      </c>
      <c r="F46" s="2">
        <f>(GeoMin!F46+GeoMax!F46)/2</f>
        <v>10.605</v>
      </c>
      <c r="G46" s="2">
        <f>(GeoMin!G46+GeoMax!G46)/2</f>
        <v>15.37</v>
      </c>
      <c r="H46" s="2">
        <f>(GeoMin!H46+GeoMax!H46)/2</f>
        <v>20.234999999999999</v>
      </c>
      <c r="I46" s="2">
        <f>(GeoMin!I46+GeoMax!I46)/2</f>
        <v>18.39</v>
      </c>
      <c r="J46" s="2">
        <f>(GeoMin!J46+GeoMax!J46)/2</f>
        <v>14.544999999999998</v>
      </c>
      <c r="K46" s="2">
        <f>(GeoMin!K46+GeoMax!K46)/2</f>
        <v>8.32</v>
      </c>
      <c r="L46" s="2">
        <f>(GeoMin!L46+GeoMax!L46)/2</f>
        <v>-0.92999999999999994</v>
      </c>
      <c r="M46" s="2">
        <f>(GeoMin!M46+GeoMax!M46)/2</f>
        <v>-12.445</v>
      </c>
      <c r="N46" s="2">
        <f>(GeoMin!N46+GeoMax!N46)/2</f>
        <v>4.6749999999999998</v>
      </c>
    </row>
    <row r="47" spans="1:14" x14ac:dyDescent="0.2">
      <c r="A47">
        <v>1990</v>
      </c>
      <c r="B47" s="2">
        <f>(GeoMin!B47+GeoMax!B47)/2</f>
        <v>-3.59</v>
      </c>
      <c r="C47" s="2">
        <f>(GeoMin!C47+GeoMax!C47)/2</f>
        <v>-6.3900000000000006</v>
      </c>
      <c r="D47" s="2">
        <f>(GeoMin!D47+GeoMax!D47)/2</f>
        <v>-2.2000000000000002</v>
      </c>
      <c r="E47" s="2">
        <f>(GeoMin!E47+GeoMax!E47)/2</f>
        <v>5.0949999999999998</v>
      </c>
      <c r="F47" s="2">
        <f>(GeoMin!F47+GeoMax!F47)/2</f>
        <v>9.23</v>
      </c>
      <c r="G47" s="2">
        <f>(GeoMin!G47+GeoMax!G47)/2</f>
        <v>15.06</v>
      </c>
      <c r="H47" s="2">
        <f>(GeoMin!H47+GeoMax!H47)/2</f>
        <v>18.685000000000002</v>
      </c>
      <c r="I47" s="2">
        <f>(GeoMin!I47+GeoMax!I47)/2</f>
        <v>18.645</v>
      </c>
      <c r="J47" s="2">
        <f>(GeoMin!J47+GeoMax!J47)/2</f>
        <v>13.605</v>
      </c>
      <c r="K47" s="2">
        <f>(GeoMin!K47+GeoMax!K47)/2</f>
        <v>7.57</v>
      </c>
      <c r="L47" s="2">
        <f>(GeoMin!L47+GeoMax!L47)/2</f>
        <v>2.7850000000000001</v>
      </c>
      <c r="M47" s="2">
        <f>(GeoMin!M47+GeoMax!M47)/2</f>
        <v>-3.3050000000000002</v>
      </c>
      <c r="N47" s="2">
        <f>(GeoMin!N47+GeoMax!N47)/2</f>
        <v>6.2649999999999997</v>
      </c>
    </row>
    <row r="48" spans="1:14" x14ac:dyDescent="0.2">
      <c r="A48">
        <v>1991</v>
      </c>
      <c r="B48" s="2">
        <f>(GeoMin!B48+GeoMax!B48)/2</f>
        <v>-8.18</v>
      </c>
      <c r="C48" s="2">
        <f>(GeoMin!C48+GeoMax!C48)/2</f>
        <v>-5.4450000000000003</v>
      </c>
      <c r="D48" s="2">
        <f>(GeoMin!D48+GeoMax!D48)/2</f>
        <v>-1.9450000000000001</v>
      </c>
      <c r="E48" s="2">
        <f>(GeoMin!E48+GeoMax!E48)/2</f>
        <v>5.7850000000000001</v>
      </c>
      <c r="F48" s="2">
        <f>(GeoMin!F48+GeoMax!F48)/2</f>
        <v>12.57</v>
      </c>
      <c r="G48" s="2">
        <f>(GeoMin!G48+GeoMax!G48)/2</f>
        <v>17.695</v>
      </c>
      <c r="H48" s="2">
        <f>(GeoMin!H48+GeoMax!H48)/2</f>
        <v>19.365000000000002</v>
      </c>
      <c r="I48" s="2">
        <f>(GeoMin!I48+GeoMax!I48)/2</f>
        <v>19.72</v>
      </c>
      <c r="J48" s="2">
        <f>(GeoMin!J48+GeoMax!J48)/2</f>
        <v>13.455</v>
      </c>
      <c r="K48" s="2">
        <f>(GeoMin!K48+GeoMax!K48)/2</f>
        <v>8.68</v>
      </c>
      <c r="L48" s="2">
        <f>(GeoMin!L48+GeoMax!L48)/2</f>
        <v>1.37</v>
      </c>
      <c r="M48" s="2">
        <f>(GeoMin!M48+GeoMax!M48)/2</f>
        <v>-4.3900000000000006</v>
      </c>
      <c r="N48" s="2">
        <f>(GeoMin!N48+GeoMax!N48)/2</f>
        <v>6.5600000000000005</v>
      </c>
    </row>
    <row r="49" spans="1:16" x14ac:dyDescent="0.2">
      <c r="A49">
        <v>1992</v>
      </c>
      <c r="B49" s="2">
        <f>(GeoMin!B49+GeoMax!B49)/2</f>
        <v>-7.26</v>
      </c>
      <c r="C49" s="2">
        <f>(GeoMin!C49+GeoMax!C49)/2</f>
        <v>-7.0949999999999998</v>
      </c>
      <c r="D49" s="2">
        <f>(GeoMin!D49+GeoMax!D49)/2</f>
        <v>-5.2549999999999999</v>
      </c>
      <c r="E49" s="2">
        <f>(GeoMin!E49+GeoMax!E49)/2</f>
        <v>2.31</v>
      </c>
      <c r="F49" s="2">
        <f>(GeoMin!F49+GeoMax!F49)/2</f>
        <v>10.43</v>
      </c>
      <c r="G49" s="2">
        <f>(GeoMin!G49+GeoMax!G49)/2</f>
        <v>13.914999999999999</v>
      </c>
      <c r="H49" s="2">
        <f>(GeoMin!H49+GeoMax!H49)/2</f>
        <v>15.27</v>
      </c>
      <c r="I49" s="2">
        <f>(GeoMin!I49+GeoMax!I49)/2</f>
        <v>16.074999999999999</v>
      </c>
      <c r="J49" s="2">
        <f>(GeoMin!J49+GeoMax!J49)/2</f>
        <v>13.395</v>
      </c>
      <c r="K49" s="2">
        <f>(GeoMin!K49+GeoMax!K49)/2</f>
        <v>6.65</v>
      </c>
      <c r="L49" s="2">
        <f>(GeoMin!L49+GeoMax!L49)/2</f>
        <v>1.1749999999999998</v>
      </c>
      <c r="M49" s="2">
        <f>(GeoMin!M49+GeoMax!M49)/2</f>
        <v>-2.875</v>
      </c>
      <c r="N49" s="2">
        <f>(GeoMin!N49+GeoMax!N49)/2</f>
        <v>4.7249999999999996</v>
      </c>
    </row>
    <row r="50" spans="1:16" x14ac:dyDescent="0.2">
      <c r="A50">
        <v>1993</v>
      </c>
      <c r="B50" s="2">
        <f>(GeoMin!B50+GeoMax!B50)/2</f>
        <v>-6.3449999999999998</v>
      </c>
      <c r="C50" s="2">
        <f>(GeoMin!C50+GeoMax!C50)/2</f>
        <v>-10.685</v>
      </c>
      <c r="D50" s="2">
        <f>(GeoMin!D50+GeoMax!D50)/2</f>
        <v>-3.625</v>
      </c>
      <c r="E50" s="2">
        <f>(GeoMin!E50+GeoMax!E50)/2</f>
        <v>3.4750000000000001</v>
      </c>
      <c r="F50" s="2">
        <f>(GeoMin!F50+GeoMax!F50)/2</f>
        <v>9.5950000000000006</v>
      </c>
      <c r="G50" s="2">
        <f>(GeoMin!G50+GeoMax!G50)/2</f>
        <v>14.37</v>
      </c>
      <c r="H50" s="2">
        <f>(GeoMin!H50+GeoMax!H50)/2</f>
        <v>19.490000000000002</v>
      </c>
      <c r="I50" s="2">
        <f>(GeoMin!I50+GeoMax!I50)/2</f>
        <v>19.805</v>
      </c>
      <c r="J50" s="2">
        <f>(GeoMin!J50+GeoMax!J50)/2</f>
        <v>12.56</v>
      </c>
      <c r="K50" s="2">
        <f>(GeoMin!K50+GeoMax!K50)/2</f>
        <v>6.7450000000000001</v>
      </c>
      <c r="L50" s="2">
        <f>(GeoMin!L50+GeoMax!L50)/2</f>
        <v>1.04</v>
      </c>
      <c r="M50" s="2">
        <f>(GeoMin!M50+GeoMax!M50)/2</f>
        <v>-3.8450000000000002</v>
      </c>
      <c r="N50" s="2">
        <f>(GeoMin!N50+GeoMax!N50)/2</f>
        <v>5.2149999999999999</v>
      </c>
    </row>
    <row r="51" spans="1:16" x14ac:dyDescent="0.2">
      <c r="A51">
        <v>1994</v>
      </c>
      <c r="B51" s="2">
        <f>(GeoMin!B51+GeoMax!B51)/2</f>
        <v>-15.73</v>
      </c>
      <c r="C51" s="2">
        <f>(GeoMin!C51+GeoMax!C51)/2</f>
        <v>-12.17</v>
      </c>
      <c r="D51" s="2">
        <f>(GeoMin!D51+GeoMax!D51)/2</f>
        <v>-3.73</v>
      </c>
      <c r="E51" s="2">
        <f>(GeoMin!E51+GeoMax!E51)/2</f>
        <v>3.9499999999999997</v>
      </c>
      <c r="F51" s="2">
        <f>(GeoMin!F51+GeoMax!F51)/2</f>
        <v>9.4499999999999993</v>
      </c>
      <c r="G51" s="2">
        <f>(GeoMin!G51+GeoMax!G51)/2</f>
        <v>16.234999999999999</v>
      </c>
      <c r="H51" s="2">
        <f>(GeoMin!H51+GeoMax!H51)/2</f>
        <v>18.815000000000001</v>
      </c>
      <c r="I51" s="2">
        <f>(GeoMin!I51+GeoMax!I51)/2</f>
        <v>17.11</v>
      </c>
      <c r="J51" s="2">
        <f>(GeoMin!J51+GeoMax!J51)/2</f>
        <v>15.005000000000001</v>
      </c>
      <c r="K51" s="2">
        <f>(GeoMin!K51+GeoMax!K51)/2</f>
        <v>10.050000000000001</v>
      </c>
      <c r="L51" s="2">
        <f>(GeoMin!L51+GeoMax!L51)/2</f>
        <v>4.41</v>
      </c>
      <c r="M51" s="2">
        <f>(GeoMin!M51+GeoMax!M51)/2</f>
        <v>-0.77500000000000013</v>
      </c>
      <c r="N51" s="2">
        <f>(GeoMin!N51+GeoMax!N51)/2</f>
        <v>5.22</v>
      </c>
    </row>
    <row r="52" spans="1:16" x14ac:dyDescent="0.2">
      <c r="A52">
        <v>1995</v>
      </c>
      <c r="B52" s="2">
        <f>(GeoMin!B52+GeoMax!B52)/2</f>
        <v>-4.665</v>
      </c>
      <c r="C52" s="2">
        <f>(GeoMin!C52+GeoMax!C52)/2</f>
        <v>-9.17</v>
      </c>
      <c r="D52" s="2">
        <f>(GeoMin!D52+GeoMax!D52)/2</f>
        <v>-0.87000000000000011</v>
      </c>
      <c r="E52" s="2">
        <f>(GeoMin!E52+GeoMax!E52)/2</f>
        <v>2</v>
      </c>
      <c r="F52" s="2">
        <f>(GeoMin!F52+GeoMax!F52)/2</f>
        <v>10.035</v>
      </c>
      <c r="G52" s="2">
        <f>(GeoMin!G52+GeoMax!G52)/2</f>
        <v>17.600000000000001</v>
      </c>
      <c r="H52" s="2">
        <f>(GeoMin!H52+GeoMax!H52)/2</f>
        <v>19.27</v>
      </c>
      <c r="I52" s="2">
        <f>(GeoMin!I52+GeoMax!I52)/2</f>
        <v>20.274999999999999</v>
      </c>
      <c r="J52" s="2">
        <f>(GeoMin!J52+GeoMax!J52)/2</f>
        <v>12.969999999999999</v>
      </c>
      <c r="K52" s="2">
        <f>(GeoMin!K52+GeoMax!K52)/2</f>
        <v>9.82</v>
      </c>
      <c r="L52" s="2">
        <f>(GeoMin!L52+GeoMax!L52)/2</f>
        <v>-1.3899999999999997</v>
      </c>
      <c r="M52" s="2">
        <f>(GeoMin!M52+GeoMax!M52)/2</f>
        <v>-7.2949999999999999</v>
      </c>
      <c r="N52" s="2">
        <f>(GeoMin!N52+GeoMax!N52)/2</f>
        <v>5.72</v>
      </c>
    </row>
    <row r="53" spans="1:16" x14ac:dyDescent="0.2">
      <c r="A53">
        <v>1996</v>
      </c>
      <c r="B53" s="2">
        <f>(GeoMin!B53+GeoMax!B53)/2</f>
        <v>-9.5299999999999994</v>
      </c>
      <c r="C53" s="2">
        <f>(GeoMin!C53+GeoMax!C53)/2</f>
        <v>-9.16</v>
      </c>
      <c r="D53" s="2">
        <f>(GeoMin!D53+GeoMax!D53)/2</f>
        <v>-4.92</v>
      </c>
      <c r="E53" s="2">
        <f>(GeoMin!E53+GeoMax!E53)/2</f>
        <v>1.7650000000000001</v>
      </c>
      <c r="F53" s="2">
        <f>(GeoMin!F53+GeoMax!F53)/2</f>
        <v>8.9149999999999991</v>
      </c>
      <c r="G53" s="2">
        <f>(GeoMin!G53+GeoMax!G53)/2</f>
        <v>15.845000000000001</v>
      </c>
      <c r="H53" s="2">
        <f>(GeoMin!H53+GeoMax!H53)/2</f>
        <v>17.150000000000002</v>
      </c>
      <c r="I53" s="2">
        <f>(GeoMin!I53+GeoMax!I53)/2</f>
        <v>18.850000000000001</v>
      </c>
      <c r="J53" s="2">
        <f>(GeoMin!J53+GeoMax!J53)/2</f>
        <v>15.635</v>
      </c>
      <c r="K53" s="2">
        <f>(GeoMin!K53+GeoMax!K53)/2</f>
        <v>8.1750000000000007</v>
      </c>
      <c r="L53" s="2">
        <f>(GeoMin!L53+GeoMax!L53)/2</f>
        <v>-0.11499999999999999</v>
      </c>
      <c r="M53" s="2">
        <f>(GeoMin!M53+GeoMax!M53)/2</f>
        <v>-2.3249999999999997</v>
      </c>
      <c r="N53" s="2">
        <f>(GeoMin!N53+GeoMax!N53)/2</f>
        <v>5.0249999999999995</v>
      </c>
    </row>
    <row r="54" spans="1:16" x14ac:dyDescent="0.2">
      <c r="A54">
        <v>1997</v>
      </c>
      <c r="B54" s="2">
        <f>(GeoMin!B54+GeoMax!B54)/2</f>
        <v>-10.005000000000001</v>
      </c>
      <c r="C54" s="2">
        <f>(GeoMin!C54+GeoMax!C54)/2</f>
        <v>-7.24</v>
      </c>
      <c r="D54" s="2">
        <f>(GeoMin!D54+GeoMax!D54)/2</f>
        <v>-4.3549999999999995</v>
      </c>
      <c r="E54" s="2">
        <f>(GeoMin!E54+GeoMax!E54)/2</f>
        <v>2.835</v>
      </c>
      <c r="F54" s="2">
        <f>(GeoMin!F54+GeoMax!F54)/2</f>
        <v>6.81</v>
      </c>
      <c r="G54" s="2">
        <f>(GeoMin!G54+GeoMax!G54)/2</f>
        <v>16.655000000000001</v>
      </c>
      <c r="H54" s="2">
        <f>(GeoMin!H54+GeoMax!H54)/2</f>
        <v>18.204999999999998</v>
      </c>
      <c r="I54" s="2">
        <f>(GeoMin!I54+GeoMax!I54)/2</f>
        <v>16.744999999999997</v>
      </c>
      <c r="J54" s="2">
        <f>(GeoMin!J54+GeoMax!J54)/2</f>
        <v>14.245000000000001</v>
      </c>
      <c r="K54" s="2">
        <f>(GeoMin!K54+GeoMax!K54)/2</f>
        <v>8.3250000000000011</v>
      </c>
      <c r="L54" s="2">
        <f>(GeoMin!L54+GeoMax!L54)/2</f>
        <v>1.4</v>
      </c>
      <c r="M54" s="2">
        <f>(GeoMin!M54+GeoMax!M54)/2</f>
        <v>-2.62</v>
      </c>
      <c r="N54" s="2">
        <f>(GeoMin!N54+GeoMax!N54)/2</f>
        <v>5.0850000000000009</v>
      </c>
    </row>
    <row r="55" spans="1:16" x14ac:dyDescent="0.2">
      <c r="A55">
        <v>1998</v>
      </c>
      <c r="B55" s="2">
        <f>(GeoMin!B55+GeoMax!B55)/2</f>
        <v>-5.5</v>
      </c>
      <c r="C55" s="2">
        <f>(GeoMin!C55+GeoMax!C55)/2</f>
        <v>-2.105</v>
      </c>
      <c r="D55" s="2">
        <f>(GeoMin!D55+GeoMax!D55)/2</f>
        <v>-1.23</v>
      </c>
      <c r="E55" s="2">
        <f>(GeoMin!E55+GeoMax!E55)/2</f>
        <v>5.91</v>
      </c>
      <c r="F55" s="2">
        <f>(GeoMin!F55+GeoMax!F55)/2</f>
        <v>14.045000000000002</v>
      </c>
      <c r="G55" s="2">
        <f>(GeoMin!G55+GeoMax!G55)/2</f>
        <v>16.045000000000002</v>
      </c>
      <c r="H55" s="2">
        <f>(GeoMin!H55+GeoMax!H55)/2</f>
        <v>19.375</v>
      </c>
      <c r="I55" s="2">
        <f>(GeoMin!I55+GeoMax!I55)/2</f>
        <v>19.809999999999999</v>
      </c>
      <c r="J55" s="2">
        <f>(GeoMin!J55+GeoMax!J55)/2</f>
        <v>15.98</v>
      </c>
      <c r="K55" s="2">
        <f>(GeoMin!K55+GeoMax!K55)/2</f>
        <v>9.1850000000000005</v>
      </c>
      <c r="L55" s="2">
        <f>(GeoMin!L55+GeoMax!L55)/2</f>
        <v>3.875</v>
      </c>
      <c r="M55" s="2">
        <f>(GeoMin!M55+GeoMax!M55)/2</f>
        <v>-0.7649999999999999</v>
      </c>
      <c r="N55" s="2">
        <f>(GeoMin!N55+GeoMax!N55)/2</f>
        <v>7.8849999999999998</v>
      </c>
    </row>
    <row r="56" spans="1:16" x14ac:dyDescent="0.2">
      <c r="A56">
        <v>1999</v>
      </c>
      <c r="B56" s="2">
        <f>(GeoMin!B56+GeoMax!B56)/2</f>
        <v>-8.08</v>
      </c>
      <c r="C56" s="2">
        <f>(GeoMin!C56+GeoMax!C56)/2</f>
        <v>-4.29</v>
      </c>
      <c r="D56" s="2">
        <f>(GeoMin!D56+GeoMax!D56)/2</f>
        <v>-1.9900000000000002</v>
      </c>
      <c r="E56" s="2">
        <f>(GeoMin!E56+GeoMax!E56)/2</f>
        <v>5.9799999999999995</v>
      </c>
      <c r="F56" s="2">
        <f>(GeoMin!F56+GeoMax!F56)/2</f>
        <v>12.920000000000002</v>
      </c>
      <c r="G56" s="2">
        <f>(GeoMin!G56+GeoMax!G56)/2</f>
        <v>17.62</v>
      </c>
      <c r="H56" s="2">
        <f>(GeoMin!H56+GeoMax!H56)/2</f>
        <v>20.295000000000002</v>
      </c>
      <c r="I56" s="2">
        <f>(GeoMin!I56+GeoMax!I56)/2</f>
        <v>17.824999999999999</v>
      </c>
      <c r="J56" s="2">
        <f>(GeoMin!J56+GeoMax!J56)/2</f>
        <v>15.905000000000001</v>
      </c>
      <c r="K56" s="2">
        <f>(GeoMin!K56+GeoMax!K56)/2</f>
        <v>7.71</v>
      </c>
      <c r="L56" s="2">
        <f>(GeoMin!L56+GeoMax!L56)/2</f>
        <v>4.09</v>
      </c>
      <c r="M56" s="2">
        <f>(GeoMin!M56+GeoMax!M56)/2</f>
        <v>-2.56</v>
      </c>
      <c r="N56" s="2">
        <f>(GeoMin!N56+GeoMax!N56)/2</f>
        <v>7.1150000000000002</v>
      </c>
    </row>
    <row r="57" spans="1:16" x14ac:dyDescent="0.2">
      <c r="A57">
        <v>2000</v>
      </c>
      <c r="B57" s="2">
        <f>(GeoMin!B57+GeoMax!B57)/2</f>
        <v>-8.14</v>
      </c>
      <c r="C57" s="2">
        <f>(GeoMin!C57+GeoMax!C57)/2</f>
        <v>-4.7949999999999999</v>
      </c>
      <c r="D57" s="2">
        <f>(GeoMin!D57+GeoMax!D57)/2</f>
        <v>1.34</v>
      </c>
      <c r="E57" s="2">
        <f>(GeoMin!E57+GeoMax!E57)/2</f>
        <v>4.165</v>
      </c>
      <c r="F57" s="2">
        <f>(GeoMin!F57+GeoMax!F57)/2</f>
        <v>11.225</v>
      </c>
      <c r="G57" s="2">
        <f>(GeoMin!G57+GeoMax!G57)/2</f>
        <v>14.824999999999999</v>
      </c>
      <c r="H57" s="2">
        <f>(GeoMin!H57+GeoMax!H57)/2</f>
        <v>18.14</v>
      </c>
      <c r="I57" s="2">
        <f>(GeoMin!I57+GeoMax!I57)/2</f>
        <v>18.28</v>
      </c>
      <c r="J57" s="2">
        <f>(GeoMin!J57+GeoMax!J57)/2</f>
        <v>13.92</v>
      </c>
      <c r="K57" s="2">
        <f>(GeoMin!K57+GeoMax!K57)/2</f>
        <v>9.6900000000000013</v>
      </c>
      <c r="L57" s="2">
        <f>(GeoMin!L57+GeoMax!L57)/2</f>
        <v>2.625</v>
      </c>
      <c r="M57" s="2">
        <f>(GeoMin!M57+GeoMax!M57)/2</f>
        <v>-8.3350000000000009</v>
      </c>
      <c r="N57" s="2">
        <f>(GeoMin!N57+GeoMax!N57)/2</f>
        <v>6.08</v>
      </c>
    </row>
    <row r="58" spans="1:16" x14ac:dyDescent="0.2">
      <c r="A58">
        <v>2001</v>
      </c>
      <c r="B58" s="2">
        <f>(GeoMin!B58+GeoMax!B58)/2</f>
        <v>-5.74</v>
      </c>
      <c r="C58" s="2">
        <f>(GeoMin!C58+GeoMax!C58)/2</f>
        <v>-6.6450000000000005</v>
      </c>
      <c r="D58" s="2">
        <f>(GeoMin!D58+GeoMax!D58)/2</f>
        <v>-2.5950000000000002</v>
      </c>
      <c r="E58" s="2">
        <f>(GeoMin!E58+GeoMax!E58)/2</f>
        <v>5.375</v>
      </c>
      <c r="F58" s="2">
        <f>(GeoMin!F58+GeoMax!F58)/2</f>
        <v>12.149999999999999</v>
      </c>
      <c r="G58" s="2">
        <f>(GeoMin!G58+GeoMax!G58)/2</f>
        <v>16.91</v>
      </c>
      <c r="H58" s="2">
        <f>(GeoMin!H58+GeoMax!H58)/2</f>
        <v>18.48</v>
      </c>
      <c r="I58" s="2">
        <f>(GeoMin!I58+GeoMax!I58)/2</f>
        <v>20.560000000000002</v>
      </c>
      <c r="J58" s="2">
        <f>(GeoMin!J58+GeoMax!J58)/2</f>
        <v>14.76</v>
      </c>
      <c r="K58" s="2">
        <f>(GeoMin!K58+GeoMax!K58)/2</f>
        <v>9.26</v>
      </c>
      <c r="L58" s="2">
        <f>(GeoMin!L58+GeoMax!L58)/2</f>
        <v>5.7299999999999995</v>
      </c>
      <c r="M58" s="2">
        <f>(GeoMin!M58+GeoMax!M58)/2</f>
        <v>0.75</v>
      </c>
      <c r="N58" s="2">
        <f>(GeoMin!N58+GeoMax!N58)/2</f>
        <v>7.415</v>
      </c>
    </row>
    <row r="59" spans="1:16" x14ac:dyDescent="0.2">
      <c r="A59">
        <v>2002</v>
      </c>
      <c r="B59" s="2">
        <f>(GeoMin!B59+GeoMax!B59)/2</f>
        <v>-2.7449999999999997</v>
      </c>
      <c r="C59" s="2">
        <f>(GeoMin!C59+GeoMax!C59)/2</f>
        <v>-4.34</v>
      </c>
      <c r="D59" s="2">
        <f>(GeoMin!D59+GeoMax!D59)/2</f>
        <v>-3.2949999999999999</v>
      </c>
      <c r="E59" s="2">
        <f>(GeoMin!E59+GeoMax!E59)/2</f>
        <v>3.875</v>
      </c>
      <c r="F59" s="2">
        <f>(GeoMin!F59+GeoMax!F59)/2</f>
        <v>8.27</v>
      </c>
      <c r="G59" s="2">
        <f>(GeoMin!G59+GeoMax!G59)/2</f>
        <v>15.515000000000001</v>
      </c>
      <c r="H59" s="2">
        <f>(GeoMin!H59+GeoMax!H59)/2</f>
        <v>20.46</v>
      </c>
      <c r="I59" s="2">
        <f>(GeoMin!I59+GeoMax!I59)/2</f>
        <v>19.82</v>
      </c>
      <c r="J59" s="2">
        <f>(GeoMin!J59+GeoMax!J59)/2</f>
        <v>17.984999999999999</v>
      </c>
      <c r="K59" s="2">
        <f>(GeoMin!K59+GeoMax!K59)/2</f>
        <v>7.2850000000000001</v>
      </c>
      <c r="L59" s="2">
        <f>(GeoMin!L59+GeoMax!L59)/2</f>
        <v>1.0399999999999998</v>
      </c>
      <c r="M59" s="2">
        <f>(GeoMin!M59+GeoMax!M59)/2</f>
        <v>-5.1149999999999993</v>
      </c>
      <c r="N59" s="2">
        <f>(GeoMin!N59+GeoMax!N59)/2</f>
        <v>6.5649999999999995</v>
      </c>
    </row>
    <row r="60" spans="1:16" x14ac:dyDescent="0.2">
      <c r="A60">
        <v>2003</v>
      </c>
      <c r="B60" s="2">
        <f>(GeoMin!B60+GeoMax!B60)/2</f>
        <v>-12.47</v>
      </c>
      <c r="C60" s="2">
        <f>(GeoMin!C60+GeoMax!C60)/2</f>
        <v>-12.045</v>
      </c>
      <c r="D60" s="2">
        <f>(GeoMin!D60+GeoMax!D60)/2</f>
        <v>-3.9350000000000001</v>
      </c>
      <c r="E60" s="2">
        <f>(GeoMin!E60+GeoMax!E60)/2</f>
        <v>2.0600000000000005</v>
      </c>
      <c r="F60" s="2">
        <f>(GeoMin!F60+GeoMax!F60)/2</f>
        <v>9.6349999999999998</v>
      </c>
      <c r="G60" s="2">
        <f>(GeoMin!G60+GeoMax!G60)/2</f>
        <v>14.605</v>
      </c>
      <c r="H60" s="2">
        <f>(GeoMin!H60+GeoMax!H60)/2</f>
        <v>18.555</v>
      </c>
      <c r="I60" s="2">
        <f>(GeoMin!I60+GeoMax!I60)/2</f>
        <v>19.744999999999997</v>
      </c>
      <c r="J60" s="2">
        <f>(GeoMin!J60+GeoMax!J60)/2</f>
        <v>15.595000000000001</v>
      </c>
      <c r="K60" s="2">
        <f>(GeoMin!K60+GeoMax!K60)/2</f>
        <v>8</v>
      </c>
      <c r="L60" s="2">
        <f>(GeoMin!L60+GeoMax!L60)/2</f>
        <v>3.64</v>
      </c>
      <c r="M60" s="2">
        <f>(GeoMin!M60+GeoMax!M60)/2</f>
        <v>-2.0350000000000001</v>
      </c>
      <c r="N60" s="2">
        <f>(GeoMin!N60+GeoMax!N60)/2</f>
        <v>5.1149999999999993</v>
      </c>
    </row>
    <row r="61" spans="1:16" x14ac:dyDescent="0.2">
      <c r="A61" s="7">
        <v>2004</v>
      </c>
      <c r="B61" s="2">
        <f>(GeoMin!B61+GeoMax!B61)/2</f>
        <v>-12.725</v>
      </c>
      <c r="C61" s="2">
        <f>(GeoMin!C61+GeoMax!C61)/2</f>
        <v>-6.4049999999999994</v>
      </c>
      <c r="D61" s="2">
        <f>(GeoMin!D61+GeoMax!D61)/2</f>
        <v>-0.8899999999999999</v>
      </c>
      <c r="E61" s="2">
        <f>(GeoMin!E61+GeoMax!E61)/2</f>
        <v>4.26</v>
      </c>
      <c r="F61" s="2">
        <f>(GeoMin!F61+GeoMax!F61)/2</f>
        <v>8.9450000000000003</v>
      </c>
      <c r="G61" s="2">
        <f>(GeoMin!G61+GeoMax!G61)/2</f>
        <v>13.96</v>
      </c>
      <c r="H61" s="2">
        <f>(GeoMin!H61+GeoMax!H61)/2</f>
        <v>18.23</v>
      </c>
      <c r="I61" s="2">
        <f>(GeoMin!I61+GeoMax!I61)/2</f>
        <v>17.504999999999999</v>
      </c>
      <c r="J61" s="2">
        <f>(GeoMin!J61+GeoMax!J61)/2</f>
        <v>16.940000000000001</v>
      </c>
      <c r="K61" s="2">
        <f>(GeoMin!K61+GeoMax!K61)/2</f>
        <v>9.59</v>
      </c>
      <c r="L61" s="2">
        <f>(GeoMin!L61+GeoMax!L61)/2</f>
        <v>5.18</v>
      </c>
      <c r="M61" s="2">
        <f>(GeoMin!M61+GeoMax!M61)/2</f>
        <v>-5.3049999999999997</v>
      </c>
      <c r="N61" s="2">
        <f>(GeoMin!N61+GeoMax!N61)/2</f>
        <v>5.7749999999999995</v>
      </c>
      <c r="O61" s="7"/>
      <c r="P61" s="7"/>
    </row>
    <row r="62" spans="1:16" x14ac:dyDescent="0.2">
      <c r="A62" s="7">
        <v>2005</v>
      </c>
      <c r="B62" s="2">
        <f>(GeoMin!B62+GeoMax!B62)/2</f>
        <v>-9.66</v>
      </c>
      <c r="C62" s="2">
        <f>(GeoMin!C62+GeoMax!C62)/2</f>
        <v>-5.7350000000000003</v>
      </c>
      <c r="D62" s="2">
        <f>(GeoMin!D62+GeoMax!D62)/2</f>
        <v>-4.4400000000000004</v>
      </c>
      <c r="E62" s="2">
        <f>(GeoMin!E62+GeoMax!E62)/2</f>
        <v>5.73</v>
      </c>
      <c r="F62" s="2">
        <f>(GeoMin!F62+GeoMax!F62)/2</f>
        <v>10.19</v>
      </c>
      <c r="G62" s="2">
        <f>(GeoMin!G62+GeoMax!G62)/2</f>
        <v>19.309999999999999</v>
      </c>
      <c r="H62" s="2">
        <f>(GeoMin!H62+GeoMax!H62)/2</f>
        <v>21.035</v>
      </c>
      <c r="I62" s="2">
        <f>(GeoMin!I62+GeoMax!I62)/2</f>
        <v>20.009999999999998</v>
      </c>
      <c r="J62" s="2">
        <f>(GeoMin!J62+GeoMax!J62)/2</f>
        <v>17.405000000000001</v>
      </c>
      <c r="K62" s="2">
        <f>(GeoMin!K62+GeoMax!K62)/2</f>
        <v>10.57</v>
      </c>
      <c r="L62" s="2">
        <f>(GeoMin!L62+GeoMax!L62)/2</f>
        <v>2.92</v>
      </c>
      <c r="M62" s="2">
        <f>(GeoMin!M62+GeoMax!M62)/2</f>
        <v>-4.88</v>
      </c>
      <c r="N62" s="2">
        <f>(GeoMin!N62+GeoMax!N62)/2</f>
        <v>6.8699999999999992</v>
      </c>
      <c r="O62" s="7"/>
      <c r="P62" s="7"/>
    </row>
    <row r="63" spans="1:16" x14ac:dyDescent="0.2">
      <c r="A63" s="7">
        <v>2006</v>
      </c>
      <c r="B63" s="2">
        <f>(GeoMin!B63+GeoMax!B63)/2</f>
        <v>-3.06</v>
      </c>
      <c r="C63" s="2">
        <f>(GeoMin!C63+GeoMax!C63)/2</f>
        <v>-7.5950000000000006</v>
      </c>
      <c r="D63" s="2">
        <f>(GeoMin!D63+GeoMax!D63)/2</f>
        <v>-1.6049999999999998</v>
      </c>
      <c r="E63" s="2">
        <f>(GeoMin!E63+GeoMax!E63)/2</f>
        <v>6.23</v>
      </c>
      <c r="F63" s="2">
        <f>(GeoMin!F63+GeoMax!F63)/2</f>
        <v>11.63</v>
      </c>
      <c r="G63" s="2">
        <f>(GeoMin!G63+GeoMax!G63)/2</f>
        <v>16.91</v>
      </c>
      <c r="H63" s="2">
        <f>(GeoMin!H63+GeoMax!H63)/2</f>
        <v>20.880000000000003</v>
      </c>
      <c r="I63" s="2">
        <f>(GeoMin!I63+GeoMax!I63)/2</f>
        <v>19.335000000000001</v>
      </c>
      <c r="J63" s="2">
        <f>(GeoMin!J63+GeoMax!J63)/2</f>
        <v>14.675000000000001</v>
      </c>
      <c r="K63" s="2">
        <f>(GeoMin!K63+GeoMax!K63)/2</f>
        <v>7.8249999999999993</v>
      </c>
      <c r="L63" s="2">
        <f>(GeoMin!L63+GeoMax!L63)/2</f>
        <v>4</v>
      </c>
      <c r="M63" s="2">
        <f>(GeoMin!M63+GeoMax!M63)/2</f>
        <v>-0.28000000000000003</v>
      </c>
      <c r="N63" s="2">
        <f>(GeoMin!N63+GeoMax!N63)/2</f>
        <v>7.41</v>
      </c>
      <c r="O63" s="7"/>
      <c r="P63" s="7"/>
    </row>
    <row r="64" spans="1:16" x14ac:dyDescent="0.2">
      <c r="A64" s="7">
        <v>2007</v>
      </c>
      <c r="B64" s="2">
        <f>(GeoMin!B64+GeoMax!B64)/2</f>
        <v>-5.6449999999999996</v>
      </c>
      <c r="C64" s="2">
        <f>(GeoMin!C64+GeoMax!C64)/2</f>
        <v>-9.8849999999999998</v>
      </c>
      <c r="D64" s="2">
        <f>(GeoMin!D64+GeoMax!D64)/2</f>
        <v>-1.7250000000000001</v>
      </c>
      <c r="E64" s="2">
        <f>(GeoMin!E64+GeoMax!E64)/2</f>
        <v>4.0249999999999995</v>
      </c>
      <c r="F64" s="2">
        <f>(GeoMin!F64+GeoMax!F64)/2</f>
        <v>10.365</v>
      </c>
      <c r="G64" s="2">
        <f>(GeoMin!G64+GeoMax!G64)/2</f>
        <v>16.350000000000001</v>
      </c>
      <c r="H64" s="2">
        <f>(GeoMin!H64+GeoMax!H64)/2</f>
        <v>18.130000000000003</v>
      </c>
      <c r="I64" s="2">
        <f>(GeoMin!I64+GeoMax!I64)/2</f>
        <v>19.240000000000002</v>
      </c>
      <c r="J64" s="2">
        <f>(GeoMin!J64+GeoMax!J64)/2</f>
        <v>16</v>
      </c>
      <c r="K64" s="2">
        <f>(GeoMin!K64+GeoMax!K64)/2</f>
        <v>12.25</v>
      </c>
      <c r="L64" s="2">
        <f>(GeoMin!L64+GeoMax!L64)/2</f>
        <v>2.0349999999999997</v>
      </c>
      <c r="M64" s="2">
        <f>(GeoMin!M64+GeoMax!M64)/2</f>
        <v>-4.32</v>
      </c>
      <c r="N64" s="2">
        <f>(GeoMin!N64+GeoMax!N64)/2</f>
        <v>6.4</v>
      </c>
      <c r="O64" s="7"/>
      <c r="P64" s="7"/>
    </row>
    <row r="65" spans="1:16" x14ac:dyDescent="0.2">
      <c r="A65" s="7">
        <v>2008</v>
      </c>
      <c r="B65" s="2">
        <f>(GeoMin!B65+GeoMax!B65)/2</f>
        <v>-4.54</v>
      </c>
      <c r="C65" s="2">
        <f>(GeoMin!C65+GeoMax!C65)/2</f>
        <v>-8.07</v>
      </c>
      <c r="D65" s="2">
        <f>(GeoMin!D65+GeoMax!D65)/2</f>
        <v>-4.6049999999999995</v>
      </c>
      <c r="E65" s="2">
        <f>(GeoMin!E65+GeoMax!E65)/2</f>
        <v>6.3449999999999998</v>
      </c>
      <c r="F65" s="2">
        <f>(GeoMin!F65+GeoMax!F65)/2</f>
        <v>8.3049999999999997</v>
      </c>
      <c r="G65" s="2">
        <f>(GeoMin!G65+GeoMax!G65)/2</f>
        <v>15.54</v>
      </c>
      <c r="H65" s="2">
        <f>(GeoMin!H65+GeoMax!H65)/2</f>
        <v>18.84</v>
      </c>
      <c r="I65" s="2">
        <f>(GeoMin!I65+GeoMax!I65)/2</f>
        <v>18.310000000000002</v>
      </c>
      <c r="J65" s="2">
        <f>(GeoMin!J65+GeoMax!J65)/2</f>
        <v>14.86</v>
      </c>
      <c r="K65" s="2">
        <f>(GeoMin!K65+GeoMax!K65)/2</f>
        <v>8.0749999999999993</v>
      </c>
      <c r="L65" s="2">
        <f>(GeoMin!L65+GeoMax!L65)/2</f>
        <v>2.1049999999999995</v>
      </c>
      <c r="M65" s="2">
        <f>(GeoMin!M65+GeoMax!M65)/2</f>
        <v>-5.71</v>
      </c>
      <c r="N65" s="2">
        <f>(GeoMin!N65+GeoMax!N65)/2</f>
        <v>5.79</v>
      </c>
      <c r="O65" s="7"/>
      <c r="P65" s="7"/>
    </row>
    <row r="66" spans="1:16" x14ac:dyDescent="0.2">
      <c r="A66" s="7">
        <v>2009</v>
      </c>
      <c r="B66" s="2">
        <f>(GeoMin!B66+GeoMax!B66)/2</f>
        <v>-11.435</v>
      </c>
      <c r="C66" s="2">
        <f>(GeoMin!C66+GeoMax!C66)/2</f>
        <v>-6.9399999999999995</v>
      </c>
      <c r="D66" s="2">
        <f>(GeoMin!D66+GeoMax!D66)/2</f>
        <v>-2.5650000000000004</v>
      </c>
      <c r="E66" s="2">
        <f>(GeoMin!E66+GeoMax!E66)/2</f>
        <v>3.9699999999999998</v>
      </c>
      <c r="F66" s="2">
        <f>(GeoMin!F66+GeoMax!F66)/2</f>
        <v>8.4149999999999991</v>
      </c>
      <c r="G66" s="2">
        <f>(GeoMin!G66+GeoMax!G66)/2</f>
        <v>13.935</v>
      </c>
      <c r="H66" s="2">
        <f>(GeoMin!H66+GeoMax!H66)/2</f>
        <v>16.11</v>
      </c>
      <c r="I66" s="2">
        <f>(GeoMin!I66+GeoMax!I66)/2</f>
        <v>17.215</v>
      </c>
      <c r="J66" s="2">
        <f>(GeoMin!J66+GeoMax!J66)/2</f>
        <v>15.100000000000001</v>
      </c>
      <c r="K66" s="2">
        <f>(GeoMin!K66+GeoMax!K66)/2</f>
        <v>6.75</v>
      </c>
      <c r="L66" s="2">
        <f>(GeoMin!L66+GeoMax!L66)/2</f>
        <v>4.9849999999999994</v>
      </c>
      <c r="M66" s="2">
        <f>(GeoMin!M66+GeoMax!M66)/2</f>
        <v>-4.7850000000000001</v>
      </c>
      <c r="N66" s="2">
        <f>(GeoMin!N66+GeoMax!N66)/2</f>
        <v>5.0650000000000004</v>
      </c>
      <c r="O66" s="7"/>
      <c r="P66" s="7"/>
    </row>
    <row r="67" spans="1:16" x14ac:dyDescent="0.2">
      <c r="A67" s="7">
        <v>2010</v>
      </c>
      <c r="B67" s="2">
        <f>(GeoMin!B67+GeoMax!B67)/2</f>
        <v>-7.8549999999999995</v>
      </c>
      <c r="C67" s="2">
        <f>(GeoMin!C67+GeoMax!C67)/2</f>
        <v>-7.04</v>
      </c>
      <c r="D67" s="2">
        <f>(GeoMin!D67+GeoMax!D67)/2</f>
        <v>1.0900000000000001</v>
      </c>
      <c r="E67" s="2">
        <f>(GeoMin!E67+GeoMax!E67)/2</f>
        <v>6.5650000000000004</v>
      </c>
      <c r="F67" s="2">
        <f>(GeoMin!F67+GeoMax!F67)/2</f>
        <v>11.89</v>
      </c>
      <c r="G67" s="2">
        <f>(GeoMin!G67+GeoMax!G67)/2</f>
        <v>15.010000000000002</v>
      </c>
      <c r="H67" s="2">
        <f>(GeoMin!H67+GeoMax!H67)/2</f>
        <v>19.515000000000001</v>
      </c>
      <c r="I67" s="2">
        <f>(GeoMin!I67+GeoMax!I67)/2</f>
        <v>19.045000000000002</v>
      </c>
      <c r="J67" s="2">
        <f>(GeoMin!J67+GeoMax!J67)/2</f>
        <v>13.22</v>
      </c>
      <c r="K67" s="2">
        <f>(GeoMin!K67+GeoMax!K67)/2</f>
        <v>8.3000000000000007</v>
      </c>
      <c r="L67" s="2">
        <f>(GeoMin!L67+GeoMax!L67)/2</f>
        <v>1.6550000000000002</v>
      </c>
      <c r="M67" s="2">
        <f>(GeoMin!M67+GeoMax!M67)/2</f>
        <v>-7.53</v>
      </c>
      <c r="N67" s="2">
        <f>(GeoMin!N67+GeoMax!N67)/2</f>
        <v>6.1550000000000002</v>
      </c>
      <c r="O67" s="7"/>
      <c r="P67" s="7"/>
    </row>
    <row r="68" spans="1:16" x14ac:dyDescent="0.2">
      <c r="A68" s="7">
        <v>2011</v>
      </c>
      <c r="B68" s="2">
        <f>(GeoMin!B68+GeoMax!B68)/2</f>
        <v>-12.91</v>
      </c>
      <c r="C68" s="2">
        <f>(GeoMin!C68+GeoMax!C68)/2</f>
        <v>-9.39</v>
      </c>
      <c r="D68" s="2">
        <f>(GeoMin!D68+GeoMax!D68)/2</f>
        <v>-5.9849999999999994</v>
      </c>
      <c r="E68" s="2">
        <f>(GeoMin!E68+GeoMax!E68)/2</f>
        <v>2.4049999999999998</v>
      </c>
      <c r="F68" s="2">
        <f>(GeoMin!F68+GeoMax!F68)/2</f>
        <v>9.9450000000000003</v>
      </c>
      <c r="G68" s="2">
        <f>(GeoMin!G68+GeoMax!G68)/2</f>
        <v>14.23</v>
      </c>
      <c r="H68" s="2">
        <f>(GeoMin!H68+GeoMax!H68)/2</f>
        <v>20.68</v>
      </c>
      <c r="I68" s="2">
        <f>(GeoMin!I68+GeoMax!I68)/2</f>
        <v>18.905000000000001</v>
      </c>
      <c r="J68" s="2">
        <f>(GeoMin!J68+GeoMax!J68)/2</f>
        <v>14.879999999999999</v>
      </c>
      <c r="K68" s="2">
        <f>(GeoMin!K68+GeoMax!K68)/2</f>
        <v>8.7149999999999999</v>
      </c>
      <c r="L68" s="2">
        <f>(GeoMin!L68+GeoMax!L68)/2</f>
        <v>2.5349999999999997</v>
      </c>
      <c r="M68" s="2">
        <f>(GeoMin!M68+GeoMax!M68)/2</f>
        <v>-4.8849999999999998</v>
      </c>
      <c r="N68" s="2">
        <f>(GeoMin!N68+GeoMax!N68)/2</f>
        <v>4.9249999999999998</v>
      </c>
      <c r="O68" s="7"/>
      <c r="P68" s="7"/>
    </row>
    <row r="69" spans="1:16" x14ac:dyDescent="0.2">
      <c r="A69" s="7">
        <v>2012</v>
      </c>
      <c r="B69" s="2">
        <f>(GeoMin!B69+GeoMax!B69)/2</f>
        <v>-9.32</v>
      </c>
      <c r="C69" s="2">
        <f>(GeoMin!C69+GeoMax!C69)/2</f>
        <v>-6.915</v>
      </c>
      <c r="D69" s="2">
        <f>(GeoMin!D69+GeoMax!D69)/2</f>
        <v>-0.42499999999999982</v>
      </c>
      <c r="E69" s="2">
        <f>(GeoMin!E69+GeoMax!E69)/2</f>
        <v>3.19</v>
      </c>
      <c r="F69" s="2">
        <f>(GeoMin!F69+GeoMax!F69)/2</f>
        <v>11.285</v>
      </c>
      <c r="G69" s="2">
        <f>(GeoMin!G69+GeoMax!G69)/2</f>
        <v>16.600000000000001</v>
      </c>
      <c r="H69" s="2">
        <f>(GeoMin!H69+GeoMax!H69)/2</f>
        <v>20.770000000000003</v>
      </c>
      <c r="I69" s="2">
        <f>(GeoMin!I69+GeoMax!I69)/2</f>
        <v>18.829999999999998</v>
      </c>
      <c r="J69" s="2">
        <f>(GeoMin!J69+GeoMax!J69)/2</f>
        <v>14.23</v>
      </c>
      <c r="K69" s="2">
        <f>(GeoMin!K69+GeoMax!K69)/2</f>
        <v>7.7149999999999999</v>
      </c>
      <c r="L69" s="2">
        <f>(GeoMin!L69+GeoMax!L69)/2</f>
        <v>-1.8099999999999998</v>
      </c>
      <c r="M69" s="2">
        <f>(GeoMin!M69+GeoMax!M69)/2</f>
        <v>-7.48</v>
      </c>
      <c r="N69" s="2">
        <f>(GeoMin!N69+GeoMax!N69)/2</f>
        <v>5.5549999999999997</v>
      </c>
      <c r="O69" s="7"/>
      <c r="P69" s="7"/>
    </row>
    <row r="70" spans="1:16" x14ac:dyDescent="0.2">
      <c r="A70" s="7">
        <v>2013</v>
      </c>
      <c r="B70" s="2">
        <f>(GeoMin!B70+GeoMax!B70)/2</f>
        <v>-9.4550000000000001</v>
      </c>
      <c r="C70" s="2">
        <f>(GeoMin!C70+GeoMax!C70)/2</f>
        <v>-9.4250000000000007</v>
      </c>
      <c r="D70" s="2">
        <f>(GeoMin!D70+GeoMax!D70)/2</f>
        <v>-5.125</v>
      </c>
      <c r="E70" s="2">
        <f>(GeoMin!E70+GeoMax!E70)/2</f>
        <v>1.0050000000000001</v>
      </c>
      <c r="F70" s="2">
        <f>(GeoMin!F70+GeoMax!F70)/2</f>
        <v>10.41</v>
      </c>
      <c r="G70" s="2">
        <f>(GeoMin!G70+GeoMax!G70)/2</f>
        <v>15.31</v>
      </c>
      <c r="H70" s="2">
        <f>(GeoMin!H70+GeoMax!H70)/2</f>
        <v>19.18</v>
      </c>
      <c r="I70" s="2">
        <f>(GeoMin!I70+GeoMax!I70)/2</f>
        <v>18.41</v>
      </c>
      <c r="J70" s="2">
        <f>(GeoMin!J70+GeoMax!J70)/2</f>
        <v>14.59</v>
      </c>
      <c r="K70" s="2">
        <f>(GeoMin!K70+GeoMax!K70)/2</f>
        <v>9.1649999999999991</v>
      </c>
      <c r="L70" s="2">
        <f>(GeoMin!L70+GeoMax!L70)/2</f>
        <v>-6.4999999999999947E-2</v>
      </c>
      <c r="M70" s="2">
        <f>(GeoMin!M70+GeoMax!M70)/2</f>
        <v>-11.955</v>
      </c>
      <c r="N70" s="2">
        <f>(GeoMin!N70+GeoMax!N70)/2</f>
        <v>4.335</v>
      </c>
      <c r="O70" s="7"/>
      <c r="P70" s="7"/>
    </row>
    <row r="71" spans="1:16" x14ac:dyDescent="0.2">
      <c r="A71" s="7">
        <v>2014</v>
      </c>
      <c r="B71" s="2">
        <f>(GeoMin!B71+GeoMax!B71)/2</f>
        <v>-13.365</v>
      </c>
      <c r="C71" s="2">
        <f>(GeoMin!C71+GeoMax!C71)/2</f>
        <v>-13.66</v>
      </c>
      <c r="D71" s="2">
        <f>(GeoMin!D71+GeoMax!D71)/2</f>
        <v>-9.57</v>
      </c>
      <c r="E71" s="2">
        <f>(GeoMin!E71+GeoMax!E71)/2</f>
        <v>1.0549999999999999</v>
      </c>
      <c r="F71" s="2">
        <f>(GeoMin!F71+GeoMax!F71)/2</f>
        <v>9.3450000000000006</v>
      </c>
      <c r="G71" s="2">
        <f>(GeoMin!G71+GeoMax!G71)/2</f>
        <v>15.34</v>
      </c>
      <c r="H71" s="2">
        <f>(GeoMin!H71+GeoMax!H71)/2</f>
        <v>17.310000000000002</v>
      </c>
      <c r="I71" s="2">
        <f>(GeoMin!I71+GeoMax!I71)/2</f>
        <v>17.88</v>
      </c>
      <c r="J71" s="2">
        <f>(GeoMin!J71+GeoMax!J71)/2</f>
        <v>14.04</v>
      </c>
      <c r="K71" s="2">
        <f>(GeoMin!K71+GeoMax!K71)/2</f>
        <v>8.66</v>
      </c>
      <c r="L71" s="2">
        <f>(GeoMin!L71+GeoMax!L71)/2</f>
        <v>-1.605</v>
      </c>
      <c r="M71" s="2">
        <f>(GeoMin!M71+GeoMax!M71)/2</f>
        <v>-5.3150000000000004</v>
      </c>
      <c r="N71" s="2">
        <f>(GeoMin!N71+GeoMax!N71)/2</f>
        <v>3.3449999999999998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-8.6982835820895517</v>
      </c>
      <c r="C76" s="2">
        <f t="shared" ref="C76:N76" si="0">AVERAGE(C5:C73)</f>
        <v>-8.129999999999999</v>
      </c>
      <c r="D76" s="2">
        <f t="shared" si="0"/>
        <v>-3.3788805970149234</v>
      </c>
      <c r="E76" s="2">
        <f t="shared" si="0"/>
        <v>4.0330597014925358</v>
      </c>
      <c r="F76" s="2">
        <f t="shared" si="0"/>
        <v>10.202910447761196</v>
      </c>
      <c r="G76" s="2">
        <f t="shared" si="0"/>
        <v>15.487462686567165</v>
      </c>
      <c r="H76" s="2">
        <f t="shared" si="0"/>
        <v>18.819179104477616</v>
      </c>
      <c r="I76" s="2">
        <f t="shared" si="0"/>
        <v>18.41022388059702</v>
      </c>
      <c r="J76" s="2">
        <f t="shared" si="0"/>
        <v>14.349104477611936</v>
      </c>
      <c r="K76" s="2">
        <f t="shared" si="0"/>
        <v>8.5005970149253702</v>
      </c>
      <c r="L76" s="2">
        <f t="shared" si="0"/>
        <v>2.068656716417911</v>
      </c>
      <c r="M76" s="2">
        <f t="shared" si="0"/>
        <v>-4.8649999999999993</v>
      </c>
      <c r="N76" s="2">
        <f t="shared" si="0"/>
        <v>5.5667164179104462</v>
      </c>
    </row>
    <row r="77" spans="1:16" x14ac:dyDescent="0.2">
      <c r="A77" t="s">
        <v>70</v>
      </c>
      <c r="B77" s="2">
        <f>MAX(B5:B73)</f>
        <v>-2.7449999999999997</v>
      </c>
      <c r="C77" s="2">
        <f t="shared" ref="C77:N77" si="1">MAX(C5:C73)</f>
        <v>-2.105</v>
      </c>
      <c r="D77" s="2">
        <f t="shared" si="1"/>
        <v>1.7149999999999999</v>
      </c>
      <c r="E77" s="2">
        <f t="shared" si="1"/>
        <v>7.5950000000000006</v>
      </c>
      <c r="F77" s="2">
        <f t="shared" si="1"/>
        <v>14.045000000000002</v>
      </c>
      <c r="G77" s="2">
        <f t="shared" si="1"/>
        <v>19.309999999999999</v>
      </c>
      <c r="H77" s="2">
        <f t="shared" si="1"/>
        <v>21.535</v>
      </c>
      <c r="I77" s="2">
        <f t="shared" si="1"/>
        <v>20.83</v>
      </c>
      <c r="J77" s="2">
        <f t="shared" si="1"/>
        <v>17.984999999999999</v>
      </c>
      <c r="K77" s="2">
        <f t="shared" si="1"/>
        <v>12.32</v>
      </c>
      <c r="L77" s="2">
        <f t="shared" si="1"/>
        <v>5.7299999999999995</v>
      </c>
      <c r="M77" s="2">
        <f t="shared" si="1"/>
        <v>0.75</v>
      </c>
      <c r="N77" s="2">
        <f t="shared" si="1"/>
        <v>7.8849999999999998</v>
      </c>
    </row>
    <row r="78" spans="1:16" x14ac:dyDescent="0.2">
      <c r="A78" t="s">
        <v>71</v>
      </c>
      <c r="B78" s="2">
        <f>MIN(B5:B73)</f>
        <v>-15.73</v>
      </c>
      <c r="C78" s="2">
        <f t="shared" ref="C78:N78" si="2">MIN(C5:C73)</f>
        <v>-14.13</v>
      </c>
      <c r="D78" s="2">
        <f t="shared" si="2"/>
        <v>-9.57</v>
      </c>
      <c r="E78" s="2">
        <f t="shared" si="2"/>
        <v>0.81</v>
      </c>
      <c r="F78" s="2">
        <f t="shared" si="2"/>
        <v>6.8000000000000007</v>
      </c>
      <c r="G78" s="2">
        <f t="shared" si="2"/>
        <v>12.254999999999999</v>
      </c>
      <c r="H78" s="2">
        <f t="shared" si="2"/>
        <v>15.27</v>
      </c>
      <c r="I78" s="2">
        <f t="shared" si="2"/>
        <v>15.740000000000002</v>
      </c>
      <c r="J78" s="2">
        <f t="shared" si="2"/>
        <v>11.27</v>
      </c>
      <c r="K78" s="2">
        <f t="shared" si="2"/>
        <v>4.43</v>
      </c>
      <c r="L78" s="2">
        <f t="shared" si="2"/>
        <v>-1.8099999999999998</v>
      </c>
      <c r="M78" s="2">
        <f t="shared" si="2"/>
        <v>-12.445</v>
      </c>
      <c r="N78" s="2">
        <f t="shared" si="2"/>
        <v>3.3449999999999998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78"/>
  <sheetViews>
    <sheetView topLeftCell="A38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48</v>
      </c>
      <c r="J1" t="s">
        <v>47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-15.56</v>
      </c>
      <c r="C5" s="2">
        <v>-14.27</v>
      </c>
      <c r="D5" s="2">
        <v>-9.64</v>
      </c>
      <c r="E5" s="2">
        <v>0.82</v>
      </c>
      <c r="F5" s="2">
        <v>3.83</v>
      </c>
      <c r="G5" s="2">
        <v>9.0299999999999994</v>
      </c>
      <c r="H5" s="2">
        <v>13.67</v>
      </c>
      <c r="I5" s="2">
        <v>14</v>
      </c>
      <c r="J5" s="2">
        <v>10.91</v>
      </c>
      <c r="K5" s="2">
        <v>3.63</v>
      </c>
      <c r="L5" s="2">
        <v>2.73</v>
      </c>
      <c r="M5" s="2">
        <v>-5.89</v>
      </c>
      <c r="N5" s="2">
        <v>1.1000000000000001</v>
      </c>
    </row>
    <row r="6" spans="1:14" x14ac:dyDescent="0.2">
      <c r="A6">
        <v>1949</v>
      </c>
      <c r="B6" s="2">
        <v>-9.99</v>
      </c>
      <c r="C6" s="2">
        <v>-10.11</v>
      </c>
      <c r="D6" s="2">
        <v>-7.82</v>
      </c>
      <c r="E6" s="2">
        <v>-0.63</v>
      </c>
      <c r="F6" s="2">
        <v>5.17</v>
      </c>
      <c r="G6" s="2">
        <v>12.34</v>
      </c>
      <c r="H6" s="2">
        <v>14.74</v>
      </c>
      <c r="I6" s="2">
        <v>14.43</v>
      </c>
      <c r="J6" s="2">
        <v>8.91</v>
      </c>
      <c r="K6" s="2">
        <v>6</v>
      </c>
      <c r="L6" s="2">
        <v>-3.52</v>
      </c>
      <c r="M6" s="2">
        <v>-7.14</v>
      </c>
      <c r="N6" s="2">
        <v>1.86</v>
      </c>
    </row>
    <row r="7" spans="1:14" x14ac:dyDescent="0.2">
      <c r="A7">
        <v>1950</v>
      </c>
      <c r="B7" s="2">
        <v>-10.06</v>
      </c>
      <c r="C7" s="2">
        <v>-12.85</v>
      </c>
      <c r="D7" s="2">
        <v>-10.95</v>
      </c>
      <c r="E7" s="2">
        <v>-3.55</v>
      </c>
      <c r="F7" s="2">
        <v>4.32</v>
      </c>
      <c r="G7" s="2">
        <v>9.48</v>
      </c>
      <c r="H7" s="2">
        <v>12.42</v>
      </c>
      <c r="I7" s="2">
        <v>11.31</v>
      </c>
      <c r="J7" s="2">
        <v>8.2200000000000006</v>
      </c>
      <c r="K7" s="2">
        <v>5.63</v>
      </c>
      <c r="L7" s="2">
        <v>-2.3199999999999998</v>
      </c>
      <c r="M7" s="2">
        <v>-9.4600000000000009</v>
      </c>
      <c r="N7" s="2">
        <v>0.18</v>
      </c>
    </row>
    <row r="8" spans="1:14" x14ac:dyDescent="0.2">
      <c r="A8">
        <v>1951</v>
      </c>
      <c r="B8" s="2">
        <v>-12.59</v>
      </c>
      <c r="C8" s="2">
        <v>-11.24</v>
      </c>
      <c r="D8" s="2">
        <v>-6.22</v>
      </c>
      <c r="E8" s="2">
        <v>0.77</v>
      </c>
      <c r="F8" s="2">
        <v>5.71</v>
      </c>
      <c r="G8" s="2">
        <v>10.37</v>
      </c>
      <c r="H8" s="2">
        <v>13.05</v>
      </c>
      <c r="I8" s="2">
        <v>11.67</v>
      </c>
      <c r="J8" s="2">
        <v>8.68</v>
      </c>
      <c r="K8" s="2">
        <v>4.72</v>
      </c>
      <c r="L8" s="2">
        <v>-4.41</v>
      </c>
      <c r="M8" s="2">
        <v>-8.94</v>
      </c>
      <c r="N8" s="2">
        <v>0.96</v>
      </c>
    </row>
    <row r="9" spans="1:14" x14ac:dyDescent="0.2">
      <c r="A9">
        <v>1952</v>
      </c>
      <c r="B9" s="2">
        <v>-11.41</v>
      </c>
      <c r="C9" s="2">
        <v>-11.22</v>
      </c>
      <c r="D9" s="2">
        <v>-8.15</v>
      </c>
      <c r="E9" s="2">
        <v>-0.04</v>
      </c>
      <c r="F9" s="2">
        <v>4.57</v>
      </c>
      <c r="G9" s="2">
        <v>10.31</v>
      </c>
      <c r="H9" s="2">
        <v>14.91</v>
      </c>
      <c r="I9" s="2">
        <v>12.94</v>
      </c>
      <c r="J9" s="2">
        <v>10.220000000000001</v>
      </c>
      <c r="K9" s="2">
        <v>1.64</v>
      </c>
      <c r="L9" s="2">
        <v>0</v>
      </c>
      <c r="M9" s="2">
        <v>-5.03</v>
      </c>
      <c r="N9" s="2">
        <v>1.56</v>
      </c>
    </row>
    <row r="10" spans="1:14" x14ac:dyDescent="0.2">
      <c r="A10">
        <v>1953</v>
      </c>
      <c r="B10" s="2">
        <v>-10.47</v>
      </c>
      <c r="C10" s="2">
        <v>-9.39</v>
      </c>
      <c r="D10" s="2">
        <v>-5.63</v>
      </c>
      <c r="E10" s="2">
        <v>-0.57999999999999996</v>
      </c>
      <c r="F10" s="2">
        <v>4.67</v>
      </c>
      <c r="G10" s="2">
        <v>10.130000000000001</v>
      </c>
      <c r="H10" s="2">
        <v>13.39</v>
      </c>
      <c r="I10" s="2">
        <v>13.37</v>
      </c>
      <c r="J10" s="2">
        <v>8.9600000000000009</v>
      </c>
      <c r="K10" s="2">
        <v>4.1900000000000004</v>
      </c>
      <c r="L10" s="2">
        <v>1.04</v>
      </c>
      <c r="M10" s="2">
        <v>-6.23</v>
      </c>
      <c r="N10" s="2">
        <v>1.95</v>
      </c>
    </row>
    <row r="11" spans="1:14" x14ac:dyDescent="0.2">
      <c r="A11">
        <v>1954</v>
      </c>
      <c r="B11" s="2">
        <v>-15.51</v>
      </c>
      <c r="C11" s="2">
        <v>-8.27</v>
      </c>
      <c r="D11" s="2">
        <v>-9.0299999999999994</v>
      </c>
      <c r="E11" s="2">
        <v>-1.1499999999999999</v>
      </c>
      <c r="F11" s="2">
        <v>2.89</v>
      </c>
      <c r="G11" s="2">
        <v>11.35</v>
      </c>
      <c r="H11" s="2">
        <v>11.88</v>
      </c>
      <c r="I11" s="2">
        <v>12.2</v>
      </c>
      <c r="J11" s="2">
        <v>9.14</v>
      </c>
      <c r="K11" s="2">
        <v>4.66</v>
      </c>
      <c r="L11" s="2">
        <v>-0.11</v>
      </c>
      <c r="M11" s="2">
        <v>-9.3000000000000007</v>
      </c>
      <c r="N11" s="2">
        <v>0.73</v>
      </c>
    </row>
    <row r="12" spans="1:14" x14ac:dyDescent="0.2">
      <c r="A12">
        <v>1955</v>
      </c>
      <c r="B12" s="2">
        <v>-13.18</v>
      </c>
      <c r="C12" s="2">
        <v>-13.28</v>
      </c>
      <c r="D12" s="2">
        <v>-9.23</v>
      </c>
      <c r="E12" s="2">
        <v>1.96</v>
      </c>
      <c r="F12" s="2">
        <v>5.33</v>
      </c>
      <c r="G12" s="2">
        <v>11.22</v>
      </c>
      <c r="H12" s="2">
        <v>15.48</v>
      </c>
      <c r="I12" s="2">
        <v>15.61</v>
      </c>
      <c r="J12" s="2">
        <v>8.1</v>
      </c>
      <c r="K12" s="2">
        <v>5.55</v>
      </c>
      <c r="L12" s="2">
        <v>-2.89</v>
      </c>
      <c r="M12" s="2">
        <v>-12.06</v>
      </c>
      <c r="N12" s="2">
        <v>1.05</v>
      </c>
    </row>
    <row r="13" spans="1:14" x14ac:dyDescent="0.2">
      <c r="A13">
        <v>1956</v>
      </c>
      <c r="B13" s="2">
        <v>-13.43</v>
      </c>
      <c r="C13" s="2">
        <v>-12.67</v>
      </c>
      <c r="D13" s="2">
        <v>-11.29</v>
      </c>
      <c r="E13" s="2">
        <v>-1.91</v>
      </c>
      <c r="F13" s="2">
        <v>2.4700000000000002</v>
      </c>
      <c r="G13" s="2">
        <v>10.34</v>
      </c>
      <c r="H13" s="2">
        <v>12.17</v>
      </c>
      <c r="I13" s="2">
        <v>12.53</v>
      </c>
      <c r="J13" s="2">
        <v>6.55</v>
      </c>
      <c r="K13" s="2">
        <v>4.4800000000000004</v>
      </c>
      <c r="L13" s="2">
        <v>-1.33</v>
      </c>
      <c r="M13" s="2">
        <v>-8.51</v>
      </c>
      <c r="N13" s="2">
        <v>-0.05</v>
      </c>
    </row>
    <row r="14" spans="1:14" x14ac:dyDescent="0.2">
      <c r="A14">
        <v>1957</v>
      </c>
      <c r="B14" s="2">
        <v>-16.559999999999999</v>
      </c>
      <c r="C14" s="2">
        <v>-11.18</v>
      </c>
      <c r="D14" s="2">
        <v>-7.48</v>
      </c>
      <c r="E14" s="2">
        <v>-0.11</v>
      </c>
      <c r="F14" s="2">
        <v>4.33</v>
      </c>
      <c r="G14" s="2">
        <v>10.49</v>
      </c>
      <c r="H14" s="2">
        <v>12.24</v>
      </c>
      <c r="I14" s="2">
        <v>11.57</v>
      </c>
      <c r="J14" s="2">
        <v>8.85</v>
      </c>
      <c r="K14" s="2">
        <v>3.23</v>
      </c>
      <c r="L14" s="2">
        <v>-0.24</v>
      </c>
      <c r="M14" s="2">
        <v>-6.56</v>
      </c>
      <c r="N14" s="2">
        <v>0.71</v>
      </c>
    </row>
    <row r="15" spans="1:14" x14ac:dyDescent="0.2">
      <c r="A15">
        <v>1958</v>
      </c>
      <c r="B15" s="2">
        <v>-11.29</v>
      </c>
      <c r="C15" s="2">
        <v>-15.35</v>
      </c>
      <c r="D15" s="2">
        <v>-4.37</v>
      </c>
      <c r="E15" s="2">
        <v>-0.31</v>
      </c>
      <c r="F15" s="2">
        <v>3.03</v>
      </c>
      <c r="G15" s="2">
        <v>7.5</v>
      </c>
      <c r="H15" s="2">
        <v>12.07</v>
      </c>
      <c r="I15" s="2">
        <v>12.17</v>
      </c>
      <c r="J15" s="2">
        <v>9.49</v>
      </c>
      <c r="K15" s="2">
        <v>4.51</v>
      </c>
      <c r="L15" s="2">
        <v>-1.1599999999999999</v>
      </c>
      <c r="M15" s="2">
        <v>-14.84</v>
      </c>
      <c r="N15" s="2">
        <v>0.12</v>
      </c>
    </row>
    <row r="16" spans="1:14" x14ac:dyDescent="0.2">
      <c r="A16">
        <v>1959</v>
      </c>
      <c r="B16" s="2">
        <v>-14.29</v>
      </c>
      <c r="C16" s="2">
        <v>-17.420000000000002</v>
      </c>
      <c r="D16" s="2">
        <v>-10</v>
      </c>
      <c r="E16" s="2">
        <v>-0.9</v>
      </c>
      <c r="F16" s="2">
        <v>6.2</v>
      </c>
      <c r="G16" s="2">
        <v>11.35</v>
      </c>
      <c r="H16" s="2">
        <v>14.01</v>
      </c>
      <c r="I16" s="2">
        <v>16.53</v>
      </c>
      <c r="J16" s="2">
        <v>11.72</v>
      </c>
      <c r="K16" s="2">
        <v>4.13</v>
      </c>
      <c r="L16" s="2">
        <v>-4.0999999999999996</v>
      </c>
      <c r="M16" s="2">
        <v>-6.62</v>
      </c>
      <c r="N16" s="2">
        <v>0.88</v>
      </c>
    </row>
    <row r="17" spans="1:14" x14ac:dyDescent="0.2">
      <c r="A17">
        <v>1960</v>
      </c>
      <c r="B17" s="2">
        <v>-11.35</v>
      </c>
      <c r="C17" s="2">
        <v>-12.54</v>
      </c>
      <c r="D17" s="2">
        <v>-14.21</v>
      </c>
      <c r="E17" s="2">
        <v>-0.3</v>
      </c>
      <c r="F17" s="2">
        <v>6.85</v>
      </c>
      <c r="G17" s="2">
        <v>9.15</v>
      </c>
      <c r="H17" s="2">
        <v>11.93</v>
      </c>
      <c r="I17" s="2">
        <v>12.56</v>
      </c>
      <c r="J17" s="2">
        <v>9.81</v>
      </c>
      <c r="K17" s="2">
        <v>3.56</v>
      </c>
      <c r="L17" s="2">
        <v>1.08</v>
      </c>
      <c r="M17" s="2">
        <v>-11.44</v>
      </c>
      <c r="N17" s="2">
        <v>0.43</v>
      </c>
    </row>
    <row r="18" spans="1:14" x14ac:dyDescent="0.2">
      <c r="A18">
        <v>1961</v>
      </c>
      <c r="B18" s="2">
        <v>-15.99</v>
      </c>
      <c r="C18" s="2">
        <v>-11.79</v>
      </c>
      <c r="D18" s="2">
        <v>-6.53</v>
      </c>
      <c r="E18" s="2">
        <v>-0.66</v>
      </c>
      <c r="F18" s="2">
        <v>3.58</v>
      </c>
      <c r="G18" s="2">
        <v>9</v>
      </c>
      <c r="H18" s="2">
        <v>14.04</v>
      </c>
      <c r="I18" s="2">
        <v>13.23</v>
      </c>
      <c r="J18" s="2">
        <v>12.32</v>
      </c>
      <c r="K18" s="2">
        <v>5.34</v>
      </c>
      <c r="L18" s="2">
        <v>-0.86</v>
      </c>
      <c r="M18" s="2">
        <v>-7.43</v>
      </c>
      <c r="N18" s="2">
        <v>1.19</v>
      </c>
    </row>
    <row r="19" spans="1:14" x14ac:dyDescent="0.2">
      <c r="A19">
        <v>1962</v>
      </c>
      <c r="B19" s="2">
        <v>-14.63</v>
      </c>
      <c r="C19" s="2">
        <v>-18.03</v>
      </c>
      <c r="D19" s="2">
        <v>-8.2799999999999994</v>
      </c>
      <c r="E19" s="2">
        <v>-0.55000000000000004</v>
      </c>
      <c r="F19" s="2">
        <v>7.3</v>
      </c>
      <c r="G19" s="2">
        <v>10.23</v>
      </c>
      <c r="H19" s="2">
        <v>12.35</v>
      </c>
      <c r="I19" s="2">
        <v>12.83</v>
      </c>
      <c r="J19" s="2">
        <v>8.5500000000000007</v>
      </c>
      <c r="K19" s="2">
        <v>5.24</v>
      </c>
      <c r="L19" s="2">
        <v>-1.85</v>
      </c>
      <c r="M19" s="2">
        <v>-10.11</v>
      </c>
      <c r="N19" s="2">
        <v>0.26</v>
      </c>
    </row>
    <row r="20" spans="1:14" x14ac:dyDescent="0.2">
      <c r="A20">
        <v>1963</v>
      </c>
      <c r="B20" s="2">
        <v>-15.93</v>
      </c>
      <c r="C20" s="2">
        <v>-19.29</v>
      </c>
      <c r="D20" s="2">
        <v>-9.7200000000000006</v>
      </c>
      <c r="E20" s="2">
        <v>-0.93</v>
      </c>
      <c r="F20" s="2">
        <v>3.25</v>
      </c>
      <c r="G20" s="2">
        <v>9.91</v>
      </c>
      <c r="H20" s="2">
        <v>13.78</v>
      </c>
      <c r="I20" s="2">
        <v>11.26</v>
      </c>
      <c r="J20" s="2">
        <v>6.94</v>
      </c>
      <c r="K20" s="2">
        <v>6.56</v>
      </c>
      <c r="L20" s="2">
        <v>1.52</v>
      </c>
      <c r="M20" s="2">
        <v>-12.79</v>
      </c>
      <c r="N20" s="2">
        <v>-0.45</v>
      </c>
    </row>
    <row r="21" spans="1:14" x14ac:dyDescent="0.2">
      <c r="A21">
        <v>1964</v>
      </c>
      <c r="B21" s="2">
        <v>-9.6</v>
      </c>
      <c r="C21" s="2">
        <v>-12.53</v>
      </c>
      <c r="D21" s="2">
        <v>-7.71</v>
      </c>
      <c r="E21" s="2">
        <v>-1.02</v>
      </c>
      <c r="F21" s="2">
        <v>6.35</v>
      </c>
      <c r="G21" s="2">
        <v>8.69</v>
      </c>
      <c r="H21" s="2">
        <v>14.36</v>
      </c>
      <c r="I21" s="2">
        <v>11.13</v>
      </c>
      <c r="J21" s="2">
        <v>8.43</v>
      </c>
      <c r="K21" s="2">
        <v>2.29</v>
      </c>
      <c r="L21" s="2">
        <v>-0.62</v>
      </c>
      <c r="M21" s="2">
        <v>-9.4600000000000009</v>
      </c>
      <c r="N21" s="2">
        <v>0.86</v>
      </c>
    </row>
    <row r="22" spans="1:14" x14ac:dyDescent="0.2">
      <c r="A22">
        <v>1965</v>
      </c>
      <c r="B22" s="2">
        <v>-15.03</v>
      </c>
      <c r="C22" s="2">
        <v>-14.19</v>
      </c>
      <c r="D22" s="2">
        <v>-10.77</v>
      </c>
      <c r="E22" s="2">
        <v>-3.17</v>
      </c>
      <c r="F22" s="2">
        <v>5.37</v>
      </c>
      <c r="G22" s="2">
        <v>8.8000000000000007</v>
      </c>
      <c r="H22" s="2">
        <v>10.77</v>
      </c>
      <c r="I22" s="2">
        <v>11.86</v>
      </c>
      <c r="J22" s="2">
        <v>9.35</v>
      </c>
      <c r="K22" s="2">
        <v>3.23</v>
      </c>
      <c r="L22" s="2">
        <v>-1.97</v>
      </c>
      <c r="M22" s="2">
        <v>-4.59</v>
      </c>
      <c r="N22" s="2">
        <v>-0.03</v>
      </c>
    </row>
    <row r="23" spans="1:14" x14ac:dyDescent="0.2">
      <c r="A23">
        <v>1966</v>
      </c>
      <c r="B23" s="2">
        <v>-15.26</v>
      </c>
      <c r="C23" s="2">
        <v>-11.09</v>
      </c>
      <c r="D23" s="2">
        <v>-5.39</v>
      </c>
      <c r="E23" s="2">
        <v>-0.57999999999999996</v>
      </c>
      <c r="F23" s="2">
        <v>2.2000000000000002</v>
      </c>
      <c r="G23" s="2">
        <v>9.9700000000000006</v>
      </c>
      <c r="H23" s="2">
        <v>14</v>
      </c>
      <c r="I23" s="2">
        <v>13.26</v>
      </c>
      <c r="J23" s="2">
        <v>8.4</v>
      </c>
      <c r="K23" s="2">
        <v>4.22</v>
      </c>
      <c r="L23" s="2">
        <v>-0.49</v>
      </c>
      <c r="M23" s="2">
        <v>-9.81</v>
      </c>
      <c r="N23" s="2">
        <v>0.79</v>
      </c>
    </row>
    <row r="24" spans="1:14" x14ac:dyDescent="0.2">
      <c r="A24">
        <v>1967</v>
      </c>
      <c r="B24" s="2">
        <v>-10.63</v>
      </c>
      <c r="C24" s="2">
        <v>-17.54</v>
      </c>
      <c r="D24" s="2">
        <v>-10.43</v>
      </c>
      <c r="E24" s="2">
        <v>-0.93</v>
      </c>
      <c r="F24" s="2">
        <v>2.13</v>
      </c>
      <c r="G24" s="2">
        <v>11.12</v>
      </c>
      <c r="H24" s="2">
        <v>13.06</v>
      </c>
      <c r="I24" s="2">
        <v>12.5</v>
      </c>
      <c r="J24" s="2">
        <v>8.73</v>
      </c>
      <c r="K24" s="2">
        <v>4.5999999999999996</v>
      </c>
      <c r="L24" s="2">
        <v>-2.23</v>
      </c>
      <c r="M24" s="2">
        <v>-6.72</v>
      </c>
      <c r="N24" s="2">
        <v>0.31</v>
      </c>
    </row>
    <row r="25" spans="1:14" x14ac:dyDescent="0.2">
      <c r="A25">
        <v>1968</v>
      </c>
      <c r="B25" s="2">
        <v>-14.79</v>
      </c>
      <c r="C25" s="2">
        <v>-15.51</v>
      </c>
      <c r="D25" s="2">
        <v>-7.17</v>
      </c>
      <c r="E25" s="2">
        <v>0.5</v>
      </c>
      <c r="F25" s="2">
        <v>3.82</v>
      </c>
      <c r="G25" s="2">
        <v>9.07</v>
      </c>
      <c r="H25" s="2">
        <v>13.13</v>
      </c>
      <c r="I25" s="2">
        <v>12.9</v>
      </c>
      <c r="J25" s="2">
        <v>12.45</v>
      </c>
      <c r="K25" s="2">
        <v>7.19</v>
      </c>
      <c r="L25" s="2">
        <v>-0.61</v>
      </c>
      <c r="M25" s="2">
        <v>-9.52</v>
      </c>
      <c r="N25" s="2">
        <v>0.96</v>
      </c>
    </row>
    <row r="26" spans="1:14" x14ac:dyDescent="0.2">
      <c r="A26">
        <v>1969</v>
      </c>
      <c r="B26" s="2">
        <v>-12.17</v>
      </c>
      <c r="C26" s="2">
        <v>-12.07</v>
      </c>
      <c r="D26" s="2">
        <v>-9.49</v>
      </c>
      <c r="E26" s="2">
        <v>-0.63</v>
      </c>
      <c r="F26" s="2">
        <v>3.24</v>
      </c>
      <c r="G26" s="2">
        <v>8.18</v>
      </c>
      <c r="H26" s="2">
        <v>13.82</v>
      </c>
      <c r="I26" s="2">
        <v>15.76</v>
      </c>
      <c r="J26" s="2">
        <v>10.86</v>
      </c>
      <c r="K26" s="2">
        <v>4.9000000000000004</v>
      </c>
      <c r="L26" s="2">
        <v>-0.39</v>
      </c>
      <c r="M26" s="2">
        <v>-9.8000000000000007</v>
      </c>
      <c r="N26" s="2">
        <v>1.02</v>
      </c>
    </row>
    <row r="27" spans="1:14" x14ac:dyDescent="0.2">
      <c r="A27">
        <v>1970</v>
      </c>
      <c r="B27" s="2">
        <v>-16.739999999999998</v>
      </c>
      <c r="C27" s="2">
        <v>-15.11</v>
      </c>
      <c r="D27" s="2">
        <v>-10.16</v>
      </c>
      <c r="E27" s="2">
        <v>-0.85</v>
      </c>
      <c r="F27" s="2">
        <v>5</v>
      </c>
      <c r="G27" s="2">
        <v>9.6300000000000008</v>
      </c>
      <c r="H27" s="2">
        <v>14.29</v>
      </c>
      <c r="I27" s="2">
        <v>13.72</v>
      </c>
      <c r="J27" s="2">
        <v>10.38</v>
      </c>
      <c r="K27" s="2">
        <v>5.7</v>
      </c>
      <c r="L27" s="2">
        <v>-0.36</v>
      </c>
      <c r="M27" s="2">
        <v>-10.77</v>
      </c>
      <c r="N27" s="2">
        <v>0.39</v>
      </c>
    </row>
    <row r="28" spans="1:14" x14ac:dyDescent="0.2">
      <c r="A28">
        <v>1971</v>
      </c>
      <c r="B28" s="2">
        <v>-16.27</v>
      </c>
      <c r="C28" s="2">
        <v>-12.51</v>
      </c>
      <c r="D28" s="2">
        <v>-10.69</v>
      </c>
      <c r="E28" s="2">
        <v>-2.2000000000000002</v>
      </c>
      <c r="F28" s="2">
        <v>3.41</v>
      </c>
      <c r="G28" s="2">
        <v>10.52</v>
      </c>
      <c r="H28" s="2">
        <v>12.11</v>
      </c>
      <c r="I28" s="2">
        <v>12.03</v>
      </c>
      <c r="J28" s="2">
        <v>11.29</v>
      </c>
      <c r="K28" s="2">
        <v>8.2100000000000009</v>
      </c>
      <c r="L28" s="2">
        <v>-0.98</v>
      </c>
      <c r="M28" s="2">
        <v>-6.76</v>
      </c>
      <c r="N28" s="2">
        <v>0.68</v>
      </c>
    </row>
    <row r="29" spans="1:14" x14ac:dyDescent="0.2">
      <c r="A29">
        <v>1972</v>
      </c>
      <c r="B29" s="2">
        <v>-12.29</v>
      </c>
      <c r="C29" s="2">
        <v>-16.43</v>
      </c>
      <c r="D29" s="2">
        <v>-11.82</v>
      </c>
      <c r="E29" s="2">
        <v>-3.71</v>
      </c>
      <c r="F29" s="2">
        <v>4.79</v>
      </c>
      <c r="G29" s="2">
        <v>8.14</v>
      </c>
      <c r="H29" s="2">
        <v>12.37</v>
      </c>
      <c r="I29" s="2">
        <v>12.93</v>
      </c>
      <c r="J29" s="2">
        <v>9.2100000000000009</v>
      </c>
      <c r="K29" s="2">
        <v>2.16</v>
      </c>
      <c r="L29" s="2">
        <v>-1.81</v>
      </c>
      <c r="M29" s="2">
        <v>-9.4700000000000006</v>
      </c>
      <c r="N29" s="2">
        <v>-0.5</v>
      </c>
    </row>
    <row r="30" spans="1:14" x14ac:dyDescent="0.2">
      <c r="A30">
        <v>1973</v>
      </c>
      <c r="B30" s="2">
        <v>-10.32</v>
      </c>
      <c r="C30" s="2">
        <v>-15.21</v>
      </c>
      <c r="D30" s="2">
        <v>-2.13</v>
      </c>
      <c r="E30" s="2">
        <v>0.04</v>
      </c>
      <c r="F30" s="2">
        <v>4.1399999999999997</v>
      </c>
      <c r="G30" s="2">
        <v>11.4</v>
      </c>
      <c r="H30" s="2">
        <v>14.41</v>
      </c>
      <c r="I30" s="2">
        <v>15.95</v>
      </c>
      <c r="J30" s="2">
        <v>9.34</v>
      </c>
      <c r="K30" s="2">
        <v>6.65</v>
      </c>
      <c r="L30" s="2">
        <v>-0.61</v>
      </c>
      <c r="M30" s="2">
        <v>-8.4700000000000006</v>
      </c>
      <c r="N30" s="2">
        <v>2.1</v>
      </c>
    </row>
    <row r="31" spans="1:14" x14ac:dyDescent="0.2">
      <c r="A31">
        <v>1974</v>
      </c>
      <c r="B31" s="2">
        <v>-11.43</v>
      </c>
      <c r="C31" s="2">
        <v>-16.510000000000002</v>
      </c>
      <c r="D31" s="2">
        <v>-8.16</v>
      </c>
      <c r="E31" s="2">
        <v>-0.82</v>
      </c>
      <c r="F31" s="2">
        <v>3.13</v>
      </c>
      <c r="G31" s="2">
        <v>10.039999999999999</v>
      </c>
      <c r="H31" s="2">
        <v>13.46</v>
      </c>
      <c r="I31" s="2">
        <v>13.68</v>
      </c>
      <c r="J31" s="2">
        <v>7.65</v>
      </c>
      <c r="K31" s="2">
        <v>2.21</v>
      </c>
      <c r="L31" s="2">
        <v>-0.49</v>
      </c>
      <c r="M31" s="2">
        <v>-4.99</v>
      </c>
      <c r="N31" s="2">
        <v>0.65</v>
      </c>
    </row>
    <row r="32" spans="1:14" x14ac:dyDescent="0.2">
      <c r="A32">
        <v>1975</v>
      </c>
      <c r="B32" s="2">
        <v>-10.84</v>
      </c>
      <c r="C32" s="2">
        <v>-10.98</v>
      </c>
      <c r="D32" s="2">
        <v>-9.7899999999999991</v>
      </c>
      <c r="E32" s="2">
        <v>-3.82</v>
      </c>
      <c r="F32" s="2">
        <v>6.89</v>
      </c>
      <c r="G32" s="2">
        <v>11.83</v>
      </c>
      <c r="H32" s="2">
        <v>15.43</v>
      </c>
      <c r="I32" s="2">
        <v>14.93</v>
      </c>
      <c r="J32" s="2">
        <v>9.07</v>
      </c>
      <c r="K32" s="2">
        <v>6.14</v>
      </c>
      <c r="L32" s="2">
        <v>1.18</v>
      </c>
      <c r="M32" s="2">
        <v>-10.26</v>
      </c>
      <c r="N32" s="2">
        <v>1.65</v>
      </c>
    </row>
    <row r="33" spans="1:14" x14ac:dyDescent="0.2">
      <c r="A33">
        <v>1976</v>
      </c>
      <c r="B33" s="2">
        <v>-16.72</v>
      </c>
      <c r="C33" s="2">
        <v>-10.67</v>
      </c>
      <c r="D33" s="2">
        <v>-7.51</v>
      </c>
      <c r="E33" s="2">
        <v>0.41</v>
      </c>
      <c r="F33" s="2">
        <v>4.3899999999999997</v>
      </c>
      <c r="G33" s="2">
        <v>11.95</v>
      </c>
      <c r="H33" s="2">
        <v>13.72</v>
      </c>
      <c r="I33" s="2">
        <v>13.29</v>
      </c>
      <c r="J33" s="2">
        <v>9.17</v>
      </c>
      <c r="K33" s="2">
        <v>2.86</v>
      </c>
      <c r="L33" s="2">
        <v>-4</v>
      </c>
      <c r="M33" s="2">
        <v>-15.43</v>
      </c>
      <c r="N33" s="2">
        <v>0.12</v>
      </c>
    </row>
    <row r="34" spans="1:14" x14ac:dyDescent="0.2">
      <c r="A34">
        <v>1977</v>
      </c>
      <c r="B34" s="2">
        <v>-17.600000000000001</v>
      </c>
      <c r="C34" s="2">
        <v>-12.49</v>
      </c>
      <c r="D34" s="2">
        <v>-4.9000000000000004</v>
      </c>
      <c r="E34" s="2">
        <v>-0.86</v>
      </c>
      <c r="F34" s="2">
        <v>6.09</v>
      </c>
      <c r="G34" s="2">
        <v>9.1300000000000008</v>
      </c>
      <c r="H34" s="2">
        <v>14.46</v>
      </c>
      <c r="I34" s="2">
        <v>12.62</v>
      </c>
      <c r="J34" s="2">
        <v>10.97</v>
      </c>
      <c r="K34" s="2">
        <v>3.87</v>
      </c>
      <c r="L34" s="2">
        <v>-0.37</v>
      </c>
      <c r="M34" s="2">
        <v>-9.4700000000000006</v>
      </c>
      <c r="N34" s="2">
        <v>0.95</v>
      </c>
    </row>
    <row r="35" spans="1:14" x14ac:dyDescent="0.2">
      <c r="A35">
        <v>1978</v>
      </c>
      <c r="B35" s="2">
        <v>-15.68</v>
      </c>
      <c r="C35" s="2">
        <v>-16.72</v>
      </c>
      <c r="D35" s="2">
        <v>-11.63</v>
      </c>
      <c r="E35" s="2">
        <v>-2.06</v>
      </c>
      <c r="F35" s="2">
        <v>6.53</v>
      </c>
      <c r="G35" s="2">
        <v>9.06</v>
      </c>
      <c r="H35" s="2">
        <v>13.22</v>
      </c>
      <c r="I35" s="2">
        <v>13.39</v>
      </c>
      <c r="J35" s="2">
        <v>9.4</v>
      </c>
      <c r="K35" s="2">
        <v>3.94</v>
      </c>
      <c r="L35" s="2">
        <v>-2.5299999999999998</v>
      </c>
      <c r="M35" s="2">
        <v>-9.4600000000000009</v>
      </c>
      <c r="N35" s="2">
        <v>-0.21</v>
      </c>
    </row>
    <row r="36" spans="1:14" x14ac:dyDescent="0.2">
      <c r="A36">
        <v>1979</v>
      </c>
      <c r="B36" s="2">
        <v>-14.67</v>
      </c>
      <c r="C36" s="2">
        <v>-19.440000000000001</v>
      </c>
      <c r="D36" s="2">
        <v>-6.07</v>
      </c>
      <c r="E36" s="2">
        <v>-0.71</v>
      </c>
      <c r="F36" s="2">
        <v>4.8</v>
      </c>
      <c r="G36" s="2">
        <v>10.029999999999999</v>
      </c>
      <c r="H36" s="2">
        <v>14.15</v>
      </c>
      <c r="I36" s="2">
        <v>13.15</v>
      </c>
      <c r="J36" s="2">
        <v>9.8800000000000008</v>
      </c>
      <c r="K36" s="2">
        <v>3.89</v>
      </c>
      <c r="L36" s="2">
        <v>-0.23</v>
      </c>
      <c r="M36" s="2">
        <v>-7.27</v>
      </c>
      <c r="N36" s="2">
        <v>0.63</v>
      </c>
    </row>
    <row r="37" spans="1:14" x14ac:dyDescent="0.2">
      <c r="A37">
        <v>1980</v>
      </c>
      <c r="B37" s="2">
        <v>-12.04</v>
      </c>
      <c r="C37" s="2">
        <v>-15.95</v>
      </c>
      <c r="D37" s="2">
        <v>-10.25</v>
      </c>
      <c r="E37" s="2">
        <v>-0.95</v>
      </c>
      <c r="F37" s="2">
        <v>4.92</v>
      </c>
      <c r="G37" s="2">
        <v>7.33</v>
      </c>
      <c r="H37" s="2">
        <v>13.38</v>
      </c>
      <c r="I37" s="2">
        <v>15.24</v>
      </c>
      <c r="J37" s="2">
        <v>8.1199999999999992</v>
      </c>
      <c r="K37" s="2">
        <v>0.49</v>
      </c>
      <c r="L37" s="2">
        <v>-4.83</v>
      </c>
      <c r="M37" s="2">
        <v>-14.54</v>
      </c>
      <c r="N37" s="2">
        <v>-0.76</v>
      </c>
    </row>
    <row r="38" spans="1:14" x14ac:dyDescent="0.2">
      <c r="A38">
        <v>1981</v>
      </c>
      <c r="B38" s="2">
        <v>-17.64</v>
      </c>
      <c r="C38" s="2">
        <v>-9.08</v>
      </c>
      <c r="D38" s="2">
        <v>-6.38</v>
      </c>
      <c r="E38" s="2">
        <v>-0.9</v>
      </c>
      <c r="F38" s="2">
        <v>4.26</v>
      </c>
      <c r="G38" s="2">
        <v>10.220000000000001</v>
      </c>
      <c r="H38" s="2">
        <v>14.49</v>
      </c>
      <c r="I38" s="2">
        <v>14.06</v>
      </c>
      <c r="J38" s="2">
        <v>9.77</v>
      </c>
      <c r="K38" s="2">
        <v>2.21</v>
      </c>
      <c r="L38" s="2">
        <v>-1.99</v>
      </c>
      <c r="M38" s="2">
        <v>-7.51</v>
      </c>
      <c r="N38" s="2">
        <v>0.96</v>
      </c>
    </row>
    <row r="39" spans="1:14" x14ac:dyDescent="0.2">
      <c r="A39">
        <v>1982</v>
      </c>
      <c r="B39" s="2">
        <v>-19.41</v>
      </c>
      <c r="C39" s="2">
        <v>-14.21</v>
      </c>
      <c r="D39" s="2">
        <v>-9.35</v>
      </c>
      <c r="E39" s="2">
        <v>-3.6</v>
      </c>
      <c r="F39" s="2">
        <v>6.92</v>
      </c>
      <c r="G39" s="2">
        <v>8.41</v>
      </c>
      <c r="H39" s="2">
        <v>13.37</v>
      </c>
      <c r="I39" s="2">
        <v>11.85</v>
      </c>
      <c r="J39" s="2">
        <v>9.67</v>
      </c>
      <c r="K39" s="2">
        <v>5.82</v>
      </c>
      <c r="L39" s="2">
        <v>-0.44</v>
      </c>
      <c r="M39" s="2">
        <v>-5.0199999999999996</v>
      </c>
      <c r="N39" s="2">
        <v>0.33</v>
      </c>
    </row>
    <row r="40" spans="1:14" x14ac:dyDescent="0.2">
      <c r="A40">
        <v>1983</v>
      </c>
      <c r="B40" s="2">
        <v>-10.92</v>
      </c>
      <c r="C40" s="2">
        <v>-9.48</v>
      </c>
      <c r="D40" s="2">
        <v>-5.5</v>
      </c>
      <c r="E40" s="2">
        <v>-0.42</v>
      </c>
      <c r="F40" s="2">
        <v>3.53</v>
      </c>
      <c r="G40" s="2">
        <v>10.5</v>
      </c>
      <c r="H40" s="2">
        <v>15.55</v>
      </c>
      <c r="I40" s="2">
        <v>16</v>
      </c>
      <c r="J40" s="2">
        <v>11.9</v>
      </c>
      <c r="K40" s="2">
        <v>4.83</v>
      </c>
      <c r="L40" s="2">
        <v>-1.39</v>
      </c>
      <c r="M40" s="2">
        <v>-12.99</v>
      </c>
      <c r="N40" s="2">
        <v>1.8</v>
      </c>
    </row>
    <row r="41" spans="1:14" x14ac:dyDescent="0.2">
      <c r="A41">
        <v>1984</v>
      </c>
      <c r="B41" s="2">
        <v>-16.89</v>
      </c>
      <c r="C41" s="2">
        <v>-7.57</v>
      </c>
      <c r="D41" s="2">
        <v>-11.2</v>
      </c>
      <c r="E41" s="2">
        <v>0.82</v>
      </c>
      <c r="F41" s="2">
        <v>3.53</v>
      </c>
      <c r="G41" s="2">
        <v>10.41</v>
      </c>
      <c r="H41" s="2">
        <v>13.64</v>
      </c>
      <c r="I41" s="2">
        <v>15.45</v>
      </c>
      <c r="J41" s="2">
        <v>9.31</v>
      </c>
      <c r="K41" s="2">
        <v>5.76</v>
      </c>
      <c r="L41" s="2">
        <v>-1.59</v>
      </c>
      <c r="M41" s="2">
        <v>-6.56</v>
      </c>
      <c r="N41" s="2">
        <v>1.26</v>
      </c>
    </row>
    <row r="42" spans="1:14" x14ac:dyDescent="0.2">
      <c r="A42">
        <v>1985</v>
      </c>
      <c r="B42" s="2">
        <v>-14.92</v>
      </c>
      <c r="C42" s="2">
        <v>-12.23</v>
      </c>
      <c r="D42" s="2">
        <v>-7.25</v>
      </c>
      <c r="E42" s="2">
        <v>-0.53</v>
      </c>
      <c r="F42" s="2">
        <v>5.61</v>
      </c>
      <c r="G42" s="2">
        <v>8.44</v>
      </c>
      <c r="H42" s="2">
        <v>13.23</v>
      </c>
      <c r="I42" s="2">
        <v>13.58</v>
      </c>
      <c r="J42" s="2">
        <v>11.59</v>
      </c>
      <c r="K42" s="2">
        <v>5.3</v>
      </c>
      <c r="L42" s="2">
        <v>-1.1200000000000001</v>
      </c>
      <c r="M42" s="2">
        <v>-11.32</v>
      </c>
      <c r="N42" s="2">
        <v>0.86</v>
      </c>
    </row>
    <row r="43" spans="1:14" x14ac:dyDescent="0.2">
      <c r="A43">
        <v>1986</v>
      </c>
      <c r="B43" s="2">
        <v>-13.17</v>
      </c>
      <c r="C43" s="2">
        <v>-12.13</v>
      </c>
      <c r="D43" s="2">
        <v>-6.63</v>
      </c>
      <c r="E43" s="2">
        <v>1.39</v>
      </c>
      <c r="F43" s="2">
        <v>6.85</v>
      </c>
      <c r="G43" s="2">
        <v>9.01</v>
      </c>
      <c r="H43" s="2">
        <v>14.6</v>
      </c>
      <c r="I43" s="2">
        <v>13.48</v>
      </c>
      <c r="J43" s="2">
        <v>10.35</v>
      </c>
      <c r="K43" s="2">
        <v>4.34</v>
      </c>
      <c r="L43" s="2">
        <v>-2.3199999999999998</v>
      </c>
      <c r="M43" s="2">
        <v>-4.75</v>
      </c>
      <c r="N43" s="2">
        <v>1.75</v>
      </c>
    </row>
    <row r="44" spans="1:14" x14ac:dyDescent="0.2">
      <c r="A44">
        <v>1987</v>
      </c>
      <c r="B44" s="2">
        <v>-8.7899999999999991</v>
      </c>
      <c r="C44" s="2">
        <v>-11.18</v>
      </c>
      <c r="D44" s="2">
        <v>-5.19</v>
      </c>
      <c r="E44" s="2">
        <v>2.0699999999999998</v>
      </c>
      <c r="F44" s="2">
        <v>6.22</v>
      </c>
      <c r="G44" s="2">
        <v>12.21</v>
      </c>
      <c r="H44" s="2">
        <v>16.29</v>
      </c>
      <c r="I44" s="2">
        <v>14.59</v>
      </c>
      <c r="J44" s="2">
        <v>11.54</v>
      </c>
      <c r="K44" s="2">
        <v>3.56</v>
      </c>
      <c r="L44" s="2">
        <v>-0.78</v>
      </c>
      <c r="M44" s="2">
        <v>-4.5199999999999996</v>
      </c>
      <c r="N44" s="2">
        <v>3</v>
      </c>
    </row>
    <row r="45" spans="1:14" x14ac:dyDescent="0.2">
      <c r="A45">
        <v>1988</v>
      </c>
      <c r="B45" s="2">
        <v>-11.39</v>
      </c>
      <c r="C45" s="2">
        <v>-14.4</v>
      </c>
      <c r="D45" s="2">
        <v>-8.76</v>
      </c>
      <c r="E45" s="2">
        <v>-0.02</v>
      </c>
      <c r="F45" s="2">
        <v>6.14</v>
      </c>
      <c r="G45" s="2">
        <v>9.8699999999999992</v>
      </c>
      <c r="H45" s="2">
        <v>15.62</v>
      </c>
      <c r="I45" s="2">
        <v>15.45</v>
      </c>
      <c r="J45" s="2">
        <v>10.199999999999999</v>
      </c>
      <c r="K45" s="2">
        <v>3.06</v>
      </c>
      <c r="L45" s="2">
        <v>0.94</v>
      </c>
      <c r="M45" s="2">
        <v>-9.33</v>
      </c>
      <c r="N45" s="2">
        <v>1.45</v>
      </c>
    </row>
    <row r="46" spans="1:14" x14ac:dyDescent="0.2">
      <c r="A46">
        <v>1989</v>
      </c>
      <c r="B46" s="2">
        <v>-9.66</v>
      </c>
      <c r="C46" s="2">
        <v>-14.01</v>
      </c>
      <c r="D46" s="2">
        <v>-10.79</v>
      </c>
      <c r="E46" s="2">
        <v>-1.38</v>
      </c>
      <c r="F46" s="2">
        <v>5.62</v>
      </c>
      <c r="G46" s="2">
        <v>10.91</v>
      </c>
      <c r="H46" s="2">
        <v>14.71</v>
      </c>
      <c r="I46" s="2">
        <v>13.82</v>
      </c>
      <c r="J46" s="2">
        <v>10.029999999999999</v>
      </c>
      <c r="K46" s="2">
        <v>4.6900000000000004</v>
      </c>
      <c r="L46" s="2">
        <v>-4.47</v>
      </c>
      <c r="M46" s="2">
        <v>-17.09</v>
      </c>
      <c r="N46" s="2">
        <v>0.2</v>
      </c>
    </row>
    <row r="47" spans="1:14" x14ac:dyDescent="0.2">
      <c r="A47">
        <v>1990</v>
      </c>
      <c r="B47" s="2">
        <v>-7.7</v>
      </c>
      <c r="C47" s="2">
        <v>-10.88</v>
      </c>
      <c r="D47" s="2">
        <v>-6.73</v>
      </c>
      <c r="E47" s="2">
        <v>0.67</v>
      </c>
      <c r="F47" s="2">
        <v>4.2</v>
      </c>
      <c r="G47" s="2">
        <v>10.199999999999999</v>
      </c>
      <c r="H47" s="2">
        <v>13.95</v>
      </c>
      <c r="I47" s="2">
        <v>14.17</v>
      </c>
      <c r="J47" s="2">
        <v>9.7100000000000009</v>
      </c>
      <c r="K47" s="2">
        <v>3.57</v>
      </c>
      <c r="L47" s="2">
        <v>-0.79</v>
      </c>
      <c r="M47" s="2">
        <v>-7</v>
      </c>
      <c r="N47" s="2">
        <v>1.95</v>
      </c>
    </row>
    <row r="48" spans="1:14" x14ac:dyDescent="0.2">
      <c r="A48">
        <v>1991</v>
      </c>
      <c r="B48" s="2">
        <v>-12.24</v>
      </c>
      <c r="C48" s="2">
        <v>-9.99</v>
      </c>
      <c r="D48" s="2">
        <v>-6.2</v>
      </c>
      <c r="E48" s="2">
        <v>1.59</v>
      </c>
      <c r="F48" s="2">
        <v>7.42</v>
      </c>
      <c r="G48" s="2">
        <v>12.4</v>
      </c>
      <c r="H48" s="2">
        <v>15</v>
      </c>
      <c r="I48" s="2">
        <v>15.06</v>
      </c>
      <c r="J48" s="2">
        <v>9.2899999999999991</v>
      </c>
      <c r="K48" s="2">
        <v>5.24</v>
      </c>
      <c r="L48" s="2">
        <v>-1.64</v>
      </c>
      <c r="M48" s="2">
        <v>-8.14</v>
      </c>
      <c r="N48" s="2">
        <v>2.3199999999999998</v>
      </c>
    </row>
    <row r="49" spans="1:16" x14ac:dyDescent="0.2">
      <c r="A49">
        <v>1992</v>
      </c>
      <c r="B49" s="2">
        <v>-11.04</v>
      </c>
      <c r="C49" s="2">
        <v>-11.42</v>
      </c>
      <c r="D49" s="2">
        <v>-10.16</v>
      </c>
      <c r="E49" s="2">
        <v>-1.45</v>
      </c>
      <c r="F49" s="2">
        <v>4.45</v>
      </c>
      <c r="G49" s="2">
        <v>8.7799999999999994</v>
      </c>
      <c r="H49" s="2">
        <v>11.34</v>
      </c>
      <c r="I49" s="2">
        <v>11.93</v>
      </c>
      <c r="J49" s="2">
        <v>9.4499999999999993</v>
      </c>
      <c r="K49" s="2">
        <v>3.07</v>
      </c>
      <c r="L49" s="2">
        <v>-1.47</v>
      </c>
      <c r="M49" s="2">
        <v>-6.01</v>
      </c>
      <c r="N49" s="2">
        <v>0.62</v>
      </c>
    </row>
    <row r="50" spans="1:16" x14ac:dyDescent="0.2">
      <c r="A50">
        <v>1993</v>
      </c>
      <c r="B50" s="2">
        <v>-10.5</v>
      </c>
      <c r="C50" s="2">
        <v>-16.21</v>
      </c>
      <c r="D50" s="2">
        <v>-8.07</v>
      </c>
      <c r="E50" s="2">
        <v>-0.75</v>
      </c>
      <c r="F50" s="2">
        <v>4.71</v>
      </c>
      <c r="G50" s="2">
        <v>9.7899999999999991</v>
      </c>
      <c r="H50" s="2">
        <v>15.11</v>
      </c>
      <c r="I50" s="2">
        <v>15.54</v>
      </c>
      <c r="J50" s="2">
        <v>8.66</v>
      </c>
      <c r="K50" s="2">
        <v>3.41</v>
      </c>
      <c r="L50" s="2">
        <v>-2.08</v>
      </c>
      <c r="M50" s="2">
        <v>-7.41</v>
      </c>
      <c r="N50" s="2">
        <v>1.02</v>
      </c>
    </row>
    <row r="51" spans="1:16" x14ac:dyDescent="0.2">
      <c r="A51">
        <v>1994</v>
      </c>
      <c r="B51" s="2">
        <v>-20.98</v>
      </c>
      <c r="C51" s="2">
        <v>-17.399999999999999</v>
      </c>
      <c r="D51" s="2">
        <v>-8.41</v>
      </c>
      <c r="E51" s="2">
        <v>-0.44</v>
      </c>
      <c r="F51" s="2">
        <v>4.43</v>
      </c>
      <c r="G51" s="2">
        <v>11.26</v>
      </c>
      <c r="H51" s="2">
        <v>14.71</v>
      </c>
      <c r="I51" s="2">
        <v>13.17</v>
      </c>
      <c r="J51" s="2">
        <v>11.34</v>
      </c>
      <c r="K51" s="2">
        <v>6.63</v>
      </c>
      <c r="L51" s="2">
        <v>0.93</v>
      </c>
      <c r="M51" s="2">
        <v>-3.95</v>
      </c>
      <c r="N51" s="2">
        <v>0.94</v>
      </c>
    </row>
    <row r="52" spans="1:16" x14ac:dyDescent="0.2">
      <c r="A52">
        <v>1995</v>
      </c>
      <c r="B52" s="2">
        <v>-7.89</v>
      </c>
      <c r="C52" s="2">
        <v>-13.77</v>
      </c>
      <c r="D52" s="2">
        <v>-5.32</v>
      </c>
      <c r="E52" s="2">
        <v>-1.69</v>
      </c>
      <c r="F52" s="2">
        <v>5.2</v>
      </c>
      <c r="G52" s="2">
        <v>12.56</v>
      </c>
      <c r="H52" s="2">
        <v>15.39</v>
      </c>
      <c r="I52" s="2">
        <v>16.43</v>
      </c>
      <c r="J52" s="2">
        <v>8.8699999999999992</v>
      </c>
      <c r="K52" s="2">
        <v>6.64</v>
      </c>
      <c r="L52" s="2">
        <v>-4.5999999999999996</v>
      </c>
      <c r="M52" s="2">
        <v>-10.86</v>
      </c>
      <c r="N52" s="2">
        <v>1.75</v>
      </c>
    </row>
    <row r="53" spans="1:16" x14ac:dyDescent="0.2">
      <c r="A53">
        <v>1996</v>
      </c>
      <c r="B53" s="2">
        <v>-14.43</v>
      </c>
      <c r="C53" s="2">
        <v>-14.06</v>
      </c>
      <c r="D53" s="2">
        <v>-9.43</v>
      </c>
      <c r="E53" s="2">
        <v>-2.0099999999999998</v>
      </c>
      <c r="F53" s="2">
        <v>3.71</v>
      </c>
      <c r="G53" s="2">
        <v>11.75</v>
      </c>
      <c r="H53" s="2">
        <v>13.38</v>
      </c>
      <c r="I53" s="2">
        <v>14.97</v>
      </c>
      <c r="J53" s="2">
        <v>12</v>
      </c>
      <c r="K53" s="2">
        <v>4.78</v>
      </c>
      <c r="L53" s="2">
        <v>-2.82</v>
      </c>
      <c r="M53" s="2">
        <v>-4.63</v>
      </c>
      <c r="N53" s="2">
        <v>1.1000000000000001</v>
      </c>
    </row>
    <row r="54" spans="1:16" x14ac:dyDescent="0.2">
      <c r="A54">
        <v>1997</v>
      </c>
      <c r="B54" s="2">
        <v>-14.64</v>
      </c>
      <c r="C54" s="2">
        <v>-11.78</v>
      </c>
      <c r="D54" s="2">
        <v>-8.1999999999999993</v>
      </c>
      <c r="E54" s="2">
        <v>-1.07</v>
      </c>
      <c r="F54" s="2">
        <v>3.17</v>
      </c>
      <c r="G54" s="2">
        <v>11.68</v>
      </c>
      <c r="H54" s="2">
        <v>14.23</v>
      </c>
      <c r="I54" s="2">
        <v>13.04</v>
      </c>
      <c r="J54" s="2">
        <v>10.87</v>
      </c>
      <c r="K54" s="2">
        <v>4.9400000000000004</v>
      </c>
      <c r="L54" s="2">
        <v>-1.18</v>
      </c>
      <c r="M54" s="2">
        <v>-5.61</v>
      </c>
      <c r="N54" s="2">
        <v>1.29</v>
      </c>
    </row>
    <row r="55" spans="1:16" x14ac:dyDescent="0.2">
      <c r="A55">
        <v>1998</v>
      </c>
      <c r="B55" s="2">
        <v>-8.67</v>
      </c>
      <c r="C55" s="2">
        <v>-5.0999999999999996</v>
      </c>
      <c r="D55" s="2">
        <v>-4.8</v>
      </c>
      <c r="E55" s="2">
        <v>1.39</v>
      </c>
      <c r="F55" s="2">
        <v>9.15</v>
      </c>
      <c r="G55" s="2">
        <v>12.21</v>
      </c>
      <c r="H55" s="2">
        <v>15.33</v>
      </c>
      <c r="I55" s="2">
        <v>15.76</v>
      </c>
      <c r="J55" s="2">
        <v>11.98</v>
      </c>
      <c r="K55" s="2">
        <v>5.79</v>
      </c>
      <c r="L55" s="2">
        <v>1.39</v>
      </c>
      <c r="M55" s="2">
        <v>-4.26</v>
      </c>
      <c r="N55" s="2">
        <v>4.18</v>
      </c>
    </row>
    <row r="56" spans="1:16" x14ac:dyDescent="0.2">
      <c r="A56">
        <v>1999</v>
      </c>
      <c r="B56" s="2">
        <v>-12.01</v>
      </c>
      <c r="C56" s="2">
        <v>-7.95</v>
      </c>
      <c r="D56" s="2">
        <v>-5.87</v>
      </c>
      <c r="E56" s="2">
        <v>1.77</v>
      </c>
      <c r="F56" s="2">
        <v>7.92</v>
      </c>
      <c r="G56" s="2">
        <v>13.4</v>
      </c>
      <c r="H56" s="2">
        <v>16.510000000000002</v>
      </c>
      <c r="I56" s="2">
        <v>13.15</v>
      </c>
      <c r="J56" s="2">
        <v>11.03</v>
      </c>
      <c r="K56" s="2">
        <v>3.81</v>
      </c>
      <c r="L56" s="2">
        <v>0.64</v>
      </c>
      <c r="M56" s="2">
        <v>-6.23</v>
      </c>
      <c r="N56" s="2">
        <v>3.01</v>
      </c>
    </row>
    <row r="57" spans="1:16" x14ac:dyDescent="0.2">
      <c r="A57">
        <v>2000</v>
      </c>
      <c r="B57" s="2">
        <v>-12.65</v>
      </c>
      <c r="C57" s="2">
        <v>-9.14</v>
      </c>
      <c r="D57" s="2">
        <v>-3.03</v>
      </c>
      <c r="E57" s="2">
        <v>-0.02</v>
      </c>
      <c r="F57" s="2">
        <v>6.47</v>
      </c>
      <c r="G57" s="2">
        <v>10.029999999999999</v>
      </c>
      <c r="H57" s="2">
        <v>13.93</v>
      </c>
      <c r="I57" s="2">
        <v>14.5</v>
      </c>
      <c r="J57" s="2">
        <v>10.199999999999999</v>
      </c>
      <c r="K57" s="2">
        <v>6.07</v>
      </c>
      <c r="L57" s="2">
        <v>-0.11</v>
      </c>
      <c r="M57" s="2">
        <v>-12.15</v>
      </c>
      <c r="N57" s="2">
        <v>2.0099999999999998</v>
      </c>
    </row>
    <row r="58" spans="1:16" x14ac:dyDescent="0.2">
      <c r="A58">
        <v>2001</v>
      </c>
      <c r="B58" s="2">
        <v>-9.5</v>
      </c>
      <c r="C58" s="2">
        <v>-10.88</v>
      </c>
      <c r="D58" s="2">
        <v>-6.36</v>
      </c>
      <c r="E58" s="2">
        <v>0.97</v>
      </c>
      <c r="F58" s="2">
        <v>7.51</v>
      </c>
      <c r="G58" s="2">
        <v>12.23</v>
      </c>
      <c r="H58" s="2">
        <v>14.1</v>
      </c>
      <c r="I58" s="2">
        <v>16.32</v>
      </c>
      <c r="J58" s="2">
        <v>11.21</v>
      </c>
      <c r="K58" s="2">
        <v>5.95</v>
      </c>
      <c r="L58" s="2">
        <v>2.68</v>
      </c>
      <c r="M58" s="2">
        <v>-1.92</v>
      </c>
      <c r="N58" s="2">
        <v>3.53</v>
      </c>
    </row>
    <row r="59" spans="1:16" x14ac:dyDescent="0.2">
      <c r="A59">
        <v>2002</v>
      </c>
      <c r="B59" s="2">
        <v>-5.77</v>
      </c>
      <c r="C59" s="2">
        <v>-8.84</v>
      </c>
      <c r="D59" s="2">
        <v>-7.55</v>
      </c>
      <c r="E59" s="2">
        <v>0.28000000000000003</v>
      </c>
      <c r="F59" s="2">
        <v>4.34</v>
      </c>
      <c r="G59" s="2">
        <v>11.67</v>
      </c>
      <c r="H59" s="2">
        <v>16.690000000000001</v>
      </c>
      <c r="I59" s="2">
        <v>16.23</v>
      </c>
      <c r="J59" s="2">
        <v>14.49</v>
      </c>
      <c r="K59" s="2">
        <v>4.12</v>
      </c>
      <c r="L59" s="2">
        <v>-2.1</v>
      </c>
      <c r="M59" s="2">
        <v>-8.2799999999999994</v>
      </c>
      <c r="N59" s="2">
        <v>2.94</v>
      </c>
    </row>
    <row r="60" spans="1:16" x14ac:dyDescent="0.2">
      <c r="A60">
        <v>2003</v>
      </c>
      <c r="B60" s="2">
        <v>-16.71</v>
      </c>
      <c r="C60" s="2">
        <v>-17.11</v>
      </c>
      <c r="D60" s="2">
        <v>-9</v>
      </c>
      <c r="E60" s="2">
        <v>-2.82</v>
      </c>
      <c r="F60" s="2">
        <v>5.33</v>
      </c>
      <c r="G60" s="2">
        <v>10.039999999999999</v>
      </c>
      <c r="H60" s="2">
        <v>14.93</v>
      </c>
      <c r="I60" s="2">
        <v>16.16</v>
      </c>
      <c r="J60" s="2">
        <v>12.05</v>
      </c>
      <c r="K60" s="2">
        <v>4.88</v>
      </c>
      <c r="L60" s="2">
        <v>0.79</v>
      </c>
      <c r="M60" s="2">
        <v>-5.22</v>
      </c>
      <c r="N60" s="2">
        <v>1.1100000000000001</v>
      </c>
    </row>
    <row r="61" spans="1:16" x14ac:dyDescent="0.2">
      <c r="A61">
        <v>2004</v>
      </c>
      <c r="B61" s="2">
        <v>-16.899999999999999</v>
      </c>
      <c r="C61" s="2">
        <v>-11.02</v>
      </c>
      <c r="D61" s="2">
        <v>-4.8499999999999996</v>
      </c>
      <c r="E61" s="2">
        <v>-0.4</v>
      </c>
      <c r="F61" s="2">
        <v>5.14</v>
      </c>
      <c r="G61" s="2">
        <v>9.7200000000000006</v>
      </c>
      <c r="H61" s="2">
        <v>14.43</v>
      </c>
      <c r="I61" s="2">
        <v>13.79</v>
      </c>
      <c r="J61" s="2">
        <v>12.85</v>
      </c>
      <c r="K61" s="2">
        <v>6.48</v>
      </c>
      <c r="L61" s="2">
        <v>2.42</v>
      </c>
      <c r="M61" s="2">
        <v>-9.3699999999999992</v>
      </c>
      <c r="N61" s="2">
        <v>1.86</v>
      </c>
    </row>
    <row r="62" spans="1:16" x14ac:dyDescent="0.2">
      <c r="A62" s="7">
        <v>2005</v>
      </c>
      <c r="B62" s="8">
        <v>-14.25</v>
      </c>
      <c r="C62" s="8">
        <v>-10.050000000000001</v>
      </c>
      <c r="D62" s="8">
        <v>-9.7200000000000006</v>
      </c>
      <c r="E62" s="8">
        <v>0.72</v>
      </c>
      <c r="F62" s="8">
        <v>4.9400000000000004</v>
      </c>
      <c r="G62" s="8">
        <v>14.47</v>
      </c>
      <c r="H62" s="8">
        <v>15.93</v>
      </c>
      <c r="I62" s="8">
        <v>15.37</v>
      </c>
      <c r="J62" s="8">
        <v>12.76</v>
      </c>
      <c r="K62" s="8">
        <v>7.11</v>
      </c>
      <c r="L62" s="8">
        <v>-0.9</v>
      </c>
      <c r="M62" s="8">
        <v>-7.83</v>
      </c>
      <c r="N62" s="8">
        <v>2.38</v>
      </c>
      <c r="O62" s="7"/>
      <c r="P62" s="7"/>
    </row>
    <row r="63" spans="1:16" x14ac:dyDescent="0.2">
      <c r="A63" s="7">
        <v>2006</v>
      </c>
      <c r="B63" s="8">
        <v>-6.42</v>
      </c>
      <c r="C63" s="8">
        <v>-11.89</v>
      </c>
      <c r="D63" s="8">
        <v>-6.18</v>
      </c>
      <c r="E63" s="8">
        <v>1.3</v>
      </c>
      <c r="F63" s="8">
        <v>7.45</v>
      </c>
      <c r="G63" s="8">
        <v>12.56</v>
      </c>
      <c r="H63" s="8">
        <v>17.16</v>
      </c>
      <c r="I63" s="8">
        <v>15.51</v>
      </c>
      <c r="J63" s="8">
        <v>11.22</v>
      </c>
      <c r="K63" s="8">
        <v>4.8</v>
      </c>
      <c r="L63" s="8">
        <v>1.64</v>
      </c>
      <c r="M63" s="8">
        <v>-3.2</v>
      </c>
      <c r="N63" s="8">
        <v>3.66</v>
      </c>
      <c r="O63" s="7"/>
      <c r="P63" s="7"/>
    </row>
    <row r="64" spans="1:16" x14ac:dyDescent="0.2">
      <c r="A64" s="7">
        <v>2007</v>
      </c>
      <c r="B64" s="8">
        <v>-9.43</v>
      </c>
      <c r="C64" s="8">
        <v>-14.29</v>
      </c>
      <c r="D64" s="8">
        <v>-6.25</v>
      </c>
      <c r="E64" s="8">
        <v>-0.32</v>
      </c>
      <c r="F64" s="8">
        <v>5.52</v>
      </c>
      <c r="G64" s="8">
        <v>11.52</v>
      </c>
      <c r="H64" s="8">
        <v>14</v>
      </c>
      <c r="I64" s="8">
        <v>15.31</v>
      </c>
      <c r="J64" s="8">
        <v>12.07</v>
      </c>
      <c r="K64" s="8">
        <v>9.1199999999999992</v>
      </c>
      <c r="L64" s="8">
        <v>-0.9</v>
      </c>
      <c r="M64" s="8">
        <v>-7.4</v>
      </c>
      <c r="N64" s="8">
        <v>2.41</v>
      </c>
      <c r="O64" s="7"/>
      <c r="P64" s="7"/>
    </row>
    <row r="65" spans="1:16" x14ac:dyDescent="0.2">
      <c r="A65" s="7">
        <v>2008</v>
      </c>
      <c r="B65" s="8">
        <v>-7.88</v>
      </c>
      <c r="C65" s="8">
        <v>-12.47</v>
      </c>
      <c r="D65" s="8">
        <v>-8.9499999999999993</v>
      </c>
      <c r="E65" s="8">
        <v>1.5</v>
      </c>
      <c r="F65" s="8">
        <v>4.1399999999999997</v>
      </c>
      <c r="G65" s="8">
        <v>11.74</v>
      </c>
      <c r="H65" s="8">
        <v>15.2</v>
      </c>
      <c r="I65" s="8">
        <v>14.16</v>
      </c>
      <c r="J65" s="8">
        <v>10.85</v>
      </c>
      <c r="K65" s="8">
        <v>4.5199999999999996</v>
      </c>
      <c r="L65" s="8">
        <v>-0.56000000000000005</v>
      </c>
      <c r="M65" s="8">
        <v>-9.61</v>
      </c>
      <c r="N65" s="8">
        <v>1.89</v>
      </c>
      <c r="O65" s="7"/>
      <c r="P65" s="7"/>
    </row>
    <row r="66" spans="1:16" x14ac:dyDescent="0.2">
      <c r="A66" s="7">
        <v>2009</v>
      </c>
      <c r="B66" s="8">
        <v>-16.190000000000001</v>
      </c>
      <c r="C66" s="8">
        <v>-11.67</v>
      </c>
      <c r="D66" s="8">
        <v>-7.28</v>
      </c>
      <c r="E66" s="8">
        <v>-0.35</v>
      </c>
      <c r="F66" s="8">
        <v>4.16</v>
      </c>
      <c r="G66" s="8">
        <v>10.09</v>
      </c>
      <c r="H66" s="8">
        <v>13</v>
      </c>
      <c r="I66" s="8">
        <v>14.17</v>
      </c>
      <c r="J66" s="8">
        <v>11.58</v>
      </c>
      <c r="K66" s="8">
        <v>4.07</v>
      </c>
      <c r="L66" s="8">
        <v>2.21</v>
      </c>
      <c r="M66" s="8">
        <v>-7.82</v>
      </c>
      <c r="N66" s="8">
        <v>1.33</v>
      </c>
      <c r="O66" s="7"/>
      <c r="P66" s="7"/>
    </row>
    <row r="67" spans="1:16" x14ac:dyDescent="0.2">
      <c r="A67" s="7">
        <v>2010</v>
      </c>
      <c r="B67" s="8">
        <v>-11.11</v>
      </c>
      <c r="C67" s="8">
        <v>-10.57</v>
      </c>
      <c r="D67" s="8">
        <v>-3.64</v>
      </c>
      <c r="E67" s="8">
        <v>2.17</v>
      </c>
      <c r="F67" s="8">
        <v>7.55</v>
      </c>
      <c r="G67" s="8">
        <v>11.76</v>
      </c>
      <c r="H67" s="8">
        <v>15.98</v>
      </c>
      <c r="I67" s="8">
        <v>15.71</v>
      </c>
      <c r="J67" s="8">
        <v>10.050000000000001</v>
      </c>
      <c r="K67" s="8">
        <v>4.6399999999999997</v>
      </c>
      <c r="L67" s="8">
        <v>-1.67</v>
      </c>
      <c r="M67" s="8">
        <v>-10.050000000000001</v>
      </c>
      <c r="N67" s="8">
        <v>2.57</v>
      </c>
      <c r="O67" s="7"/>
      <c r="P67" s="7"/>
    </row>
    <row r="68" spans="1:16" x14ac:dyDescent="0.2">
      <c r="A68" s="7">
        <v>2011</v>
      </c>
      <c r="B68" s="8">
        <v>-16.989999999999998</v>
      </c>
      <c r="C68" s="8">
        <v>-13.51</v>
      </c>
      <c r="D68" s="8">
        <v>-10.37</v>
      </c>
      <c r="E68" s="8">
        <v>-1.82</v>
      </c>
      <c r="F68" s="8">
        <v>5.71</v>
      </c>
      <c r="G68" s="8">
        <v>9.99</v>
      </c>
      <c r="H68" s="8">
        <v>16.47</v>
      </c>
      <c r="I68" s="8">
        <v>15.01</v>
      </c>
      <c r="J68" s="8">
        <v>10.72</v>
      </c>
      <c r="K68" s="8">
        <v>5.55</v>
      </c>
      <c r="L68" s="8">
        <v>-0.4</v>
      </c>
      <c r="M68" s="8">
        <v>-8.31</v>
      </c>
      <c r="N68" s="8">
        <v>1</v>
      </c>
      <c r="O68" s="7"/>
      <c r="P68" s="7"/>
    </row>
    <row r="69" spans="1:16" x14ac:dyDescent="0.2">
      <c r="A69" s="7">
        <v>2012</v>
      </c>
      <c r="B69" s="8">
        <v>-13.19</v>
      </c>
      <c r="C69" s="8">
        <v>-10.68</v>
      </c>
      <c r="D69" s="8">
        <v>-5.42</v>
      </c>
      <c r="E69" s="8">
        <v>-1.1200000000000001</v>
      </c>
      <c r="F69" s="8">
        <v>6.42</v>
      </c>
      <c r="G69" s="8">
        <v>12.41</v>
      </c>
      <c r="H69" s="8">
        <v>16.28</v>
      </c>
      <c r="I69" s="8">
        <v>14.79</v>
      </c>
      <c r="J69" s="8">
        <v>9.9700000000000006</v>
      </c>
      <c r="K69" s="8">
        <v>4.6500000000000004</v>
      </c>
      <c r="L69" s="8">
        <v>-4.97</v>
      </c>
      <c r="M69" s="8">
        <v>-10.63</v>
      </c>
      <c r="N69" s="8">
        <v>1.54</v>
      </c>
      <c r="O69" s="7"/>
      <c r="P69" s="7"/>
    </row>
    <row r="70" spans="1:16" x14ac:dyDescent="0.2">
      <c r="A70" s="7">
        <v>2013</v>
      </c>
      <c r="B70" s="8">
        <v>-13.5</v>
      </c>
      <c r="C70" s="8">
        <v>-13.18</v>
      </c>
      <c r="D70" s="8">
        <v>-8.75</v>
      </c>
      <c r="E70" s="8">
        <v>-3.03</v>
      </c>
      <c r="F70" s="8">
        <v>5.8</v>
      </c>
      <c r="G70" s="8">
        <v>11.5</v>
      </c>
      <c r="H70" s="8">
        <v>15.57</v>
      </c>
      <c r="I70" s="8">
        <v>14.76</v>
      </c>
      <c r="J70" s="8">
        <v>10.74</v>
      </c>
      <c r="K70" s="8">
        <v>6.06</v>
      </c>
      <c r="L70" s="8">
        <v>-3.3</v>
      </c>
      <c r="M70" s="8">
        <v>-15.24</v>
      </c>
      <c r="N70" s="8">
        <v>0.62</v>
      </c>
      <c r="O70" s="7"/>
      <c r="P70" s="7"/>
    </row>
    <row r="71" spans="1:16" x14ac:dyDescent="0.2">
      <c r="A71" s="7">
        <v>2014</v>
      </c>
      <c r="B71" s="2">
        <v>-17.32</v>
      </c>
      <c r="C71" s="2">
        <v>-17.52</v>
      </c>
      <c r="D71" s="2">
        <v>-14.66</v>
      </c>
      <c r="E71" s="2">
        <v>-3.31</v>
      </c>
      <c r="F71" s="2">
        <v>4.7300000000000004</v>
      </c>
      <c r="G71" s="2">
        <v>11.06</v>
      </c>
      <c r="H71" s="2">
        <v>13.77</v>
      </c>
      <c r="I71" s="2">
        <v>14.36</v>
      </c>
      <c r="J71" s="2">
        <v>10.47</v>
      </c>
      <c r="K71" s="2">
        <v>5.98</v>
      </c>
      <c r="L71" s="2">
        <v>-4.3</v>
      </c>
      <c r="M71" s="2">
        <v>-8.06</v>
      </c>
      <c r="N71" s="2">
        <v>-0.4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-13.06</v>
      </c>
      <c r="C76" s="2">
        <f t="shared" ref="C76:N76" si="0">AVERAGE(C5:C73)</f>
        <v>-12.828656716417907</v>
      </c>
      <c r="D76" s="2">
        <f t="shared" si="0"/>
        <v>-8.0428358208955224</v>
      </c>
      <c r="E76" s="2">
        <f t="shared" si="0"/>
        <v>-0.6005970149253731</v>
      </c>
      <c r="F76" s="2">
        <f t="shared" si="0"/>
        <v>5.058955223880595</v>
      </c>
      <c r="G76" s="2">
        <f t="shared" si="0"/>
        <v>10.475970149253728</v>
      </c>
      <c r="H76" s="2">
        <f t="shared" si="0"/>
        <v>14.121791044776121</v>
      </c>
      <c r="I76" s="2">
        <f t="shared" si="0"/>
        <v>13.943283582089546</v>
      </c>
      <c r="J76" s="2">
        <f t="shared" si="0"/>
        <v>10.132238805970152</v>
      </c>
      <c r="K76" s="2">
        <f t="shared" si="0"/>
        <v>4.732388059701492</v>
      </c>
      <c r="L76" s="2">
        <f t="shared" si="0"/>
        <v>-1.0747761194029852</v>
      </c>
      <c r="M76" s="2">
        <f t="shared" si="0"/>
        <v>-8.4689552238805952</v>
      </c>
      <c r="N76" s="2">
        <f t="shared" si="0"/>
        <v>1.1989552238805967</v>
      </c>
    </row>
    <row r="77" spans="1:16" x14ac:dyDescent="0.2">
      <c r="A77" t="s">
        <v>70</v>
      </c>
      <c r="B77" s="2">
        <f>MAX(B5:B73)</f>
        <v>-5.77</v>
      </c>
      <c r="C77" s="2">
        <f t="shared" ref="C77:N77" si="1">MAX(C5:C73)</f>
        <v>-5.0999999999999996</v>
      </c>
      <c r="D77" s="2">
        <f t="shared" si="1"/>
        <v>-2.13</v>
      </c>
      <c r="E77" s="2">
        <f t="shared" si="1"/>
        <v>2.17</v>
      </c>
      <c r="F77" s="2">
        <f t="shared" si="1"/>
        <v>9.15</v>
      </c>
      <c r="G77" s="2">
        <f t="shared" si="1"/>
        <v>14.47</v>
      </c>
      <c r="H77" s="2">
        <f t="shared" si="1"/>
        <v>17.16</v>
      </c>
      <c r="I77" s="2">
        <f t="shared" si="1"/>
        <v>16.53</v>
      </c>
      <c r="J77" s="2">
        <f t="shared" si="1"/>
        <v>14.49</v>
      </c>
      <c r="K77" s="2">
        <f t="shared" si="1"/>
        <v>9.1199999999999992</v>
      </c>
      <c r="L77" s="2">
        <f t="shared" si="1"/>
        <v>2.73</v>
      </c>
      <c r="M77" s="2">
        <f t="shared" si="1"/>
        <v>-1.92</v>
      </c>
      <c r="N77" s="2">
        <f t="shared" si="1"/>
        <v>4.18</v>
      </c>
    </row>
    <row r="78" spans="1:16" x14ac:dyDescent="0.2">
      <c r="A78" t="s">
        <v>71</v>
      </c>
      <c r="B78" s="2">
        <f>MIN(B5:B73)</f>
        <v>-20.98</v>
      </c>
      <c r="C78" s="2">
        <f t="shared" ref="C78:N78" si="2">MIN(C5:C73)</f>
        <v>-19.440000000000001</v>
      </c>
      <c r="D78" s="2">
        <f t="shared" si="2"/>
        <v>-14.66</v>
      </c>
      <c r="E78" s="2">
        <f t="shared" si="2"/>
        <v>-3.82</v>
      </c>
      <c r="F78" s="2">
        <f t="shared" si="2"/>
        <v>2.13</v>
      </c>
      <c r="G78" s="2">
        <f t="shared" si="2"/>
        <v>7.33</v>
      </c>
      <c r="H78" s="2">
        <f t="shared" si="2"/>
        <v>10.77</v>
      </c>
      <c r="I78" s="2">
        <f t="shared" si="2"/>
        <v>11.13</v>
      </c>
      <c r="J78" s="2">
        <f t="shared" si="2"/>
        <v>6.55</v>
      </c>
      <c r="K78" s="2">
        <f t="shared" si="2"/>
        <v>0.49</v>
      </c>
      <c r="L78" s="2">
        <f t="shared" si="2"/>
        <v>-4.97</v>
      </c>
      <c r="M78" s="2">
        <f t="shared" si="2"/>
        <v>-17.09</v>
      </c>
      <c r="N78" s="2">
        <f t="shared" si="2"/>
        <v>-0.76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78"/>
  <sheetViews>
    <sheetView topLeftCell="A52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46</v>
      </c>
      <c r="J1" t="s">
        <v>47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-5.61</v>
      </c>
      <c r="C5" s="2">
        <v>-3.67</v>
      </c>
      <c r="D5" s="2">
        <v>1.52</v>
      </c>
      <c r="E5" s="2">
        <v>11.35</v>
      </c>
      <c r="F5" s="2">
        <v>15.35</v>
      </c>
      <c r="G5" s="2">
        <v>21.68</v>
      </c>
      <c r="H5" s="2">
        <v>25.19</v>
      </c>
      <c r="I5" s="2">
        <v>25.37</v>
      </c>
      <c r="J5" s="2">
        <v>22.3</v>
      </c>
      <c r="K5" s="2">
        <v>12.66</v>
      </c>
      <c r="L5" s="2">
        <v>8.0500000000000007</v>
      </c>
      <c r="M5" s="2">
        <v>0.92</v>
      </c>
      <c r="N5" s="2">
        <v>11.26</v>
      </c>
    </row>
    <row r="6" spans="1:14" x14ac:dyDescent="0.2">
      <c r="A6">
        <v>1949</v>
      </c>
      <c r="B6" s="2">
        <v>-0.99</v>
      </c>
      <c r="C6" s="2">
        <v>-0.97</v>
      </c>
      <c r="D6" s="2">
        <v>1.03</v>
      </c>
      <c r="E6" s="2">
        <v>10.44</v>
      </c>
      <c r="F6" s="2">
        <v>16.82</v>
      </c>
      <c r="G6" s="2">
        <v>24.32</v>
      </c>
      <c r="H6" s="2">
        <v>25.46</v>
      </c>
      <c r="I6" s="2">
        <v>25.71</v>
      </c>
      <c r="J6" s="2">
        <v>17.93</v>
      </c>
      <c r="K6" s="2">
        <v>15.64</v>
      </c>
      <c r="L6" s="2">
        <v>3.73</v>
      </c>
      <c r="M6" s="2">
        <v>0.5</v>
      </c>
      <c r="N6" s="2">
        <v>11.64</v>
      </c>
    </row>
    <row r="7" spans="1:14" x14ac:dyDescent="0.2">
      <c r="A7">
        <v>1950</v>
      </c>
      <c r="B7" s="2">
        <v>-0.04</v>
      </c>
      <c r="C7" s="2">
        <v>-3.9</v>
      </c>
      <c r="D7" s="2">
        <v>-0.44</v>
      </c>
      <c r="E7" s="2">
        <v>5.17</v>
      </c>
      <c r="F7" s="2">
        <v>16.14</v>
      </c>
      <c r="G7" s="2">
        <v>20.91</v>
      </c>
      <c r="H7" s="2">
        <v>22.94</v>
      </c>
      <c r="I7" s="2">
        <v>21.8</v>
      </c>
      <c r="J7" s="2">
        <v>17.559999999999999</v>
      </c>
      <c r="K7" s="2">
        <v>14.22</v>
      </c>
      <c r="L7" s="2">
        <v>4.82</v>
      </c>
      <c r="M7" s="2">
        <v>-2.15</v>
      </c>
      <c r="N7" s="2">
        <v>9.75</v>
      </c>
    </row>
    <row r="8" spans="1:14" x14ac:dyDescent="0.2">
      <c r="A8">
        <v>1951</v>
      </c>
      <c r="B8" s="2">
        <v>-3.54</v>
      </c>
      <c r="C8" s="2">
        <v>-2.1800000000000002</v>
      </c>
      <c r="D8" s="2">
        <v>1.86</v>
      </c>
      <c r="E8" s="2">
        <v>9.1199999999999992</v>
      </c>
      <c r="F8" s="2">
        <v>18.41</v>
      </c>
      <c r="G8" s="2">
        <v>21.68</v>
      </c>
      <c r="H8" s="2">
        <v>23.43</v>
      </c>
      <c r="I8" s="2">
        <v>22.18</v>
      </c>
      <c r="J8" s="2">
        <v>18.38</v>
      </c>
      <c r="K8" s="2">
        <v>13.13</v>
      </c>
      <c r="L8" s="2">
        <v>2.04</v>
      </c>
      <c r="M8" s="2">
        <v>-1.25</v>
      </c>
      <c r="N8" s="2">
        <v>10.27</v>
      </c>
    </row>
    <row r="9" spans="1:14" x14ac:dyDescent="0.2">
      <c r="A9">
        <v>1952</v>
      </c>
      <c r="B9" s="2">
        <v>-2.04</v>
      </c>
      <c r="C9" s="2">
        <v>-1.46</v>
      </c>
      <c r="D9" s="2">
        <v>0.86</v>
      </c>
      <c r="E9" s="2">
        <v>11.51</v>
      </c>
      <c r="F9" s="2">
        <v>15.6</v>
      </c>
      <c r="G9" s="2">
        <v>22.11</v>
      </c>
      <c r="H9" s="2">
        <v>26.14</v>
      </c>
      <c r="I9" s="2">
        <v>24.2</v>
      </c>
      <c r="J9" s="2">
        <v>20.59</v>
      </c>
      <c r="K9" s="2">
        <v>10.56</v>
      </c>
      <c r="L9" s="2">
        <v>6.96</v>
      </c>
      <c r="M9" s="2">
        <v>1.91</v>
      </c>
      <c r="N9" s="2">
        <v>11.41</v>
      </c>
    </row>
    <row r="10" spans="1:14" x14ac:dyDescent="0.2">
      <c r="A10">
        <v>1953</v>
      </c>
      <c r="B10" s="2">
        <v>-1.32</v>
      </c>
      <c r="C10" s="2">
        <v>-0.79</v>
      </c>
      <c r="D10" s="2">
        <v>2.98</v>
      </c>
      <c r="E10" s="2">
        <v>8.3699999999999992</v>
      </c>
      <c r="F10" s="2">
        <v>17.309999999999999</v>
      </c>
      <c r="G10" s="2">
        <v>21.69</v>
      </c>
      <c r="H10" s="2">
        <v>24.43</v>
      </c>
      <c r="I10" s="2">
        <v>24.86</v>
      </c>
      <c r="J10" s="2">
        <v>19.5</v>
      </c>
      <c r="K10" s="2">
        <v>15.13</v>
      </c>
      <c r="L10" s="2">
        <v>8.0399999999999991</v>
      </c>
      <c r="M10" s="2">
        <v>2.13</v>
      </c>
      <c r="N10" s="2">
        <v>11.86</v>
      </c>
    </row>
    <row r="11" spans="1:14" x14ac:dyDescent="0.2">
      <c r="A11">
        <v>1954</v>
      </c>
      <c r="B11" s="2">
        <v>-5.5</v>
      </c>
      <c r="C11" s="2">
        <v>1.31</v>
      </c>
      <c r="D11" s="2">
        <v>0.18</v>
      </c>
      <c r="E11" s="2">
        <v>9.7799999999999994</v>
      </c>
      <c r="F11" s="2">
        <v>14.61</v>
      </c>
      <c r="G11" s="2">
        <v>21.86</v>
      </c>
      <c r="H11" s="2">
        <v>23.38</v>
      </c>
      <c r="I11" s="2">
        <v>22.77</v>
      </c>
      <c r="J11" s="2">
        <v>17.37</v>
      </c>
      <c r="K11" s="2">
        <v>12.47</v>
      </c>
      <c r="L11" s="2">
        <v>6.32</v>
      </c>
      <c r="M11" s="2">
        <v>-1.59</v>
      </c>
      <c r="N11" s="2">
        <v>10.25</v>
      </c>
    </row>
    <row r="12" spans="1:14" x14ac:dyDescent="0.2">
      <c r="A12">
        <v>1955</v>
      </c>
      <c r="B12" s="2">
        <v>-4.01</v>
      </c>
      <c r="C12" s="2">
        <v>-2.57</v>
      </c>
      <c r="D12" s="2">
        <v>0.2</v>
      </c>
      <c r="E12" s="2">
        <v>13.23</v>
      </c>
      <c r="F12" s="2">
        <v>17.7</v>
      </c>
      <c r="G12" s="2">
        <v>23.31</v>
      </c>
      <c r="H12" s="2">
        <v>27.59</v>
      </c>
      <c r="I12" s="2">
        <v>26.05</v>
      </c>
      <c r="J12" s="2">
        <v>19.18</v>
      </c>
      <c r="K12" s="2">
        <v>13.86</v>
      </c>
      <c r="L12" s="2">
        <v>3.72</v>
      </c>
      <c r="M12" s="2">
        <v>-3.78</v>
      </c>
      <c r="N12" s="2">
        <v>11.21</v>
      </c>
    </row>
    <row r="13" spans="1:14" x14ac:dyDescent="0.2">
      <c r="A13">
        <v>1956</v>
      </c>
      <c r="B13" s="2">
        <v>-4.72</v>
      </c>
      <c r="C13" s="2">
        <v>-2.5</v>
      </c>
      <c r="D13" s="2">
        <v>-0.6</v>
      </c>
      <c r="E13" s="2">
        <v>6.51</v>
      </c>
      <c r="F13" s="2">
        <v>12.91</v>
      </c>
      <c r="G13" s="2">
        <v>21.29</v>
      </c>
      <c r="H13" s="2">
        <v>22.19</v>
      </c>
      <c r="I13" s="2">
        <v>22.33</v>
      </c>
      <c r="J13" s="2">
        <v>15.99</v>
      </c>
      <c r="K13" s="2">
        <v>14.97</v>
      </c>
      <c r="L13" s="2">
        <v>6.22</v>
      </c>
      <c r="M13" s="2">
        <v>-0.87</v>
      </c>
      <c r="N13" s="2">
        <v>9.48</v>
      </c>
    </row>
    <row r="14" spans="1:14" x14ac:dyDescent="0.2">
      <c r="A14">
        <v>1957</v>
      </c>
      <c r="B14" s="2">
        <v>-5.93</v>
      </c>
      <c r="C14" s="2">
        <v>-1.37</v>
      </c>
      <c r="D14" s="2">
        <v>2.2599999999999998</v>
      </c>
      <c r="E14" s="2">
        <v>9.86</v>
      </c>
      <c r="F14" s="2">
        <v>15.16</v>
      </c>
      <c r="G14" s="2">
        <v>20.84</v>
      </c>
      <c r="H14" s="2">
        <v>23.8</v>
      </c>
      <c r="I14" s="2">
        <v>22.29</v>
      </c>
      <c r="J14" s="2">
        <v>18.260000000000002</v>
      </c>
      <c r="K14" s="2">
        <v>12.42</v>
      </c>
      <c r="L14" s="2">
        <v>6.28</v>
      </c>
      <c r="M14" s="2">
        <v>0.99</v>
      </c>
      <c r="N14" s="2">
        <v>10.4</v>
      </c>
    </row>
    <row r="15" spans="1:14" x14ac:dyDescent="0.2">
      <c r="A15">
        <v>1958</v>
      </c>
      <c r="B15" s="2">
        <v>-3.45</v>
      </c>
      <c r="C15" s="2">
        <v>-6.57</v>
      </c>
      <c r="D15" s="2">
        <v>3.13</v>
      </c>
      <c r="E15" s="2">
        <v>11.22</v>
      </c>
      <c r="F15" s="2">
        <v>14.68</v>
      </c>
      <c r="G15" s="2">
        <v>18.54</v>
      </c>
      <c r="H15" s="2">
        <v>22.75</v>
      </c>
      <c r="I15" s="2">
        <v>23.25</v>
      </c>
      <c r="J15" s="2">
        <v>18.87</v>
      </c>
      <c r="K15" s="2">
        <v>13.19</v>
      </c>
      <c r="L15" s="2">
        <v>6.52</v>
      </c>
      <c r="M15" s="2">
        <v>-4.47</v>
      </c>
      <c r="N15" s="2">
        <v>9.81</v>
      </c>
    </row>
    <row r="16" spans="1:14" x14ac:dyDescent="0.2">
      <c r="A16">
        <v>1959</v>
      </c>
      <c r="B16" s="2">
        <v>-6.29</v>
      </c>
      <c r="C16" s="2">
        <v>-5.67</v>
      </c>
      <c r="D16" s="2">
        <v>0.12</v>
      </c>
      <c r="E16" s="2">
        <v>7.8</v>
      </c>
      <c r="F16" s="2">
        <v>16.649999999999999</v>
      </c>
      <c r="G16" s="2">
        <v>21.79</v>
      </c>
      <c r="H16" s="2">
        <v>24.57</v>
      </c>
      <c r="I16" s="2">
        <v>24.8</v>
      </c>
      <c r="J16" s="2">
        <v>19.72</v>
      </c>
      <c r="K16" s="2">
        <v>10.18</v>
      </c>
      <c r="L16" s="2">
        <v>2.12</v>
      </c>
      <c r="M16" s="2">
        <v>-0.71</v>
      </c>
      <c r="N16" s="2">
        <v>9.59</v>
      </c>
    </row>
    <row r="17" spans="1:14" x14ac:dyDescent="0.2">
      <c r="A17">
        <v>1960</v>
      </c>
      <c r="B17" s="2">
        <v>-3.8</v>
      </c>
      <c r="C17" s="2">
        <v>-3.58</v>
      </c>
      <c r="D17" s="2">
        <v>-2.86</v>
      </c>
      <c r="E17" s="2">
        <v>8.75</v>
      </c>
      <c r="F17" s="2">
        <v>16.489999999999998</v>
      </c>
      <c r="G17" s="2">
        <v>19.75</v>
      </c>
      <c r="H17" s="2">
        <v>22.08</v>
      </c>
      <c r="I17" s="2">
        <v>23.07</v>
      </c>
      <c r="J17" s="2">
        <v>18.940000000000001</v>
      </c>
      <c r="K17" s="2">
        <v>12.38</v>
      </c>
      <c r="L17" s="2">
        <v>6.83</v>
      </c>
      <c r="M17" s="2">
        <v>-2.84</v>
      </c>
      <c r="N17" s="2">
        <v>9.6</v>
      </c>
    </row>
    <row r="18" spans="1:14" x14ac:dyDescent="0.2">
      <c r="A18">
        <v>1961</v>
      </c>
      <c r="B18" s="2">
        <v>-6.48</v>
      </c>
      <c r="C18" s="2">
        <v>-1.96</v>
      </c>
      <c r="D18" s="2">
        <v>1.44</v>
      </c>
      <c r="E18" s="2">
        <v>7.23</v>
      </c>
      <c r="F18" s="2">
        <v>13.89</v>
      </c>
      <c r="G18" s="2">
        <v>19.52</v>
      </c>
      <c r="H18" s="2">
        <v>23.48</v>
      </c>
      <c r="I18" s="2">
        <v>23.18</v>
      </c>
      <c r="J18" s="2">
        <v>21.37</v>
      </c>
      <c r="K18" s="2">
        <v>14.03</v>
      </c>
      <c r="L18" s="2">
        <v>5.84</v>
      </c>
      <c r="M18" s="2">
        <v>-0.99</v>
      </c>
      <c r="N18" s="2">
        <v>10.050000000000001</v>
      </c>
    </row>
    <row r="19" spans="1:14" x14ac:dyDescent="0.2">
      <c r="A19">
        <v>1962</v>
      </c>
      <c r="B19" s="2">
        <v>-5.79</v>
      </c>
      <c r="C19" s="2">
        <v>-6.83</v>
      </c>
      <c r="D19" s="2">
        <v>1.98</v>
      </c>
      <c r="E19" s="2">
        <v>8.48</v>
      </c>
      <c r="F19" s="2">
        <v>18.48</v>
      </c>
      <c r="G19" s="2">
        <v>21.28</v>
      </c>
      <c r="H19" s="2">
        <v>23.32</v>
      </c>
      <c r="I19" s="2">
        <v>23.38</v>
      </c>
      <c r="J19" s="2">
        <v>17.260000000000002</v>
      </c>
      <c r="K19" s="2">
        <v>12.77</v>
      </c>
      <c r="L19" s="2">
        <v>5.13</v>
      </c>
      <c r="M19" s="2">
        <v>-2.02</v>
      </c>
      <c r="N19" s="2">
        <v>9.7899999999999991</v>
      </c>
    </row>
    <row r="20" spans="1:14" x14ac:dyDescent="0.2">
      <c r="A20">
        <v>1963</v>
      </c>
      <c r="B20" s="2">
        <v>-7.34</v>
      </c>
      <c r="C20" s="2">
        <v>-7.83</v>
      </c>
      <c r="D20" s="2">
        <v>1.38</v>
      </c>
      <c r="E20" s="2">
        <v>9.24</v>
      </c>
      <c r="F20" s="2">
        <v>13.93</v>
      </c>
      <c r="G20" s="2">
        <v>21.83</v>
      </c>
      <c r="H20" s="2">
        <v>24.1</v>
      </c>
      <c r="I20" s="2">
        <v>21.58</v>
      </c>
      <c r="J20" s="2">
        <v>17.850000000000001</v>
      </c>
      <c r="K20" s="2">
        <v>17.93</v>
      </c>
      <c r="L20" s="2">
        <v>8.34</v>
      </c>
      <c r="M20" s="2">
        <v>-4.54</v>
      </c>
      <c r="N20" s="2">
        <v>9.7100000000000009</v>
      </c>
    </row>
    <row r="21" spans="1:14" x14ac:dyDescent="0.2">
      <c r="A21">
        <v>1964</v>
      </c>
      <c r="B21" s="2">
        <v>-0.75</v>
      </c>
      <c r="C21" s="2">
        <v>-1.44</v>
      </c>
      <c r="D21" s="2">
        <v>1.64</v>
      </c>
      <c r="E21" s="2">
        <v>9.48</v>
      </c>
      <c r="F21" s="2">
        <v>18.37</v>
      </c>
      <c r="G21" s="2">
        <v>21.59</v>
      </c>
      <c r="H21" s="2">
        <v>25.9</v>
      </c>
      <c r="I21" s="2">
        <v>20.350000000000001</v>
      </c>
      <c r="J21" s="2">
        <v>18.059999999999999</v>
      </c>
      <c r="K21" s="2">
        <v>12.27</v>
      </c>
      <c r="L21" s="2">
        <v>7.14</v>
      </c>
      <c r="M21" s="2">
        <v>-1.45</v>
      </c>
      <c r="N21" s="2">
        <v>10.93</v>
      </c>
    </row>
    <row r="22" spans="1:14" x14ac:dyDescent="0.2">
      <c r="A22">
        <v>1965</v>
      </c>
      <c r="B22" s="2">
        <v>-4.5999999999999996</v>
      </c>
      <c r="C22" s="2">
        <v>-3.8</v>
      </c>
      <c r="D22" s="2">
        <v>0.05</v>
      </c>
      <c r="E22" s="2">
        <v>7.01</v>
      </c>
      <c r="F22" s="2">
        <v>18.48</v>
      </c>
      <c r="G22" s="2">
        <v>20.56</v>
      </c>
      <c r="H22" s="2">
        <v>21.27</v>
      </c>
      <c r="I22" s="2">
        <v>21.48</v>
      </c>
      <c r="J22" s="2">
        <v>18.46</v>
      </c>
      <c r="K22" s="2">
        <v>11.32</v>
      </c>
      <c r="L22" s="2">
        <v>4.76</v>
      </c>
      <c r="M22" s="2">
        <v>1.58</v>
      </c>
      <c r="N22" s="2">
        <v>9.7100000000000009</v>
      </c>
    </row>
    <row r="23" spans="1:14" x14ac:dyDescent="0.2">
      <c r="A23">
        <v>1966</v>
      </c>
      <c r="B23" s="2">
        <v>-5.8</v>
      </c>
      <c r="C23" s="2">
        <v>-2.19</v>
      </c>
      <c r="D23" s="2">
        <v>2.39</v>
      </c>
      <c r="E23" s="2">
        <v>8.41</v>
      </c>
      <c r="F23" s="2">
        <v>12.62</v>
      </c>
      <c r="G23" s="2">
        <v>22.49</v>
      </c>
      <c r="H23" s="2">
        <v>26.38</v>
      </c>
      <c r="I23" s="2">
        <v>23.01</v>
      </c>
      <c r="J23" s="2">
        <v>18.14</v>
      </c>
      <c r="K23" s="2">
        <v>11.86</v>
      </c>
      <c r="L23" s="2">
        <v>6.01</v>
      </c>
      <c r="M23" s="2">
        <v>-2.2400000000000002</v>
      </c>
      <c r="N23" s="2">
        <v>10.09</v>
      </c>
    </row>
    <row r="24" spans="1:14" x14ac:dyDescent="0.2">
      <c r="A24">
        <v>1967</v>
      </c>
      <c r="B24" s="2">
        <v>-1.39</v>
      </c>
      <c r="C24" s="2">
        <v>-6.52</v>
      </c>
      <c r="D24" s="2">
        <v>0.86</v>
      </c>
      <c r="E24" s="2">
        <v>8.2200000000000006</v>
      </c>
      <c r="F24" s="2">
        <v>11.47</v>
      </c>
      <c r="G24" s="2">
        <v>21.4</v>
      </c>
      <c r="H24" s="2">
        <v>22.29</v>
      </c>
      <c r="I24" s="2">
        <v>21.58</v>
      </c>
      <c r="J24" s="2">
        <v>18.95</v>
      </c>
      <c r="K24" s="2">
        <v>11.65</v>
      </c>
      <c r="L24" s="2">
        <v>3.12</v>
      </c>
      <c r="M24" s="2">
        <v>0.3</v>
      </c>
      <c r="N24" s="2">
        <v>9.33</v>
      </c>
    </row>
    <row r="25" spans="1:14" x14ac:dyDescent="0.2">
      <c r="A25">
        <v>1968</v>
      </c>
      <c r="B25" s="2">
        <v>-5.48</v>
      </c>
      <c r="C25" s="2">
        <v>-5.74</v>
      </c>
      <c r="D25" s="2">
        <v>3.44</v>
      </c>
      <c r="E25" s="2">
        <v>11.28</v>
      </c>
      <c r="F25" s="2">
        <v>13.05</v>
      </c>
      <c r="G25" s="2">
        <v>18.36</v>
      </c>
      <c r="H25" s="2">
        <v>22.19</v>
      </c>
      <c r="I25" s="2">
        <v>21.77</v>
      </c>
      <c r="J25" s="2">
        <v>20.28</v>
      </c>
      <c r="K25" s="2">
        <v>14.12</v>
      </c>
      <c r="L25" s="2">
        <v>4.47</v>
      </c>
      <c r="M25" s="2">
        <v>-2.62</v>
      </c>
      <c r="N25" s="2">
        <v>9.59</v>
      </c>
    </row>
    <row r="26" spans="1:14" x14ac:dyDescent="0.2">
      <c r="A26">
        <v>1969</v>
      </c>
      <c r="B26" s="2">
        <v>-3.53</v>
      </c>
      <c r="C26" s="2">
        <v>-1.69</v>
      </c>
      <c r="D26" s="2">
        <v>0.32</v>
      </c>
      <c r="E26" s="2">
        <v>9.27</v>
      </c>
      <c r="F26" s="2">
        <v>13</v>
      </c>
      <c r="G26" s="2">
        <v>17.11</v>
      </c>
      <c r="H26" s="2">
        <v>23.48</v>
      </c>
      <c r="I26" s="2">
        <v>24.64</v>
      </c>
      <c r="J26" s="2">
        <v>18.82</v>
      </c>
      <c r="K26" s="2">
        <v>11.65</v>
      </c>
      <c r="L26" s="2">
        <v>5.5</v>
      </c>
      <c r="M26" s="2">
        <v>-2.6</v>
      </c>
      <c r="N26" s="2">
        <v>9.66</v>
      </c>
    </row>
    <row r="27" spans="1:14" x14ac:dyDescent="0.2">
      <c r="A27">
        <v>1970</v>
      </c>
      <c r="B27" s="2">
        <v>-6.44</v>
      </c>
      <c r="C27" s="2">
        <v>-3.95</v>
      </c>
      <c r="D27" s="2">
        <v>0.28999999999999998</v>
      </c>
      <c r="E27" s="2">
        <v>9.52</v>
      </c>
      <c r="F27" s="2">
        <v>14.54</v>
      </c>
      <c r="G27" s="2">
        <v>21.11</v>
      </c>
      <c r="H27" s="2">
        <v>23.83</v>
      </c>
      <c r="I27" s="2">
        <v>23.9</v>
      </c>
      <c r="J27" s="2">
        <v>18.420000000000002</v>
      </c>
      <c r="K27" s="2">
        <v>14.05</v>
      </c>
      <c r="L27" s="2">
        <v>6.07</v>
      </c>
      <c r="M27" s="2">
        <v>-2.94</v>
      </c>
      <c r="N27" s="2">
        <v>9.8699999999999992</v>
      </c>
    </row>
    <row r="28" spans="1:14" x14ac:dyDescent="0.2">
      <c r="A28">
        <v>1971</v>
      </c>
      <c r="B28" s="2">
        <v>-6.38</v>
      </c>
      <c r="C28" s="2">
        <v>-2.87</v>
      </c>
      <c r="D28" s="2">
        <v>-0.21</v>
      </c>
      <c r="E28" s="2">
        <v>7.32</v>
      </c>
      <c r="F28" s="2">
        <v>15.62</v>
      </c>
      <c r="G28" s="2">
        <v>22.08</v>
      </c>
      <c r="H28" s="2">
        <v>22.29</v>
      </c>
      <c r="I28" s="2">
        <v>22.16</v>
      </c>
      <c r="J28" s="2">
        <v>20.96</v>
      </c>
      <c r="K28" s="2">
        <v>16.43</v>
      </c>
      <c r="L28" s="2">
        <v>5.29</v>
      </c>
      <c r="M28" s="2">
        <v>1.28</v>
      </c>
      <c r="N28" s="2">
        <v>10.33</v>
      </c>
    </row>
    <row r="29" spans="1:14" x14ac:dyDescent="0.2">
      <c r="A29">
        <v>1972</v>
      </c>
      <c r="B29" s="2">
        <v>-2.44</v>
      </c>
      <c r="C29" s="2">
        <v>-5</v>
      </c>
      <c r="D29" s="2">
        <v>-1.47</v>
      </c>
      <c r="E29" s="2">
        <v>5.71</v>
      </c>
      <c r="F29" s="2">
        <v>17.29</v>
      </c>
      <c r="G29" s="2">
        <v>19.100000000000001</v>
      </c>
      <c r="H29" s="2">
        <v>23.19</v>
      </c>
      <c r="I29" s="2">
        <v>21.57</v>
      </c>
      <c r="J29" s="2">
        <v>18.399999999999999</v>
      </c>
      <c r="K29" s="2">
        <v>9.7899999999999991</v>
      </c>
      <c r="L29" s="2">
        <v>3.38</v>
      </c>
      <c r="M29" s="2">
        <v>-1.81</v>
      </c>
      <c r="N29" s="2">
        <v>8.98</v>
      </c>
    </row>
    <row r="30" spans="1:14" x14ac:dyDescent="0.2">
      <c r="A30">
        <v>1973</v>
      </c>
      <c r="B30" s="2">
        <v>-1.73</v>
      </c>
      <c r="C30" s="2">
        <v>-4.1100000000000003</v>
      </c>
      <c r="D30" s="2">
        <v>5.56</v>
      </c>
      <c r="E30" s="2">
        <v>9.39</v>
      </c>
      <c r="F30" s="2">
        <v>14.38</v>
      </c>
      <c r="G30" s="2">
        <v>21.42</v>
      </c>
      <c r="H30" s="2">
        <v>24.5</v>
      </c>
      <c r="I30" s="2">
        <v>24.72</v>
      </c>
      <c r="J30" s="2">
        <v>18.989999999999998</v>
      </c>
      <c r="K30" s="2">
        <v>15.02</v>
      </c>
      <c r="L30" s="2">
        <v>4.8099999999999996</v>
      </c>
      <c r="M30" s="2">
        <v>-1.73</v>
      </c>
      <c r="N30" s="2">
        <v>10.93</v>
      </c>
    </row>
    <row r="31" spans="1:14" x14ac:dyDescent="0.2">
      <c r="A31">
        <v>1974</v>
      </c>
      <c r="B31" s="2">
        <v>-3.16</v>
      </c>
      <c r="C31" s="2">
        <v>-5.56</v>
      </c>
      <c r="D31" s="2">
        <v>0.56999999999999995</v>
      </c>
      <c r="E31" s="2">
        <v>9.3800000000000008</v>
      </c>
      <c r="F31" s="2">
        <v>13.18</v>
      </c>
      <c r="G31" s="2">
        <v>20.89</v>
      </c>
      <c r="H31" s="2">
        <v>23.96</v>
      </c>
      <c r="I31" s="2">
        <v>23.94</v>
      </c>
      <c r="J31" s="2">
        <v>17.149999999999999</v>
      </c>
      <c r="K31" s="2">
        <v>10.87</v>
      </c>
      <c r="L31" s="2">
        <v>5.48</v>
      </c>
      <c r="M31" s="2">
        <v>1.1399999999999999</v>
      </c>
      <c r="N31" s="2">
        <v>9.82</v>
      </c>
    </row>
    <row r="32" spans="1:14" x14ac:dyDescent="0.2">
      <c r="A32">
        <v>1975</v>
      </c>
      <c r="B32" s="2">
        <v>-1.63</v>
      </c>
      <c r="C32" s="2">
        <v>-2.2799999999999998</v>
      </c>
      <c r="D32" s="2">
        <v>0.02</v>
      </c>
      <c r="E32" s="2">
        <v>6.26</v>
      </c>
      <c r="F32" s="2">
        <v>19.52</v>
      </c>
      <c r="G32" s="2">
        <v>21.88</v>
      </c>
      <c r="H32" s="2">
        <v>25.35</v>
      </c>
      <c r="I32" s="2">
        <v>23.92</v>
      </c>
      <c r="J32" s="2">
        <v>16.48</v>
      </c>
      <c r="K32" s="2">
        <v>13.73</v>
      </c>
      <c r="L32" s="2">
        <v>8.8000000000000007</v>
      </c>
      <c r="M32" s="2">
        <v>-1.27</v>
      </c>
      <c r="N32" s="2">
        <v>10.9</v>
      </c>
    </row>
    <row r="33" spans="1:14" x14ac:dyDescent="0.2">
      <c r="A33">
        <v>1976</v>
      </c>
      <c r="B33" s="2">
        <v>-6.03</v>
      </c>
      <c r="C33" s="2">
        <v>-0.2</v>
      </c>
      <c r="D33" s="2">
        <v>2.78</v>
      </c>
      <c r="E33" s="2">
        <v>10.8</v>
      </c>
      <c r="F33" s="2">
        <v>14.32</v>
      </c>
      <c r="G33" s="2">
        <v>22.69</v>
      </c>
      <c r="H33" s="2">
        <v>23</v>
      </c>
      <c r="I33" s="2">
        <v>23.27</v>
      </c>
      <c r="J33" s="2">
        <v>18.11</v>
      </c>
      <c r="K33" s="2">
        <v>9.8699999999999992</v>
      </c>
      <c r="L33" s="2">
        <v>2.36</v>
      </c>
      <c r="M33" s="2">
        <v>-5.08</v>
      </c>
      <c r="N33" s="2">
        <v>9.66</v>
      </c>
    </row>
    <row r="34" spans="1:14" x14ac:dyDescent="0.2">
      <c r="A34">
        <v>1977</v>
      </c>
      <c r="B34" s="2">
        <v>-8.7100000000000009</v>
      </c>
      <c r="C34" s="2">
        <v>-4.3099999999999996</v>
      </c>
      <c r="D34" s="2">
        <v>4.93</v>
      </c>
      <c r="E34" s="2">
        <v>11.17</v>
      </c>
      <c r="F34" s="2">
        <v>18.7</v>
      </c>
      <c r="G34" s="2">
        <v>19.989999999999998</v>
      </c>
      <c r="H34" s="2">
        <v>23.48</v>
      </c>
      <c r="I34" s="2">
        <v>20.64</v>
      </c>
      <c r="J34" s="2">
        <v>17.11</v>
      </c>
      <c r="K34" s="2">
        <v>11.42</v>
      </c>
      <c r="L34" s="2">
        <v>5.55</v>
      </c>
      <c r="M34" s="2">
        <v>-2.9</v>
      </c>
      <c r="N34" s="2">
        <v>9.76</v>
      </c>
    </row>
    <row r="35" spans="1:14" x14ac:dyDescent="0.2">
      <c r="A35">
        <v>1978</v>
      </c>
      <c r="B35" s="2">
        <v>-7.06</v>
      </c>
      <c r="C35" s="2">
        <v>-6.39</v>
      </c>
      <c r="D35" s="2">
        <v>-0.86</v>
      </c>
      <c r="E35" s="2">
        <v>6.23</v>
      </c>
      <c r="F35" s="2">
        <v>17.03</v>
      </c>
      <c r="G35" s="2">
        <v>19.13</v>
      </c>
      <c r="H35" s="2">
        <v>22.52</v>
      </c>
      <c r="I35" s="2">
        <v>22.78</v>
      </c>
      <c r="J35" s="2">
        <v>17.13</v>
      </c>
      <c r="K35" s="2">
        <v>10.99</v>
      </c>
      <c r="L35" s="2">
        <v>5.17</v>
      </c>
      <c r="M35" s="2">
        <v>-1.57</v>
      </c>
      <c r="N35" s="2">
        <v>8.76</v>
      </c>
    </row>
    <row r="36" spans="1:14" x14ac:dyDescent="0.2">
      <c r="A36">
        <v>1979</v>
      </c>
      <c r="B36" s="2">
        <v>-7.18</v>
      </c>
      <c r="C36" s="2">
        <v>-8.82</v>
      </c>
      <c r="D36" s="2">
        <v>2.92</v>
      </c>
      <c r="E36" s="2">
        <v>7.64</v>
      </c>
      <c r="F36" s="2">
        <v>14.35</v>
      </c>
      <c r="G36" s="2">
        <v>20.09</v>
      </c>
      <c r="H36" s="2">
        <v>23.81</v>
      </c>
      <c r="I36" s="2">
        <v>20.92</v>
      </c>
      <c r="J36" s="2">
        <v>18.59</v>
      </c>
      <c r="K36" s="2">
        <v>10.53</v>
      </c>
      <c r="L36" s="2">
        <v>5.7</v>
      </c>
      <c r="M36" s="2">
        <v>0.38</v>
      </c>
      <c r="N36" s="2">
        <v>9.08</v>
      </c>
    </row>
    <row r="37" spans="1:14" x14ac:dyDescent="0.2">
      <c r="A37">
        <v>1980</v>
      </c>
      <c r="B37" s="2">
        <v>-3.79</v>
      </c>
      <c r="C37" s="2">
        <v>-6.22</v>
      </c>
      <c r="D37" s="2">
        <v>-0.13</v>
      </c>
      <c r="E37" s="2">
        <v>8.8699999999999992</v>
      </c>
      <c r="F37" s="2">
        <v>16.420000000000002</v>
      </c>
      <c r="G37" s="2">
        <v>17.18</v>
      </c>
      <c r="H37" s="2">
        <v>22.69</v>
      </c>
      <c r="I37" s="2">
        <v>23.77</v>
      </c>
      <c r="J37" s="2">
        <v>17.059999999999999</v>
      </c>
      <c r="K37" s="2">
        <v>8.3699999999999992</v>
      </c>
      <c r="L37" s="2">
        <v>1.91</v>
      </c>
      <c r="M37" s="2">
        <v>-4.45</v>
      </c>
      <c r="N37" s="2">
        <v>8.4700000000000006</v>
      </c>
    </row>
    <row r="38" spans="1:14" x14ac:dyDescent="0.2">
      <c r="A38">
        <v>1981</v>
      </c>
      <c r="B38" s="2">
        <v>-7.05</v>
      </c>
      <c r="C38" s="2">
        <v>-0.42</v>
      </c>
      <c r="D38" s="2">
        <v>2.46</v>
      </c>
      <c r="E38" s="2">
        <v>9.16</v>
      </c>
      <c r="F38" s="2">
        <v>14.68</v>
      </c>
      <c r="G38" s="2">
        <v>19.36</v>
      </c>
      <c r="H38" s="2">
        <v>24.23</v>
      </c>
      <c r="I38" s="2">
        <v>23.27</v>
      </c>
      <c r="J38" s="2">
        <v>16.899999999999999</v>
      </c>
      <c r="K38" s="2">
        <v>9.68</v>
      </c>
      <c r="L38" s="2">
        <v>5.85</v>
      </c>
      <c r="M38" s="2">
        <v>-1.18</v>
      </c>
      <c r="N38" s="2">
        <v>9.74</v>
      </c>
    </row>
    <row r="39" spans="1:14" x14ac:dyDescent="0.2">
      <c r="A39">
        <v>1982</v>
      </c>
      <c r="B39" s="2">
        <v>-7.39</v>
      </c>
      <c r="C39" s="2">
        <v>-4.28</v>
      </c>
      <c r="D39" s="2">
        <v>0.59</v>
      </c>
      <c r="E39" s="2">
        <v>6.75</v>
      </c>
      <c r="F39" s="2">
        <v>18.27</v>
      </c>
      <c r="G39" s="2">
        <v>18.25</v>
      </c>
      <c r="H39" s="2">
        <v>24.14</v>
      </c>
      <c r="I39" s="2">
        <v>20.61</v>
      </c>
      <c r="J39" s="2">
        <v>17.57</v>
      </c>
      <c r="K39" s="2">
        <v>13.37</v>
      </c>
      <c r="L39" s="2">
        <v>6.12</v>
      </c>
      <c r="M39" s="2">
        <v>3.03</v>
      </c>
      <c r="N39" s="2">
        <v>9.75</v>
      </c>
    </row>
    <row r="40" spans="1:14" x14ac:dyDescent="0.2">
      <c r="A40">
        <v>1983</v>
      </c>
      <c r="B40" s="2">
        <v>-2.57</v>
      </c>
      <c r="C40" s="2">
        <v>-1.05</v>
      </c>
      <c r="D40" s="2">
        <v>2.89</v>
      </c>
      <c r="E40" s="2">
        <v>7.64</v>
      </c>
      <c r="F40" s="2">
        <v>12.79</v>
      </c>
      <c r="G40" s="2">
        <v>21.95</v>
      </c>
      <c r="H40" s="2">
        <v>25.75</v>
      </c>
      <c r="I40" s="2">
        <v>25.16</v>
      </c>
      <c r="J40" s="2">
        <v>20.5</v>
      </c>
      <c r="K40" s="2">
        <v>12.55</v>
      </c>
      <c r="L40" s="2">
        <v>4.82</v>
      </c>
      <c r="M40" s="2">
        <v>-4.51</v>
      </c>
      <c r="N40" s="2">
        <v>10.49</v>
      </c>
    </row>
    <row r="41" spans="1:14" x14ac:dyDescent="0.2">
      <c r="A41">
        <v>1984</v>
      </c>
      <c r="B41" s="2">
        <v>-6.89</v>
      </c>
      <c r="C41" s="2">
        <v>0.41</v>
      </c>
      <c r="D41" s="2">
        <v>-1.34</v>
      </c>
      <c r="E41" s="2">
        <v>11.02</v>
      </c>
      <c r="F41" s="2">
        <v>13.17</v>
      </c>
      <c r="G41" s="2">
        <v>20.07</v>
      </c>
      <c r="H41" s="2">
        <v>22.68</v>
      </c>
      <c r="I41" s="2">
        <v>23.35</v>
      </c>
      <c r="J41" s="2">
        <v>17.149999999999999</v>
      </c>
      <c r="K41" s="2">
        <v>13.51</v>
      </c>
      <c r="L41" s="2">
        <v>5.45</v>
      </c>
      <c r="M41" s="2">
        <v>0.84</v>
      </c>
      <c r="N41" s="2">
        <v>9.9499999999999993</v>
      </c>
    </row>
    <row r="42" spans="1:14" x14ac:dyDescent="0.2">
      <c r="A42">
        <v>1985</v>
      </c>
      <c r="B42" s="2">
        <v>-6.08</v>
      </c>
      <c r="C42" s="2">
        <v>-3.77</v>
      </c>
      <c r="D42" s="2">
        <v>1.46</v>
      </c>
      <c r="E42" s="2">
        <v>8.7899999999999991</v>
      </c>
      <c r="F42" s="2">
        <v>15.54</v>
      </c>
      <c r="G42" s="2">
        <v>17.97</v>
      </c>
      <c r="H42" s="2">
        <v>22.74</v>
      </c>
      <c r="I42" s="2">
        <v>22.03</v>
      </c>
      <c r="J42" s="2">
        <v>19.2</v>
      </c>
      <c r="K42" s="2">
        <v>12.67</v>
      </c>
      <c r="L42" s="2">
        <v>4.03</v>
      </c>
      <c r="M42" s="2">
        <v>-3.84</v>
      </c>
      <c r="N42" s="2">
        <v>9.23</v>
      </c>
    </row>
    <row r="43" spans="1:14" x14ac:dyDescent="0.2">
      <c r="A43">
        <v>1986</v>
      </c>
      <c r="B43" s="2">
        <v>-4.1399999999999997</v>
      </c>
      <c r="C43" s="2">
        <v>-4.2699999999999996</v>
      </c>
      <c r="D43" s="2">
        <v>1.85</v>
      </c>
      <c r="E43" s="2">
        <v>10.5</v>
      </c>
      <c r="F43" s="2">
        <v>16.36</v>
      </c>
      <c r="G43" s="2">
        <v>18.149999999999999</v>
      </c>
      <c r="H43" s="2">
        <v>22.73</v>
      </c>
      <c r="I43" s="2">
        <v>21.31</v>
      </c>
      <c r="J43" s="2">
        <v>16.739999999999998</v>
      </c>
      <c r="K43" s="2">
        <v>11.58</v>
      </c>
      <c r="L43" s="2">
        <v>3.81</v>
      </c>
      <c r="M43" s="2">
        <v>0.42</v>
      </c>
      <c r="N43" s="2">
        <v>9.59</v>
      </c>
    </row>
    <row r="44" spans="1:14" x14ac:dyDescent="0.2">
      <c r="A44">
        <v>1987</v>
      </c>
      <c r="B44" s="2">
        <v>-1.85</v>
      </c>
      <c r="C44" s="2">
        <v>-1.52</v>
      </c>
      <c r="D44" s="2">
        <v>3.84</v>
      </c>
      <c r="E44" s="2">
        <v>11.55</v>
      </c>
      <c r="F44" s="2">
        <v>15.74</v>
      </c>
      <c r="G44" s="2">
        <v>21.46</v>
      </c>
      <c r="H44" s="2">
        <v>24.52</v>
      </c>
      <c r="I44" s="2">
        <v>22.29</v>
      </c>
      <c r="J44" s="2">
        <v>18.809999999999999</v>
      </c>
      <c r="K44" s="2">
        <v>10.11</v>
      </c>
      <c r="L44" s="2">
        <v>5.62</v>
      </c>
      <c r="M44" s="2">
        <v>0.91</v>
      </c>
      <c r="N44" s="2">
        <v>10.96</v>
      </c>
    </row>
    <row r="45" spans="1:14" x14ac:dyDescent="0.2">
      <c r="A45">
        <v>1988</v>
      </c>
      <c r="B45" s="2">
        <v>-2.89</v>
      </c>
      <c r="C45" s="2">
        <v>-4.4000000000000004</v>
      </c>
      <c r="D45" s="2">
        <v>0.69</v>
      </c>
      <c r="E45" s="2">
        <v>7.87</v>
      </c>
      <c r="F45" s="2">
        <v>17.190000000000001</v>
      </c>
      <c r="G45" s="2">
        <v>20.96</v>
      </c>
      <c r="H45" s="2">
        <v>26</v>
      </c>
      <c r="I45" s="2">
        <v>24.02</v>
      </c>
      <c r="J45" s="2">
        <v>18.329999999999998</v>
      </c>
      <c r="K45" s="2">
        <v>9.4700000000000006</v>
      </c>
      <c r="L45" s="2">
        <v>6.11</v>
      </c>
      <c r="M45" s="2">
        <v>-0.94</v>
      </c>
      <c r="N45" s="2">
        <v>10.199999999999999</v>
      </c>
    </row>
    <row r="46" spans="1:14" x14ac:dyDescent="0.2">
      <c r="A46">
        <v>1989</v>
      </c>
      <c r="B46" s="2">
        <v>-0.75</v>
      </c>
      <c r="C46" s="2">
        <v>-5.08</v>
      </c>
      <c r="D46" s="2">
        <v>-0.78</v>
      </c>
      <c r="E46" s="2">
        <v>6.41</v>
      </c>
      <c r="F46" s="2">
        <v>15.59</v>
      </c>
      <c r="G46" s="2">
        <v>19.829999999999998</v>
      </c>
      <c r="H46" s="2">
        <v>25.76</v>
      </c>
      <c r="I46" s="2">
        <v>22.96</v>
      </c>
      <c r="J46" s="2">
        <v>19.059999999999999</v>
      </c>
      <c r="K46" s="2">
        <v>11.95</v>
      </c>
      <c r="L46" s="2">
        <v>2.61</v>
      </c>
      <c r="M46" s="2">
        <v>-7.8</v>
      </c>
      <c r="N46" s="2">
        <v>9.15</v>
      </c>
    </row>
    <row r="47" spans="1:14" x14ac:dyDescent="0.2">
      <c r="A47">
        <v>1990</v>
      </c>
      <c r="B47" s="2">
        <v>0.52</v>
      </c>
      <c r="C47" s="2">
        <v>-1.9</v>
      </c>
      <c r="D47" s="2">
        <v>2.33</v>
      </c>
      <c r="E47" s="2">
        <v>9.52</v>
      </c>
      <c r="F47" s="2">
        <v>14.26</v>
      </c>
      <c r="G47" s="2">
        <v>19.920000000000002</v>
      </c>
      <c r="H47" s="2">
        <v>23.42</v>
      </c>
      <c r="I47" s="2">
        <v>23.12</v>
      </c>
      <c r="J47" s="2">
        <v>17.5</v>
      </c>
      <c r="K47" s="2">
        <v>11.57</v>
      </c>
      <c r="L47" s="2">
        <v>6.36</v>
      </c>
      <c r="M47" s="2">
        <v>0.39</v>
      </c>
      <c r="N47" s="2">
        <v>10.58</v>
      </c>
    </row>
    <row r="48" spans="1:14" x14ac:dyDescent="0.2">
      <c r="A48">
        <v>1991</v>
      </c>
      <c r="B48" s="2">
        <v>-4.12</v>
      </c>
      <c r="C48" s="2">
        <v>-0.9</v>
      </c>
      <c r="D48" s="2">
        <v>2.31</v>
      </c>
      <c r="E48" s="2">
        <v>9.98</v>
      </c>
      <c r="F48" s="2">
        <v>17.72</v>
      </c>
      <c r="G48" s="2">
        <v>22.99</v>
      </c>
      <c r="H48" s="2">
        <v>23.73</v>
      </c>
      <c r="I48" s="2">
        <v>24.38</v>
      </c>
      <c r="J48" s="2">
        <v>17.62</v>
      </c>
      <c r="K48" s="2">
        <v>12.12</v>
      </c>
      <c r="L48" s="2">
        <v>4.38</v>
      </c>
      <c r="M48" s="2">
        <v>-0.64</v>
      </c>
      <c r="N48" s="2">
        <v>10.8</v>
      </c>
    </row>
    <row r="49" spans="1:16" x14ac:dyDescent="0.2">
      <c r="A49">
        <v>1992</v>
      </c>
      <c r="B49" s="2">
        <v>-3.48</v>
      </c>
      <c r="C49" s="2">
        <v>-2.77</v>
      </c>
      <c r="D49" s="2">
        <v>-0.35</v>
      </c>
      <c r="E49" s="2">
        <v>6.07</v>
      </c>
      <c r="F49" s="2">
        <v>16.41</v>
      </c>
      <c r="G49" s="2">
        <v>19.05</v>
      </c>
      <c r="H49" s="2">
        <v>19.2</v>
      </c>
      <c r="I49" s="2">
        <v>20.22</v>
      </c>
      <c r="J49" s="2">
        <v>17.34</v>
      </c>
      <c r="K49" s="2">
        <v>10.23</v>
      </c>
      <c r="L49" s="2">
        <v>3.82</v>
      </c>
      <c r="M49" s="2">
        <v>0.26</v>
      </c>
      <c r="N49" s="2">
        <v>8.83</v>
      </c>
    </row>
    <row r="50" spans="1:16" x14ac:dyDescent="0.2">
      <c r="A50">
        <v>1993</v>
      </c>
      <c r="B50" s="2">
        <v>-2.19</v>
      </c>
      <c r="C50" s="2">
        <v>-5.16</v>
      </c>
      <c r="D50" s="2">
        <v>0.82</v>
      </c>
      <c r="E50" s="2">
        <v>7.7</v>
      </c>
      <c r="F50" s="2">
        <v>14.48</v>
      </c>
      <c r="G50" s="2">
        <v>18.95</v>
      </c>
      <c r="H50" s="2">
        <v>23.87</v>
      </c>
      <c r="I50" s="2">
        <v>24.07</v>
      </c>
      <c r="J50" s="2">
        <v>16.46</v>
      </c>
      <c r="K50" s="2">
        <v>10.08</v>
      </c>
      <c r="L50" s="2">
        <v>4.16</v>
      </c>
      <c r="M50" s="2">
        <v>-0.28000000000000003</v>
      </c>
      <c r="N50" s="2">
        <v>9.41</v>
      </c>
    </row>
    <row r="51" spans="1:16" x14ac:dyDescent="0.2">
      <c r="A51">
        <v>1994</v>
      </c>
      <c r="B51" s="2">
        <v>-10.48</v>
      </c>
      <c r="C51" s="2">
        <v>-6.94</v>
      </c>
      <c r="D51" s="2">
        <v>0.95</v>
      </c>
      <c r="E51" s="2">
        <v>8.34</v>
      </c>
      <c r="F51" s="2">
        <v>14.47</v>
      </c>
      <c r="G51" s="2">
        <v>21.21</v>
      </c>
      <c r="H51" s="2">
        <v>22.92</v>
      </c>
      <c r="I51" s="2">
        <v>21.05</v>
      </c>
      <c r="J51" s="2">
        <v>18.670000000000002</v>
      </c>
      <c r="K51" s="2">
        <v>13.47</v>
      </c>
      <c r="L51" s="2">
        <v>7.89</v>
      </c>
      <c r="M51" s="2">
        <v>2.4</v>
      </c>
      <c r="N51" s="2">
        <v>9.5</v>
      </c>
    </row>
    <row r="52" spans="1:16" x14ac:dyDescent="0.2">
      <c r="A52">
        <v>1995</v>
      </c>
      <c r="B52" s="2">
        <v>-1.44</v>
      </c>
      <c r="C52" s="2">
        <v>-4.57</v>
      </c>
      <c r="D52" s="2">
        <v>3.58</v>
      </c>
      <c r="E52" s="2">
        <v>5.69</v>
      </c>
      <c r="F52" s="2">
        <v>14.87</v>
      </c>
      <c r="G52" s="2">
        <v>22.64</v>
      </c>
      <c r="H52" s="2">
        <v>23.15</v>
      </c>
      <c r="I52" s="2">
        <v>24.12</v>
      </c>
      <c r="J52" s="2">
        <v>17.07</v>
      </c>
      <c r="K52" s="2">
        <v>13</v>
      </c>
      <c r="L52" s="2">
        <v>1.82</v>
      </c>
      <c r="M52" s="2">
        <v>-3.73</v>
      </c>
      <c r="N52" s="2">
        <v>9.69</v>
      </c>
    </row>
    <row r="53" spans="1:16" x14ac:dyDescent="0.2">
      <c r="A53">
        <v>1996</v>
      </c>
      <c r="B53" s="2">
        <v>-4.63</v>
      </c>
      <c r="C53" s="2">
        <v>-4.26</v>
      </c>
      <c r="D53" s="2">
        <v>-0.41</v>
      </c>
      <c r="E53" s="2">
        <v>5.54</v>
      </c>
      <c r="F53" s="2">
        <v>14.12</v>
      </c>
      <c r="G53" s="2">
        <v>19.940000000000001</v>
      </c>
      <c r="H53" s="2">
        <v>20.92</v>
      </c>
      <c r="I53" s="2">
        <v>22.73</v>
      </c>
      <c r="J53" s="2">
        <v>19.27</v>
      </c>
      <c r="K53" s="2">
        <v>11.57</v>
      </c>
      <c r="L53" s="2">
        <v>2.59</v>
      </c>
      <c r="M53" s="2">
        <v>-0.02</v>
      </c>
      <c r="N53" s="2">
        <v>8.9499999999999993</v>
      </c>
    </row>
    <row r="54" spans="1:16" x14ac:dyDescent="0.2">
      <c r="A54">
        <v>1997</v>
      </c>
      <c r="B54" s="2">
        <v>-5.37</v>
      </c>
      <c r="C54" s="2">
        <v>-2.7</v>
      </c>
      <c r="D54" s="2">
        <v>-0.51</v>
      </c>
      <c r="E54" s="2">
        <v>6.74</v>
      </c>
      <c r="F54" s="2">
        <v>10.45</v>
      </c>
      <c r="G54" s="2">
        <v>21.63</v>
      </c>
      <c r="H54" s="2">
        <v>22.18</v>
      </c>
      <c r="I54" s="2">
        <v>20.45</v>
      </c>
      <c r="J54" s="2">
        <v>17.62</v>
      </c>
      <c r="K54" s="2">
        <v>11.71</v>
      </c>
      <c r="L54" s="2">
        <v>3.98</v>
      </c>
      <c r="M54" s="2">
        <v>0.37</v>
      </c>
      <c r="N54" s="2">
        <v>8.8800000000000008</v>
      </c>
    </row>
    <row r="55" spans="1:16" x14ac:dyDescent="0.2">
      <c r="A55">
        <v>1998</v>
      </c>
      <c r="B55" s="2">
        <v>-2.33</v>
      </c>
      <c r="C55" s="2">
        <v>0.89</v>
      </c>
      <c r="D55" s="2">
        <v>2.34</v>
      </c>
      <c r="E55" s="2">
        <v>10.43</v>
      </c>
      <c r="F55" s="2">
        <v>18.940000000000001</v>
      </c>
      <c r="G55" s="2">
        <v>19.88</v>
      </c>
      <c r="H55" s="2">
        <v>23.42</v>
      </c>
      <c r="I55" s="2">
        <v>23.86</v>
      </c>
      <c r="J55" s="2">
        <v>19.98</v>
      </c>
      <c r="K55" s="2">
        <v>12.58</v>
      </c>
      <c r="L55" s="2">
        <v>6.36</v>
      </c>
      <c r="M55" s="2">
        <v>2.73</v>
      </c>
      <c r="N55" s="2">
        <v>11.59</v>
      </c>
    </row>
    <row r="56" spans="1:16" x14ac:dyDescent="0.2">
      <c r="A56">
        <v>1999</v>
      </c>
      <c r="B56" s="2">
        <v>-4.1500000000000004</v>
      </c>
      <c r="C56" s="2">
        <v>-0.63</v>
      </c>
      <c r="D56" s="2">
        <v>1.89</v>
      </c>
      <c r="E56" s="2">
        <v>10.19</v>
      </c>
      <c r="F56" s="2">
        <v>17.920000000000002</v>
      </c>
      <c r="G56" s="2">
        <v>21.84</v>
      </c>
      <c r="H56" s="2">
        <v>24.08</v>
      </c>
      <c r="I56" s="2">
        <v>22.5</v>
      </c>
      <c r="J56" s="2">
        <v>20.78</v>
      </c>
      <c r="K56" s="2">
        <v>11.61</v>
      </c>
      <c r="L56" s="2">
        <v>7.54</v>
      </c>
      <c r="M56" s="2">
        <v>1.1100000000000001</v>
      </c>
      <c r="N56" s="2">
        <v>11.22</v>
      </c>
    </row>
    <row r="57" spans="1:16" x14ac:dyDescent="0.2">
      <c r="A57">
        <v>2000</v>
      </c>
      <c r="B57" s="2">
        <v>-3.63</v>
      </c>
      <c r="C57" s="2">
        <v>-0.45</v>
      </c>
      <c r="D57" s="2">
        <v>5.71</v>
      </c>
      <c r="E57" s="2">
        <v>8.35</v>
      </c>
      <c r="F57" s="2">
        <v>15.98</v>
      </c>
      <c r="G57" s="2">
        <v>19.62</v>
      </c>
      <c r="H57" s="2">
        <v>22.35</v>
      </c>
      <c r="I57" s="2">
        <v>22.06</v>
      </c>
      <c r="J57" s="2">
        <v>17.64</v>
      </c>
      <c r="K57" s="2">
        <v>13.31</v>
      </c>
      <c r="L57" s="2">
        <v>5.36</v>
      </c>
      <c r="M57" s="2">
        <v>-4.5199999999999996</v>
      </c>
      <c r="N57" s="2">
        <v>10.15</v>
      </c>
    </row>
    <row r="58" spans="1:16" x14ac:dyDescent="0.2">
      <c r="A58">
        <v>2001</v>
      </c>
      <c r="B58" s="2">
        <v>-1.98</v>
      </c>
      <c r="C58" s="2">
        <v>-2.41</v>
      </c>
      <c r="D58" s="2">
        <v>1.17</v>
      </c>
      <c r="E58" s="2">
        <v>9.7799999999999994</v>
      </c>
      <c r="F58" s="2">
        <v>16.79</v>
      </c>
      <c r="G58" s="2">
        <v>21.59</v>
      </c>
      <c r="H58" s="2">
        <v>22.86</v>
      </c>
      <c r="I58" s="2">
        <v>24.8</v>
      </c>
      <c r="J58" s="2">
        <v>18.309999999999999</v>
      </c>
      <c r="K58" s="2">
        <v>12.57</v>
      </c>
      <c r="L58" s="2">
        <v>8.7799999999999994</v>
      </c>
      <c r="M58" s="2">
        <v>3.42</v>
      </c>
      <c r="N58" s="2">
        <v>11.3</v>
      </c>
    </row>
    <row r="59" spans="1:16" x14ac:dyDescent="0.2">
      <c r="A59">
        <v>2002</v>
      </c>
      <c r="B59" s="2">
        <v>0.28000000000000003</v>
      </c>
      <c r="C59" s="2">
        <v>0.16</v>
      </c>
      <c r="D59" s="2">
        <v>0.96</v>
      </c>
      <c r="E59" s="2">
        <v>7.47</v>
      </c>
      <c r="F59" s="2">
        <v>12.2</v>
      </c>
      <c r="G59" s="2">
        <v>19.36</v>
      </c>
      <c r="H59" s="2">
        <v>24.23</v>
      </c>
      <c r="I59" s="2">
        <v>23.41</v>
      </c>
      <c r="J59" s="2">
        <v>21.48</v>
      </c>
      <c r="K59" s="2">
        <v>10.45</v>
      </c>
      <c r="L59" s="2">
        <v>4.18</v>
      </c>
      <c r="M59" s="2">
        <v>-1.95</v>
      </c>
      <c r="N59" s="2">
        <v>10.19</v>
      </c>
    </row>
    <row r="60" spans="1:16" x14ac:dyDescent="0.2">
      <c r="A60">
        <v>2003</v>
      </c>
      <c r="B60" s="2">
        <v>-8.23</v>
      </c>
      <c r="C60" s="2">
        <v>-6.98</v>
      </c>
      <c r="D60" s="2">
        <v>1.1299999999999999</v>
      </c>
      <c r="E60" s="2">
        <v>6.94</v>
      </c>
      <c r="F60" s="2">
        <v>13.94</v>
      </c>
      <c r="G60" s="2">
        <v>19.170000000000002</v>
      </c>
      <c r="H60" s="2">
        <v>22.18</v>
      </c>
      <c r="I60" s="2">
        <v>23.33</v>
      </c>
      <c r="J60" s="2">
        <v>19.14</v>
      </c>
      <c r="K60" s="2">
        <v>11.12</v>
      </c>
      <c r="L60" s="2">
        <v>6.49</v>
      </c>
      <c r="M60" s="2">
        <v>1.1499999999999999</v>
      </c>
      <c r="N60" s="2">
        <v>9.1199999999999992</v>
      </c>
    </row>
    <row r="61" spans="1:16" x14ac:dyDescent="0.2">
      <c r="A61">
        <v>2004</v>
      </c>
      <c r="B61" s="2">
        <v>-8.5500000000000007</v>
      </c>
      <c r="C61" s="2">
        <v>-1.79</v>
      </c>
      <c r="D61" s="2">
        <v>3.07</v>
      </c>
      <c r="E61" s="2">
        <v>8.92</v>
      </c>
      <c r="F61" s="2">
        <v>12.75</v>
      </c>
      <c r="G61" s="2">
        <v>18.2</v>
      </c>
      <c r="H61" s="2">
        <v>22.03</v>
      </c>
      <c r="I61" s="2">
        <v>21.22</v>
      </c>
      <c r="J61" s="2">
        <v>21.03</v>
      </c>
      <c r="K61" s="2">
        <v>12.7</v>
      </c>
      <c r="L61" s="2">
        <v>7.94</v>
      </c>
      <c r="M61" s="2">
        <v>-1.24</v>
      </c>
      <c r="N61" s="2">
        <v>9.69</v>
      </c>
    </row>
    <row r="62" spans="1:16" x14ac:dyDescent="0.2">
      <c r="A62">
        <v>2005</v>
      </c>
      <c r="B62" s="2">
        <v>-5.07</v>
      </c>
      <c r="C62" s="2">
        <v>-1.42</v>
      </c>
      <c r="D62" s="2">
        <v>0.84</v>
      </c>
      <c r="E62" s="2">
        <v>10.74</v>
      </c>
      <c r="F62" s="2">
        <v>15.44</v>
      </c>
      <c r="G62" s="2">
        <v>24.15</v>
      </c>
      <c r="H62" s="2">
        <v>26.14</v>
      </c>
      <c r="I62" s="2">
        <v>24.65</v>
      </c>
      <c r="J62" s="2">
        <v>22.05</v>
      </c>
      <c r="K62" s="2">
        <v>14.03</v>
      </c>
      <c r="L62" s="2">
        <v>6.74</v>
      </c>
      <c r="M62" s="2">
        <v>-1.93</v>
      </c>
      <c r="N62" s="2">
        <v>11.36</v>
      </c>
    </row>
    <row r="63" spans="1:16" x14ac:dyDescent="0.2">
      <c r="A63" s="7">
        <v>2006</v>
      </c>
      <c r="B63" s="8">
        <v>0.3</v>
      </c>
      <c r="C63" s="8">
        <v>-3.3</v>
      </c>
      <c r="D63" s="8">
        <v>2.97</v>
      </c>
      <c r="E63" s="8">
        <v>11.16</v>
      </c>
      <c r="F63" s="8">
        <v>15.81</v>
      </c>
      <c r="G63" s="8">
        <v>21.26</v>
      </c>
      <c r="H63" s="8">
        <v>24.6</v>
      </c>
      <c r="I63" s="8">
        <v>23.16</v>
      </c>
      <c r="J63" s="8">
        <v>18.13</v>
      </c>
      <c r="K63" s="8">
        <v>10.85</v>
      </c>
      <c r="L63" s="8">
        <v>6.36</v>
      </c>
      <c r="M63" s="8">
        <v>2.64</v>
      </c>
      <c r="N63" s="8">
        <v>11.16</v>
      </c>
      <c r="O63" s="7"/>
      <c r="P63" s="7"/>
    </row>
    <row r="64" spans="1:16" x14ac:dyDescent="0.2">
      <c r="A64" s="7">
        <v>2007</v>
      </c>
      <c r="B64" s="8">
        <v>-1.86</v>
      </c>
      <c r="C64" s="8">
        <v>-5.48</v>
      </c>
      <c r="D64" s="8">
        <v>2.8</v>
      </c>
      <c r="E64" s="8">
        <v>8.3699999999999992</v>
      </c>
      <c r="F64" s="8">
        <v>15.21</v>
      </c>
      <c r="G64" s="8">
        <v>21.18</v>
      </c>
      <c r="H64" s="8">
        <v>22.26</v>
      </c>
      <c r="I64" s="8">
        <v>23.17</v>
      </c>
      <c r="J64" s="8">
        <v>19.93</v>
      </c>
      <c r="K64" s="8">
        <v>15.38</v>
      </c>
      <c r="L64" s="8">
        <v>4.97</v>
      </c>
      <c r="M64" s="8">
        <v>-1.24</v>
      </c>
      <c r="N64" s="8">
        <v>10.39</v>
      </c>
      <c r="O64" s="7"/>
      <c r="P64" s="7"/>
    </row>
    <row r="65" spans="1:16" x14ac:dyDescent="0.2">
      <c r="A65" s="7">
        <v>2008</v>
      </c>
      <c r="B65" s="8">
        <v>-1.2</v>
      </c>
      <c r="C65" s="8">
        <v>-3.67</v>
      </c>
      <c r="D65" s="8">
        <v>-0.26</v>
      </c>
      <c r="E65" s="8">
        <v>11.19</v>
      </c>
      <c r="F65" s="8">
        <v>12.47</v>
      </c>
      <c r="G65" s="8">
        <v>19.34</v>
      </c>
      <c r="H65" s="8">
        <v>22.48</v>
      </c>
      <c r="I65" s="8">
        <v>22.46</v>
      </c>
      <c r="J65" s="8">
        <v>18.87</v>
      </c>
      <c r="K65" s="8">
        <v>11.63</v>
      </c>
      <c r="L65" s="8">
        <v>4.7699999999999996</v>
      </c>
      <c r="M65" s="8">
        <v>-1.81</v>
      </c>
      <c r="N65" s="8">
        <v>9.69</v>
      </c>
      <c r="O65" s="7"/>
      <c r="P65" s="7"/>
    </row>
    <row r="66" spans="1:16" x14ac:dyDescent="0.2">
      <c r="A66" s="7">
        <v>2009</v>
      </c>
      <c r="B66" s="8">
        <v>-6.68</v>
      </c>
      <c r="C66" s="8">
        <v>-2.21</v>
      </c>
      <c r="D66" s="8">
        <v>2.15</v>
      </c>
      <c r="E66" s="8">
        <v>8.2899999999999991</v>
      </c>
      <c r="F66" s="8">
        <v>12.67</v>
      </c>
      <c r="G66" s="8">
        <v>17.78</v>
      </c>
      <c r="H66" s="8">
        <v>19.22</v>
      </c>
      <c r="I66" s="8">
        <v>20.260000000000002</v>
      </c>
      <c r="J66" s="8">
        <v>18.62</v>
      </c>
      <c r="K66" s="8">
        <v>9.43</v>
      </c>
      <c r="L66" s="8">
        <v>7.76</v>
      </c>
      <c r="M66" s="8">
        <v>-1.75</v>
      </c>
      <c r="N66" s="8">
        <v>8.8000000000000007</v>
      </c>
      <c r="O66" s="7"/>
      <c r="P66" s="7"/>
    </row>
    <row r="67" spans="1:16" x14ac:dyDescent="0.2">
      <c r="A67" s="7">
        <v>2010</v>
      </c>
      <c r="B67" s="8">
        <v>-4.5999999999999996</v>
      </c>
      <c r="C67" s="8">
        <v>-3.51</v>
      </c>
      <c r="D67" s="8">
        <v>5.82</v>
      </c>
      <c r="E67" s="8">
        <v>10.96</v>
      </c>
      <c r="F67" s="8">
        <v>16.23</v>
      </c>
      <c r="G67" s="8">
        <v>18.260000000000002</v>
      </c>
      <c r="H67" s="8">
        <v>23.05</v>
      </c>
      <c r="I67" s="8">
        <v>22.38</v>
      </c>
      <c r="J67" s="8">
        <v>16.39</v>
      </c>
      <c r="K67" s="8">
        <v>11.96</v>
      </c>
      <c r="L67" s="8">
        <v>4.9800000000000004</v>
      </c>
      <c r="M67" s="8">
        <v>-5.01</v>
      </c>
      <c r="N67" s="8">
        <v>9.74</v>
      </c>
      <c r="O67" s="7"/>
      <c r="P67" s="7"/>
    </row>
    <row r="68" spans="1:16" x14ac:dyDescent="0.2">
      <c r="A68" s="7">
        <v>2011</v>
      </c>
      <c r="B68" s="8">
        <v>-8.83</v>
      </c>
      <c r="C68" s="8">
        <v>-5.27</v>
      </c>
      <c r="D68" s="8">
        <v>-1.6</v>
      </c>
      <c r="E68" s="8">
        <v>6.63</v>
      </c>
      <c r="F68" s="8">
        <v>14.18</v>
      </c>
      <c r="G68" s="8">
        <v>18.47</v>
      </c>
      <c r="H68" s="8">
        <v>24.89</v>
      </c>
      <c r="I68" s="8">
        <v>22.8</v>
      </c>
      <c r="J68" s="8">
        <v>19.04</v>
      </c>
      <c r="K68" s="8">
        <v>11.88</v>
      </c>
      <c r="L68" s="8">
        <v>5.47</v>
      </c>
      <c r="M68" s="8">
        <v>-1.46</v>
      </c>
      <c r="N68" s="8">
        <v>8.85</v>
      </c>
      <c r="O68" s="7"/>
      <c r="P68" s="7"/>
    </row>
    <row r="69" spans="1:16" x14ac:dyDescent="0.2">
      <c r="A69" s="7">
        <v>2012</v>
      </c>
      <c r="B69" s="8">
        <v>-5.45</v>
      </c>
      <c r="C69" s="8">
        <v>-3.15</v>
      </c>
      <c r="D69" s="8">
        <v>4.57</v>
      </c>
      <c r="E69" s="8">
        <v>7.5</v>
      </c>
      <c r="F69" s="8">
        <v>16.149999999999999</v>
      </c>
      <c r="G69" s="8">
        <v>20.79</v>
      </c>
      <c r="H69" s="8">
        <v>25.26</v>
      </c>
      <c r="I69" s="8">
        <v>22.87</v>
      </c>
      <c r="J69" s="8">
        <v>18.489999999999998</v>
      </c>
      <c r="K69" s="8">
        <v>10.78</v>
      </c>
      <c r="L69" s="8">
        <v>1.35</v>
      </c>
      <c r="M69" s="8">
        <v>-4.33</v>
      </c>
      <c r="N69" s="8">
        <v>9.57</v>
      </c>
      <c r="O69" s="7"/>
      <c r="P69" s="7"/>
    </row>
    <row r="70" spans="1:16" x14ac:dyDescent="0.2">
      <c r="A70" s="7">
        <v>2013</v>
      </c>
      <c r="B70" s="8">
        <v>-5.41</v>
      </c>
      <c r="C70" s="8">
        <v>-5.67</v>
      </c>
      <c r="D70" s="8">
        <v>-1.5</v>
      </c>
      <c r="E70" s="8">
        <v>5.04</v>
      </c>
      <c r="F70" s="8">
        <v>15.02</v>
      </c>
      <c r="G70" s="8">
        <v>19.12</v>
      </c>
      <c r="H70" s="8">
        <v>22.79</v>
      </c>
      <c r="I70" s="8">
        <v>22.06</v>
      </c>
      <c r="J70" s="8">
        <v>18.440000000000001</v>
      </c>
      <c r="K70" s="8">
        <v>12.27</v>
      </c>
      <c r="L70" s="8">
        <v>3.17</v>
      </c>
      <c r="M70" s="8">
        <v>-8.67</v>
      </c>
      <c r="N70" s="8">
        <v>8.0500000000000007</v>
      </c>
      <c r="O70" s="7"/>
      <c r="P70" s="7"/>
    </row>
    <row r="71" spans="1:16" x14ac:dyDescent="0.2">
      <c r="A71" s="7">
        <v>2014</v>
      </c>
      <c r="B71" s="2">
        <v>-9.41</v>
      </c>
      <c r="C71" s="2">
        <v>-9.8000000000000007</v>
      </c>
      <c r="D71" s="2">
        <v>-4.4800000000000004</v>
      </c>
      <c r="E71" s="2">
        <v>5.42</v>
      </c>
      <c r="F71" s="2">
        <v>13.96</v>
      </c>
      <c r="G71" s="2">
        <v>19.62</v>
      </c>
      <c r="H71" s="2">
        <v>20.85</v>
      </c>
      <c r="I71" s="2">
        <v>21.4</v>
      </c>
      <c r="J71" s="2">
        <v>17.61</v>
      </c>
      <c r="K71" s="2">
        <v>11.34</v>
      </c>
      <c r="L71" s="2">
        <v>1.0900000000000001</v>
      </c>
      <c r="M71" s="2">
        <v>-2.57</v>
      </c>
      <c r="N71" s="2">
        <v>7.09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-4.3365671641791037</v>
      </c>
      <c r="C76" s="2">
        <f t="shared" ref="C76:N76" si="0">AVERAGE(C5:C73)</f>
        <v>-3.4313432835820898</v>
      </c>
      <c r="D76" s="2">
        <f t="shared" si="0"/>
        <v>1.2850746268656714</v>
      </c>
      <c r="E76" s="2">
        <f t="shared" si="0"/>
        <v>8.6667164179104486</v>
      </c>
      <c r="F76" s="2">
        <f t="shared" si="0"/>
        <v>15.34686567164179</v>
      </c>
      <c r="G76" s="2">
        <f t="shared" si="0"/>
        <v>20.498955223880596</v>
      </c>
      <c r="H76" s="2">
        <f t="shared" si="0"/>
        <v>23.516567164179108</v>
      </c>
      <c r="I76" s="2">
        <f t="shared" si="0"/>
        <v>22.877164179104472</v>
      </c>
      <c r="J76" s="2">
        <f t="shared" si="0"/>
        <v>18.565970149253729</v>
      </c>
      <c r="K76" s="2">
        <f t="shared" si="0"/>
        <v>12.268805970149261</v>
      </c>
      <c r="L76" s="2">
        <f t="shared" si="0"/>
        <v>5.2120895522388073</v>
      </c>
      <c r="M76" s="2">
        <f t="shared" si="0"/>
        <v>-1.2610447761194028</v>
      </c>
      <c r="N76" s="2">
        <f t="shared" si="0"/>
        <v>9.9344776119402987</v>
      </c>
    </row>
    <row r="77" spans="1:16" x14ac:dyDescent="0.2">
      <c r="A77" t="s">
        <v>70</v>
      </c>
      <c r="B77" s="2">
        <f>MAX(B5:B73)</f>
        <v>0.52</v>
      </c>
      <c r="C77" s="2">
        <f t="shared" ref="C77:N77" si="1">MAX(C5:C73)</f>
        <v>1.31</v>
      </c>
      <c r="D77" s="2">
        <f t="shared" si="1"/>
        <v>5.82</v>
      </c>
      <c r="E77" s="2">
        <f t="shared" si="1"/>
        <v>13.23</v>
      </c>
      <c r="F77" s="2">
        <f t="shared" si="1"/>
        <v>19.52</v>
      </c>
      <c r="G77" s="2">
        <f t="shared" si="1"/>
        <v>24.32</v>
      </c>
      <c r="H77" s="2">
        <f t="shared" si="1"/>
        <v>27.59</v>
      </c>
      <c r="I77" s="2">
        <f t="shared" si="1"/>
        <v>26.05</v>
      </c>
      <c r="J77" s="2">
        <f t="shared" si="1"/>
        <v>22.3</v>
      </c>
      <c r="K77" s="2">
        <f t="shared" si="1"/>
        <v>17.93</v>
      </c>
      <c r="L77" s="2">
        <f t="shared" si="1"/>
        <v>8.8000000000000007</v>
      </c>
      <c r="M77" s="2">
        <f t="shared" si="1"/>
        <v>3.42</v>
      </c>
      <c r="N77" s="2">
        <f t="shared" si="1"/>
        <v>11.86</v>
      </c>
    </row>
    <row r="78" spans="1:16" x14ac:dyDescent="0.2">
      <c r="A78" t="s">
        <v>71</v>
      </c>
      <c r="B78" s="2">
        <f>MIN(B5:B73)</f>
        <v>-10.48</v>
      </c>
      <c r="C78" s="2">
        <f t="shared" ref="C78:N78" si="2">MIN(C5:C73)</f>
        <v>-9.8000000000000007</v>
      </c>
      <c r="D78" s="2">
        <f t="shared" si="2"/>
        <v>-4.4800000000000004</v>
      </c>
      <c r="E78" s="2">
        <f t="shared" si="2"/>
        <v>5.04</v>
      </c>
      <c r="F78" s="2">
        <f t="shared" si="2"/>
        <v>10.45</v>
      </c>
      <c r="G78" s="2">
        <f t="shared" si="2"/>
        <v>17.11</v>
      </c>
      <c r="H78" s="2">
        <f t="shared" si="2"/>
        <v>19.2</v>
      </c>
      <c r="I78" s="2">
        <f t="shared" si="2"/>
        <v>20.22</v>
      </c>
      <c r="J78" s="2">
        <f t="shared" si="2"/>
        <v>15.99</v>
      </c>
      <c r="K78" s="2">
        <f t="shared" si="2"/>
        <v>8.3699999999999992</v>
      </c>
      <c r="L78" s="2">
        <f t="shared" si="2"/>
        <v>1.0900000000000001</v>
      </c>
      <c r="M78" s="2">
        <f t="shared" si="2"/>
        <v>-8.67</v>
      </c>
      <c r="N78" s="2">
        <f t="shared" si="2"/>
        <v>7.09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78"/>
  <sheetViews>
    <sheetView topLeftCell="A49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14</v>
      </c>
      <c r="J1" t="s">
        <v>12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(StcMin!B5+StcMax!B5)/2</f>
        <v>-7.1850000000000005</v>
      </c>
      <c r="C5" s="2">
        <f>(StcMin!C5+StcMax!C5)/2</f>
        <v>-4.5049999999999999</v>
      </c>
      <c r="D5" s="2">
        <f>(StcMin!D5+StcMax!D5)/2</f>
        <v>1.1549999999999998</v>
      </c>
      <c r="E5" s="2">
        <f>(StcMin!E5+StcMax!E5)/2</f>
        <v>10.465</v>
      </c>
      <c r="F5" s="2">
        <f>(StcMin!F5+StcMax!F5)/2</f>
        <v>12.83</v>
      </c>
      <c r="G5" s="2">
        <f>(StcMin!G5+StcMax!G5)/2</f>
        <v>19.16</v>
      </c>
      <c r="H5" s="2">
        <f>(StcMin!H5+StcMax!H5)/2</f>
        <v>22.700000000000003</v>
      </c>
      <c r="I5" s="2">
        <f>(StcMin!I5+StcMax!I5)/2</f>
        <v>21.58</v>
      </c>
      <c r="J5" s="2">
        <f>(StcMin!J5+StcMax!J5)/2</f>
        <v>18.77</v>
      </c>
      <c r="K5" s="2">
        <f>(StcMin!K5+StcMax!K5)/2</f>
        <v>9.8350000000000009</v>
      </c>
      <c r="L5" s="2">
        <f>(StcMin!L5+StcMax!L5)/2</f>
        <v>7.2350000000000003</v>
      </c>
      <c r="M5" s="2">
        <f>(StcMin!M5+StcMax!M5)/2</f>
        <v>-0.16000000000000014</v>
      </c>
      <c r="N5" s="2">
        <f>(StcMin!N5+StcMax!N5)/2</f>
        <v>9.32</v>
      </c>
    </row>
    <row r="6" spans="1:14" x14ac:dyDescent="0.2">
      <c r="A6">
        <v>1949</v>
      </c>
      <c r="B6" s="2">
        <f>(StcMin!B6+StcMax!B6)/2</f>
        <v>-0.35000000000000009</v>
      </c>
      <c r="C6" s="2">
        <f>(StcMin!C6+StcMax!C6)/2</f>
        <v>-1.0150000000000001</v>
      </c>
      <c r="D6" s="2">
        <f>(StcMin!D6+StcMax!D6)/2</f>
        <v>2.0699999999999998</v>
      </c>
      <c r="E6" s="2">
        <f>(StcMin!E6+StcMax!E6)/2</f>
        <v>8.125</v>
      </c>
      <c r="F6" s="2">
        <f>(StcMin!F6+StcMax!F6)/2</f>
        <v>15.65</v>
      </c>
      <c r="G6" s="2">
        <f>(StcMin!G6+StcMax!G6)/2</f>
        <v>22.4</v>
      </c>
      <c r="H6" s="2">
        <f>(StcMin!H6+StcMax!H6)/2</f>
        <v>24.335000000000001</v>
      </c>
      <c r="I6" s="2">
        <f>(StcMin!I6+StcMax!I6)/2</f>
        <v>22.085000000000001</v>
      </c>
      <c r="J6" s="2">
        <f>(StcMin!J6+StcMax!J6)/2</f>
        <v>15.01</v>
      </c>
      <c r="K6" s="2">
        <f>(StcMin!K6+StcMax!K6)/2</f>
        <v>13.795000000000002</v>
      </c>
      <c r="L6" s="2">
        <f>(StcMin!L6+StcMax!L6)/2</f>
        <v>3.7749999999999999</v>
      </c>
      <c r="M6" s="2">
        <f>(StcMin!M6+StcMax!M6)/2</f>
        <v>0.18500000000000005</v>
      </c>
      <c r="N6" s="2">
        <f>(StcMin!N6+StcMax!N6)/2</f>
        <v>10.505000000000001</v>
      </c>
    </row>
    <row r="7" spans="1:14" x14ac:dyDescent="0.2">
      <c r="A7">
        <v>1950</v>
      </c>
      <c r="B7" s="2">
        <f>(StcMin!B7+StcMax!B7)/2</f>
        <v>3.5000000000000142E-2</v>
      </c>
      <c r="C7" s="2">
        <f>(StcMin!C7+StcMax!C7)/2</f>
        <v>-3.41</v>
      </c>
      <c r="D7" s="2">
        <f>(StcMin!D7+StcMax!D7)/2</f>
        <v>-1.3250000000000002</v>
      </c>
      <c r="E7" s="2">
        <f>(StcMin!E7+StcMax!E7)/2</f>
        <v>4.875</v>
      </c>
      <c r="F7" s="2">
        <f>(StcMin!F7+StcMax!F7)/2</f>
        <v>14.225000000000001</v>
      </c>
      <c r="G7" s="2">
        <f>(StcMin!G7+StcMax!G7)/2</f>
        <v>19.759999999999998</v>
      </c>
      <c r="H7" s="2">
        <f>(StcMin!H7+StcMax!H7)/2</f>
        <v>21.074999999999999</v>
      </c>
      <c r="I7" s="2">
        <f>(StcMin!I7+StcMax!I7)/2</f>
        <v>20.515000000000001</v>
      </c>
      <c r="J7" s="2">
        <f>(StcMin!J7+StcMax!J7)/2</f>
        <v>16.93</v>
      </c>
      <c r="K7" s="2">
        <f>(StcMin!K7+StcMax!K7)/2</f>
        <v>12.879999999999999</v>
      </c>
      <c r="L7" s="2">
        <f>(StcMin!L7+StcMax!L7)/2</f>
        <v>2.3850000000000002</v>
      </c>
      <c r="M7" s="2">
        <f>(StcMin!M7+StcMax!M7)/2</f>
        <v>-4.0250000000000004</v>
      </c>
      <c r="N7" s="2">
        <f>(StcMin!N7+StcMax!N7)/2</f>
        <v>8.66</v>
      </c>
    </row>
    <row r="8" spans="1:14" x14ac:dyDescent="0.2">
      <c r="A8">
        <v>1951</v>
      </c>
      <c r="B8" s="2">
        <f>(StcMin!B8+StcMax!B8)/2</f>
        <v>-2.7249999999999996</v>
      </c>
      <c r="C8" s="2">
        <f>(StcMin!C8+StcMax!C8)/2</f>
        <v>-2.65</v>
      </c>
      <c r="D8" s="2">
        <f>(StcMin!D8+StcMax!D8)/2</f>
        <v>2.0750000000000002</v>
      </c>
      <c r="E8" s="2">
        <f>(StcMin!E8+StcMax!E8)/2</f>
        <v>7.5</v>
      </c>
      <c r="F8" s="2">
        <f>(StcMin!F8+StcMax!F8)/2</f>
        <v>15.084999999999999</v>
      </c>
      <c r="G8" s="2">
        <f>(StcMin!G8+StcMax!G8)/2</f>
        <v>19.205000000000002</v>
      </c>
      <c r="H8" s="2">
        <f>(StcMin!H8+StcMax!H8)/2</f>
        <v>21.855</v>
      </c>
      <c r="I8" s="2">
        <f>(StcMin!I8+StcMax!I8)/2</f>
        <v>20.234999999999999</v>
      </c>
      <c r="J8" s="2">
        <f>(StcMin!J8+StcMax!J8)/2</f>
        <v>16.670000000000002</v>
      </c>
      <c r="K8" s="2">
        <f>(StcMin!K8+StcMax!K8)/2</f>
        <v>12.579999999999998</v>
      </c>
      <c r="L8" s="2">
        <f>(StcMin!L8+StcMax!L8)/2</f>
        <v>1.1849999999999998</v>
      </c>
      <c r="M8" s="2">
        <f>(StcMin!M8+StcMax!M8)/2</f>
        <v>-2.2050000000000001</v>
      </c>
      <c r="N8" s="2">
        <f>(StcMin!N8+StcMax!N8)/2</f>
        <v>9.07</v>
      </c>
    </row>
    <row r="9" spans="1:14" x14ac:dyDescent="0.2">
      <c r="A9">
        <v>1952</v>
      </c>
      <c r="B9" s="2">
        <f>(StcMin!B9+StcMax!B9)/2</f>
        <v>-1.8250000000000002</v>
      </c>
      <c r="C9" s="2">
        <f>(StcMin!C9+StcMax!C9)/2</f>
        <v>-1.71</v>
      </c>
      <c r="D9" s="2">
        <f>(StcMin!D9+StcMax!D9)/2</f>
        <v>1.0650000000000002</v>
      </c>
      <c r="E9" s="2">
        <f>(StcMin!E9+StcMax!E9)/2</f>
        <v>9.4499999999999993</v>
      </c>
      <c r="F9" s="2">
        <f>(StcMin!F9+StcMax!F9)/2</f>
        <v>13.745000000000001</v>
      </c>
      <c r="G9" s="2">
        <f>(StcMin!G9+StcMax!G9)/2</f>
        <v>22.240000000000002</v>
      </c>
      <c r="H9" s="2">
        <f>(StcMin!H9+StcMax!H9)/2</f>
        <v>24.34</v>
      </c>
      <c r="I9" s="2">
        <f>(StcMin!I9+StcMax!I9)/2</f>
        <v>21.195</v>
      </c>
      <c r="J9" s="2">
        <f>(StcMin!J9+StcMax!J9)/2</f>
        <v>17.64</v>
      </c>
      <c r="K9" s="2">
        <f>(StcMin!K9+StcMax!K9)/2</f>
        <v>8.9649999999999999</v>
      </c>
      <c r="L9" s="2">
        <f>(StcMin!L9+StcMax!L9)/2</f>
        <v>5.7250000000000005</v>
      </c>
      <c r="M9" s="2">
        <f>(StcMin!M9+StcMax!M9)/2</f>
        <v>0.85499999999999987</v>
      </c>
      <c r="N9" s="2">
        <f>(StcMin!N9+StcMax!N9)/2</f>
        <v>10.14</v>
      </c>
    </row>
    <row r="10" spans="1:14" x14ac:dyDescent="0.2">
      <c r="A10">
        <v>1953</v>
      </c>
      <c r="B10" s="2">
        <f>(StcMin!B10+StcMax!B10)/2</f>
        <v>-1.2600000000000002</v>
      </c>
      <c r="C10" s="2">
        <f>(StcMin!C10+StcMax!C10)/2</f>
        <v>-0.26</v>
      </c>
      <c r="D10" s="2">
        <f>(StcMin!D10+StcMax!D10)/2</f>
        <v>2.8450000000000002</v>
      </c>
      <c r="E10" s="2">
        <f>(StcMin!E10+StcMax!E10)/2</f>
        <v>6.9050000000000002</v>
      </c>
      <c r="F10" s="2">
        <f>(StcMin!F10+StcMax!F10)/2</f>
        <v>14.785</v>
      </c>
      <c r="G10" s="2">
        <f>(StcMin!G10+StcMax!G10)/2</f>
        <v>21.045000000000002</v>
      </c>
      <c r="H10" s="2">
        <f>(StcMin!H10+StcMax!H10)/2</f>
        <v>22.615000000000002</v>
      </c>
      <c r="I10" s="2">
        <f>(StcMin!I10+StcMax!I10)/2</f>
        <v>22.585000000000001</v>
      </c>
      <c r="J10" s="2">
        <f>(StcMin!J10+StcMax!J10)/2</f>
        <v>17.895</v>
      </c>
      <c r="K10" s="2">
        <f>(StcMin!K10+StcMax!K10)/2</f>
        <v>13.200000000000001</v>
      </c>
      <c r="L10" s="2">
        <f>(StcMin!L10+StcMax!L10)/2</f>
        <v>6.5649999999999995</v>
      </c>
      <c r="M10" s="2">
        <f>(StcMin!M10+StcMax!M10)/2</f>
        <v>0.69</v>
      </c>
      <c r="N10" s="2">
        <f>(StcMin!N10+StcMax!N10)/2</f>
        <v>10.635</v>
      </c>
    </row>
    <row r="11" spans="1:14" x14ac:dyDescent="0.2">
      <c r="A11">
        <v>1954</v>
      </c>
      <c r="B11" s="2">
        <f>(StcMin!B11+StcMax!B11)/2</f>
        <v>-3.55</v>
      </c>
      <c r="C11" s="2">
        <f>(StcMin!C11+StcMax!C11)/2</f>
        <v>0.45500000000000007</v>
      </c>
      <c r="D11" s="2">
        <f>(StcMin!D11+StcMax!D11)/2</f>
        <v>0.7</v>
      </c>
      <c r="E11" s="2">
        <f>(StcMin!E11+StcMax!E11)/2</f>
        <v>9.6199999999999992</v>
      </c>
      <c r="F11" s="2">
        <f>(StcMin!F11+StcMax!F11)/2</f>
        <v>12.61</v>
      </c>
      <c r="G11" s="2">
        <f>(StcMin!G11+StcMax!G11)/2</f>
        <v>21.475000000000001</v>
      </c>
      <c r="H11" s="2">
        <f>(StcMin!H11+StcMax!H11)/2</f>
        <v>21.82</v>
      </c>
      <c r="I11" s="2">
        <f>(StcMin!I11+StcMax!I11)/2</f>
        <v>21.060000000000002</v>
      </c>
      <c r="J11" s="2">
        <f>(StcMin!J11+StcMax!J11)/2</f>
        <v>18.29</v>
      </c>
      <c r="K11" s="2">
        <f>(StcMin!K11+StcMax!K11)/2</f>
        <v>12.335000000000001</v>
      </c>
      <c r="L11" s="2">
        <f>(StcMin!L11+StcMax!L11)/2</f>
        <v>5.1450000000000005</v>
      </c>
      <c r="M11" s="2">
        <f>(StcMin!M11+StcMax!M11)/2</f>
        <v>-1.2799999999999998</v>
      </c>
      <c r="N11" s="2">
        <f>(StcMin!N11+StcMax!N11)/2</f>
        <v>9.89</v>
      </c>
    </row>
    <row r="12" spans="1:14" x14ac:dyDescent="0.2">
      <c r="A12">
        <v>1955</v>
      </c>
      <c r="B12" s="2">
        <f>(StcMin!B12+StcMax!B12)/2</f>
        <v>-3.3149999999999999</v>
      </c>
      <c r="C12" s="2">
        <f>(StcMin!C12+StcMax!C12)/2</f>
        <v>-2.5499999999999998</v>
      </c>
      <c r="D12" s="2">
        <f>(StcMin!D12+StcMax!D12)/2</f>
        <v>1.7950000000000002</v>
      </c>
      <c r="E12" s="2">
        <f>(StcMin!E12+StcMax!E12)/2</f>
        <v>11.99</v>
      </c>
      <c r="F12" s="2">
        <f>(StcMin!F12+StcMax!F12)/2</f>
        <v>16.329999999999998</v>
      </c>
      <c r="G12" s="2">
        <f>(StcMin!G12+StcMax!G12)/2</f>
        <v>19.614999999999998</v>
      </c>
      <c r="H12" s="2">
        <f>(StcMin!H12+StcMax!H12)/2</f>
        <v>25.58</v>
      </c>
      <c r="I12" s="2">
        <f>(StcMin!I12+StcMax!I12)/2</f>
        <v>24.074999999999999</v>
      </c>
      <c r="J12" s="2">
        <f>(StcMin!J12+StcMax!J12)/2</f>
        <v>18.5</v>
      </c>
      <c r="K12" s="2">
        <f>(StcMin!K12+StcMax!K12)/2</f>
        <v>12.670000000000002</v>
      </c>
      <c r="L12" s="2">
        <f>(StcMin!L12+StcMax!L12)/2</f>
        <v>3.1999999999999997</v>
      </c>
      <c r="M12" s="2">
        <f>(StcMin!M12+StcMax!M12)/2</f>
        <v>-2.7</v>
      </c>
      <c r="N12" s="2">
        <f>(StcMin!N12+StcMax!N12)/2</f>
        <v>10.435</v>
      </c>
    </row>
    <row r="13" spans="1:14" x14ac:dyDescent="0.2">
      <c r="A13">
        <v>1956</v>
      </c>
      <c r="B13" s="2">
        <f>(StcMin!B13+StcMax!B13)/2</f>
        <v>-3.3550000000000004</v>
      </c>
      <c r="C13" s="2">
        <f>(StcMin!C13+StcMax!C13)/2</f>
        <v>-2.6799999999999997</v>
      </c>
      <c r="D13" s="2">
        <f>(StcMin!D13+StcMax!D13)/2</f>
        <v>3.499999999999992E-2</v>
      </c>
      <c r="E13" s="2">
        <f>(StcMin!E13+StcMax!E13)/2</f>
        <v>7.0100000000000007</v>
      </c>
      <c r="F13" s="2">
        <f>(StcMin!F13+StcMax!F13)/2</f>
        <v>13.169999999999998</v>
      </c>
      <c r="G13" s="2">
        <f>(StcMin!G13+StcMax!G13)/2</f>
        <v>20.23</v>
      </c>
      <c r="H13" s="2">
        <f>(StcMin!H13+StcMax!H13)/2</f>
        <v>21.625</v>
      </c>
      <c r="I13" s="2">
        <f>(StcMin!I13+StcMax!I13)/2</f>
        <v>21.31</v>
      </c>
      <c r="J13" s="2">
        <f>(StcMin!J13+StcMax!J13)/2</f>
        <v>15.655000000000001</v>
      </c>
      <c r="K13" s="2">
        <f>(StcMin!K13+StcMax!K13)/2</f>
        <v>13.745000000000001</v>
      </c>
      <c r="L13" s="2">
        <f>(StcMin!L13+StcMax!L13)/2</f>
        <v>4.8049999999999997</v>
      </c>
      <c r="M13" s="2">
        <f>(StcMin!M13+StcMax!M13)/2</f>
        <v>1.2499999999999998</v>
      </c>
      <c r="N13" s="2">
        <f>(StcMin!N13+StcMax!N13)/2</f>
        <v>9.4</v>
      </c>
    </row>
    <row r="14" spans="1:14" x14ac:dyDescent="0.2">
      <c r="A14">
        <v>1957</v>
      </c>
      <c r="B14" s="2">
        <f>(StcMin!B14+StcMax!B14)/2</f>
        <v>-6.44</v>
      </c>
      <c r="C14" s="2">
        <f>(StcMin!C14+StcMax!C14)/2</f>
        <v>-1.885</v>
      </c>
      <c r="D14" s="2">
        <f>(StcMin!D14+StcMax!D14)/2</f>
        <v>1.9050000000000002</v>
      </c>
      <c r="E14" s="2">
        <f>(StcMin!E14+StcMax!E14)/2</f>
        <v>8.8249999999999993</v>
      </c>
      <c r="F14" s="2">
        <f>(StcMin!F14+StcMax!F14)/2</f>
        <v>13.375</v>
      </c>
      <c r="G14" s="2">
        <f>(StcMin!G14+StcMax!G14)/2</f>
        <v>20.204999999999998</v>
      </c>
      <c r="H14" s="2">
        <f>(StcMin!H14+StcMax!H14)/2</f>
        <v>22.195</v>
      </c>
      <c r="I14" s="2">
        <f>(StcMin!I14+StcMax!I14)/2</f>
        <v>20.754999999999999</v>
      </c>
      <c r="J14" s="2">
        <f>(StcMin!J14+StcMax!J14)/2</f>
        <v>17.125</v>
      </c>
      <c r="K14" s="2">
        <f>(StcMin!K14+StcMax!K14)/2</f>
        <v>10.4</v>
      </c>
      <c r="L14" s="2">
        <f>(StcMin!L14+StcMax!L14)/2</f>
        <v>5.1099999999999994</v>
      </c>
      <c r="M14" s="2">
        <f>(StcMin!M14+StcMax!M14)/2</f>
        <v>0.92500000000000027</v>
      </c>
      <c r="N14" s="2">
        <f>(StcMin!N14+StcMax!N14)/2</f>
        <v>9.375</v>
      </c>
    </row>
    <row r="15" spans="1:14" x14ac:dyDescent="0.2">
      <c r="A15">
        <v>1958</v>
      </c>
      <c r="B15" s="2">
        <f>(StcMin!B15+StcMax!B15)/2</f>
        <v>-2.95</v>
      </c>
      <c r="C15" s="2">
        <f>(StcMin!C15+StcMax!C15)/2</f>
        <v>-5.335</v>
      </c>
      <c r="D15" s="2">
        <f>(StcMin!D15+StcMax!D15)/2</f>
        <v>2.17</v>
      </c>
      <c r="E15" s="2">
        <f>(StcMin!E15+StcMax!E15)/2</f>
        <v>9.2899999999999991</v>
      </c>
      <c r="F15" s="2">
        <f>(StcMin!F15+StcMax!F15)/2</f>
        <v>14.344999999999999</v>
      </c>
      <c r="G15" s="2">
        <f>(StcMin!G15+StcMax!G15)/2</f>
        <v>17.475000000000001</v>
      </c>
      <c r="H15" s="2">
        <f>(StcMin!H15+StcMax!H15)/2</f>
        <v>22.325000000000003</v>
      </c>
      <c r="I15" s="2">
        <f>(StcMin!I15+StcMax!I15)/2</f>
        <v>21.169999999999998</v>
      </c>
      <c r="J15" s="2">
        <f>(StcMin!J15+StcMax!J15)/2</f>
        <v>17.599999999999998</v>
      </c>
      <c r="K15" s="2">
        <f>(StcMin!K15+StcMax!K15)/2</f>
        <v>12.370000000000001</v>
      </c>
      <c r="L15" s="2">
        <f>(StcMin!L15+StcMax!L15)/2</f>
        <v>5.875</v>
      </c>
      <c r="M15" s="2">
        <f>(StcMin!M15+StcMax!M15)/2</f>
        <v>-5.8250000000000002</v>
      </c>
      <c r="N15" s="2">
        <f>(StcMin!N15+StcMax!N15)/2</f>
        <v>9.0399999999999991</v>
      </c>
    </row>
    <row r="16" spans="1:14" x14ac:dyDescent="0.2">
      <c r="A16">
        <v>1959</v>
      </c>
      <c r="B16" s="2">
        <f>(StcMin!B16+StcMax!B16)/2</f>
        <v>-6.2350000000000003</v>
      </c>
      <c r="C16" s="2">
        <f>(StcMin!C16+StcMax!C16)/2</f>
        <v>-3.7049999999999996</v>
      </c>
      <c r="D16" s="2">
        <f>(StcMin!D16+StcMax!D16)/2</f>
        <v>0.88500000000000001</v>
      </c>
      <c r="E16" s="2">
        <f>(StcMin!E16+StcMax!E16)/2</f>
        <v>8.8450000000000006</v>
      </c>
      <c r="F16" s="2">
        <f>(StcMin!F16+StcMax!F16)/2</f>
        <v>16.07</v>
      </c>
      <c r="G16" s="2">
        <f>(StcMin!G16+StcMax!G16)/2</f>
        <v>20.615000000000002</v>
      </c>
      <c r="H16" s="2">
        <f>(StcMin!H16+StcMax!H16)/2</f>
        <v>22.924999999999997</v>
      </c>
      <c r="I16" s="2">
        <f>(StcMin!I16+StcMax!I16)/2</f>
        <v>24.11</v>
      </c>
      <c r="J16" s="2">
        <f>(StcMin!J16+StcMax!J16)/2</f>
        <v>19.234999999999999</v>
      </c>
      <c r="K16" s="2">
        <f>(StcMin!K16+StcMax!K16)/2</f>
        <v>11.05</v>
      </c>
      <c r="L16" s="2">
        <f>(StcMin!L16+StcMax!L16)/2</f>
        <v>2.6150000000000002</v>
      </c>
      <c r="M16" s="2">
        <f>(StcMin!M16+StcMax!M16)/2</f>
        <v>0.91999999999999993</v>
      </c>
      <c r="N16" s="2">
        <f>(StcMin!N16+StcMax!N16)/2</f>
        <v>9.7750000000000004</v>
      </c>
    </row>
    <row r="17" spans="1:14" x14ac:dyDescent="0.2">
      <c r="A17">
        <v>1960</v>
      </c>
      <c r="B17" s="2">
        <f>(StcMin!B17+StcMax!B17)/2</f>
        <v>-2.2550000000000003</v>
      </c>
      <c r="C17" s="2">
        <f>(StcMin!C17+StcMax!C17)/2</f>
        <v>-2.6500000000000004</v>
      </c>
      <c r="D17" s="2">
        <f>(StcMin!D17+StcMax!D17)/2</f>
        <v>-3.87</v>
      </c>
      <c r="E17" s="2">
        <f>(StcMin!E17+StcMax!E17)/2</f>
        <v>9.5250000000000004</v>
      </c>
      <c r="F17" s="2">
        <f>(StcMin!F17+StcMax!F17)/2</f>
        <v>14.07</v>
      </c>
      <c r="G17" s="2">
        <f>(StcMin!G17+StcMax!G17)/2</f>
        <v>19.105</v>
      </c>
      <c r="H17" s="2">
        <f>(StcMin!H17+StcMax!H17)/2</f>
        <v>21.07</v>
      </c>
      <c r="I17" s="2">
        <f>(StcMin!I17+StcMax!I17)/2</f>
        <v>21.62</v>
      </c>
      <c r="J17" s="2">
        <f>(StcMin!J17+StcMax!J17)/2</f>
        <v>19.085000000000001</v>
      </c>
      <c r="K17" s="2">
        <f>(StcMin!K17+StcMax!K17)/2</f>
        <v>11.4</v>
      </c>
      <c r="L17" s="2">
        <f>(StcMin!L17+StcMax!L17)/2</f>
        <v>6.0299999999999994</v>
      </c>
      <c r="M17" s="2">
        <f>(StcMin!M17+StcMax!M17)/2</f>
        <v>-4.0650000000000004</v>
      </c>
      <c r="N17" s="2">
        <f>(StcMin!N17+StcMax!N17)/2</f>
        <v>9.09</v>
      </c>
    </row>
    <row r="18" spans="1:14" x14ac:dyDescent="0.2">
      <c r="A18">
        <v>1961</v>
      </c>
      <c r="B18" s="2">
        <f>(StcMin!B18+StcMax!B18)/2</f>
        <v>-5.5050000000000008</v>
      </c>
      <c r="C18" s="2">
        <f>(StcMin!C18+StcMax!C18)/2</f>
        <v>-1.2400000000000002</v>
      </c>
      <c r="D18" s="2">
        <f>(StcMin!D18+StcMax!D18)/2</f>
        <v>3.48</v>
      </c>
      <c r="E18" s="2">
        <f>(StcMin!E18+StcMax!E18)/2</f>
        <v>5.8049999999999997</v>
      </c>
      <c r="F18" s="2">
        <f>(StcMin!F18+StcMax!F18)/2</f>
        <v>12.595000000000001</v>
      </c>
      <c r="G18" s="2">
        <f>(StcMin!G18+StcMax!G18)/2</f>
        <v>19.240000000000002</v>
      </c>
      <c r="H18" s="2">
        <f>(StcMin!H18+StcMax!H18)/2</f>
        <v>22.344999999999999</v>
      </c>
      <c r="I18" s="2">
        <f>(StcMin!I18+StcMax!I18)/2</f>
        <v>21.774999999999999</v>
      </c>
      <c r="J18" s="2">
        <f>(StcMin!J18+StcMax!J18)/2</f>
        <v>20.265000000000001</v>
      </c>
      <c r="K18" s="2">
        <f>(StcMin!K18+StcMax!K18)/2</f>
        <v>13.234999999999999</v>
      </c>
      <c r="L18" s="2">
        <f>(StcMin!L18+StcMax!L18)/2</f>
        <v>5.0750000000000002</v>
      </c>
      <c r="M18" s="2">
        <f>(StcMin!M18+StcMax!M18)/2</f>
        <v>-1.57</v>
      </c>
      <c r="N18" s="2">
        <f>(StcMin!N18+StcMax!N18)/2</f>
        <v>9.625</v>
      </c>
    </row>
    <row r="19" spans="1:14" x14ac:dyDescent="0.2">
      <c r="A19">
        <v>1962</v>
      </c>
      <c r="B19" s="2">
        <f>(StcMin!B19+StcMax!B19)/2</f>
        <v>-5.5949999999999998</v>
      </c>
      <c r="C19" s="2">
        <f>(StcMin!C19+StcMax!C19)/2</f>
        <v>-4.8899999999999997</v>
      </c>
      <c r="D19" s="2">
        <f>(StcMin!D19+StcMax!D19)/2</f>
        <v>1.075</v>
      </c>
      <c r="E19" s="2">
        <f>(StcMin!E19+StcMax!E19)/2</f>
        <v>8.9049999999999994</v>
      </c>
      <c r="F19" s="2">
        <f>(StcMin!F19+StcMax!F19)/2</f>
        <v>17.945</v>
      </c>
      <c r="G19" s="2">
        <f>(StcMin!G19+StcMax!G19)/2</f>
        <v>20.09</v>
      </c>
      <c r="H19" s="2">
        <f>(StcMin!H19+StcMax!H19)/2</f>
        <v>21.135000000000002</v>
      </c>
      <c r="I19" s="2">
        <f>(StcMin!I19+StcMax!I19)/2</f>
        <v>21.085000000000001</v>
      </c>
      <c r="J19" s="2">
        <f>(StcMin!J19+StcMax!J19)/2</f>
        <v>16.18</v>
      </c>
      <c r="K19" s="2">
        <f>(StcMin!K19+StcMax!K19)/2</f>
        <v>12</v>
      </c>
      <c r="L19" s="2">
        <f>(StcMin!L19+StcMax!L19)/2</f>
        <v>3.9</v>
      </c>
      <c r="M19" s="2">
        <f>(StcMin!M19+StcMax!M19)/2</f>
        <v>-4.0600000000000005</v>
      </c>
      <c r="N19" s="2">
        <f>(StcMin!N19+StcMax!N19)/2</f>
        <v>8.9849999999999994</v>
      </c>
    </row>
    <row r="20" spans="1:14" x14ac:dyDescent="0.2">
      <c r="A20">
        <v>1963</v>
      </c>
      <c r="B20" s="2">
        <f>(StcMin!B20+StcMax!B20)/2</f>
        <v>-8.66</v>
      </c>
      <c r="C20" s="2">
        <f>(StcMin!C20+StcMax!C20)/2</f>
        <v>-7.61</v>
      </c>
      <c r="D20" s="2">
        <f>(StcMin!D20+StcMax!D20)/2</f>
        <v>2.2649999999999997</v>
      </c>
      <c r="E20" s="2">
        <f>(StcMin!E20+StcMax!E20)/2</f>
        <v>8.5449999999999999</v>
      </c>
      <c r="F20" s="2">
        <f>(StcMin!F20+StcMax!F20)/2</f>
        <v>13.074999999999999</v>
      </c>
      <c r="G20" s="2">
        <f>(StcMin!G20+StcMax!G20)/2</f>
        <v>19.93</v>
      </c>
      <c r="H20" s="2">
        <f>(StcMin!H20+StcMax!H20)/2</f>
        <v>22.454999999999998</v>
      </c>
      <c r="I20" s="2">
        <f>(StcMin!I20+StcMax!I20)/2</f>
        <v>19.865000000000002</v>
      </c>
      <c r="J20" s="2">
        <f>(StcMin!J20+StcMax!J20)/2</f>
        <v>16.04</v>
      </c>
      <c r="K20" s="2">
        <f>(StcMin!K20+StcMax!K20)/2</f>
        <v>15.21</v>
      </c>
      <c r="L20" s="2">
        <f>(StcMin!L20+StcMax!L20)/2</f>
        <v>6.7850000000000001</v>
      </c>
      <c r="M20" s="2">
        <f>(StcMin!M20+StcMax!M20)/2</f>
        <v>-5.2149999999999999</v>
      </c>
      <c r="N20" s="2">
        <f>(StcMin!N20+StcMax!N20)/2</f>
        <v>8.5549999999999997</v>
      </c>
    </row>
    <row r="21" spans="1:14" x14ac:dyDescent="0.2">
      <c r="A21">
        <v>1964</v>
      </c>
      <c r="B21" s="2">
        <f>(StcMin!B21+StcMax!B21)/2</f>
        <v>-2.2450000000000001</v>
      </c>
      <c r="C21" s="2">
        <f>(StcMin!C21+StcMax!C21)/2</f>
        <v>-2.69</v>
      </c>
      <c r="D21" s="2">
        <f>(StcMin!D21+StcMax!D21)/2</f>
        <v>1.4600000000000002</v>
      </c>
      <c r="E21" s="2">
        <f>(StcMin!E21+StcMax!E21)/2</f>
        <v>8.3699999999999992</v>
      </c>
      <c r="F21" s="2">
        <f>(StcMin!F21+StcMax!F21)/2</f>
        <v>16.175000000000001</v>
      </c>
      <c r="G21" s="2">
        <f>(StcMin!G21+StcMax!G21)/2</f>
        <v>19.689999999999998</v>
      </c>
      <c r="H21" s="2">
        <f>(StcMin!H21+StcMax!H21)/2</f>
        <v>22.96</v>
      </c>
      <c r="I21" s="2">
        <f>(StcMin!I21+StcMax!I21)/2</f>
        <v>19.315000000000001</v>
      </c>
      <c r="J21" s="2">
        <f>(StcMin!J21+StcMax!J21)/2</f>
        <v>16.954999999999998</v>
      </c>
      <c r="K21" s="2">
        <f>(StcMin!K21+StcMax!K21)/2</f>
        <v>9.36</v>
      </c>
      <c r="L21" s="2">
        <f>(StcMin!L21+StcMax!L21)/2</f>
        <v>6.1899999999999995</v>
      </c>
      <c r="M21" s="2">
        <f>(StcMin!M21+StcMax!M21)/2</f>
        <v>-1.69</v>
      </c>
      <c r="N21" s="2">
        <f>(StcMin!N21+StcMax!N21)/2</f>
        <v>9.4849999999999994</v>
      </c>
    </row>
    <row r="22" spans="1:14" x14ac:dyDescent="0.2">
      <c r="A22">
        <v>1965</v>
      </c>
      <c r="B22" s="2">
        <f>(StcMin!B22+StcMax!B22)/2</f>
        <v>-4.4149999999999991</v>
      </c>
      <c r="C22" s="2">
        <f>(StcMin!C22+StcMax!C22)/2</f>
        <v>-3.9349999999999996</v>
      </c>
      <c r="D22" s="2">
        <f>(StcMin!D22+StcMax!D22)/2</f>
        <v>-1.8699999999999999</v>
      </c>
      <c r="E22" s="2">
        <f>(StcMin!E22+StcMax!E22)/2</f>
        <v>5.875</v>
      </c>
      <c r="F22" s="2">
        <f>(StcMin!F22+StcMax!F22)/2</f>
        <v>15.785</v>
      </c>
      <c r="G22" s="2">
        <f>(StcMin!G22+StcMax!G22)/2</f>
        <v>18.740000000000002</v>
      </c>
      <c r="H22" s="2">
        <f>(StcMin!H22+StcMax!H22)/2</f>
        <v>19.984999999999999</v>
      </c>
      <c r="I22" s="2">
        <f>(StcMin!I22+StcMax!I22)/2</f>
        <v>19.984999999999999</v>
      </c>
      <c r="J22" s="2">
        <f>(StcMin!J22+StcMax!J22)/2</f>
        <v>18.079999999999998</v>
      </c>
      <c r="K22" s="2">
        <f>(StcMin!K22+StcMax!K22)/2</f>
        <v>9.9150000000000009</v>
      </c>
      <c r="L22" s="2">
        <f>(StcMin!L22+StcMax!L22)/2</f>
        <v>4.9550000000000001</v>
      </c>
      <c r="M22" s="2">
        <f>(StcMin!M22+StcMax!M22)/2</f>
        <v>1.3699999999999997</v>
      </c>
      <c r="N22" s="2">
        <f>(StcMin!N22+StcMax!N22)/2</f>
        <v>8.7050000000000001</v>
      </c>
    </row>
    <row r="23" spans="1:14" x14ac:dyDescent="0.2">
      <c r="A23">
        <v>1966</v>
      </c>
      <c r="B23" s="2">
        <f>(StcMin!B23+StcMax!B23)/2</f>
        <v>-6.375</v>
      </c>
      <c r="C23" s="2">
        <f>(StcMin!C23+StcMax!C23)/2</f>
        <v>-3.23</v>
      </c>
      <c r="D23" s="2">
        <f>(StcMin!D23+StcMax!D23)/2</f>
        <v>2.83</v>
      </c>
      <c r="E23" s="2">
        <f>(StcMin!E23+StcMax!E23)/2</f>
        <v>6.7349999999999994</v>
      </c>
      <c r="F23" s="2">
        <f>(StcMin!F23+StcMax!F23)/2</f>
        <v>11.27</v>
      </c>
      <c r="G23" s="2">
        <f>(StcMin!G23+StcMax!G23)/2</f>
        <v>20.344999999999999</v>
      </c>
      <c r="H23" s="2">
        <f>(StcMin!H23+StcMax!H23)/2</f>
        <v>23.274999999999999</v>
      </c>
      <c r="I23" s="2">
        <f>(StcMin!I23+StcMax!I23)/2</f>
        <v>20.47</v>
      </c>
      <c r="J23" s="2">
        <f>(StcMin!J23+StcMax!J23)/2</f>
        <v>16.414999999999999</v>
      </c>
      <c r="K23" s="2">
        <f>(StcMin!K23+StcMax!K23)/2</f>
        <v>10.475</v>
      </c>
      <c r="L23" s="2">
        <f>(StcMin!L23+StcMax!L23)/2</f>
        <v>5.1749999999999998</v>
      </c>
      <c r="M23" s="2">
        <f>(StcMin!M23+StcMax!M23)/2</f>
        <v>-1.7650000000000001</v>
      </c>
      <c r="N23" s="2">
        <f>(StcMin!N23+StcMax!N23)/2</f>
        <v>8.8000000000000007</v>
      </c>
    </row>
    <row r="24" spans="1:14" x14ac:dyDescent="0.2">
      <c r="A24">
        <v>1967</v>
      </c>
      <c r="B24" s="2">
        <f>(StcMin!B24+StcMax!B24)/2</f>
        <v>-1.4</v>
      </c>
      <c r="C24" s="2">
        <f>(StcMin!C24+StcMax!C24)/2</f>
        <v>-5.1400000000000006</v>
      </c>
      <c r="D24" s="2">
        <f>(StcMin!D24+StcMax!D24)/2</f>
        <v>1.0149999999999999</v>
      </c>
      <c r="E24" s="2">
        <f>(StcMin!E24+StcMax!E24)/2</f>
        <v>8.7550000000000008</v>
      </c>
      <c r="F24" s="2">
        <f>(StcMin!F24+StcMax!F24)/2</f>
        <v>11.38</v>
      </c>
      <c r="G24" s="2">
        <f>(StcMin!G24+StcMax!G24)/2</f>
        <v>21.86</v>
      </c>
      <c r="H24" s="2">
        <f>(StcMin!H24+StcMax!H24)/2</f>
        <v>20.725000000000001</v>
      </c>
      <c r="I24" s="2">
        <f>(StcMin!I24+StcMax!I24)/2</f>
        <v>19.585000000000001</v>
      </c>
      <c r="J24" s="2">
        <f>(StcMin!J24+StcMax!J24)/2</f>
        <v>15.625</v>
      </c>
      <c r="K24" s="2">
        <f>(StcMin!K24+StcMax!K24)/2</f>
        <v>10.755000000000001</v>
      </c>
      <c r="L24" s="2">
        <f>(StcMin!L24+StcMax!L24)/2</f>
        <v>2.5700000000000003</v>
      </c>
      <c r="M24" s="2">
        <f>(StcMin!M24+StcMax!M24)/2</f>
        <v>-3.5000000000000142E-2</v>
      </c>
      <c r="N24" s="2">
        <f>(StcMin!N24+StcMax!N24)/2</f>
        <v>8.8099999999999987</v>
      </c>
    </row>
    <row r="25" spans="1:14" x14ac:dyDescent="0.2">
      <c r="A25">
        <v>1968</v>
      </c>
      <c r="B25" s="2">
        <f>(StcMin!B25+StcMax!B25)/2</f>
        <v>-5.5600000000000005</v>
      </c>
      <c r="C25" s="2">
        <f>(StcMin!C25+StcMax!C25)/2</f>
        <v>-4.6949999999999994</v>
      </c>
      <c r="D25" s="2">
        <f>(StcMin!D25+StcMax!D25)/2</f>
        <v>2.8149999999999995</v>
      </c>
      <c r="E25" s="2">
        <f>(StcMin!E25+StcMax!E25)/2</f>
        <v>9.9600000000000009</v>
      </c>
      <c r="F25" s="2">
        <f>(StcMin!F25+StcMax!F25)/2</f>
        <v>12.215</v>
      </c>
      <c r="G25" s="2">
        <f>(StcMin!G25+StcMax!G25)/2</f>
        <v>19.255000000000003</v>
      </c>
      <c r="H25" s="2">
        <f>(StcMin!H25+StcMax!H25)/2</f>
        <v>21.53</v>
      </c>
      <c r="I25" s="2">
        <f>(StcMin!I25+StcMax!I25)/2</f>
        <v>21.85</v>
      </c>
      <c r="J25" s="2">
        <f>(StcMin!J25+StcMax!J25)/2</f>
        <v>18.91</v>
      </c>
      <c r="K25" s="2">
        <f>(StcMin!K25+StcMax!K25)/2</f>
        <v>12.174999999999999</v>
      </c>
      <c r="L25" s="2">
        <f>(StcMin!L25+StcMax!L25)/2</f>
        <v>5.0199999999999996</v>
      </c>
      <c r="M25" s="2">
        <f>(StcMin!M25+StcMax!M25)/2</f>
        <v>-1.7449999999999999</v>
      </c>
      <c r="N25" s="2">
        <f>(StcMin!N25+StcMax!N25)/2</f>
        <v>9.3099999999999987</v>
      </c>
    </row>
    <row r="26" spans="1:14" x14ac:dyDescent="0.2">
      <c r="A26">
        <v>1969</v>
      </c>
      <c r="B26" s="2">
        <f>(StcMin!B26+StcMax!B26)/2</f>
        <v>-4.4799999999999995</v>
      </c>
      <c r="C26" s="2">
        <f>(StcMin!C26+StcMax!C26)/2</f>
        <v>-2.335</v>
      </c>
      <c r="D26" s="2">
        <f>(StcMin!D26+StcMax!D26)/2</f>
        <v>1.1500000000000004</v>
      </c>
      <c r="E26" s="2">
        <f>(StcMin!E26+StcMax!E26)/2</f>
        <v>8.9350000000000005</v>
      </c>
      <c r="F26" s="2">
        <f>(StcMin!F26+StcMax!F26)/2</f>
        <v>13.815</v>
      </c>
      <c r="G26" s="2">
        <f>(StcMin!G26+StcMax!G26)/2</f>
        <v>17.585000000000001</v>
      </c>
      <c r="H26" s="2">
        <f>(StcMin!H26+StcMax!H26)/2</f>
        <v>22.405000000000001</v>
      </c>
      <c r="I26" s="2">
        <f>(StcMin!I26+StcMax!I26)/2</f>
        <v>22.395000000000003</v>
      </c>
      <c r="J26" s="2">
        <f>(StcMin!J26+StcMax!J26)/2</f>
        <v>17.955000000000002</v>
      </c>
      <c r="K26" s="2">
        <f>(StcMin!K26+StcMax!K26)/2</f>
        <v>10.805</v>
      </c>
      <c r="L26" s="2">
        <f>(StcMin!L26+StcMax!L26)/2</f>
        <v>4.2649999999999997</v>
      </c>
      <c r="M26" s="2">
        <f>(StcMin!M26+StcMax!M26)/2</f>
        <v>-2.645</v>
      </c>
      <c r="N26" s="2">
        <f>(StcMin!N26+StcMax!N26)/2</f>
        <v>9.1550000000000011</v>
      </c>
    </row>
    <row r="27" spans="1:14" x14ac:dyDescent="0.2">
      <c r="A27">
        <v>1970</v>
      </c>
      <c r="B27" s="2">
        <f>(StcMin!B27+StcMax!B27)/2</f>
        <v>-8.34</v>
      </c>
      <c r="C27" s="2">
        <f>(StcMin!C27+StcMax!C27)/2</f>
        <v>-4.05</v>
      </c>
      <c r="D27" s="2">
        <f>(StcMin!D27+StcMax!D27)/2</f>
        <v>-0.29000000000000004</v>
      </c>
      <c r="E27" s="2">
        <f>(StcMin!E27+StcMax!E27)/2</f>
        <v>8.6050000000000004</v>
      </c>
      <c r="F27" s="2">
        <f>(StcMin!F27+StcMax!F27)/2</f>
        <v>15.664999999999999</v>
      </c>
      <c r="G27" s="2">
        <f>(StcMin!G27+StcMax!G27)/2</f>
        <v>20.004999999999999</v>
      </c>
      <c r="H27" s="2">
        <f>(StcMin!H27+StcMax!H27)/2</f>
        <v>22.424999999999997</v>
      </c>
      <c r="I27" s="2">
        <f>(StcMin!I27+StcMax!I27)/2</f>
        <v>22.12</v>
      </c>
      <c r="J27" s="2">
        <f>(StcMin!J27+StcMax!J27)/2</f>
        <v>18.425000000000001</v>
      </c>
      <c r="K27" s="2">
        <f>(StcMin!K27+StcMax!K27)/2</f>
        <v>12.834999999999999</v>
      </c>
      <c r="L27" s="2">
        <f>(StcMin!L27+StcMax!L27)/2</f>
        <v>5.3599999999999994</v>
      </c>
      <c r="M27" s="2">
        <f>(StcMin!M27+StcMax!M27)/2</f>
        <v>-1.2799999999999998</v>
      </c>
      <c r="N27" s="2">
        <f>(StcMin!N27+StcMax!N27)/2</f>
        <v>9.2900000000000009</v>
      </c>
    </row>
    <row r="28" spans="1:14" x14ac:dyDescent="0.2">
      <c r="A28">
        <v>1971</v>
      </c>
      <c r="B28" s="2">
        <f>(StcMin!B28+StcMax!B28)/2</f>
        <v>-6.2</v>
      </c>
      <c r="C28" s="2">
        <f>(StcMin!C28+StcMax!C28)/2</f>
        <v>-2.355</v>
      </c>
      <c r="D28" s="2">
        <f>(StcMin!D28+StcMax!D28)/2</f>
        <v>-3.499999999999992E-2</v>
      </c>
      <c r="E28" s="2">
        <f>(StcMin!E28+StcMax!E28)/2</f>
        <v>6.7050000000000001</v>
      </c>
      <c r="F28" s="2">
        <f>(StcMin!F28+StcMax!F28)/2</f>
        <v>13.65</v>
      </c>
      <c r="G28" s="2">
        <f>(StcMin!G28+StcMax!G28)/2</f>
        <v>21.295000000000002</v>
      </c>
      <c r="H28" s="2">
        <f>(StcMin!H28+StcMax!H28)/2</f>
        <v>21.734999999999999</v>
      </c>
      <c r="I28" s="2">
        <f>(StcMin!I28+StcMax!I28)/2</f>
        <v>20.954999999999998</v>
      </c>
      <c r="J28" s="2">
        <f>(StcMin!J28+StcMax!J28)/2</f>
        <v>19.225000000000001</v>
      </c>
      <c r="K28" s="2">
        <f>(StcMin!K28+StcMax!K28)/2</f>
        <v>15.469999999999999</v>
      </c>
      <c r="L28" s="2">
        <f>(StcMin!L28+StcMax!L28)/2</f>
        <v>4.7849999999999993</v>
      </c>
      <c r="M28" s="2">
        <f>(StcMin!M28+StcMax!M28)/2</f>
        <v>1.5099999999999998</v>
      </c>
      <c r="N28" s="2">
        <f>(StcMin!N28+StcMax!N28)/2</f>
        <v>9.73</v>
      </c>
    </row>
    <row r="29" spans="1:14" x14ac:dyDescent="0.2">
      <c r="A29">
        <v>1972</v>
      </c>
      <c r="B29" s="2">
        <f>(StcMin!B29+StcMax!B29)/2</f>
        <v>-4.3550000000000004</v>
      </c>
      <c r="C29" s="2">
        <f>(StcMin!C29+StcMax!C29)/2</f>
        <v>-4.6000000000000005</v>
      </c>
      <c r="D29" s="2">
        <f>(StcMin!D29+StcMax!D29)/2</f>
        <v>-0.56000000000000005</v>
      </c>
      <c r="E29" s="2">
        <f>(StcMin!E29+StcMax!E29)/2</f>
        <v>6.4550000000000001</v>
      </c>
      <c r="F29" s="2">
        <f>(StcMin!F29+StcMax!F29)/2</f>
        <v>15.54</v>
      </c>
      <c r="G29" s="2">
        <f>(StcMin!G29+StcMax!G29)/2</f>
        <v>17.814999999999998</v>
      </c>
      <c r="H29" s="2">
        <f>(StcMin!H29+StcMax!H29)/2</f>
        <v>22.605</v>
      </c>
      <c r="I29" s="2">
        <f>(StcMin!I29+StcMax!I29)/2</f>
        <v>20.984999999999999</v>
      </c>
      <c r="J29" s="2">
        <f>(StcMin!J29+StcMax!J29)/2</f>
        <v>17.87</v>
      </c>
      <c r="K29" s="2">
        <f>(StcMin!K29+StcMax!K29)/2</f>
        <v>9.125</v>
      </c>
      <c r="L29" s="2">
        <f>(StcMin!L29+StcMax!L29)/2</f>
        <v>3.7050000000000001</v>
      </c>
      <c r="M29" s="2">
        <f>(StcMin!M29+StcMax!M29)/2</f>
        <v>-0.93499999999999994</v>
      </c>
      <c r="N29" s="2">
        <f>(StcMin!N29+StcMax!N29)/2</f>
        <v>8.6349999999999998</v>
      </c>
    </row>
    <row r="30" spans="1:14" x14ac:dyDescent="0.2">
      <c r="A30">
        <v>1973</v>
      </c>
      <c r="B30" s="2">
        <f>(StcMin!B30+StcMax!B30)/2</f>
        <v>-1.77</v>
      </c>
      <c r="C30" s="2">
        <f>(StcMin!C30+StcMax!C30)/2</f>
        <v>-4.3950000000000005</v>
      </c>
      <c r="D30" s="2">
        <f>(StcMin!D30+StcMax!D30)/2</f>
        <v>5.4</v>
      </c>
      <c r="E30" s="2">
        <f>(StcMin!E30+StcMax!E30)/2</f>
        <v>8.8049999999999997</v>
      </c>
      <c r="F30" s="2">
        <f>(StcMin!F30+StcMax!F30)/2</f>
        <v>12.63</v>
      </c>
      <c r="G30" s="2">
        <f>(StcMin!G30+StcMax!G30)/2</f>
        <v>21.1</v>
      </c>
      <c r="H30" s="2">
        <f>(StcMin!H30+StcMax!H30)/2</f>
        <v>22.365000000000002</v>
      </c>
      <c r="I30" s="2">
        <f>(StcMin!I30+StcMax!I30)/2</f>
        <v>22.505000000000003</v>
      </c>
      <c r="J30" s="2">
        <f>(StcMin!J30+StcMax!J30)/2</f>
        <v>18.234999999999999</v>
      </c>
      <c r="K30" s="2">
        <f>(StcMin!K30+StcMax!K30)/2</f>
        <v>13.455</v>
      </c>
      <c r="L30" s="2">
        <f>(StcMin!L30+StcMax!L30)/2</f>
        <v>5.47</v>
      </c>
      <c r="M30" s="2">
        <f>(StcMin!M30+StcMax!M30)/2</f>
        <v>-1.56</v>
      </c>
      <c r="N30" s="2">
        <f>(StcMin!N30+StcMax!N30)/2</f>
        <v>10.185</v>
      </c>
    </row>
    <row r="31" spans="1:14" x14ac:dyDescent="0.2">
      <c r="A31">
        <v>1974</v>
      </c>
      <c r="B31" s="2">
        <f>(StcMin!B31+StcMax!B31)/2</f>
        <v>-3.16</v>
      </c>
      <c r="C31" s="2">
        <f>(StcMin!C31+StcMax!C31)/2</f>
        <v>-5</v>
      </c>
      <c r="D31" s="2">
        <f>(StcMin!D31+StcMax!D31)/2</f>
        <v>1.72</v>
      </c>
      <c r="E31" s="2">
        <f>(StcMin!E31+StcMax!E31)/2</f>
        <v>9.27</v>
      </c>
      <c r="F31" s="2">
        <f>(StcMin!F31+StcMax!F31)/2</f>
        <v>12.65</v>
      </c>
      <c r="G31" s="2">
        <f>(StcMin!G31+StcMax!G31)/2</f>
        <v>19.21</v>
      </c>
      <c r="H31" s="2">
        <f>(StcMin!H31+StcMax!H31)/2</f>
        <v>22.7</v>
      </c>
      <c r="I31" s="2">
        <f>(StcMin!I31+StcMax!I31)/2</f>
        <v>21.855</v>
      </c>
      <c r="J31" s="2">
        <f>(StcMin!J31+StcMax!J31)/2</f>
        <v>15.945</v>
      </c>
      <c r="K31" s="2">
        <f>(StcMin!K31+StcMax!K31)/2</f>
        <v>10.16</v>
      </c>
      <c r="L31" s="2">
        <f>(StcMin!L31+StcMax!L31)/2</f>
        <v>5.2949999999999999</v>
      </c>
      <c r="M31" s="2">
        <f>(StcMin!M31+StcMax!M31)/2</f>
        <v>-0.76</v>
      </c>
      <c r="N31" s="2">
        <f>(StcMin!N31+StcMax!N31)/2</f>
        <v>9.1549999999999994</v>
      </c>
    </row>
    <row r="32" spans="1:14" x14ac:dyDescent="0.2">
      <c r="A32">
        <v>1975</v>
      </c>
      <c r="B32" s="2">
        <f>(StcMin!B32+StcMax!B32)/2</f>
        <v>-1.2750000000000001</v>
      </c>
      <c r="C32" s="2">
        <f>(StcMin!C32+StcMax!C32)/2</f>
        <v>-2.1750000000000003</v>
      </c>
      <c r="D32" s="2">
        <f>(StcMin!D32+StcMax!D32)/2</f>
        <v>6.5000000000000169E-2</v>
      </c>
      <c r="E32" s="2">
        <f>(StcMin!E32+StcMax!E32)/2</f>
        <v>4.4899999999999993</v>
      </c>
      <c r="F32" s="2">
        <f>(StcMin!F32+StcMax!F32)/2</f>
        <v>16.95</v>
      </c>
      <c r="G32" s="2">
        <f>(StcMin!G32+StcMax!G32)/2</f>
        <v>20.04</v>
      </c>
      <c r="H32" s="2">
        <f>(StcMin!H32+StcMax!H32)/2</f>
        <v>22.425000000000001</v>
      </c>
      <c r="I32" s="2">
        <f>(StcMin!I32+StcMax!I32)/2</f>
        <v>21.405000000000001</v>
      </c>
      <c r="J32" s="2">
        <f>(StcMin!J32+StcMax!J32)/2</f>
        <v>14.96</v>
      </c>
      <c r="K32" s="2">
        <f>(StcMin!K32+StcMax!K32)/2</f>
        <v>11.995000000000001</v>
      </c>
      <c r="L32" s="2">
        <f>(StcMin!L32+StcMax!L32)/2</f>
        <v>8.3650000000000002</v>
      </c>
      <c r="M32" s="2">
        <f>(StcMin!M32+StcMax!M32)/2</f>
        <v>-1.335</v>
      </c>
      <c r="N32" s="2">
        <f>(StcMin!N32+StcMax!N32)/2</f>
        <v>9.66</v>
      </c>
    </row>
    <row r="33" spans="1:14" x14ac:dyDescent="0.2">
      <c r="A33">
        <v>1976</v>
      </c>
      <c r="B33" s="2">
        <f>(StcMin!B33+StcMax!B33)/2</f>
        <v>-6.3599999999999994</v>
      </c>
      <c r="C33" s="2">
        <f>(StcMin!C33+StcMax!C33)/2</f>
        <v>0.34499999999999975</v>
      </c>
      <c r="D33" s="2">
        <f>(StcMin!D33+StcMax!D33)/2</f>
        <v>4.0999999999999996</v>
      </c>
      <c r="E33" s="2">
        <f>(StcMin!E33+StcMax!E33)/2</f>
        <v>9.3349999999999991</v>
      </c>
      <c r="F33" s="2">
        <f>(StcMin!F33+StcMax!F33)/2</f>
        <v>13.07</v>
      </c>
      <c r="G33" s="2">
        <f>(StcMin!G33+StcMax!G33)/2</f>
        <v>21.225000000000001</v>
      </c>
      <c r="H33" s="2">
        <f>(StcMin!H33+StcMax!H33)/2</f>
        <v>22.22</v>
      </c>
      <c r="I33" s="2">
        <f>(StcMin!I33+StcMax!I33)/2</f>
        <v>20.125</v>
      </c>
      <c r="J33" s="2">
        <f>(StcMin!J33+StcMax!J33)/2</f>
        <v>16.5</v>
      </c>
      <c r="K33" s="2">
        <f>(StcMin!K33+StcMax!K33)/2</f>
        <v>8.7949999999999999</v>
      </c>
      <c r="L33" s="2">
        <f>(StcMin!L33+StcMax!L33)/2</f>
        <v>0.86499999999999999</v>
      </c>
      <c r="M33" s="2">
        <f>(StcMin!M33+StcMax!M33)/2</f>
        <v>-5.95</v>
      </c>
      <c r="N33" s="2">
        <f>(StcMin!N33+StcMax!N33)/2</f>
        <v>8.6850000000000005</v>
      </c>
    </row>
    <row r="34" spans="1:14" x14ac:dyDescent="0.2">
      <c r="A34">
        <v>1977</v>
      </c>
      <c r="B34" s="2">
        <f>(StcMin!B34+StcMax!B34)/2</f>
        <v>-10.370000000000001</v>
      </c>
      <c r="C34" s="2">
        <f>(StcMin!C34+StcMax!C34)/2</f>
        <v>-3.87</v>
      </c>
      <c r="D34" s="2">
        <f>(StcMin!D34+StcMax!D34)/2</f>
        <v>4.45</v>
      </c>
      <c r="E34" s="2">
        <f>(StcMin!E34+StcMax!E34)/2</f>
        <v>10.165000000000001</v>
      </c>
      <c r="F34" s="2">
        <f>(StcMin!F34+StcMax!F34)/2</f>
        <v>17.05</v>
      </c>
      <c r="G34" s="2">
        <f>(StcMin!G34+StcMax!G34)/2</f>
        <v>18.57</v>
      </c>
      <c r="H34" s="2">
        <f>(StcMin!H34+StcMax!H34)/2</f>
        <v>23.564999999999998</v>
      </c>
      <c r="I34" s="2">
        <f>(StcMin!I34+StcMax!I34)/2</f>
        <v>20.58</v>
      </c>
      <c r="J34" s="2">
        <f>(StcMin!J34+StcMax!J34)/2</f>
        <v>17.975000000000001</v>
      </c>
      <c r="K34" s="2">
        <f>(StcMin!K34+StcMax!K34)/2</f>
        <v>10.265000000000001</v>
      </c>
      <c r="L34" s="2">
        <f>(StcMin!L34+StcMax!L34)/2</f>
        <v>5.37</v>
      </c>
      <c r="M34" s="2">
        <f>(StcMin!M34+StcMax!M34)/2</f>
        <v>-2.88</v>
      </c>
      <c r="N34" s="2">
        <f>(StcMin!N34+StcMax!N34)/2</f>
        <v>9.24</v>
      </c>
    </row>
    <row r="35" spans="1:14" x14ac:dyDescent="0.2">
      <c r="A35">
        <v>1978</v>
      </c>
      <c r="B35" s="2">
        <f>(StcMin!B35+StcMax!B35)/2</f>
        <v>-6.94</v>
      </c>
      <c r="C35" s="2">
        <f>(StcMin!C35+StcMax!C35)/2</f>
        <v>-9.08</v>
      </c>
      <c r="D35" s="2">
        <f>(StcMin!D35+StcMax!D35)/2</f>
        <v>-1.835</v>
      </c>
      <c r="E35" s="2">
        <f>(StcMin!E35+StcMax!E35)/2</f>
        <v>6.91</v>
      </c>
      <c r="F35" s="2">
        <f>(StcMin!F35+StcMax!F35)/2</f>
        <v>14.425000000000001</v>
      </c>
      <c r="G35" s="2">
        <f>(StcMin!G35+StcMax!G35)/2</f>
        <v>19.175000000000001</v>
      </c>
      <c r="H35" s="2">
        <f>(StcMin!H35+StcMax!H35)/2</f>
        <v>21.265000000000001</v>
      </c>
      <c r="I35" s="2">
        <f>(StcMin!I35+StcMax!I35)/2</f>
        <v>21.380000000000003</v>
      </c>
      <c r="J35" s="2">
        <f>(StcMin!J35+StcMax!J35)/2</f>
        <v>19.189999999999998</v>
      </c>
      <c r="K35" s="2">
        <f>(StcMin!K35+StcMax!K35)/2</f>
        <v>9.98</v>
      </c>
      <c r="L35" s="2">
        <f>(StcMin!L35+StcMax!L35)/2</f>
        <v>4.6400000000000006</v>
      </c>
      <c r="M35" s="2">
        <f>(StcMin!M35+StcMax!M35)/2</f>
        <v>-1.27</v>
      </c>
      <c r="N35" s="2">
        <f>(StcMin!N35+StcMax!N35)/2</f>
        <v>8.1549999999999994</v>
      </c>
    </row>
    <row r="36" spans="1:14" x14ac:dyDescent="0.2">
      <c r="A36">
        <v>1979</v>
      </c>
      <c r="B36" s="2">
        <f>(StcMin!B36+StcMax!B36)/2</f>
        <v>-7.11</v>
      </c>
      <c r="C36" s="2">
        <f>(StcMin!C36+StcMax!C36)/2</f>
        <v>-8.61</v>
      </c>
      <c r="D36" s="2">
        <f>(StcMin!D36+StcMax!D36)/2</f>
        <v>2.7800000000000002</v>
      </c>
      <c r="E36" s="2">
        <f>(StcMin!E36+StcMax!E36)/2</f>
        <v>6.4550000000000001</v>
      </c>
      <c r="F36" s="2">
        <f>(StcMin!F36+StcMax!F36)/2</f>
        <v>13.32</v>
      </c>
      <c r="G36" s="2">
        <f>(StcMin!G36+StcMax!G36)/2</f>
        <v>19.46</v>
      </c>
      <c r="H36" s="2">
        <f>(StcMin!H36+StcMax!H36)/2</f>
        <v>21.12</v>
      </c>
      <c r="I36" s="2">
        <f>(StcMin!I36+StcMax!I36)/2</f>
        <v>20.47</v>
      </c>
      <c r="J36" s="2">
        <f>(StcMin!J36+StcMax!J36)/2</f>
        <v>17.63</v>
      </c>
      <c r="K36" s="2">
        <f>(StcMin!K36+StcMax!K36)/2</f>
        <v>10.54</v>
      </c>
      <c r="L36" s="2">
        <f>(StcMin!L36+StcMax!L36)/2</f>
        <v>4.93</v>
      </c>
      <c r="M36" s="2">
        <f>(StcMin!M36+StcMax!M36)/2</f>
        <v>0.37999999999999989</v>
      </c>
      <c r="N36" s="2">
        <f>(StcMin!N36+StcMax!N36)/2</f>
        <v>8.4499999999999993</v>
      </c>
    </row>
    <row r="37" spans="1:14" x14ac:dyDescent="0.2">
      <c r="A37">
        <v>1980</v>
      </c>
      <c r="B37" s="2">
        <f>(StcMin!B37+StcMax!B37)/2</f>
        <v>-3.71</v>
      </c>
      <c r="C37" s="2">
        <f>(StcMin!C37+StcMax!C37)/2</f>
        <v>-5.14</v>
      </c>
      <c r="D37" s="2">
        <f>(StcMin!D37+StcMax!D37)/2</f>
        <v>-3.499999999999992E-2</v>
      </c>
      <c r="E37" s="2">
        <f>(StcMin!E37+StcMax!E37)/2</f>
        <v>7.45</v>
      </c>
      <c r="F37" s="2">
        <f>(StcMin!F37+StcMax!F37)/2</f>
        <v>15.015000000000001</v>
      </c>
      <c r="G37" s="2">
        <f>(StcMin!G37+StcMax!G37)/2</f>
        <v>17.574999999999999</v>
      </c>
      <c r="H37" s="2">
        <f>(StcMin!H37+StcMax!H37)/2</f>
        <v>22.4</v>
      </c>
      <c r="I37" s="2">
        <f>(StcMin!I37+StcMax!I37)/2</f>
        <v>23.005000000000003</v>
      </c>
      <c r="J37" s="2">
        <f>(StcMin!J37+StcMax!J37)/2</f>
        <v>18.045000000000002</v>
      </c>
      <c r="K37" s="2">
        <f>(StcMin!K37+StcMax!K37)/2</f>
        <v>8.93</v>
      </c>
      <c r="L37" s="2">
        <f>(StcMin!L37+StcMax!L37)/2</f>
        <v>3.8000000000000003</v>
      </c>
      <c r="M37" s="2">
        <f>(StcMin!M37+StcMax!M37)/2</f>
        <v>-3.1350000000000002</v>
      </c>
      <c r="N37" s="2">
        <f>(StcMin!N37+StcMax!N37)/2</f>
        <v>8.6849999999999987</v>
      </c>
    </row>
    <row r="38" spans="1:14" x14ac:dyDescent="0.2">
      <c r="A38">
        <v>1981</v>
      </c>
      <c r="B38" s="2">
        <f>(StcMin!B38+StcMax!B38)/2</f>
        <v>-6.9050000000000002</v>
      </c>
      <c r="C38" s="2">
        <f>(StcMin!C38+StcMax!C38)/2</f>
        <v>-1.5900000000000003</v>
      </c>
      <c r="D38" s="2">
        <f>(StcMin!D38+StcMax!D38)/2</f>
        <v>2.5550000000000002</v>
      </c>
      <c r="E38" s="2">
        <f>(StcMin!E38+StcMax!E38)/2</f>
        <v>9.7099999999999991</v>
      </c>
      <c r="F38" s="2">
        <f>(StcMin!F38+StcMax!F38)/2</f>
        <v>12.989999999999998</v>
      </c>
      <c r="G38" s="2">
        <f>(StcMin!G38+StcMax!G38)/2</f>
        <v>20.099999999999998</v>
      </c>
      <c r="H38" s="2">
        <f>(StcMin!H38+StcMax!H38)/2</f>
        <v>22.425000000000001</v>
      </c>
      <c r="I38" s="2">
        <f>(StcMin!I38+StcMax!I38)/2</f>
        <v>21.164999999999999</v>
      </c>
      <c r="J38" s="2">
        <f>(StcMin!J38+StcMax!J38)/2</f>
        <v>16.174999999999997</v>
      </c>
      <c r="K38" s="2">
        <f>(StcMin!K38+StcMax!K38)/2</f>
        <v>8.6900000000000013</v>
      </c>
      <c r="L38" s="2">
        <f>(StcMin!L38+StcMax!L38)/2</f>
        <v>4.8849999999999998</v>
      </c>
      <c r="M38" s="2">
        <f>(StcMin!M38+StcMax!M38)/2</f>
        <v>-1.8050000000000002</v>
      </c>
      <c r="N38" s="2">
        <f>(StcMin!N38+StcMax!N38)/2</f>
        <v>9.0299999999999994</v>
      </c>
    </row>
    <row r="39" spans="1:14" x14ac:dyDescent="0.2">
      <c r="A39">
        <v>1982</v>
      </c>
      <c r="B39" s="2">
        <f>(StcMin!B39+StcMax!B39)/2</f>
        <v>-7.6349999999999998</v>
      </c>
      <c r="C39" s="2">
        <f>(StcMin!C39+StcMax!C39)/2</f>
        <v>-6.04</v>
      </c>
      <c r="D39" s="2">
        <f>(StcMin!D39+StcMax!D39)/2</f>
        <v>0.67500000000000004</v>
      </c>
      <c r="E39" s="2">
        <f>(StcMin!E39+StcMax!E39)/2</f>
        <v>6.0799999999999992</v>
      </c>
      <c r="F39" s="2">
        <f>(StcMin!F39+StcMax!F39)/2</f>
        <v>17.28</v>
      </c>
      <c r="G39" s="2">
        <f>(StcMin!G39+StcMax!G39)/2</f>
        <v>17.614999999999998</v>
      </c>
      <c r="H39" s="2">
        <f>(StcMin!H39+StcMax!H39)/2</f>
        <v>22.23</v>
      </c>
      <c r="I39" s="2">
        <f>(StcMin!I39+StcMax!I39)/2</f>
        <v>20.04</v>
      </c>
      <c r="J39" s="2">
        <f>(StcMin!J39+StcMax!J39)/2</f>
        <v>16.925000000000001</v>
      </c>
      <c r="K39" s="2">
        <f>(StcMin!K39+StcMax!K39)/2</f>
        <v>11.75</v>
      </c>
      <c r="L39" s="2">
        <f>(StcMin!L39+StcMax!L39)/2</f>
        <v>5.5649999999999995</v>
      </c>
      <c r="M39" s="2">
        <f>(StcMin!M39+StcMax!M39)/2</f>
        <v>2.9950000000000001</v>
      </c>
      <c r="N39" s="2">
        <f>(StcMin!N39+StcMax!N39)/2</f>
        <v>8.9600000000000009</v>
      </c>
    </row>
    <row r="40" spans="1:14" x14ac:dyDescent="0.2">
      <c r="A40">
        <v>1983</v>
      </c>
      <c r="B40" s="2">
        <f>(StcMin!B40+StcMax!B40)/2</f>
        <v>-2.0999999999999996</v>
      </c>
      <c r="C40" s="2">
        <f>(StcMin!C40+StcMax!C40)/2</f>
        <v>-1.0450000000000002</v>
      </c>
      <c r="D40" s="2">
        <f>(StcMin!D40+StcMax!D40)/2</f>
        <v>2.9050000000000002</v>
      </c>
      <c r="E40" s="2">
        <f>(StcMin!E40+StcMax!E40)/2</f>
        <v>6.3450000000000006</v>
      </c>
      <c r="F40" s="2">
        <f>(StcMin!F40+StcMax!F40)/2</f>
        <v>12.095000000000001</v>
      </c>
      <c r="G40" s="2">
        <f>(StcMin!G40+StcMax!G40)/2</f>
        <v>19.93</v>
      </c>
      <c r="H40" s="2">
        <f>(StcMin!H40+StcMax!H40)/2</f>
        <v>24.024999999999999</v>
      </c>
      <c r="I40" s="2">
        <f>(StcMin!I40+StcMax!I40)/2</f>
        <v>22.77</v>
      </c>
      <c r="J40" s="2">
        <f>(StcMin!J40+StcMax!J40)/2</f>
        <v>18.46</v>
      </c>
      <c r="K40" s="2">
        <f>(StcMin!K40+StcMax!K40)/2</f>
        <v>11.5</v>
      </c>
      <c r="L40" s="2">
        <f>(StcMin!L40+StcMax!L40)/2</f>
        <v>5.1749999999999998</v>
      </c>
      <c r="M40" s="2">
        <f>(StcMin!M40+StcMax!M40)/2</f>
        <v>-5.5049999999999999</v>
      </c>
      <c r="N40" s="2">
        <f>(StcMin!N40+StcMax!N40)/2</f>
        <v>9.5449999999999999</v>
      </c>
    </row>
    <row r="41" spans="1:14" x14ac:dyDescent="0.2">
      <c r="A41">
        <v>1984</v>
      </c>
      <c r="B41" s="2">
        <f>(StcMin!B41+StcMax!B41)/2</f>
        <v>-7</v>
      </c>
      <c r="C41" s="2">
        <f>(StcMin!C41+StcMax!C41)/2</f>
        <v>0.58499999999999996</v>
      </c>
      <c r="D41" s="2">
        <f>(StcMin!D41+StcMax!D41)/2</f>
        <v>-1.89</v>
      </c>
      <c r="E41" s="2">
        <f>(StcMin!E41+StcMax!E41)/2</f>
        <v>8.18</v>
      </c>
      <c r="F41" s="2">
        <f>(StcMin!F41+StcMax!F41)/2</f>
        <v>12.585000000000001</v>
      </c>
      <c r="G41" s="2">
        <f>(StcMin!G41+StcMax!G41)/2</f>
        <v>21.105</v>
      </c>
      <c r="H41" s="2">
        <f>(StcMin!H41+StcMax!H41)/2</f>
        <v>21.57</v>
      </c>
      <c r="I41" s="2">
        <f>(StcMin!I41+StcMax!I41)/2</f>
        <v>22.094999999999999</v>
      </c>
      <c r="J41" s="2">
        <f>(StcMin!J41+StcMax!J41)/2</f>
        <v>16.295000000000002</v>
      </c>
      <c r="K41" s="2">
        <f>(StcMin!K41+StcMax!K41)/2</f>
        <v>12.805</v>
      </c>
      <c r="L41" s="2">
        <f>(StcMin!L41+StcMax!L41)/2</f>
        <v>4.5350000000000001</v>
      </c>
      <c r="M41" s="2">
        <f>(StcMin!M41+StcMax!M41)/2</f>
        <v>1.3349999999999997</v>
      </c>
      <c r="N41" s="2">
        <f>(StcMin!N41+StcMax!N41)/2</f>
        <v>9.3500000000000014</v>
      </c>
    </row>
    <row r="42" spans="1:14" x14ac:dyDescent="0.2">
      <c r="A42">
        <v>1985</v>
      </c>
      <c r="B42" s="2">
        <f>(StcMin!B42+StcMax!B42)/2</f>
        <v>-6.085</v>
      </c>
      <c r="C42" s="2">
        <f>(StcMin!C42+StcMax!C42)/2</f>
        <v>-4.5349999999999993</v>
      </c>
      <c r="D42" s="2">
        <f>(StcMin!D42+StcMax!D42)/2</f>
        <v>3.355</v>
      </c>
      <c r="E42" s="2">
        <f>(StcMin!E42+StcMax!E42)/2</f>
        <v>11.24</v>
      </c>
      <c r="F42" s="2">
        <f>(StcMin!F42+StcMax!F42)/2</f>
        <v>16.435000000000002</v>
      </c>
      <c r="G42" s="2">
        <f>(StcMin!G42+StcMax!G42)/2</f>
        <v>17.71</v>
      </c>
      <c r="H42" s="2">
        <f>(StcMin!H42+StcMax!H42)/2</f>
        <v>21.86</v>
      </c>
      <c r="I42" s="2">
        <f>(StcMin!I42+StcMax!I42)/2</f>
        <v>20.75</v>
      </c>
      <c r="J42" s="2">
        <f>(StcMin!J42+StcMax!J42)/2</f>
        <v>18.254999999999999</v>
      </c>
      <c r="K42" s="2">
        <f>(StcMin!K42+StcMax!K42)/2</f>
        <v>12.12</v>
      </c>
      <c r="L42" s="2">
        <f>(StcMin!L42+StcMax!L42)/2</f>
        <v>5.8449999999999998</v>
      </c>
      <c r="M42" s="2">
        <f>(StcMin!M42+StcMax!M42)/2</f>
        <v>-4.4749999999999996</v>
      </c>
      <c r="N42" s="2">
        <f>(StcMin!N42+StcMax!N42)/2</f>
        <v>9.370000000000001</v>
      </c>
    </row>
    <row r="43" spans="1:14" x14ac:dyDescent="0.2">
      <c r="A43">
        <v>1986</v>
      </c>
      <c r="B43" s="2">
        <f>(StcMin!B43+StcMax!B43)/2</f>
        <v>-3.8649999999999998</v>
      </c>
      <c r="C43" s="2">
        <f>(StcMin!C43+StcMax!C43)/2</f>
        <v>-3.9249999999999998</v>
      </c>
      <c r="D43" s="2">
        <f>(StcMin!D43+StcMax!D43)/2</f>
        <v>3.1349999999999998</v>
      </c>
      <c r="E43" s="2">
        <f>(StcMin!E43+StcMax!E43)/2</f>
        <v>9.4049999999999994</v>
      </c>
      <c r="F43" s="2">
        <f>(StcMin!F43+StcMax!F43)/2</f>
        <v>15.535</v>
      </c>
      <c r="G43" s="2">
        <f>(StcMin!G43+StcMax!G43)/2</f>
        <v>19.260000000000002</v>
      </c>
      <c r="H43" s="2">
        <f>(StcMin!H43+StcMax!H43)/2</f>
        <v>22.92</v>
      </c>
      <c r="I43" s="2">
        <f>(StcMin!I43+StcMax!I43)/2</f>
        <v>20.174999999999997</v>
      </c>
      <c r="J43" s="2">
        <f>(StcMin!J43+StcMax!J43)/2</f>
        <v>18.34</v>
      </c>
      <c r="K43" s="2">
        <f>(StcMin!K43+StcMax!K43)/2</f>
        <v>11.455</v>
      </c>
      <c r="L43" s="2">
        <f>(StcMin!L43+StcMax!L43)/2</f>
        <v>3.5900000000000003</v>
      </c>
      <c r="M43" s="2">
        <f>(StcMin!M43+StcMax!M43)/2</f>
        <v>-0.14500000000000002</v>
      </c>
      <c r="N43" s="2">
        <f>(StcMin!N43+StcMax!N43)/2</f>
        <v>9.66</v>
      </c>
    </row>
    <row r="44" spans="1:14" x14ac:dyDescent="0.2">
      <c r="A44">
        <v>1987</v>
      </c>
      <c r="B44" s="2">
        <f>(StcMin!B44+StcMax!B44)/2</f>
        <v>-2.8449999999999998</v>
      </c>
      <c r="C44" s="2">
        <f>(StcMin!C44+StcMax!C44)/2</f>
        <v>-1.7750000000000001</v>
      </c>
      <c r="D44" s="2">
        <f>(StcMin!D44+StcMax!D44)/2</f>
        <v>3.6849999999999996</v>
      </c>
      <c r="E44" s="2">
        <f>(StcMin!E44+StcMax!E44)/2</f>
        <v>9.6750000000000007</v>
      </c>
      <c r="F44" s="2">
        <f>(StcMin!F44+StcMax!F44)/2</f>
        <v>17.285</v>
      </c>
      <c r="G44" s="2">
        <f>(StcMin!G44+StcMax!G44)/2</f>
        <v>21.865000000000002</v>
      </c>
      <c r="H44" s="2">
        <f>(StcMin!H44+StcMax!H44)/2</f>
        <v>24.115000000000002</v>
      </c>
      <c r="I44" s="2">
        <f>(StcMin!I44+StcMax!I44)/2</f>
        <v>21.494999999999997</v>
      </c>
      <c r="J44" s="2">
        <f>(StcMin!J44+StcMax!J44)/2</f>
        <v>17.939999999999998</v>
      </c>
      <c r="K44" s="2">
        <f>(StcMin!K44+StcMax!K44)/2</f>
        <v>8.7100000000000009</v>
      </c>
      <c r="L44" s="2">
        <f>(StcMin!L44+StcMax!L44)/2</f>
        <v>6.3999999999999995</v>
      </c>
      <c r="M44" s="2">
        <f>(StcMin!M44+StcMax!M44)/2</f>
        <v>1.155</v>
      </c>
      <c r="N44" s="2">
        <f>(StcMin!N44+StcMax!N44)/2</f>
        <v>10.64</v>
      </c>
    </row>
    <row r="45" spans="1:14" x14ac:dyDescent="0.2">
      <c r="A45">
        <v>1988</v>
      </c>
      <c r="B45" s="2">
        <f>(StcMin!B45+StcMax!B45)/2</f>
        <v>-4.0199999999999996</v>
      </c>
      <c r="C45" s="2">
        <f>(StcMin!C45+StcMax!C45)/2</f>
        <v>-4.6800000000000006</v>
      </c>
      <c r="D45" s="2">
        <f>(StcMin!D45+StcMax!D45)/2</f>
        <v>2.2399999999999998</v>
      </c>
      <c r="E45" s="2">
        <f>(StcMin!E45+StcMax!E45)/2</f>
        <v>8.4849999999999994</v>
      </c>
      <c r="F45" s="2">
        <f>(StcMin!F45+StcMax!F45)/2</f>
        <v>15.904999999999999</v>
      </c>
      <c r="G45" s="2">
        <f>(StcMin!G45+StcMax!G45)/2</f>
        <v>21.355</v>
      </c>
      <c r="H45" s="2">
        <f>(StcMin!H45+StcMax!H45)/2</f>
        <v>24.465</v>
      </c>
      <c r="I45" s="2">
        <f>(StcMin!I45+StcMax!I45)/2</f>
        <v>23.905000000000001</v>
      </c>
      <c r="J45" s="2">
        <f>(StcMin!J45+StcMax!J45)/2</f>
        <v>17.740000000000002</v>
      </c>
      <c r="K45" s="2">
        <f>(StcMin!K45+StcMax!K45)/2</f>
        <v>8.2149999999999999</v>
      </c>
      <c r="L45" s="2">
        <f>(StcMin!L45+StcMax!L45)/2</f>
        <v>5.875</v>
      </c>
      <c r="M45" s="2">
        <f>(StcMin!M45+StcMax!M45)/2</f>
        <v>-1.2999999999999998</v>
      </c>
      <c r="N45" s="2">
        <f>(StcMin!N45+StcMax!N45)/2</f>
        <v>9.85</v>
      </c>
    </row>
    <row r="46" spans="1:14" x14ac:dyDescent="0.2">
      <c r="A46">
        <v>1989</v>
      </c>
      <c r="B46" s="2">
        <f>(StcMin!B46+StcMax!B46)/2</f>
        <v>0.25</v>
      </c>
      <c r="C46" s="2">
        <f>(StcMin!C46+StcMax!C46)/2</f>
        <v>-4.0549999999999997</v>
      </c>
      <c r="D46" s="2">
        <f>(StcMin!D46+StcMax!D46)/2</f>
        <v>1.2499999999999998</v>
      </c>
      <c r="E46" s="2">
        <f>(StcMin!E46+StcMax!E46)/2</f>
        <v>7.1049999999999995</v>
      </c>
      <c r="F46" s="2">
        <f>(StcMin!F46+StcMax!F46)/2</f>
        <v>14.07</v>
      </c>
      <c r="G46" s="2">
        <f>(StcMin!G46+StcMax!G46)/2</f>
        <v>19.795000000000002</v>
      </c>
      <c r="H46" s="2">
        <f>(StcMin!H46+StcMax!H46)/2</f>
        <v>22.58</v>
      </c>
      <c r="I46" s="2">
        <f>(StcMin!I46+StcMax!I46)/2</f>
        <v>21.45</v>
      </c>
      <c r="J46" s="2">
        <f>(StcMin!J46+StcMax!J46)/2</f>
        <v>16.805</v>
      </c>
      <c r="K46" s="2">
        <f>(StcMin!K46+StcMax!K46)/2</f>
        <v>11.435</v>
      </c>
      <c r="L46" s="2">
        <f>(StcMin!L46+StcMax!L46)/2</f>
        <v>3.85</v>
      </c>
      <c r="M46" s="2">
        <f>(StcMin!M46+StcMax!M46)/2</f>
        <v>-7.4750000000000005</v>
      </c>
      <c r="N46" s="2">
        <f>(StcMin!N46+StcMax!N46)/2</f>
        <v>8.92</v>
      </c>
    </row>
    <row r="47" spans="1:14" x14ac:dyDescent="0.2">
      <c r="A47">
        <v>1990</v>
      </c>
      <c r="B47" s="2">
        <f>(StcMin!B47+StcMax!B47)/2</f>
        <v>1.0399999999999998</v>
      </c>
      <c r="C47" s="2">
        <f>(StcMin!C47+StcMax!C47)/2</f>
        <v>-0.7649999999999999</v>
      </c>
      <c r="D47" s="2">
        <f>(StcMin!D47+StcMax!D47)/2</f>
        <v>3.63</v>
      </c>
      <c r="E47" s="2">
        <f>(StcMin!E47+StcMax!E47)/2</f>
        <v>9.4849999999999994</v>
      </c>
      <c r="F47" s="2">
        <f>(StcMin!F47+StcMax!F47)/2</f>
        <v>13.664999999999999</v>
      </c>
      <c r="G47" s="2">
        <f>(StcMin!G47+StcMax!G47)/2</f>
        <v>20.204999999999998</v>
      </c>
      <c r="H47" s="2">
        <f>(StcMin!H47+StcMax!H47)/2</f>
        <v>22.094999999999999</v>
      </c>
      <c r="I47" s="2">
        <f>(StcMin!I47+StcMax!I47)/2</f>
        <v>21.35</v>
      </c>
      <c r="J47" s="2">
        <f>(StcMin!J47+StcMax!J47)/2</f>
        <v>17.234999999999999</v>
      </c>
      <c r="K47" s="2">
        <f>(StcMin!K47+StcMax!K47)/2</f>
        <v>11.184999999999999</v>
      </c>
      <c r="L47" s="2">
        <f>(StcMin!L47+StcMax!L47)/2</f>
        <v>6.3950000000000005</v>
      </c>
      <c r="M47" s="2">
        <f>(StcMin!M47+StcMax!M47)/2</f>
        <v>0.28000000000000003</v>
      </c>
      <c r="N47" s="2">
        <f>(StcMin!N47+StcMax!N47)/2</f>
        <v>10.484999999999999</v>
      </c>
    </row>
    <row r="48" spans="1:14" x14ac:dyDescent="0.2">
      <c r="A48">
        <v>1991</v>
      </c>
      <c r="B48" s="2">
        <f>(StcMin!B48+StcMax!B48)/2</f>
        <v>-4.09</v>
      </c>
      <c r="C48" s="2">
        <f>(StcMin!C48+StcMax!C48)/2</f>
        <v>-0.51500000000000012</v>
      </c>
      <c r="D48" s="2">
        <f>(StcMin!D48+StcMax!D48)/2</f>
        <v>3.9050000000000002</v>
      </c>
      <c r="E48" s="2">
        <f>(StcMin!E48+StcMax!E48)/2</f>
        <v>10.31</v>
      </c>
      <c r="F48" s="2">
        <f>(StcMin!F48+StcMax!F48)/2</f>
        <v>18.11</v>
      </c>
      <c r="G48" s="2">
        <f>(StcMin!G48+StcMax!G48)/2</f>
        <v>21.844999999999999</v>
      </c>
      <c r="H48" s="2">
        <f>(StcMin!H48+StcMax!H48)/2</f>
        <v>23.35</v>
      </c>
      <c r="I48" s="2">
        <f>(StcMin!I48+StcMax!I48)/2</f>
        <v>22.185000000000002</v>
      </c>
      <c r="J48" s="2">
        <f>(StcMin!J48+StcMax!J48)/2</f>
        <v>16.8</v>
      </c>
      <c r="K48" s="2">
        <f>(StcMin!K48+StcMax!K48)/2</f>
        <v>12.185</v>
      </c>
      <c r="L48" s="2">
        <f>(StcMin!L48+StcMax!L48)/2</f>
        <v>3.45</v>
      </c>
      <c r="M48" s="2">
        <f>(StcMin!M48+StcMax!M48)/2</f>
        <v>-0.1100000000000001</v>
      </c>
      <c r="N48" s="2">
        <f>(StcMin!N48+StcMax!N48)/2</f>
        <v>10.62</v>
      </c>
    </row>
    <row r="49" spans="1:16" x14ac:dyDescent="0.2">
      <c r="A49">
        <v>1992</v>
      </c>
      <c r="B49" s="2">
        <f>(StcMin!B49+StcMax!B49)/2</f>
        <v>-2.415</v>
      </c>
      <c r="C49" s="2">
        <f>(StcMin!C49+StcMax!C49)/2</f>
        <v>-1.2950000000000002</v>
      </c>
      <c r="D49" s="2">
        <f>(StcMin!D49+StcMax!D49)/2</f>
        <v>1.0050000000000001</v>
      </c>
      <c r="E49" s="2">
        <f>(StcMin!E49+StcMax!E49)/2</f>
        <v>6.92</v>
      </c>
      <c r="F49" s="2">
        <f>(StcMin!F49+StcMax!F49)/2</f>
        <v>14.045</v>
      </c>
      <c r="G49" s="2">
        <f>(StcMin!G49+StcMax!G49)/2</f>
        <v>17.54</v>
      </c>
      <c r="H49" s="2">
        <f>(StcMin!H49+StcMax!H49)/2</f>
        <v>20.274999999999999</v>
      </c>
      <c r="I49" s="2">
        <f>(StcMin!I49+StcMax!I49)/2</f>
        <v>19.524999999999999</v>
      </c>
      <c r="J49" s="2">
        <f>(StcMin!J49+StcMax!J49)/2</f>
        <v>16.965</v>
      </c>
      <c r="K49" s="2">
        <f>(StcMin!K49+StcMax!K49)/2</f>
        <v>9.7050000000000001</v>
      </c>
      <c r="L49" s="2">
        <f>(StcMin!L49+StcMax!L49)/2</f>
        <v>4.4450000000000003</v>
      </c>
      <c r="M49" s="2">
        <f>(StcMin!M49+StcMax!M49)/2</f>
        <v>0.53499999999999992</v>
      </c>
      <c r="N49" s="2">
        <f>(StcMin!N49+StcMax!N49)/2</f>
        <v>8.9400000000000013</v>
      </c>
    </row>
    <row r="50" spans="1:16" x14ac:dyDescent="0.2">
      <c r="A50">
        <v>1993</v>
      </c>
      <c r="B50" s="2">
        <f>(StcMin!B50+StcMax!B50)/2</f>
        <v>-1.7949999999999999</v>
      </c>
      <c r="C50" s="2">
        <f>(StcMin!C50+StcMax!C50)/2</f>
        <v>-4.7550000000000008</v>
      </c>
      <c r="D50" s="2">
        <f>(StcMin!D50+StcMax!D50)/2</f>
        <v>0.39000000000000012</v>
      </c>
      <c r="E50" s="2">
        <f>(StcMin!E50+StcMax!E50)/2</f>
        <v>8.2449999999999992</v>
      </c>
      <c r="F50" s="2">
        <f>(StcMin!F50+StcMax!F50)/2</f>
        <v>14.77</v>
      </c>
      <c r="G50" s="2">
        <f>(StcMin!G50+StcMax!G50)/2</f>
        <v>19.440000000000001</v>
      </c>
      <c r="H50" s="2">
        <f>(StcMin!H50+StcMax!H50)/2</f>
        <v>23.435000000000002</v>
      </c>
      <c r="I50" s="2">
        <f>(StcMin!I50+StcMax!I50)/2</f>
        <v>22.42</v>
      </c>
      <c r="J50" s="2">
        <f>(StcMin!J50+StcMax!J50)/2</f>
        <v>15.25</v>
      </c>
      <c r="K50" s="2">
        <f>(StcMin!K50+StcMax!K50)/2</f>
        <v>9.92</v>
      </c>
      <c r="L50" s="2">
        <f>(StcMin!L50+StcMax!L50)/2</f>
        <v>4.2149999999999999</v>
      </c>
      <c r="M50" s="2">
        <f>(StcMin!M50+StcMax!M50)/2</f>
        <v>-1.0300000000000002</v>
      </c>
      <c r="N50" s="2">
        <f>(StcMin!N50+StcMax!N50)/2</f>
        <v>9.2050000000000001</v>
      </c>
    </row>
    <row r="51" spans="1:16" x14ac:dyDescent="0.2">
      <c r="A51">
        <v>1994</v>
      </c>
      <c r="B51" s="2">
        <f>(StcMin!B51+StcMax!B51)/2</f>
        <v>-8.6150000000000002</v>
      </c>
      <c r="C51" s="2">
        <f>(StcMin!C51+StcMax!C51)/2</f>
        <v>-5.43</v>
      </c>
      <c r="D51" s="2">
        <f>(StcMin!D51+StcMax!D51)/2</f>
        <v>1.7650000000000001</v>
      </c>
      <c r="E51" s="2">
        <f>(StcMin!E51+StcMax!E51)/2</f>
        <v>9.7200000000000006</v>
      </c>
      <c r="F51" s="2">
        <f>(StcMin!F51+StcMax!F51)/2</f>
        <v>13.285</v>
      </c>
      <c r="G51" s="2">
        <f>(StcMin!G51+StcMax!G51)/2</f>
        <v>20.7</v>
      </c>
      <c r="H51" s="2">
        <f>(StcMin!H51+StcMax!H51)/2</f>
        <v>22.325000000000003</v>
      </c>
      <c r="I51" s="2">
        <f>(StcMin!I51+StcMax!I51)/2</f>
        <v>20.16</v>
      </c>
      <c r="J51" s="2">
        <f>(StcMin!J51+StcMax!J51)/2</f>
        <v>18.094999999999999</v>
      </c>
      <c r="K51" s="2">
        <f>(StcMin!K51+StcMax!K51)/2</f>
        <v>11.965</v>
      </c>
      <c r="L51" s="2">
        <f>(StcMin!L51+StcMax!L51)/2</f>
        <v>7.1750000000000007</v>
      </c>
      <c r="M51" s="2">
        <f>(StcMin!M51+StcMax!M51)/2</f>
        <v>1.26</v>
      </c>
      <c r="N51" s="2">
        <f>(StcMin!N51+StcMax!N51)/2</f>
        <v>9.370000000000001</v>
      </c>
    </row>
    <row r="52" spans="1:16" x14ac:dyDescent="0.2">
      <c r="A52">
        <v>1995</v>
      </c>
      <c r="B52" s="2">
        <f>(StcMin!B52+StcMax!B52)/2</f>
        <v>-2.1399999999999997</v>
      </c>
      <c r="C52" s="2">
        <f>(StcMin!C52+StcMax!C52)/2</f>
        <v>-4.2050000000000001</v>
      </c>
      <c r="D52" s="2">
        <f>(StcMin!D52+StcMax!D52)/2</f>
        <v>3.0599999999999996</v>
      </c>
      <c r="E52" s="2">
        <f>(StcMin!E52+StcMax!E52)/2</f>
        <v>6.56</v>
      </c>
      <c r="F52" s="2">
        <f>(StcMin!F52+StcMax!F52)/2</f>
        <v>14.505000000000001</v>
      </c>
      <c r="G52" s="2">
        <f>(StcMin!G52+StcMax!G52)/2</f>
        <v>21.094999999999999</v>
      </c>
      <c r="H52" s="2">
        <f>(StcMin!H52+StcMax!H52)/2</f>
        <v>23.65</v>
      </c>
      <c r="I52" s="2">
        <f>(StcMin!I52+StcMax!I52)/2</f>
        <v>24.17</v>
      </c>
      <c r="J52" s="2">
        <f>(StcMin!J52+StcMax!J52)/2</f>
        <v>16.41</v>
      </c>
      <c r="K52" s="2">
        <f>(StcMin!K52+StcMax!K52)/2</f>
        <v>12.875</v>
      </c>
      <c r="L52" s="2">
        <f>(StcMin!L52+StcMax!L52)/2</f>
        <v>2.1149999999999998</v>
      </c>
      <c r="M52" s="2">
        <f>(StcMin!M52+StcMax!M52)/2</f>
        <v>-3.2399999999999998</v>
      </c>
      <c r="N52" s="2">
        <f>(StcMin!N52+StcMax!N52)/2</f>
        <v>9.57</v>
      </c>
    </row>
    <row r="53" spans="1:16" x14ac:dyDescent="0.2">
      <c r="A53">
        <v>1996</v>
      </c>
      <c r="B53" s="2">
        <f>(StcMin!B53+StcMax!B53)/2</f>
        <v>-4.2949999999999999</v>
      </c>
      <c r="C53" s="2">
        <f>(StcMin!C53+StcMax!C53)/2</f>
        <v>-3.4799999999999995</v>
      </c>
      <c r="D53" s="2">
        <f>(StcMin!D53+StcMax!D53)/2</f>
        <v>-1.1300000000000001</v>
      </c>
      <c r="E53" s="2">
        <f>(StcMin!E53+StcMax!E53)/2</f>
        <v>6.665</v>
      </c>
      <c r="F53" s="2">
        <f>(StcMin!F53+StcMax!F53)/2</f>
        <v>13.025</v>
      </c>
      <c r="G53" s="2">
        <f>(StcMin!G53+StcMax!G53)/2</f>
        <v>20.835000000000001</v>
      </c>
      <c r="H53" s="2">
        <f>(StcMin!H53+StcMax!H53)/2</f>
        <v>21.14</v>
      </c>
      <c r="I53" s="2">
        <f>(StcMin!I53+StcMax!I53)/2</f>
        <v>22.58</v>
      </c>
      <c r="J53" s="2">
        <f>(StcMin!J53+StcMax!J53)/2</f>
        <v>18.27</v>
      </c>
      <c r="K53" s="2">
        <f>(StcMin!K53+StcMax!K53)/2</f>
        <v>12.145</v>
      </c>
      <c r="L53" s="2">
        <f>(StcMin!L53+StcMax!L53)/2</f>
        <v>2.36</v>
      </c>
      <c r="M53" s="2">
        <f>(StcMin!M53+StcMax!M53)/2</f>
        <v>0.35000000000000009</v>
      </c>
      <c r="N53" s="2">
        <f>(StcMin!N53+StcMax!N53)/2</f>
        <v>9.0400000000000009</v>
      </c>
    </row>
    <row r="54" spans="1:16" x14ac:dyDescent="0.2">
      <c r="A54">
        <v>1997</v>
      </c>
      <c r="B54" s="2">
        <f>(StcMin!B54+StcMax!B54)/2</f>
        <v>-4.4950000000000001</v>
      </c>
      <c r="C54" s="2">
        <f>(StcMin!C54+StcMax!C54)/2</f>
        <v>-0.5149999999999999</v>
      </c>
      <c r="D54" s="2">
        <f>(StcMin!D54+StcMax!D54)/2</f>
        <v>2.9850000000000003</v>
      </c>
      <c r="E54" s="2">
        <f>(StcMin!E54+StcMax!E54)/2</f>
        <v>7.9349999999999996</v>
      </c>
      <c r="F54" s="2">
        <f>(StcMin!F54+StcMax!F54)/2</f>
        <v>11.83</v>
      </c>
      <c r="G54" s="2">
        <f>(StcMin!G54+StcMax!G54)/2</f>
        <v>21.22</v>
      </c>
      <c r="H54" s="2">
        <f>(StcMin!H54+StcMax!H54)/2</f>
        <v>22.84</v>
      </c>
      <c r="I54" s="2">
        <f>(StcMin!I54+StcMax!I54)/2</f>
        <v>20.729999999999997</v>
      </c>
      <c r="J54" s="2">
        <f>(StcMin!J54+StcMax!J54)/2</f>
        <v>18.234999999999999</v>
      </c>
      <c r="K54" s="2">
        <f>(StcMin!K54+StcMax!K54)/2</f>
        <v>11.92</v>
      </c>
      <c r="L54" s="2">
        <f>(StcMin!L54+StcMax!L54)/2</f>
        <v>3.92</v>
      </c>
      <c r="M54" s="2">
        <f>(StcMin!M54+StcMax!M54)/2</f>
        <v>0.83500000000000008</v>
      </c>
      <c r="N54" s="2">
        <f>(StcMin!N54+StcMax!N54)/2</f>
        <v>9.7850000000000001</v>
      </c>
    </row>
    <row r="55" spans="1:16" x14ac:dyDescent="0.2">
      <c r="A55">
        <v>1998</v>
      </c>
      <c r="B55" s="2">
        <f>(StcMin!B55+StcMax!B55)/2</f>
        <v>0.49500000000000011</v>
      </c>
      <c r="C55" s="2">
        <f>(StcMin!C55+StcMax!C55)/2</f>
        <v>1.95</v>
      </c>
      <c r="D55" s="2">
        <f>(StcMin!D55+StcMax!D55)/2</f>
        <v>4.22</v>
      </c>
      <c r="E55" s="2">
        <f>(StcMin!E55+StcMax!E55)/2</f>
        <v>9.58</v>
      </c>
      <c r="F55" s="2">
        <f>(StcMin!F55+StcMax!F55)/2</f>
        <v>18.05</v>
      </c>
      <c r="G55" s="2">
        <f>(StcMin!G55+StcMax!G55)/2</f>
        <v>20.73</v>
      </c>
      <c r="H55" s="2">
        <f>(StcMin!H55+StcMax!H55)/2</f>
        <v>23.335000000000001</v>
      </c>
      <c r="I55" s="2">
        <f>(StcMin!I55+StcMax!I55)/2</f>
        <v>22.9</v>
      </c>
      <c r="J55" s="2">
        <f>(StcMin!J55+StcMax!J55)/2</f>
        <v>20.285</v>
      </c>
      <c r="K55" s="2">
        <f>(StcMin!K55+StcMax!K55)/2</f>
        <v>12.555</v>
      </c>
      <c r="L55" s="2">
        <f>(StcMin!L55+StcMax!L55)/2</f>
        <v>6.915</v>
      </c>
      <c r="M55" s="2">
        <f>(StcMin!M55+StcMax!M55)/2</f>
        <v>2.5049999999999999</v>
      </c>
      <c r="N55" s="2">
        <f>(StcMin!N55+StcMax!N55)/2</f>
        <v>11.965</v>
      </c>
    </row>
    <row r="56" spans="1:16" x14ac:dyDescent="0.2">
      <c r="A56">
        <v>1999</v>
      </c>
      <c r="B56" s="2">
        <f>(StcMin!B56+StcMax!B56)/2</f>
        <v>-4.7600000000000007</v>
      </c>
      <c r="C56" s="2">
        <f>(StcMin!C56+StcMax!C56)/2</f>
        <v>0.40000000000000013</v>
      </c>
      <c r="D56" s="2">
        <f>(StcMin!D56+StcMax!D56)/2</f>
        <v>1.4149999999999998</v>
      </c>
      <c r="E56" s="2">
        <f>(StcMin!E56+StcMax!E56)/2</f>
        <v>9.89</v>
      </c>
      <c r="F56" s="2">
        <f>(StcMin!F56+StcMax!F56)/2</f>
        <v>16.62</v>
      </c>
      <c r="G56" s="2">
        <f>(StcMin!G56+StcMax!G56)/2</f>
        <v>21.83</v>
      </c>
      <c r="H56" s="2">
        <f>(StcMin!H56+StcMax!H56)/2</f>
        <v>25.7</v>
      </c>
      <c r="I56" s="2">
        <f>(StcMin!I56+StcMax!I56)/2</f>
        <v>21.73</v>
      </c>
      <c r="J56" s="2">
        <f>(StcMin!J56+StcMax!J56)/2</f>
        <v>19.105</v>
      </c>
      <c r="K56" s="2">
        <f>(StcMin!K56+StcMax!K56)/2</f>
        <v>10.959999999999999</v>
      </c>
      <c r="L56" s="2">
        <f>(StcMin!L56+StcMax!L56)/2</f>
        <v>7.49</v>
      </c>
      <c r="M56" s="2">
        <f>(StcMin!M56+StcMax!M56)/2</f>
        <v>0.30499999999999994</v>
      </c>
      <c r="N56" s="2">
        <f>(StcMin!N56+StcMax!N56)/2</f>
        <v>10.89</v>
      </c>
    </row>
    <row r="57" spans="1:16" x14ac:dyDescent="0.2">
      <c r="A57">
        <v>2000</v>
      </c>
      <c r="B57" s="2">
        <f>(StcMin!B57+StcMax!B57)/2</f>
        <v>-3.53</v>
      </c>
      <c r="C57" s="2">
        <f>(StcMin!C57+StcMax!C57)/2</f>
        <v>-0.17999999999999972</v>
      </c>
      <c r="D57" s="2">
        <f>(StcMin!D57+StcMax!D57)/2</f>
        <v>6.2450000000000001</v>
      </c>
      <c r="E57" s="2">
        <f>(StcMin!E57+StcMax!E57)/2</f>
        <v>8.1000000000000014</v>
      </c>
      <c r="F57" s="2">
        <f>(StcMin!F57+StcMax!F57)/2</f>
        <v>16.420000000000002</v>
      </c>
      <c r="G57" s="2">
        <f>(StcMin!G57+StcMax!G57)/2</f>
        <v>20.85</v>
      </c>
      <c r="H57" s="2">
        <f>(StcMin!H57+StcMax!H57)/2</f>
        <v>20.99</v>
      </c>
      <c r="I57" s="2">
        <f>(StcMin!I57+StcMax!I57)/2</f>
        <v>21.25</v>
      </c>
      <c r="J57" s="2">
        <f>(StcMin!J57+StcMax!J57)/2</f>
        <v>17.305</v>
      </c>
      <c r="K57" s="2">
        <f>(StcMin!K57+StcMax!K57)/2</f>
        <v>12.715</v>
      </c>
      <c r="L57" s="2">
        <f>(StcMin!L57+StcMax!L57)/2</f>
        <v>4.7350000000000003</v>
      </c>
      <c r="M57" s="2">
        <f>(StcMin!M57+StcMax!M57)/2</f>
        <v>-6.5350000000000001</v>
      </c>
      <c r="N57" s="2">
        <f>(StcMin!N57+StcMax!N57)/2</f>
        <v>9.8650000000000002</v>
      </c>
    </row>
    <row r="58" spans="1:16" x14ac:dyDescent="0.2">
      <c r="A58">
        <v>2001</v>
      </c>
      <c r="B58" s="2">
        <f>(StcMin!B58+StcMax!B58)/2</f>
        <v>-3.13</v>
      </c>
      <c r="C58" s="2">
        <f>(StcMin!C58+StcMax!C58)/2</f>
        <v>-1.22</v>
      </c>
      <c r="D58" s="2">
        <f>(StcMin!D58+StcMax!D58)/2</f>
        <v>1.25</v>
      </c>
      <c r="E58" s="2">
        <f>(StcMin!E58+StcMax!E58)/2</f>
        <v>9.77</v>
      </c>
      <c r="F58" s="2">
        <f>(StcMin!F58+StcMax!F58)/2</f>
        <v>15.73</v>
      </c>
      <c r="G58" s="2">
        <f>(StcMin!G58+StcMax!G58)/2</f>
        <v>20.46</v>
      </c>
      <c r="H58" s="2">
        <f>(StcMin!H58+StcMax!H58)/2</f>
        <v>22.77</v>
      </c>
      <c r="I58" s="2">
        <f>(StcMin!I58+StcMax!I58)/2</f>
        <v>23.09</v>
      </c>
      <c r="J58" s="2">
        <f>(StcMin!J58+StcMax!J58)/2</f>
        <v>16.875</v>
      </c>
      <c r="K58" s="2">
        <f>(StcMin!K58+StcMax!K58)/2</f>
        <v>11.61</v>
      </c>
      <c r="L58" s="2">
        <f>(StcMin!L58+StcMax!L58)/2</f>
        <v>8.6150000000000002</v>
      </c>
      <c r="M58" s="2">
        <f>(StcMin!M58+StcMax!M58)/2</f>
        <v>2.2749999999999999</v>
      </c>
      <c r="N58" s="2">
        <f>(StcMin!N58+StcMax!N58)/2</f>
        <v>10.675000000000001</v>
      </c>
    </row>
    <row r="59" spans="1:16" x14ac:dyDescent="0.2">
      <c r="A59">
        <v>2002</v>
      </c>
      <c r="B59" s="2">
        <f>(StcMin!B59+StcMax!B59)/2</f>
        <v>0.18999999999999995</v>
      </c>
      <c r="C59" s="2">
        <f>(StcMin!C59+StcMax!C59)/2</f>
        <v>0.28500000000000014</v>
      </c>
      <c r="D59" s="2">
        <f>(StcMin!D59+StcMax!D59)/2</f>
        <v>1.4649999999999999</v>
      </c>
      <c r="E59" s="2">
        <f>(StcMin!E59+StcMax!E59)/2</f>
        <v>9.08</v>
      </c>
      <c r="F59" s="2">
        <f>(StcMin!F59+StcMax!F59)/2</f>
        <v>12.2</v>
      </c>
      <c r="G59" s="2">
        <f>(StcMin!G59+StcMax!G59)/2</f>
        <v>21.05</v>
      </c>
      <c r="H59" s="2">
        <f>(StcMin!H59+StcMax!H59)/2</f>
        <v>24.32</v>
      </c>
      <c r="I59" s="2">
        <f>(StcMin!I59+StcMax!I59)/2</f>
        <v>22.695</v>
      </c>
      <c r="J59" s="2">
        <f>(StcMin!J59+StcMax!J59)/2</f>
        <v>20.425000000000001</v>
      </c>
      <c r="K59" s="2">
        <f>(StcMin!K59+StcMax!K59)/2</f>
        <v>10.4</v>
      </c>
      <c r="L59" s="2">
        <f>(StcMin!L59+StcMax!L59)/2</f>
        <v>4.0350000000000001</v>
      </c>
      <c r="M59" s="2">
        <f>(StcMin!M59+StcMax!M59)/2</f>
        <v>-1.56</v>
      </c>
      <c r="N59" s="2">
        <f>(StcMin!N59+StcMax!N59)/2</f>
        <v>10.379999999999999</v>
      </c>
    </row>
    <row r="60" spans="1:16" x14ac:dyDescent="0.2">
      <c r="A60">
        <v>2003</v>
      </c>
      <c r="B60" s="2">
        <f>(StcMin!B60+StcMax!B60)/2</f>
        <v>-6.52</v>
      </c>
      <c r="C60" s="2">
        <f>(StcMin!C60+StcMax!C60)/2</f>
        <v>-5.5</v>
      </c>
      <c r="D60" s="2">
        <f>(StcMin!D60+StcMax!D60)/2</f>
        <v>0.79</v>
      </c>
      <c r="E60" s="2">
        <f>(StcMin!E60+StcMax!E60)/2</f>
        <v>7.7450000000000001</v>
      </c>
      <c r="F60" s="2">
        <f>(StcMin!F60+StcMax!F60)/2</f>
        <v>13.135</v>
      </c>
      <c r="G60" s="2">
        <f>(StcMin!G60+StcMax!G60)/2</f>
        <v>18.850000000000001</v>
      </c>
      <c r="H60" s="2">
        <f>(StcMin!H60+StcMax!H60)/2</f>
        <v>22.48</v>
      </c>
      <c r="I60" s="2">
        <f>(StcMin!I60+StcMax!I60)/2</f>
        <v>22.414999999999999</v>
      </c>
      <c r="J60" s="2">
        <f>(StcMin!J60+StcMax!J60)/2</f>
        <v>17.600000000000001</v>
      </c>
      <c r="K60" s="2">
        <f>(StcMin!K60+StcMax!K60)/2</f>
        <v>10.315000000000001</v>
      </c>
      <c r="L60" s="2">
        <f>(StcMin!L60+StcMax!L60)/2</f>
        <v>6.54</v>
      </c>
      <c r="M60" s="2">
        <f>(StcMin!M60+StcMax!M60)/2</f>
        <v>0.43500000000000005</v>
      </c>
      <c r="N60" s="2">
        <f>(StcMin!N60+StcMax!N60)/2</f>
        <v>9.0250000000000004</v>
      </c>
    </row>
    <row r="61" spans="1:16" x14ac:dyDescent="0.2">
      <c r="A61">
        <v>2004</v>
      </c>
      <c r="B61" s="2">
        <f>(StcMin!B61+StcMax!B61)/2</f>
        <v>-7.0449999999999999</v>
      </c>
      <c r="C61" s="2">
        <f>(StcMin!C61+StcMax!C61)/2</f>
        <v>-2.56</v>
      </c>
      <c r="D61" s="2">
        <f>(StcMin!D61+StcMax!D61)/2</f>
        <v>3.7749999999999999</v>
      </c>
      <c r="E61" s="2">
        <f>(StcMin!E61+StcMax!E61)/2</f>
        <v>9.375</v>
      </c>
      <c r="F61" s="2">
        <f>(StcMin!F61+StcMax!F61)/2</f>
        <v>15.059999999999999</v>
      </c>
      <c r="G61" s="2">
        <f>(StcMin!G61+StcMax!G61)/2</f>
        <v>18.765000000000001</v>
      </c>
      <c r="H61" s="2">
        <f>(StcMin!H61+StcMax!H61)/2</f>
        <v>21.395</v>
      </c>
      <c r="I61" s="2">
        <f>(StcMin!I61+StcMax!I61)/2</f>
        <v>19.955000000000002</v>
      </c>
      <c r="J61" s="2">
        <f>(StcMin!J61+StcMax!J61)/2</f>
        <v>19.440000000000001</v>
      </c>
      <c r="K61" s="2">
        <f>(StcMin!K61+StcMax!K61)/2</f>
        <v>12.05</v>
      </c>
      <c r="L61" s="2">
        <f>(StcMin!L61+StcMax!L61)/2</f>
        <v>6.3950000000000005</v>
      </c>
      <c r="M61" s="2">
        <f>(StcMin!M61+StcMax!M61)/2</f>
        <v>-1.5249999999999999</v>
      </c>
      <c r="N61" s="2">
        <f>(StcMin!N61+StcMax!N61)/2</f>
        <v>9.59</v>
      </c>
    </row>
    <row r="62" spans="1:16" x14ac:dyDescent="0.2">
      <c r="A62">
        <v>2005</v>
      </c>
      <c r="B62" s="2">
        <f>(StcMin!B62+StcMax!B62)/2</f>
        <v>-4.91</v>
      </c>
      <c r="C62" s="2">
        <f>(StcMin!C62+StcMax!C62)/2</f>
        <v>-2.6599999999999997</v>
      </c>
      <c r="D62" s="2">
        <f>(StcMin!D62+StcMax!D62)/2</f>
        <v>-0.43499999999999983</v>
      </c>
      <c r="E62" s="2">
        <f>(StcMin!E62+StcMax!E62)/2</f>
        <v>9.1300000000000008</v>
      </c>
      <c r="F62" s="2">
        <f>(StcMin!F62+StcMax!F62)/2</f>
        <v>12.8</v>
      </c>
      <c r="G62" s="2">
        <f>(StcMin!G62+StcMax!G62)/2</f>
        <v>22.32</v>
      </c>
      <c r="H62" s="2">
        <f>(StcMin!H62+StcMax!H62)/2</f>
        <v>23.86</v>
      </c>
      <c r="I62" s="2">
        <f>(StcMin!I62+StcMax!I62)/2</f>
        <v>23.689999999999998</v>
      </c>
      <c r="J62" s="2">
        <f>(StcMin!J62+StcMax!J62)/2</f>
        <v>20.145</v>
      </c>
      <c r="K62" s="2">
        <f>(StcMin!K62+StcMax!K62)/2</f>
        <v>12.57</v>
      </c>
      <c r="L62" s="2">
        <f>(StcMin!L62+StcMax!L62)/2</f>
        <v>6.4249999999999998</v>
      </c>
      <c r="M62" s="2">
        <f>(StcMin!M62+StcMax!M62)/2</f>
        <v>-2.68</v>
      </c>
      <c r="N62" s="2">
        <f>(StcMin!N62+StcMax!N62)/2</f>
        <v>10.02</v>
      </c>
    </row>
    <row r="63" spans="1:16" x14ac:dyDescent="0.2">
      <c r="A63">
        <v>2006</v>
      </c>
      <c r="B63" s="2">
        <f>(StcMin!B63+StcMax!B63)/2</f>
        <v>1.79</v>
      </c>
      <c r="C63" s="2">
        <f>(StcMin!C63+StcMax!C63)/2</f>
        <v>-1.53</v>
      </c>
      <c r="D63" s="2">
        <f>(StcMin!D63+StcMax!D63)/2</f>
        <v>2.3649999999999998</v>
      </c>
      <c r="E63" s="2">
        <f>(StcMin!E63+StcMax!E63)/2</f>
        <v>9.8550000000000004</v>
      </c>
      <c r="F63" s="2">
        <f>(StcMin!F63+StcMax!F63)/2</f>
        <v>15.115</v>
      </c>
      <c r="G63" s="2">
        <f>(StcMin!G63+StcMax!G63)/2</f>
        <v>19.625</v>
      </c>
      <c r="H63" s="2">
        <f>(StcMin!H63+StcMax!H63)/2</f>
        <v>23.704999999999998</v>
      </c>
      <c r="I63" s="2">
        <f>(StcMin!I63+StcMax!I63)/2</f>
        <v>22.43</v>
      </c>
      <c r="J63" s="2">
        <f>(StcMin!J63+StcMax!J63)/2</f>
        <v>16.895</v>
      </c>
      <c r="K63" s="2">
        <f>(StcMin!K63+StcMax!K63)/2</f>
        <v>9.8550000000000004</v>
      </c>
      <c r="L63" s="2">
        <f>(StcMin!L63+StcMax!L63)/2</f>
        <v>6.1449999999999996</v>
      </c>
      <c r="M63" s="2">
        <f>(StcMin!M63+StcMax!M63)/2</f>
        <v>2.8400000000000003</v>
      </c>
      <c r="N63" s="2">
        <f>(StcMin!N63+StcMax!N63)/2</f>
        <v>10.76</v>
      </c>
    </row>
    <row r="64" spans="1:16" x14ac:dyDescent="0.2">
      <c r="A64" s="7">
        <v>2007</v>
      </c>
      <c r="B64" s="2">
        <f>(StcMin!B64+StcMax!B64)/2</f>
        <v>-0.92999999999999994</v>
      </c>
      <c r="C64" s="2">
        <f>(StcMin!C64+StcMax!C64)/2</f>
        <v>-6.94</v>
      </c>
      <c r="D64" s="2">
        <f>(StcMin!D64+StcMax!D64)/2</f>
        <v>3.2199999999999998</v>
      </c>
      <c r="E64" s="2">
        <f>(StcMin!E64+StcMax!E64)/2</f>
        <v>7.5950000000000006</v>
      </c>
      <c r="F64" s="2">
        <f>(StcMin!F64+StcMax!F64)/2</f>
        <v>15.57</v>
      </c>
      <c r="G64" s="2">
        <f>(StcMin!G64+StcMax!G64)/2</f>
        <v>21.18</v>
      </c>
      <c r="H64" s="2">
        <f>(StcMin!H64+StcMax!H64)/2</f>
        <v>21.844999999999999</v>
      </c>
      <c r="I64" s="2">
        <f>(StcMin!I64+StcMax!I64)/2</f>
        <v>22.57</v>
      </c>
      <c r="J64" s="2">
        <f>(StcMin!J64+StcMax!J64)/2</f>
        <v>19.46</v>
      </c>
      <c r="K64" s="2">
        <f>(StcMin!K64+StcMax!K64)/2</f>
        <v>15.53</v>
      </c>
      <c r="L64" s="2">
        <f>(StcMin!L64+StcMax!L64)/2</f>
        <v>4.97</v>
      </c>
      <c r="M64" s="2">
        <f>(StcMin!M64+StcMax!M64)/2</f>
        <v>-1.1499999999999999</v>
      </c>
      <c r="N64" s="2">
        <f>(StcMin!N64+StcMax!N64)/2</f>
        <v>10.24</v>
      </c>
      <c r="O64" s="7"/>
      <c r="P64" s="7"/>
    </row>
    <row r="65" spans="1:16" x14ac:dyDescent="0.2">
      <c r="A65" s="7">
        <v>2008</v>
      </c>
      <c r="B65" s="2">
        <f>(StcMin!B65+StcMax!B65)/2</f>
        <v>-1.69</v>
      </c>
      <c r="C65" s="2">
        <f>(StcMin!C65+StcMax!C65)/2</f>
        <v>-3.9550000000000001</v>
      </c>
      <c r="D65" s="2">
        <f>(StcMin!D65+StcMax!D65)/2</f>
        <v>7.9999999999999849E-2</v>
      </c>
      <c r="E65" s="2">
        <f>(StcMin!E65+StcMax!E65)/2</f>
        <v>10.074999999999999</v>
      </c>
      <c r="F65" s="2">
        <f>(StcMin!F65+StcMax!F65)/2</f>
        <v>13</v>
      </c>
      <c r="G65" s="2">
        <f>(StcMin!G65+StcMax!G65)/2</f>
        <v>20.65</v>
      </c>
      <c r="H65" s="2">
        <f>(StcMin!H65+StcMax!H65)/2</f>
        <v>22.865000000000002</v>
      </c>
      <c r="I65" s="2">
        <f>(StcMin!I65+StcMax!I65)/2</f>
        <v>21.37</v>
      </c>
      <c r="J65" s="2">
        <f>(StcMin!J65+StcMax!J65)/2</f>
        <v>18.75</v>
      </c>
      <c r="K65" s="2">
        <f>(StcMin!K65+StcMax!K65)/2</f>
        <v>10.865</v>
      </c>
      <c r="L65" s="2">
        <f>(StcMin!L65+StcMax!L65)/2</f>
        <v>4.3899999999999997</v>
      </c>
      <c r="M65" s="2">
        <f>(StcMin!M65+StcMax!M65)/2</f>
        <v>-2.4099999999999997</v>
      </c>
      <c r="N65" s="2">
        <f>(StcMin!N65+StcMax!N65)/2</f>
        <v>9.5</v>
      </c>
      <c r="O65" s="7"/>
      <c r="P65" s="7"/>
    </row>
    <row r="66" spans="1:16" x14ac:dyDescent="0.2">
      <c r="A66" s="7">
        <v>2009</v>
      </c>
      <c r="B66" s="2">
        <f>(StcMin!B66+StcMax!B66)/2</f>
        <v>-7.38</v>
      </c>
      <c r="C66" s="2">
        <f>(StcMin!C66+StcMax!C66)/2</f>
        <v>-2.1399999999999997</v>
      </c>
      <c r="D66" s="2">
        <f>(StcMin!D66+StcMax!D66)/2</f>
        <v>2.2649999999999997</v>
      </c>
      <c r="E66" s="2">
        <f>(StcMin!E66+StcMax!E66)/2</f>
        <v>8.74</v>
      </c>
      <c r="F66" s="2">
        <f>(StcMin!F66+StcMax!F66)/2</f>
        <v>14.765000000000001</v>
      </c>
      <c r="G66" s="2">
        <f>(StcMin!G66+StcMax!G66)/2</f>
        <v>18.585000000000001</v>
      </c>
      <c r="H66" s="2">
        <f>(StcMin!H66+StcMax!H66)/2</f>
        <v>20.285</v>
      </c>
      <c r="I66" s="2">
        <f>(StcMin!I66+StcMax!I66)/2</f>
        <v>21.565000000000001</v>
      </c>
      <c r="J66" s="2">
        <f>(StcMin!J66+StcMax!J66)/2</f>
        <v>18.295000000000002</v>
      </c>
      <c r="K66" s="2">
        <f>(StcMin!K66+StcMax!K66)/2</f>
        <v>10.074999999999999</v>
      </c>
      <c r="L66" s="2">
        <f>(StcMin!L66+StcMax!L66)/2</f>
        <v>7.7</v>
      </c>
      <c r="M66" s="2">
        <f>(StcMin!M66+StcMax!M66)/2</f>
        <v>-0.91500000000000004</v>
      </c>
      <c r="N66" s="2">
        <f>(StcMin!N66+StcMax!N66)/2</f>
        <v>9.32</v>
      </c>
      <c r="O66" s="7"/>
      <c r="P66" s="7"/>
    </row>
    <row r="67" spans="1:16" x14ac:dyDescent="0.2">
      <c r="A67" s="7">
        <v>2010</v>
      </c>
      <c r="B67" s="2">
        <f>(StcMin!B67+StcMax!B67)/2</f>
        <v>-4.0049999999999999</v>
      </c>
      <c r="C67" s="2">
        <f>(StcMin!C67+StcMax!C67)/2</f>
        <v>-2.63</v>
      </c>
      <c r="D67" s="2">
        <f>(StcMin!D67+StcMax!D67)/2</f>
        <v>4.28</v>
      </c>
      <c r="E67" s="2">
        <f>(StcMin!E67+StcMax!E67)/2</f>
        <v>11.265000000000001</v>
      </c>
      <c r="F67" s="2">
        <f>(StcMin!F67+StcMax!F67)/2</f>
        <v>16.009999999999998</v>
      </c>
      <c r="G67" s="2">
        <f>(StcMin!G67+StcMax!G67)/2</f>
        <v>21.15</v>
      </c>
      <c r="H67" s="2">
        <f>(StcMin!H67+StcMax!H67)/2</f>
        <v>24.445</v>
      </c>
      <c r="I67" s="2">
        <f>(StcMin!I67+StcMax!I67)/2</f>
        <v>23.765000000000001</v>
      </c>
      <c r="J67" s="2">
        <f>(StcMin!J67+StcMax!J67)/2</f>
        <v>18.259999999999998</v>
      </c>
      <c r="K67" s="2">
        <f>(StcMin!K67+StcMax!K67)/2</f>
        <v>12.734999999999999</v>
      </c>
      <c r="L67" s="2">
        <f>(StcMin!L67+StcMax!L67)/2</f>
        <v>5.62</v>
      </c>
      <c r="M67" s="2">
        <f>(StcMin!M67+StcMax!M67)/2</f>
        <v>-3.1750000000000003</v>
      </c>
      <c r="N67" s="2">
        <f>(StcMin!N67+StcMax!N67)/2</f>
        <v>10.645</v>
      </c>
      <c r="O67" s="7"/>
      <c r="P67" s="7"/>
    </row>
    <row r="68" spans="1:16" x14ac:dyDescent="0.2">
      <c r="A68" s="7">
        <v>2011</v>
      </c>
      <c r="B68" s="2">
        <f>(StcMin!B68+StcMax!B68)/2</f>
        <v>-5.28</v>
      </c>
      <c r="C68" s="2">
        <f>(StcMin!C68+StcMax!C68)/2</f>
        <v>-3.86</v>
      </c>
      <c r="D68" s="2">
        <f>(StcMin!D68+StcMax!D68)/2</f>
        <v>0.66500000000000004</v>
      </c>
      <c r="E68" s="2">
        <f>(StcMin!E68+StcMax!E68)/2</f>
        <v>7.625</v>
      </c>
      <c r="F68" s="2">
        <f>(StcMin!F68+StcMax!F68)/2</f>
        <v>14.565</v>
      </c>
      <c r="G68" s="2">
        <f>(StcMin!G68+StcMax!G68)/2</f>
        <v>20.715</v>
      </c>
      <c r="H68" s="2">
        <f>(StcMin!H68+StcMax!H68)/2</f>
        <v>25.365000000000002</v>
      </c>
      <c r="I68" s="2">
        <f>(StcMin!I68+StcMax!I68)/2</f>
        <v>22.344999999999999</v>
      </c>
      <c r="J68" s="2">
        <f>(StcMin!J68+StcMax!J68)/2</f>
        <v>17.625</v>
      </c>
      <c r="K68" s="2">
        <f>(StcMin!K68+StcMax!K68)/2</f>
        <v>11.715</v>
      </c>
      <c r="L68" s="2">
        <f>(StcMin!L68+StcMax!L68)/2</f>
        <v>7.7750000000000004</v>
      </c>
      <c r="M68" s="2">
        <f>(StcMin!M68+StcMax!M68)/2</f>
        <v>2.08</v>
      </c>
      <c r="N68" s="2">
        <f>(StcMin!N68+StcMax!N68)/2</f>
        <v>10.11</v>
      </c>
      <c r="O68" s="7"/>
      <c r="P68" s="7"/>
    </row>
    <row r="69" spans="1:16" x14ac:dyDescent="0.2">
      <c r="A69" s="7">
        <v>2012</v>
      </c>
      <c r="B69" s="2">
        <f>(StcMin!B69+StcMax!B69)/2</f>
        <v>-0.49500000000000011</v>
      </c>
      <c r="C69" s="2">
        <f>(StcMin!C69+StcMax!C69)/2</f>
        <v>0.57000000000000006</v>
      </c>
      <c r="D69" s="2">
        <f>(StcMin!D69+StcMax!D69)/2</f>
        <v>8.56</v>
      </c>
      <c r="E69" s="2">
        <f>(StcMin!E69+StcMax!E69)/2</f>
        <v>8.8350000000000009</v>
      </c>
      <c r="F69" s="2">
        <f>(StcMin!F69+StcMax!F69)/2</f>
        <v>17.314999999999998</v>
      </c>
      <c r="G69" s="2">
        <f>(StcMin!G69+StcMax!G69)/2</f>
        <v>21.91</v>
      </c>
      <c r="H69" s="2">
        <f>(StcMin!H69+StcMax!H69)/2</f>
        <v>24.92</v>
      </c>
      <c r="I69" s="2">
        <f>(StcMin!I69+StcMax!I69)/2</f>
        <v>21.844999999999999</v>
      </c>
      <c r="J69" s="2">
        <f>(StcMin!J69+StcMax!J69)/2</f>
        <v>17.315000000000001</v>
      </c>
      <c r="K69" s="2">
        <f>(StcMin!K69+StcMax!K69)/2</f>
        <v>11.21</v>
      </c>
      <c r="L69" s="2">
        <f>(StcMin!L69+StcMax!L69)/2</f>
        <v>3.8249999999999997</v>
      </c>
      <c r="M69" s="2">
        <f>(StcMin!M69+StcMax!M69)/2</f>
        <v>1.81</v>
      </c>
      <c r="N69" s="2">
        <f>(StcMin!N69+StcMax!N69)/2</f>
        <v>11.469999999999999</v>
      </c>
      <c r="O69" s="7"/>
      <c r="P69" s="7"/>
    </row>
    <row r="70" spans="1:16" x14ac:dyDescent="0.2">
      <c r="A70" s="7">
        <v>2013</v>
      </c>
      <c r="B70" s="2">
        <f>(StcMin!B70+StcMax!B70)/2</f>
        <v>-2.0300000000000002</v>
      </c>
      <c r="C70" s="2">
        <f>(StcMin!C70+StcMax!C70)/2</f>
        <v>-3.55</v>
      </c>
      <c r="D70" s="2">
        <f>(StcMin!D70+StcMax!D70)/2</f>
        <v>0.66499999999999981</v>
      </c>
      <c r="E70" s="2">
        <f>(StcMin!E70+StcMax!E70)/2</f>
        <v>6.9550000000000001</v>
      </c>
      <c r="F70" s="2">
        <f>(StcMin!F70+StcMax!F70)/2</f>
        <v>15.785</v>
      </c>
      <c r="G70" s="2">
        <f>(StcMin!G70+StcMax!G70)/2</f>
        <v>19.79</v>
      </c>
      <c r="H70" s="2">
        <f>(StcMin!H70+StcMax!H70)/2</f>
        <v>22.75</v>
      </c>
      <c r="I70" s="2">
        <f>(StcMin!I70+StcMax!I70)/2</f>
        <v>21.495000000000001</v>
      </c>
      <c r="J70" s="2">
        <f>(StcMin!J70+StcMax!J70)/2</f>
        <v>17.785</v>
      </c>
      <c r="K70" s="2">
        <f>(StcMin!K70+StcMax!K70)/2</f>
        <v>12.26</v>
      </c>
      <c r="L70" s="2">
        <f>(StcMin!L70+StcMax!L70)/2</f>
        <v>3.43</v>
      </c>
      <c r="M70" s="2">
        <f>(StcMin!M70+StcMax!M70)/2</f>
        <v>-2.605</v>
      </c>
      <c r="N70" s="2">
        <f>(StcMin!N70+StcMax!N70)/2</f>
        <v>9.3949999999999996</v>
      </c>
      <c r="O70" s="7"/>
      <c r="P70" s="7"/>
    </row>
    <row r="71" spans="1:16" x14ac:dyDescent="0.2">
      <c r="A71" s="7">
        <v>2014</v>
      </c>
      <c r="B71" s="2">
        <f>(StcMin!B71+StcMax!B71)/2</f>
        <v>-8.1549999999999994</v>
      </c>
      <c r="C71" s="2">
        <f>(StcMin!C71+StcMax!C71)/2</f>
        <v>-7.5750000000000002</v>
      </c>
      <c r="D71" s="2">
        <f>(StcMin!D71+StcMax!D71)/2</f>
        <v>-3.2450000000000001</v>
      </c>
      <c r="E71" s="2">
        <f>(StcMin!E71+StcMax!E71)/2</f>
        <v>7.8950000000000005</v>
      </c>
      <c r="F71" s="2">
        <f>(StcMin!F71+StcMax!F71)/2</f>
        <v>14.920000000000002</v>
      </c>
      <c r="G71" s="2">
        <f>(StcMin!G71+StcMax!G71)/2</f>
        <v>20.77</v>
      </c>
      <c r="H71" s="2">
        <f>(StcMin!H71+StcMax!H71)/2</f>
        <v>20.884999999999998</v>
      </c>
      <c r="I71" s="2">
        <f>(StcMin!I71+StcMax!I71)/2</f>
        <v>21.189999999999998</v>
      </c>
      <c r="J71" s="2">
        <f>(StcMin!J71+StcMax!J71)/2</f>
        <v>17.355</v>
      </c>
      <c r="K71" s="2">
        <f>(StcMin!K71+StcMax!K71)/2</f>
        <v>11.425000000000001</v>
      </c>
      <c r="L71" s="2">
        <f>(StcMin!L71+StcMax!L71)/2</f>
        <v>2.2250000000000001</v>
      </c>
      <c r="M71" s="2">
        <f>(StcMin!M71+StcMax!M71)/2</f>
        <v>1.105</v>
      </c>
      <c r="N71" s="2">
        <f>(StcMin!N71+StcMax!N71)/2</f>
        <v>8.23</v>
      </c>
      <c r="O71" s="7"/>
      <c r="P71" s="7"/>
    </row>
    <row r="72" spans="1:16" x14ac:dyDescent="0.2">
      <c r="A72" s="9" t="s">
        <v>87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7"/>
      <c r="P72" s="7"/>
    </row>
    <row r="73" spans="1:16" x14ac:dyDescent="0.2">
      <c r="A73" s="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7"/>
      <c r="P73" s="7"/>
    </row>
    <row r="74" spans="1:16" x14ac:dyDescent="0.2">
      <c r="A74" s="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7"/>
      <c r="P74" s="7"/>
    </row>
    <row r="75" spans="1:16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6" x14ac:dyDescent="0.2">
      <c r="A76" t="s">
        <v>69</v>
      </c>
      <c r="B76" s="2">
        <f>AVERAGE(B5:B73)</f>
        <v>-4.0243283582089546</v>
      </c>
      <c r="C76" s="2">
        <f t="shared" ref="C76:N76" si="0">AVERAGE(C5:C73)</f>
        <v>-3.0702985074626867</v>
      </c>
      <c r="D76" s="2">
        <f t="shared" si="0"/>
        <v>1.6803731343283586</v>
      </c>
      <c r="E76" s="2">
        <f t="shared" si="0"/>
        <v>8.3959701492537349</v>
      </c>
      <c r="F76" s="2">
        <f t="shared" si="0"/>
        <v>14.552014925373129</v>
      </c>
      <c r="G76" s="2">
        <f t="shared" si="0"/>
        <v>20.083283582089557</v>
      </c>
      <c r="H76" s="2">
        <f t="shared" si="0"/>
        <v>22.58679104477612</v>
      </c>
      <c r="I76" s="2">
        <f t="shared" si="0"/>
        <v>21.601044776119398</v>
      </c>
      <c r="J76" s="2">
        <f t="shared" si="0"/>
        <v>17.700671641791043</v>
      </c>
      <c r="K76" s="2">
        <f t="shared" si="0"/>
        <v>11.464626865671644</v>
      </c>
      <c r="L76" s="2">
        <f t="shared" si="0"/>
        <v>4.973059701492538</v>
      </c>
      <c r="M76" s="2">
        <f t="shared" si="0"/>
        <v>-1.1275373134328361</v>
      </c>
      <c r="N76" s="2">
        <f t="shared" si="0"/>
        <v>9.5679850746268666</v>
      </c>
    </row>
    <row r="77" spans="1:16" x14ac:dyDescent="0.2">
      <c r="A77" t="s">
        <v>70</v>
      </c>
      <c r="B77" s="2">
        <f>MAX(B5:B73)</f>
        <v>1.79</v>
      </c>
      <c r="C77" s="2">
        <f t="shared" ref="C77:N77" si="1">MAX(C5:C73)</f>
        <v>1.95</v>
      </c>
      <c r="D77" s="2">
        <f t="shared" si="1"/>
        <v>8.56</v>
      </c>
      <c r="E77" s="2">
        <f t="shared" si="1"/>
        <v>11.99</v>
      </c>
      <c r="F77" s="2">
        <f t="shared" si="1"/>
        <v>18.11</v>
      </c>
      <c r="G77" s="2">
        <f t="shared" si="1"/>
        <v>22.4</v>
      </c>
      <c r="H77" s="2">
        <f t="shared" si="1"/>
        <v>25.7</v>
      </c>
      <c r="I77" s="2">
        <f t="shared" si="1"/>
        <v>24.17</v>
      </c>
      <c r="J77" s="2">
        <f t="shared" si="1"/>
        <v>20.425000000000001</v>
      </c>
      <c r="K77" s="2">
        <f t="shared" si="1"/>
        <v>15.53</v>
      </c>
      <c r="L77" s="2">
        <f t="shared" si="1"/>
        <v>8.6150000000000002</v>
      </c>
      <c r="M77" s="2">
        <f t="shared" si="1"/>
        <v>2.9950000000000001</v>
      </c>
      <c r="N77" s="2">
        <f t="shared" si="1"/>
        <v>11.965</v>
      </c>
    </row>
    <row r="78" spans="1:16" x14ac:dyDescent="0.2">
      <c r="A78" t="s">
        <v>71</v>
      </c>
      <c r="B78" s="2">
        <f>MIN(B5:B73)</f>
        <v>-10.370000000000001</v>
      </c>
      <c r="C78" s="2">
        <f t="shared" ref="C78:N78" si="2">MIN(C5:C73)</f>
        <v>-9.08</v>
      </c>
      <c r="D78" s="2">
        <f t="shared" si="2"/>
        <v>-3.87</v>
      </c>
      <c r="E78" s="2">
        <f t="shared" si="2"/>
        <v>4.4899999999999993</v>
      </c>
      <c r="F78" s="2">
        <f t="shared" si="2"/>
        <v>11.27</v>
      </c>
      <c r="G78" s="2">
        <f t="shared" si="2"/>
        <v>17.475000000000001</v>
      </c>
      <c r="H78" s="2">
        <f t="shared" si="2"/>
        <v>19.984999999999999</v>
      </c>
      <c r="I78" s="2">
        <f t="shared" si="2"/>
        <v>19.315000000000001</v>
      </c>
      <c r="J78" s="2">
        <f t="shared" si="2"/>
        <v>14.96</v>
      </c>
      <c r="K78" s="2">
        <f t="shared" si="2"/>
        <v>8.2149999999999999</v>
      </c>
      <c r="L78" s="2">
        <f t="shared" si="2"/>
        <v>0.86499999999999999</v>
      </c>
      <c r="M78" s="2">
        <f t="shared" si="2"/>
        <v>-7.4750000000000005</v>
      </c>
      <c r="N78" s="2">
        <f t="shared" si="2"/>
        <v>8.1549999999999994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78"/>
  <sheetViews>
    <sheetView topLeftCell="A52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13</v>
      </c>
      <c r="J1" t="s">
        <v>12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-11.15</v>
      </c>
      <c r="C5" s="2">
        <v>-9.5399999999999991</v>
      </c>
      <c r="D5" s="2">
        <v>-4.03</v>
      </c>
      <c r="E5" s="2">
        <v>4.8099999999999996</v>
      </c>
      <c r="F5" s="2">
        <v>6.78</v>
      </c>
      <c r="G5" s="2">
        <v>13.33</v>
      </c>
      <c r="H5" s="2">
        <v>17.010000000000002</v>
      </c>
      <c r="I5" s="2">
        <v>15.19</v>
      </c>
      <c r="J5" s="2">
        <v>13.01</v>
      </c>
      <c r="K5" s="2">
        <v>4.91</v>
      </c>
      <c r="L5" s="2">
        <v>3.84</v>
      </c>
      <c r="M5" s="2">
        <v>-3.72</v>
      </c>
      <c r="N5" s="2">
        <v>4.2</v>
      </c>
    </row>
    <row r="6" spans="1:14" x14ac:dyDescent="0.2">
      <c r="A6">
        <v>1949</v>
      </c>
      <c r="B6" s="2">
        <v>-3.91</v>
      </c>
      <c r="C6" s="2">
        <v>-5.53</v>
      </c>
      <c r="D6" s="2">
        <v>-2.83</v>
      </c>
      <c r="E6" s="2">
        <v>2.1800000000000002</v>
      </c>
      <c r="F6" s="2">
        <v>9.48</v>
      </c>
      <c r="G6" s="2">
        <v>16.28</v>
      </c>
      <c r="H6" s="2">
        <v>18.86</v>
      </c>
      <c r="I6" s="2">
        <v>16.12</v>
      </c>
      <c r="J6" s="2">
        <v>9.68</v>
      </c>
      <c r="K6" s="2">
        <v>8.3800000000000008</v>
      </c>
      <c r="L6" s="2">
        <v>0.26</v>
      </c>
      <c r="M6" s="2">
        <v>-3.52</v>
      </c>
      <c r="N6" s="2">
        <v>5.45</v>
      </c>
    </row>
    <row r="7" spans="1:14" x14ac:dyDescent="0.2">
      <c r="A7">
        <v>1950</v>
      </c>
      <c r="B7" s="2">
        <v>-4.5199999999999996</v>
      </c>
      <c r="C7" s="2">
        <v>-7.23</v>
      </c>
      <c r="D7" s="2">
        <v>-5.66</v>
      </c>
      <c r="E7" s="2">
        <v>0.6</v>
      </c>
      <c r="F7" s="2">
        <v>8.01</v>
      </c>
      <c r="G7" s="2">
        <v>13.98</v>
      </c>
      <c r="H7" s="2">
        <v>15.09</v>
      </c>
      <c r="I7" s="2">
        <v>14.61</v>
      </c>
      <c r="J7" s="2">
        <v>11.88</v>
      </c>
      <c r="K7" s="2">
        <v>7.83</v>
      </c>
      <c r="L7" s="2">
        <v>-1.34</v>
      </c>
      <c r="M7" s="2">
        <v>-7.3</v>
      </c>
      <c r="N7" s="2">
        <v>3.83</v>
      </c>
    </row>
    <row r="8" spans="1:14" x14ac:dyDescent="0.2">
      <c r="A8">
        <v>1951</v>
      </c>
      <c r="B8" s="2">
        <v>-6.02</v>
      </c>
      <c r="C8" s="2">
        <v>-6.39</v>
      </c>
      <c r="D8" s="2">
        <v>-2.06</v>
      </c>
      <c r="E8" s="2">
        <v>2.82</v>
      </c>
      <c r="F8" s="2">
        <v>9.1999999999999993</v>
      </c>
      <c r="G8" s="2">
        <v>13.56</v>
      </c>
      <c r="H8" s="2">
        <v>16.03</v>
      </c>
      <c r="I8" s="2">
        <v>14.86</v>
      </c>
      <c r="J8" s="2">
        <v>11.15</v>
      </c>
      <c r="K8" s="2">
        <v>7.26</v>
      </c>
      <c r="L8" s="2">
        <v>-2.23</v>
      </c>
      <c r="M8" s="2">
        <v>-6.23</v>
      </c>
      <c r="N8" s="2">
        <v>4.33</v>
      </c>
    </row>
    <row r="9" spans="1:14" x14ac:dyDescent="0.2">
      <c r="A9">
        <v>1952</v>
      </c>
      <c r="B9" s="2">
        <v>-5.48</v>
      </c>
      <c r="C9" s="2">
        <v>-5.22</v>
      </c>
      <c r="D9" s="2">
        <v>-2.5299999999999998</v>
      </c>
      <c r="E9" s="2">
        <v>4.18</v>
      </c>
      <c r="F9" s="2">
        <v>8.3699999999999992</v>
      </c>
      <c r="G9" s="2">
        <v>16.16</v>
      </c>
      <c r="H9" s="2">
        <v>18.52</v>
      </c>
      <c r="I9" s="2">
        <v>15.55</v>
      </c>
      <c r="J9" s="2">
        <v>11.52</v>
      </c>
      <c r="K9" s="2">
        <v>3.15</v>
      </c>
      <c r="L9" s="2">
        <v>1.49</v>
      </c>
      <c r="M9" s="2">
        <v>-1.82</v>
      </c>
      <c r="N9" s="2">
        <v>5.32</v>
      </c>
    </row>
    <row r="10" spans="1:14" x14ac:dyDescent="0.2">
      <c r="A10">
        <v>1953</v>
      </c>
      <c r="B10" s="2">
        <v>-4.4000000000000004</v>
      </c>
      <c r="C10" s="2">
        <v>-4.34</v>
      </c>
      <c r="D10" s="2">
        <v>-0.84</v>
      </c>
      <c r="E10" s="2">
        <v>2.2599999999999998</v>
      </c>
      <c r="F10" s="2">
        <v>9.57</v>
      </c>
      <c r="G10" s="2">
        <v>15.33</v>
      </c>
      <c r="H10" s="2">
        <v>17.100000000000001</v>
      </c>
      <c r="I10" s="2">
        <v>16.55</v>
      </c>
      <c r="J10" s="2">
        <v>11.74</v>
      </c>
      <c r="K10" s="2">
        <v>6.78</v>
      </c>
      <c r="L10" s="2">
        <v>2.87</v>
      </c>
      <c r="M10" s="2">
        <v>-2.63</v>
      </c>
      <c r="N10" s="2">
        <v>5.83</v>
      </c>
    </row>
    <row r="11" spans="1:14" x14ac:dyDescent="0.2">
      <c r="A11">
        <v>1954</v>
      </c>
      <c r="B11" s="2">
        <v>-7.42</v>
      </c>
      <c r="C11" s="2">
        <v>-3.17</v>
      </c>
      <c r="D11" s="2">
        <v>-3.61</v>
      </c>
      <c r="E11" s="2">
        <v>4.05</v>
      </c>
      <c r="F11" s="2">
        <v>6.58</v>
      </c>
      <c r="G11" s="2">
        <v>15.86</v>
      </c>
      <c r="H11" s="2">
        <v>15.52</v>
      </c>
      <c r="I11" s="2">
        <v>15.23</v>
      </c>
      <c r="J11" s="2">
        <v>12.98</v>
      </c>
      <c r="K11" s="2">
        <v>7.92</v>
      </c>
      <c r="L11" s="2">
        <v>1.32</v>
      </c>
      <c r="M11" s="2">
        <v>-4.05</v>
      </c>
      <c r="N11" s="2">
        <v>5.0999999999999996</v>
      </c>
    </row>
    <row r="12" spans="1:14" x14ac:dyDescent="0.2">
      <c r="A12">
        <v>1955</v>
      </c>
      <c r="B12" s="2">
        <v>-6.24</v>
      </c>
      <c r="C12" s="2">
        <v>-6.25</v>
      </c>
      <c r="D12" s="2">
        <v>-2.94</v>
      </c>
      <c r="E12" s="2">
        <v>6.22</v>
      </c>
      <c r="F12" s="2">
        <v>10.199999999999999</v>
      </c>
      <c r="G12" s="2">
        <v>13.85</v>
      </c>
      <c r="H12" s="2">
        <v>19.64</v>
      </c>
      <c r="I12" s="2">
        <v>19.079999999999998</v>
      </c>
      <c r="J12" s="2">
        <v>12.59</v>
      </c>
      <c r="K12" s="2">
        <v>7.65</v>
      </c>
      <c r="L12" s="2">
        <v>-0.66</v>
      </c>
      <c r="M12" s="2">
        <v>-5.73</v>
      </c>
      <c r="N12" s="2">
        <v>5.62</v>
      </c>
    </row>
    <row r="13" spans="1:14" x14ac:dyDescent="0.2">
      <c r="A13">
        <v>1956</v>
      </c>
      <c r="B13" s="2">
        <v>-6.44</v>
      </c>
      <c r="C13" s="2">
        <v>-6.76</v>
      </c>
      <c r="D13" s="2">
        <v>-3.83</v>
      </c>
      <c r="E13" s="2">
        <v>1.39</v>
      </c>
      <c r="F13" s="2">
        <v>7.85</v>
      </c>
      <c r="G13" s="2">
        <v>14.73</v>
      </c>
      <c r="H13" s="2">
        <v>16.53</v>
      </c>
      <c r="I13" s="2">
        <v>16.309999999999999</v>
      </c>
      <c r="J13" s="2">
        <v>10.3</v>
      </c>
      <c r="K13" s="2">
        <v>7.87</v>
      </c>
      <c r="L13" s="2">
        <v>0.79</v>
      </c>
      <c r="M13" s="2">
        <v>-1.81</v>
      </c>
      <c r="N13" s="2">
        <v>4.74</v>
      </c>
    </row>
    <row r="14" spans="1:14" x14ac:dyDescent="0.2">
      <c r="A14">
        <v>1957</v>
      </c>
      <c r="B14" s="2">
        <v>-10.210000000000001</v>
      </c>
      <c r="C14" s="2">
        <v>-6.2</v>
      </c>
      <c r="D14" s="2">
        <v>-2.59</v>
      </c>
      <c r="E14" s="2">
        <v>4.04</v>
      </c>
      <c r="F14" s="2">
        <v>8.17</v>
      </c>
      <c r="G14" s="2">
        <v>15.02</v>
      </c>
      <c r="H14" s="2">
        <v>16.75</v>
      </c>
      <c r="I14" s="2">
        <v>15.36</v>
      </c>
      <c r="J14" s="2">
        <v>11.98</v>
      </c>
      <c r="K14" s="2">
        <v>5.7</v>
      </c>
      <c r="L14" s="2">
        <v>1.44</v>
      </c>
      <c r="M14" s="2">
        <v>-2.76</v>
      </c>
      <c r="N14" s="2">
        <v>4.7300000000000004</v>
      </c>
    </row>
    <row r="15" spans="1:14" x14ac:dyDescent="0.2">
      <c r="A15">
        <v>1958</v>
      </c>
      <c r="B15" s="2">
        <v>-6.04</v>
      </c>
      <c r="C15" s="2">
        <v>-9.08</v>
      </c>
      <c r="D15" s="2">
        <v>-1.28</v>
      </c>
      <c r="E15" s="2">
        <v>3.4</v>
      </c>
      <c r="F15" s="2">
        <v>7.2</v>
      </c>
      <c r="G15" s="2">
        <v>11.71</v>
      </c>
      <c r="H15" s="2">
        <v>17.37</v>
      </c>
      <c r="I15" s="2">
        <v>15.1</v>
      </c>
      <c r="J15" s="2">
        <v>12.62</v>
      </c>
      <c r="K15" s="2">
        <v>7.12</v>
      </c>
      <c r="L15" s="2">
        <v>1.7</v>
      </c>
      <c r="M15" s="2">
        <v>-9.73</v>
      </c>
      <c r="N15" s="2">
        <v>4.17</v>
      </c>
    </row>
    <row r="16" spans="1:14" x14ac:dyDescent="0.2">
      <c r="A16">
        <v>1959</v>
      </c>
      <c r="B16" s="2">
        <v>-10.39</v>
      </c>
      <c r="C16" s="2">
        <v>-7.81</v>
      </c>
      <c r="D16" s="2">
        <v>-3.48</v>
      </c>
      <c r="E16" s="2">
        <v>3.43</v>
      </c>
      <c r="F16" s="2">
        <v>10.39</v>
      </c>
      <c r="G16" s="2">
        <v>14.46</v>
      </c>
      <c r="H16" s="2">
        <v>17.02</v>
      </c>
      <c r="I16" s="2">
        <v>19.100000000000001</v>
      </c>
      <c r="J16" s="2">
        <v>14.11</v>
      </c>
      <c r="K16" s="2">
        <v>7.15</v>
      </c>
      <c r="L16" s="2">
        <v>-1.26</v>
      </c>
      <c r="M16" s="2">
        <v>-2.06</v>
      </c>
      <c r="N16" s="2">
        <v>5.05</v>
      </c>
    </row>
    <row r="17" spans="1:14" x14ac:dyDescent="0.2">
      <c r="A17">
        <v>1960</v>
      </c>
      <c r="B17" s="2">
        <v>-4.9800000000000004</v>
      </c>
      <c r="C17" s="2">
        <v>-5.73</v>
      </c>
      <c r="D17" s="2">
        <v>-8.65</v>
      </c>
      <c r="E17" s="2">
        <v>4.3899999999999997</v>
      </c>
      <c r="F17" s="2">
        <v>9.34</v>
      </c>
      <c r="G17" s="2">
        <v>13.51</v>
      </c>
      <c r="H17" s="2">
        <v>15.15</v>
      </c>
      <c r="I17" s="2">
        <v>16.510000000000002</v>
      </c>
      <c r="J17" s="2">
        <v>13.74</v>
      </c>
      <c r="K17" s="2">
        <v>6.11</v>
      </c>
      <c r="L17" s="2">
        <v>2.37</v>
      </c>
      <c r="M17" s="2">
        <v>-7.65</v>
      </c>
      <c r="N17" s="2">
        <v>4.51</v>
      </c>
    </row>
    <row r="18" spans="1:14" x14ac:dyDescent="0.2">
      <c r="A18">
        <v>1961</v>
      </c>
      <c r="B18" s="2">
        <v>-9.1300000000000008</v>
      </c>
      <c r="C18" s="2">
        <v>-5.57</v>
      </c>
      <c r="D18" s="2">
        <v>-0.55000000000000004</v>
      </c>
      <c r="E18" s="2">
        <v>1.52</v>
      </c>
      <c r="F18" s="2">
        <v>6.94</v>
      </c>
      <c r="G18" s="2">
        <v>13.22</v>
      </c>
      <c r="H18" s="2">
        <v>16.940000000000001</v>
      </c>
      <c r="I18" s="2">
        <v>16.739999999999998</v>
      </c>
      <c r="J18" s="2">
        <v>15.34</v>
      </c>
      <c r="K18" s="2">
        <v>8.26</v>
      </c>
      <c r="L18" s="2">
        <v>1.0900000000000001</v>
      </c>
      <c r="M18" s="2">
        <v>-4.66</v>
      </c>
      <c r="N18" s="2">
        <v>5.01</v>
      </c>
    </row>
    <row r="19" spans="1:14" x14ac:dyDescent="0.2">
      <c r="A19">
        <v>1962</v>
      </c>
      <c r="B19" s="2">
        <v>-9.24</v>
      </c>
      <c r="C19" s="2">
        <v>-8.76</v>
      </c>
      <c r="D19" s="2">
        <v>-2.93</v>
      </c>
      <c r="E19" s="2">
        <v>2.86</v>
      </c>
      <c r="F19" s="2">
        <v>11.88</v>
      </c>
      <c r="G19" s="2">
        <v>14.81</v>
      </c>
      <c r="H19" s="2">
        <v>15.85</v>
      </c>
      <c r="I19" s="2">
        <v>15.67</v>
      </c>
      <c r="J19" s="2">
        <v>11.35</v>
      </c>
      <c r="K19" s="2">
        <v>7.29</v>
      </c>
      <c r="L19" s="2">
        <v>0.03</v>
      </c>
      <c r="M19" s="2">
        <v>-7.87</v>
      </c>
      <c r="N19" s="2">
        <v>4.25</v>
      </c>
    </row>
    <row r="20" spans="1:14" x14ac:dyDescent="0.2">
      <c r="A20">
        <v>1963</v>
      </c>
      <c r="B20" s="2">
        <v>-12.24</v>
      </c>
      <c r="C20" s="2">
        <v>-11.99</v>
      </c>
      <c r="D20" s="2">
        <v>-2.06</v>
      </c>
      <c r="E20" s="2">
        <v>2.72</v>
      </c>
      <c r="F20" s="2">
        <v>7.25</v>
      </c>
      <c r="G20" s="2">
        <v>13.49</v>
      </c>
      <c r="H20" s="2">
        <v>16.32</v>
      </c>
      <c r="I20" s="2">
        <v>14.18</v>
      </c>
      <c r="J20" s="2">
        <v>10</v>
      </c>
      <c r="K20" s="2">
        <v>8.2200000000000006</v>
      </c>
      <c r="L20" s="2">
        <v>2.92</v>
      </c>
      <c r="M20" s="2">
        <v>-8.44</v>
      </c>
      <c r="N20" s="2">
        <v>3.36</v>
      </c>
    </row>
    <row r="21" spans="1:14" x14ac:dyDescent="0.2">
      <c r="A21">
        <v>1964</v>
      </c>
      <c r="B21" s="2">
        <v>-6.14</v>
      </c>
      <c r="C21" s="2">
        <v>-6.81</v>
      </c>
      <c r="D21" s="2">
        <v>-3.19</v>
      </c>
      <c r="E21" s="2">
        <v>2.89</v>
      </c>
      <c r="F21" s="2">
        <v>10.15</v>
      </c>
      <c r="G21" s="2">
        <v>13.73</v>
      </c>
      <c r="H21" s="2">
        <v>17.23</v>
      </c>
      <c r="I21" s="2">
        <v>14.01</v>
      </c>
      <c r="J21" s="2">
        <v>11.54</v>
      </c>
      <c r="K21" s="2">
        <v>3.23</v>
      </c>
      <c r="L21" s="2">
        <v>1.45</v>
      </c>
      <c r="M21" s="2">
        <v>-5.27</v>
      </c>
      <c r="N21" s="2">
        <v>4.4000000000000004</v>
      </c>
    </row>
    <row r="22" spans="1:14" x14ac:dyDescent="0.2">
      <c r="A22">
        <v>1965</v>
      </c>
      <c r="B22" s="2">
        <v>-8.1199999999999992</v>
      </c>
      <c r="C22" s="2">
        <v>-8.19</v>
      </c>
      <c r="D22" s="2">
        <v>-4.97</v>
      </c>
      <c r="E22" s="2">
        <v>0.93</v>
      </c>
      <c r="F22" s="2">
        <v>9.32</v>
      </c>
      <c r="G22" s="2">
        <v>12.07</v>
      </c>
      <c r="H22" s="2">
        <v>13.82</v>
      </c>
      <c r="I22" s="2">
        <v>14.49</v>
      </c>
      <c r="J22" s="2">
        <v>12.98</v>
      </c>
      <c r="K22" s="2">
        <v>5.19</v>
      </c>
      <c r="L22" s="2">
        <v>0.64</v>
      </c>
      <c r="M22" s="2">
        <v>-1.61</v>
      </c>
      <c r="N22" s="2">
        <v>3.88</v>
      </c>
    </row>
    <row r="23" spans="1:14" x14ac:dyDescent="0.2">
      <c r="A23">
        <v>1966</v>
      </c>
      <c r="B23" s="2">
        <v>-10.36</v>
      </c>
      <c r="C23" s="2">
        <v>-6.83</v>
      </c>
      <c r="D23" s="2">
        <v>-1.81</v>
      </c>
      <c r="E23" s="2">
        <v>2.04</v>
      </c>
      <c r="F23" s="2">
        <v>5.29</v>
      </c>
      <c r="G23" s="2">
        <v>14.24</v>
      </c>
      <c r="H23" s="2">
        <v>17.03</v>
      </c>
      <c r="I23" s="2">
        <v>14.89</v>
      </c>
      <c r="J23" s="2">
        <v>10.86</v>
      </c>
      <c r="K23" s="2">
        <v>5.0199999999999996</v>
      </c>
      <c r="L23" s="2">
        <v>1.49</v>
      </c>
      <c r="M23" s="2">
        <v>-4.9400000000000004</v>
      </c>
      <c r="N23" s="2">
        <v>3.91</v>
      </c>
    </row>
    <row r="24" spans="1:14" x14ac:dyDescent="0.2">
      <c r="A24">
        <v>1967</v>
      </c>
      <c r="B24" s="2">
        <v>-5.13</v>
      </c>
      <c r="C24" s="2">
        <v>-9.4</v>
      </c>
      <c r="D24" s="2">
        <v>-3.48</v>
      </c>
      <c r="E24" s="2">
        <v>3.28</v>
      </c>
      <c r="F24" s="2">
        <v>6.09</v>
      </c>
      <c r="G24" s="2">
        <v>16.059999999999999</v>
      </c>
      <c r="H24" s="2">
        <v>15.69</v>
      </c>
      <c r="I24" s="2">
        <v>14.02</v>
      </c>
      <c r="J24" s="2">
        <v>9.8000000000000007</v>
      </c>
      <c r="K24" s="2">
        <v>6.3</v>
      </c>
      <c r="L24" s="2">
        <v>-0.6</v>
      </c>
      <c r="M24" s="2">
        <v>-3.43</v>
      </c>
      <c r="N24" s="2">
        <v>4.0999999999999996</v>
      </c>
    </row>
    <row r="25" spans="1:14" x14ac:dyDescent="0.2">
      <c r="A25">
        <v>1968</v>
      </c>
      <c r="B25" s="2">
        <v>-9.24</v>
      </c>
      <c r="C25" s="2">
        <v>-9.36</v>
      </c>
      <c r="D25" s="2">
        <v>-2.4900000000000002</v>
      </c>
      <c r="E25" s="2">
        <v>4.04</v>
      </c>
      <c r="F25" s="2">
        <v>7.1</v>
      </c>
      <c r="G25" s="2">
        <v>13.57</v>
      </c>
      <c r="H25" s="2">
        <v>15.7</v>
      </c>
      <c r="I25" s="2">
        <v>16.28</v>
      </c>
      <c r="J25" s="2">
        <v>13.68</v>
      </c>
      <c r="K25" s="2">
        <v>7.04</v>
      </c>
      <c r="L25" s="2">
        <v>0.95</v>
      </c>
      <c r="M25" s="2">
        <v>-5.34</v>
      </c>
      <c r="N25" s="2">
        <v>4.33</v>
      </c>
    </row>
    <row r="26" spans="1:14" x14ac:dyDescent="0.2">
      <c r="A26">
        <v>1969</v>
      </c>
      <c r="B26" s="2">
        <v>-8.35</v>
      </c>
      <c r="C26" s="2">
        <v>-6.1</v>
      </c>
      <c r="D26" s="2">
        <v>-4.2699999999999996</v>
      </c>
      <c r="E26" s="2">
        <v>3.06</v>
      </c>
      <c r="F26" s="2">
        <v>7.45</v>
      </c>
      <c r="G26" s="2">
        <v>12.34</v>
      </c>
      <c r="H26" s="2">
        <v>17.16</v>
      </c>
      <c r="I26" s="2">
        <v>16.28</v>
      </c>
      <c r="J26" s="2">
        <v>12.49</v>
      </c>
      <c r="K26" s="2">
        <v>5.76</v>
      </c>
      <c r="L26" s="2">
        <v>0.7</v>
      </c>
      <c r="M26" s="2">
        <v>-5.8</v>
      </c>
      <c r="N26" s="2">
        <v>4.2300000000000004</v>
      </c>
    </row>
    <row r="27" spans="1:14" x14ac:dyDescent="0.2">
      <c r="A27">
        <v>1970</v>
      </c>
      <c r="B27" s="2">
        <v>-12.99</v>
      </c>
      <c r="C27" s="2">
        <v>-8.85</v>
      </c>
      <c r="D27" s="2">
        <v>-4.45</v>
      </c>
      <c r="E27" s="2">
        <v>3.07</v>
      </c>
      <c r="F27" s="2">
        <v>9.7899999999999991</v>
      </c>
      <c r="G27" s="2">
        <v>14.28</v>
      </c>
      <c r="H27" s="2">
        <v>17.059999999999999</v>
      </c>
      <c r="I27" s="2">
        <v>16.3</v>
      </c>
      <c r="J27" s="2">
        <v>13.23</v>
      </c>
      <c r="K27" s="2">
        <v>8.36</v>
      </c>
      <c r="L27" s="2">
        <v>2.2799999999999998</v>
      </c>
      <c r="M27" s="2">
        <v>-4.8</v>
      </c>
      <c r="N27" s="2">
        <v>4.4400000000000004</v>
      </c>
    </row>
    <row r="28" spans="1:14" x14ac:dyDescent="0.2">
      <c r="A28">
        <v>1971</v>
      </c>
      <c r="B28" s="2">
        <v>-10.050000000000001</v>
      </c>
      <c r="C28" s="2">
        <v>-5.78</v>
      </c>
      <c r="D28" s="2">
        <v>-3.76</v>
      </c>
      <c r="E28" s="2">
        <v>0.88</v>
      </c>
      <c r="F28" s="2">
        <v>6.64</v>
      </c>
      <c r="G28" s="2">
        <v>14.71</v>
      </c>
      <c r="H28" s="2">
        <v>15.76</v>
      </c>
      <c r="I28" s="2">
        <v>14.6</v>
      </c>
      <c r="J28" s="2">
        <v>14.46</v>
      </c>
      <c r="K28" s="2">
        <v>10.83</v>
      </c>
      <c r="L28" s="2">
        <v>0.7</v>
      </c>
      <c r="M28" s="2">
        <v>-2.16</v>
      </c>
      <c r="N28" s="2">
        <v>4.74</v>
      </c>
    </row>
    <row r="29" spans="1:14" x14ac:dyDescent="0.2">
      <c r="A29">
        <v>1972</v>
      </c>
      <c r="B29" s="2">
        <v>-8.2200000000000006</v>
      </c>
      <c r="C29" s="2">
        <v>-8.4</v>
      </c>
      <c r="D29" s="2">
        <v>-4.45</v>
      </c>
      <c r="E29" s="2">
        <v>1.3</v>
      </c>
      <c r="F29" s="2">
        <v>9.2799999999999994</v>
      </c>
      <c r="G29" s="2">
        <v>12.41</v>
      </c>
      <c r="H29" s="2">
        <v>17.2</v>
      </c>
      <c r="I29" s="2">
        <v>16.28</v>
      </c>
      <c r="J29" s="2">
        <v>13.24</v>
      </c>
      <c r="K29" s="2">
        <v>4.8499999999999996</v>
      </c>
      <c r="L29" s="2">
        <v>1.38</v>
      </c>
      <c r="M29" s="2">
        <v>-3.61</v>
      </c>
      <c r="N29" s="2">
        <v>4.2699999999999996</v>
      </c>
    </row>
    <row r="30" spans="1:14" x14ac:dyDescent="0.2">
      <c r="A30">
        <v>1973</v>
      </c>
      <c r="B30" s="2">
        <v>-5.22</v>
      </c>
      <c r="C30" s="2">
        <v>-8.33</v>
      </c>
      <c r="D30" s="2">
        <v>1.1200000000000001</v>
      </c>
      <c r="E30" s="2">
        <v>4.07</v>
      </c>
      <c r="F30" s="2">
        <v>7.96</v>
      </c>
      <c r="G30" s="2">
        <v>16.02</v>
      </c>
      <c r="H30" s="2">
        <v>17.12</v>
      </c>
      <c r="I30" s="2">
        <v>17.350000000000001</v>
      </c>
      <c r="J30" s="2">
        <v>12.55</v>
      </c>
      <c r="K30" s="2">
        <v>8.64</v>
      </c>
      <c r="L30" s="2">
        <v>1.6</v>
      </c>
      <c r="M30" s="2">
        <v>-4.45</v>
      </c>
      <c r="N30" s="2">
        <v>5.7</v>
      </c>
    </row>
    <row r="31" spans="1:14" x14ac:dyDescent="0.2">
      <c r="A31">
        <v>1974</v>
      </c>
      <c r="B31" s="2">
        <v>-6.79</v>
      </c>
      <c r="C31" s="2">
        <v>-9.16</v>
      </c>
      <c r="D31" s="2">
        <v>-2.1</v>
      </c>
      <c r="E31" s="2">
        <v>3.63</v>
      </c>
      <c r="F31" s="2">
        <v>7.61</v>
      </c>
      <c r="G31" s="2">
        <v>13.58</v>
      </c>
      <c r="H31" s="2">
        <v>16.27</v>
      </c>
      <c r="I31" s="2">
        <v>16.59</v>
      </c>
      <c r="J31" s="2">
        <v>10.43</v>
      </c>
      <c r="K31" s="2">
        <v>4.68</v>
      </c>
      <c r="L31" s="2">
        <v>1.96</v>
      </c>
      <c r="M31" s="2">
        <v>-3.25</v>
      </c>
      <c r="N31" s="2">
        <v>4.45</v>
      </c>
    </row>
    <row r="32" spans="1:14" x14ac:dyDescent="0.2">
      <c r="A32">
        <v>1975</v>
      </c>
      <c r="B32" s="2">
        <v>-4.4000000000000004</v>
      </c>
      <c r="C32" s="2">
        <v>-5.28</v>
      </c>
      <c r="D32" s="2">
        <v>-3.8</v>
      </c>
      <c r="E32" s="2">
        <v>-0.05</v>
      </c>
      <c r="F32" s="2">
        <v>11.04</v>
      </c>
      <c r="G32" s="2">
        <v>15.11</v>
      </c>
      <c r="H32" s="2">
        <v>16.62</v>
      </c>
      <c r="I32" s="2">
        <v>16.91</v>
      </c>
      <c r="J32" s="2">
        <v>10.56</v>
      </c>
      <c r="K32" s="2">
        <v>7.03</v>
      </c>
      <c r="L32" s="2">
        <v>4.25</v>
      </c>
      <c r="M32" s="2">
        <v>-4.97</v>
      </c>
      <c r="N32" s="2">
        <v>5.25</v>
      </c>
    </row>
    <row r="33" spans="1:14" x14ac:dyDescent="0.2">
      <c r="A33">
        <v>1976</v>
      </c>
      <c r="B33" s="2">
        <v>-10.45</v>
      </c>
      <c r="C33" s="2">
        <v>-4.4800000000000004</v>
      </c>
      <c r="D33" s="2">
        <v>-1.1299999999999999</v>
      </c>
      <c r="E33" s="2">
        <v>3.47</v>
      </c>
      <c r="F33" s="2">
        <v>7.37</v>
      </c>
      <c r="G33" s="2">
        <v>15.58</v>
      </c>
      <c r="H33" s="2">
        <v>16.670000000000002</v>
      </c>
      <c r="I33" s="2">
        <v>14.42</v>
      </c>
      <c r="J33" s="2">
        <v>10.84</v>
      </c>
      <c r="K33" s="2">
        <v>4.6100000000000003</v>
      </c>
      <c r="L33" s="2">
        <v>-3.43</v>
      </c>
      <c r="M33" s="2">
        <v>-10.23</v>
      </c>
      <c r="N33" s="2">
        <v>3.6</v>
      </c>
    </row>
    <row r="34" spans="1:14" x14ac:dyDescent="0.2">
      <c r="A34">
        <v>1977</v>
      </c>
      <c r="B34" s="2">
        <v>-14.38</v>
      </c>
      <c r="C34" s="2">
        <v>-7.78</v>
      </c>
      <c r="D34" s="2">
        <v>-0.32</v>
      </c>
      <c r="E34" s="2">
        <v>4.16</v>
      </c>
      <c r="F34" s="2">
        <v>9.81</v>
      </c>
      <c r="G34" s="2">
        <v>12.54</v>
      </c>
      <c r="H34" s="2">
        <v>17.95</v>
      </c>
      <c r="I34" s="2">
        <v>15.21</v>
      </c>
      <c r="J34" s="2">
        <v>13.55</v>
      </c>
      <c r="K34" s="2">
        <v>5.58</v>
      </c>
      <c r="L34" s="2">
        <v>2.19</v>
      </c>
      <c r="M34" s="2">
        <v>-6.2</v>
      </c>
      <c r="N34" s="2">
        <v>4.3600000000000003</v>
      </c>
    </row>
    <row r="35" spans="1:14" x14ac:dyDescent="0.2">
      <c r="A35">
        <v>1978</v>
      </c>
      <c r="B35" s="2">
        <v>-10.49</v>
      </c>
      <c r="C35" s="2">
        <v>-13.8</v>
      </c>
      <c r="D35" s="2">
        <v>-6</v>
      </c>
      <c r="E35" s="2">
        <v>1.43</v>
      </c>
      <c r="F35" s="2">
        <v>8.9</v>
      </c>
      <c r="G35" s="2">
        <v>13.24</v>
      </c>
      <c r="H35" s="2">
        <v>16.059999999999999</v>
      </c>
      <c r="I35" s="2">
        <v>15.82</v>
      </c>
      <c r="J35" s="2">
        <v>13.18</v>
      </c>
      <c r="K35" s="2">
        <v>5.12</v>
      </c>
      <c r="L35" s="2">
        <v>0.39</v>
      </c>
      <c r="M35" s="2">
        <v>-4.54</v>
      </c>
      <c r="N35" s="2">
        <v>3.28</v>
      </c>
    </row>
    <row r="36" spans="1:14" x14ac:dyDescent="0.2">
      <c r="A36">
        <v>1979</v>
      </c>
      <c r="B36" s="2">
        <v>-10.31</v>
      </c>
      <c r="C36" s="2">
        <v>-12.4</v>
      </c>
      <c r="D36" s="2">
        <v>-1.59</v>
      </c>
      <c r="E36" s="2">
        <v>1.95</v>
      </c>
      <c r="F36" s="2">
        <v>7.86</v>
      </c>
      <c r="G36" s="2">
        <v>13.49</v>
      </c>
      <c r="H36" s="2">
        <v>15.89</v>
      </c>
      <c r="I36" s="2">
        <v>15.43</v>
      </c>
      <c r="J36" s="2">
        <v>11.69</v>
      </c>
      <c r="K36" s="2">
        <v>6.64</v>
      </c>
      <c r="L36" s="2">
        <v>1.1299999999999999</v>
      </c>
      <c r="M36" s="2">
        <v>-3.14</v>
      </c>
      <c r="N36" s="2">
        <v>3.89</v>
      </c>
    </row>
    <row r="37" spans="1:14" x14ac:dyDescent="0.2">
      <c r="A37">
        <v>1980</v>
      </c>
      <c r="B37" s="2">
        <v>-7.04</v>
      </c>
      <c r="C37" s="2">
        <v>-8.6199999999999992</v>
      </c>
      <c r="D37" s="2">
        <v>-3.98</v>
      </c>
      <c r="E37" s="2">
        <v>2.75</v>
      </c>
      <c r="F37" s="2">
        <v>9.11</v>
      </c>
      <c r="G37" s="2">
        <v>11.52</v>
      </c>
      <c r="H37" s="2">
        <v>17.010000000000002</v>
      </c>
      <c r="I37" s="2">
        <v>18.55</v>
      </c>
      <c r="J37" s="2">
        <v>12.99</v>
      </c>
      <c r="K37" s="2">
        <v>4.84</v>
      </c>
      <c r="L37" s="2">
        <v>-0.06</v>
      </c>
      <c r="M37" s="2">
        <v>-6.95</v>
      </c>
      <c r="N37" s="2">
        <v>4.18</v>
      </c>
    </row>
    <row r="38" spans="1:14" x14ac:dyDescent="0.2">
      <c r="A38">
        <v>1981</v>
      </c>
      <c r="B38" s="2">
        <v>-10.58</v>
      </c>
      <c r="C38" s="2">
        <v>-5.1100000000000003</v>
      </c>
      <c r="D38" s="2">
        <v>-1.96</v>
      </c>
      <c r="E38" s="2">
        <v>4.38</v>
      </c>
      <c r="F38" s="2">
        <v>7.4</v>
      </c>
      <c r="G38" s="2">
        <v>14.62</v>
      </c>
      <c r="H38" s="2">
        <v>17.07</v>
      </c>
      <c r="I38" s="2">
        <v>15.98</v>
      </c>
      <c r="J38" s="2">
        <v>12.02</v>
      </c>
      <c r="K38" s="2">
        <v>4.58</v>
      </c>
      <c r="L38" s="2">
        <v>0.62</v>
      </c>
      <c r="M38" s="2">
        <v>-4.6100000000000003</v>
      </c>
      <c r="N38" s="2">
        <v>4.53</v>
      </c>
    </row>
    <row r="39" spans="1:14" x14ac:dyDescent="0.2">
      <c r="A39">
        <v>1982</v>
      </c>
      <c r="B39" s="2">
        <v>-11.6</v>
      </c>
      <c r="C39" s="2">
        <v>-9.91</v>
      </c>
      <c r="D39" s="2">
        <v>-3.39</v>
      </c>
      <c r="E39" s="2">
        <v>0.37</v>
      </c>
      <c r="F39" s="2">
        <v>11.45</v>
      </c>
      <c r="G39" s="2">
        <v>12.53</v>
      </c>
      <c r="H39" s="2">
        <v>16.77</v>
      </c>
      <c r="I39" s="2">
        <v>14.53</v>
      </c>
      <c r="J39" s="2">
        <v>11.97</v>
      </c>
      <c r="K39" s="2">
        <v>6.78</v>
      </c>
      <c r="L39" s="2">
        <v>2.13</v>
      </c>
      <c r="M39" s="2">
        <v>-0.18</v>
      </c>
      <c r="N39" s="2">
        <v>4.29</v>
      </c>
    </row>
    <row r="40" spans="1:14" x14ac:dyDescent="0.2">
      <c r="A40">
        <v>1983</v>
      </c>
      <c r="B40" s="2">
        <v>-5.14</v>
      </c>
      <c r="C40" s="2">
        <v>-4.45</v>
      </c>
      <c r="D40" s="2">
        <v>-1.34</v>
      </c>
      <c r="E40" s="2">
        <v>1.73</v>
      </c>
      <c r="F40" s="2">
        <v>6.41</v>
      </c>
      <c r="G40" s="2">
        <v>13.85</v>
      </c>
      <c r="H40" s="2">
        <v>18.71</v>
      </c>
      <c r="I40" s="2">
        <v>17.66</v>
      </c>
      <c r="J40" s="2">
        <v>12.81</v>
      </c>
      <c r="K40" s="2">
        <v>7.41</v>
      </c>
      <c r="L40" s="2">
        <v>1.41</v>
      </c>
      <c r="M40" s="2">
        <v>-8.59</v>
      </c>
      <c r="N40" s="2">
        <v>5.04</v>
      </c>
    </row>
    <row r="41" spans="1:14" x14ac:dyDescent="0.2">
      <c r="A41">
        <v>1984</v>
      </c>
      <c r="B41" s="2">
        <v>-10.52</v>
      </c>
      <c r="C41" s="2">
        <v>-3.3</v>
      </c>
      <c r="D41" s="2">
        <v>-5.47</v>
      </c>
      <c r="E41" s="2">
        <v>3.43</v>
      </c>
      <c r="F41" s="2">
        <v>7.21</v>
      </c>
      <c r="G41" s="2">
        <v>15.38</v>
      </c>
      <c r="H41" s="2">
        <v>15.5</v>
      </c>
      <c r="I41" s="2">
        <v>16.66</v>
      </c>
      <c r="J41" s="2">
        <v>11.68</v>
      </c>
      <c r="K41" s="2">
        <v>8.5500000000000007</v>
      </c>
      <c r="L41" s="2">
        <v>0.35</v>
      </c>
      <c r="M41" s="2">
        <v>-2.6</v>
      </c>
      <c r="N41" s="2">
        <v>4.74</v>
      </c>
    </row>
    <row r="42" spans="1:14" x14ac:dyDescent="0.2">
      <c r="A42">
        <v>1985</v>
      </c>
      <c r="B42" s="2">
        <v>-9.11</v>
      </c>
      <c r="C42" s="2">
        <v>-8.6199999999999992</v>
      </c>
      <c r="D42" s="2">
        <v>-1.1100000000000001</v>
      </c>
      <c r="E42" s="2">
        <v>5.0599999999999996</v>
      </c>
      <c r="F42" s="2">
        <v>10.09</v>
      </c>
      <c r="G42" s="2">
        <v>12.2</v>
      </c>
      <c r="H42" s="2">
        <v>16.600000000000001</v>
      </c>
      <c r="I42" s="2">
        <v>15.83</v>
      </c>
      <c r="J42" s="2">
        <v>13.26</v>
      </c>
      <c r="K42" s="2">
        <v>7.61</v>
      </c>
      <c r="L42" s="2">
        <v>3.02</v>
      </c>
      <c r="M42" s="2">
        <v>-7.79</v>
      </c>
      <c r="N42" s="2">
        <v>4.75</v>
      </c>
    </row>
    <row r="43" spans="1:14" x14ac:dyDescent="0.2">
      <c r="A43">
        <v>1986</v>
      </c>
      <c r="B43" s="2">
        <v>-7.71</v>
      </c>
      <c r="C43" s="2">
        <v>-7.04</v>
      </c>
      <c r="D43" s="2">
        <v>-1.93</v>
      </c>
      <c r="E43" s="2">
        <v>3.8</v>
      </c>
      <c r="F43" s="2">
        <v>10.32</v>
      </c>
      <c r="G43" s="2">
        <v>13.42</v>
      </c>
      <c r="H43" s="2">
        <v>17.79</v>
      </c>
      <c r="I43" s="2">
        <v>14.95</v>
      </c>
      <c r="J43" s="2">
        <v>13.45</v>
      </c>
      <c r="K43" s="2">
        <v>7.37</v>
      </c>
      <c r="L43" s="2">
        <v>-0.22</v>
      </c>
      <c r="M43" s="2">
        <v>-2.33</v>
      </c>
      <c r="N43" s="2">
        <v>5.16</v>
      </c>
    </row>
    <row r="44" spans="1:14" x14ac:dyDescent="0.2">
      <c r="A44">
        <v>1987</v>
      </c>
      <c r="B44" s="2">
        <v>-5.92</v>
      </c>
      <c r="C44" s="2">
        <v>-5.73</v>
      </c>
      <c r="D44" s="2">
        <v>-1.25</v>
      </c>
      <c r="E44" s="2">
        <v>4.6100000000000003</v>
      </c>
      <c r="F44" s="2">
        <v>10.8</v>
      </c>
      <c r="G44" s="2">
        <v>16</v>
      </c>
      <c r="H44" s="2">
        <v>18.91</v>
      </c>
      <c r="I44" s="2">
        <v>16.52</v>
      </c>
      <c r="J44" s="2">
        <v>13.02</v>
      </c>
      <c r="K44" s="2">
        <v>3.93</v>
      </c>
      <c r="L44" s="2">
        <v>2.5099999999999998</v>
      </c>
      <c r="M44" s="2">
        <v>-1.6</v>
      </c>
      <c r="N44" s="2">
        <v>5.98</v>
      </c>
    </row>
    <row r="45" spans="1:14" x14ac:dyDescent="0.2">
      <c r="A45">
        <v>1988</v>
      </c>
      <c r="B45" s="2">
        <v>-8.1199999999999992</v>
      </c>
      <c r="C45" s="2">
        <v>-9.06</v>
      </c>
      <c r="D45" s="2">
        <v>-2.99</v>
      </c>
      <c r="E45" s="2">
        <v>2.84</v>
      </c>
      <c r="F45" s="2">
        <v>9.36</v>
      </c>
      <c r="G45" s="2">
        <v>14.02</v>
      </c>
      <c r="H45" s="2">
        <v>18.13</v>
      </c>
      <c r="I45" s="2">
        <v>18.510000000000002</v>
      </c>
      <c r="J45" s="2">
        <v>12.64</v>
      </c>
      <c r="K45" s="2">
        <v>4.22</v>
      </c>
      <c r="L45" s="2">
        <v>2.52</v>
      </c>
      <c r="M45" s="2">
        <v>-5.0599999999999996</v>
      </c>
      <c r="N45" s="2">
        <v>4.75</v>
      </c>
    </row>
    <row r="46" spans="1:14" x14ac:dyDescent="0.2">
      <c r="A46">
        <v>1989</v>
      </c>
      <c r="B46" s="2">
        <v>-3.59</v>
      </c>
      <c r="C46" s="2">
        <v>-7.46</v>
      </c>
      <c r="D46" s="2">
        <v>-3.85</v>
      </c>
      <c r="E46" s="2">
        <v>2.11</v>
      </c>
      <c r="F46" s="2">
        <v>8.66</v>
      </c>
      <c r="G46" s="2">
        <v>14.98</v>
      </c>
      <c r="H46" s="2">
        <v>17.54</v>
      </c>
      <c r="I46" s="2">
        <v>16.07</v>
      </c>
      <c r="J46" s="2">
        <v>11.99</v>
      </c>
      <c r="K46" s="2">
        <v>5.95</v>
      </c>
      <c r="L46" s="2">
        <v>-0.02</v>
      </c>
      <c r="M46" s="2">
        <v>-11.22</v>
      </c>
      <c r="N46" s="2">
        <v>4.26</v>
      </c>
    </row>
    <row r="47" spans="1:14" x14ac:dyDescent="0.2">
      <c r="A47">
        <v>1990</v>
      </c>
      <c r="B47" s="2">
        <v>-2.2200000000000002</v>
      </c>
      <c r="C47" s="2">
        <v>-4.71</v>
      </c>
      <c r="D47" s="2">
        <v>-0.82</v>
      </c>
      <c r="E47" s="2">
        <v>4.01</v>
      </c>
      <c r="F47" s="2">
        <v>8.58</v>
      </c>
      <c r="G47" s="2">
        <v>14.92</v>
      </c>
      <c r="H47" s="2">
        <v>16.899999999999999</v>
      </c>
      <c r="I47" s="2">
        <v>16.61</v>
      </c>
      <c r="J47" s="2">
        <v>12.19</v>
      </c>
      <c r="K47" s="2">
        <v>6.15</v>
      </c>
      <c r="L47" s="2">
        <v>1.97</v>
      </c>
      <c r="M47" s="2">
        <v>-3.37</v>
      </c>
      <c r="N47" s="2">
        <v>5.85</v>
      </c>
    </row>
    <row r="48" spans="1:14" x14ac:dyDescent="0.2">
      <c r="A48">
        <v>1991</v>
      </c>
      <c r="B48" s="2">
        <v>-7.4</v>
      </c>
      <c r="C48" s="2">
        <v>-4.33</v>
      </c>
      <c r="D48" s="2">
        <v>-0.9</v>
      </c>
      <c r="E48" s="2">
        <v>5.61</v>
      </c>
      <c r="F48" s="2">
        <v>12.49</v>
      </c>
      <c r="G48" s="2">
        <v>16.05</v>
      </c>
      <c r="H48" s="2">
        <v>17.36</v>
      </c>
      <c r="I48" s="2">
        <v>16.64</v>
      </c>
      <c r="J48" s="2">
        <v>11.08</v>
      </c>
      <c r="K48" s="2">
        <v>7.8</v>
      </c>
      <c r="L48" s="2">
        <v>-0.34</v>
      </c>
      <c r="M48" s="2">
        <v>-3.5</v>
      </c>
      <c r="N48" s="2">
        <v>5.88</v>
      </c>
    </row>
    <row r="49" spans="1:16" x14ac:dyDescent="0.2">
      <c r="A49">
        <v>1992</v>
      </c>
      <c r="B49" s="2">
        <v>-5.61</v>
      </c>
      <c r="C49" s="2">
        <v>-4.7300000000000004</v>
      </c>
      <c r="D49" s="2">
        <v>-3.48</v>
      </c>
      <c r="E49" s="2">
        <v>2.27</v>
      </c>
      <c r="F49" s="2">
        <v>7.79</v>
      </c>
      <c r="G49" s="2">
        <v>11.77</v>
      </c>
      <c r="H49" s="2">
        <v>15.69</v>
      </c>
      <c r="I49" s="2">
        <v>14.59</v>
      </c>
      <c r="J49" s="2">
        <v>12.15</v>
      </c>
      <c r="K49" s="2">
        <v>4.7300000000000004</v>
      </c>
      <c r="L49" s="2">
        <v>1.91</v>
      </c>
      <c r="M49" s="2">
        <v>-2.12</v>
      </c>
      <c r="N49" s="2">
        <v>4.58</v>
      </c>
    </row>
    <row r="50" spans="1:16" x14ac:dyDescent="0.2">
      <c r="A50">
        <v>1993</v>
      </c>
      <c r="B50" s="2">
        <v>-4.8899999999999997</v>
      </c>
      <c r="C50" s="2">
        <v>-8.9700000000000006</v>
      </c>
      <c r="D50" s="2">
        <v>-3.07</v>
      </c>
      <c r="E50" s="2">
        <v>3.31</v>
      </c>
      <c r="F50" s="2">
        <v>8.65</v>
      </c>
      <c r="G50" s="2">
        <v>14.47</v>
      </c>
      <c r="H50" s="2">
        <v>18.23</v>
      </c>
      <c r="I50" s="2">
        <v>17.149999999999999</v>
      </c>
      <c r="J50" s="2">
        <v>10.84</v>
      </c>
      <c r="K50" s="2">
        <v>5.01</v>
      </c>
      <c r="L50" s="2">
        <v>0.49</v>
      </c>
      <c r="M50" s="2">
        <v>-3.95</v>
      </c>
      <c r="N50" s="2">
        <v>4.7699999999999996</v>
      </c>
    </row>
    <row r="51" spans="1:16" x14ac:dyDescent="0.2">
      <c r="A51">
        <v>1994</v>
      </c>
      <c r="B51" s="2">
        <v>-12.74</v>
      </c>
      <c r="C51" s="2">
        <v>-9.9</v>
      </c>
      <c r="D51" s="2">
        <v>-2.7</v>
      </c>
      <c r="E51" s="2">
        <v>3.89</v>
      </c>
      <c r="F51" s="2">
        <v>7.22</v>
      </c>
      <c r="G51" s="2">
        <v>14.72</v>
      </c>
      <c r="H51" s="2">
        <v>17.170000000000002</v>
      </c>
      <c r="I51" s="2">
        <v>15.18</v>
      </c>
      <c r="J51" s="2">
        <v>12.7</v>
      </c>
      <c r="K51" s="2">
        <v>7.31</v>
      </c>
      <c r="L51" s="2">
        <v>3.39</v>
      </c>
      <c r="M51" s="2">
        <v>-2.0299999999999998</v>
      </c>
      <c r="N51" s="2">
        <v>4.5199999999999996</v>
      </c>
    </row>
    <row r="52" spans="1:16" x14ac:dyDescent="0.2">
      <c r="A52">
        <v>1995</v>
      </c>
      <c r="B52" s="2">
        <v>-5.0199999999999996</v>
      </c>
      <c r="C52" s="2">
        <v>-8.23</v>
      </c>
      <c r="D52" s="2">
        <v>-1.81</v>
      </c>
      <c r="E52" s="2">
        <v>1.92</v>
      </c>
      <c r="F52" s="2">
        <v>9.34</v>
      </c>
      <c r="G52" s="2">
        <v>15.37</v>
      </c>
      <c r="H52" s="2">
        <v>18.41</v>
      </c>
      <c r="I52" s="2">
        <v>19.68</v>
      </c>
      <c r="J52" s="2">
        <v>10.53</v>
      </c>
      <c r="K52" s="2">
        <v>8.23</v>
      </c>
      <c r="L52" s="2">
        <v>-1.58</v>
      </c>
      <c r="M52" s="2">
        <v>-6.67</v>
      </c>
      <c r="N52" s="2">
        <v>5.01</v>
      </c>
    </row>
    <row r="53" spans="1:16" x14ac:dyDescent="0.2">
      <c r="A53">
        <v>1996</v>
      </c>
      <c r="B53" s="2">
        <v>-8.5</v>
      </c>
      <c r="C53" s="2">
        <v>-7.77</v>
      </c>
      <c r="D53" s="2">
        <v>-5.9</v>
      </c>
      <c r="E53" s="2">
        <v>1.08</v>
      </c>
      <c r="F53" s="2">
        <v>7.8</v>
      </c>
      <c r="G53" s="2">
        <v>15.85</v>
      </c>
      <c r="H53" s="2">
        <v>15.49</v>
      </c>
      <c r="I53" s="2">
        <v>17.079999999999998</v>
      </c>
      <c r="J53" s="2">
        <v>13.92</v>
      </c>
      <c r="K53" s="2">
        <v>7.54</v>
      </c>
      <c r="L53" s="2">
        <v>-0.83</v>
      </c>
      <c r="M53" s="2">
        <v>-2.46</v>
      </c>
      <c r="N53" s="2">
        <v>4.4400000000000004</v>
      </c>
    </row>
    <row r="54" spans="1:16" x14ac:dyDescent="0.2">
      <c r="A54">
        <v>1997</v>
      </c>
      <c r="B54" s="2">
        <v>-8.7100000000000009</v>
      </c>
      <c r="C54" s="2">
        <v>-4.34</v>
      </c>
      <c r="D54" s="2">
        <v>-1.48</v>
      </c>
      <c r="E54" s="2">
        <v>2.75</v>
      </c>
      <c r="F54" s="2">
        <v>6.81</v>
      </c>
      <c r="G54" s="2">
        <v>15.95</v>
      </c>
      <c r="H54" s="2">
        <v>17.75</v>
      </c>
      <c r="I54" s="2">
        <v>16.38</v>
      </c>
      <c r="J54" s="2">
        <v>13.31</v>
      </c>
      <c r="K54" s="2">
        <v>7.06</v>
      </c>
      <c r="L54" s="2">
        <v>0.96</v>
      </c>
      <c r="M54" s="2">
        <v>-1.51</v>
      </c>
      <c r="N54" s="2">
        <v>5.41</v>
      </c>
    </row>
    <row r="55" spans="1:16" x14ac:dyDescent="0.2">
      <c r="A55">
        <v>1998</v>
      </c>
      <c r="B55" s="2">
        <v>-2.2999999999999998</v>
      </c>
      <c r="C55" s="2">
        <v>-0.98</v>
      </c>
      <c r="D55" s="2">
        <v>0.65</v>
      </c>
      <c r="E55" s="2">
        <v>4.5599999999999996</v>
      </c>
      <c r="F55" s="2">
        <v>12.62</v>
      </c>
      <c r="G55" s="2">
        <v>15.33</v>
      </c>
      <c r="H55" s="2">
        <v>17.79</v>
      </c>
      <c r="I55" s="2">
        <v>17.88</v>
      </c>
      <c r="J55" s="2">
        <v>14.59</v>
      </c>
      <c r="K55" s="2">
        <v>7.74</v>
      </c>
      <c r="L55" s="2">
        <v>3.08</v>
      </c>
      <c r="M55" s="2">
        <v>-1.62</v>
      </c>
      <c r="N55" s="2">
        <v>7.45</v>
      </c>
    </row>
    <row r="56" spans="1:16" x14ac:dyDescent="0.2">
      <c r="A56">
        <v>1999</v>
      </c>
      <c r="B56" s="2">
        <v>-8.7100000000000009</v>
      </c>
      <c r="C56" s="2">
        <v>-3.53</v>
      </c>
      <c r="D56" s="2">
        <v>-3.14</v>
      </c>
      <c r="E56" s="2">
        <v>4.8600000000000003</v>
      </c>
      <c r="F56" s="2">
        <v>10.63</v>
      </c>
      <c r="G56" s="2">
        <v>16.38</v>
      </c>
      <c r="H56" s="2">
        <v>20.56</v>
      </c>
      <c r="I56" s="2">
        <v>17.37</v>
      </c>
      <c r="J56" s="2">
        <v>13.45</v>
      </c>
      <c r="K56" s="2">
        <v>6.06</v>
      </c>
      <c r="L56" s="2">
        <v>2.9</v>
      </c>
      <c r="M56" s="2">
        <v>-3.19</v>
      </c>
      <c r="N56" s="2">
        <v>6.14</v>
      </c>
    </row>
    <row r="57" spans="1:16" x14ac:dyDescent="0.2">
      <c r="A57">
        <v>2000</v>
      </c>
      <c r="B57" s="2">
        <v>-7.71</v>
      </c>
      <c r="C57" s="2">
        <v>-4.68</v>
      </c>
      <c r="D57" s="2">
        <v>0.93</v>
      </c>
      <c r="E57" s="2">
        <v>3.24</v>
      </c>
      <c r="F57" s="2">
        <v>11.02</v>
      </c>
      <c r="G57" s="2">
        <v>15.7</v>
      </c>
      <c r="H57" s="2">
        <v>16.239999999999998</v>
      </c>
      <c r="I57" s="2">
        <v>16.489999999999998</v>
      </c>
      <c r="J57" s="2">
        <v>12.34</v>
      </c>
      <c r="K57" s="2">
        <v>8.07</v>
      </c>
      <c r="L57" s="2">
        <v>1.53</v>
      </c>
      <c r="M57" s="2">
        <v>-10.15</v>
      </c>
      <c r="N57" s="2">
        <v>5.25</v>
      </c>
    </row>
    <row r="58" spans="1:16" x14ac:dyDescent="0.2">
      <c r="A58">
        <v>2001</v>
      </c>
      <c r="B58" s="2">
        <v>-6.24</v>
      </c>
      <c r="C58" s="2">
        <v>-4.88</v>
      </c>
      <c r="D58" s="2">
        <v>-2.59</v>
      </c>
      <c r="E58" s="2">
        <v>4.24</v>
      </c>
      <c r="F58" s="2">
        <v>10.76</v>
      </c>
      <c r="G58" s="2">
        <v>15.43</v>
      </c>
      <c r="H58" s="2">
        <v>17.309999999999999</v>
      </c>
      <c r="I58" s="2">
        <v>17.8</v>
      </c>
      <c r="J58" s="2">
        <v>12.06</v>
      </c>
      <c r="K58" s="2">
        <v>7.24</v>
      </c>
      <c r="L58" s="2">
        <v>4.37</v>
      </c>
      <c r="M58" s="2">
        <v>-0.74</v>
      </c>
      <c r="N58" s="2">
        <v>6.23</v>
      </c>
    </row>
    <row r="59" spans="1:16" x14ac:dyDescent="0.2">
      <c r="A59">
        <v>2002</v>
      </c>
      <c r="B59" s="2">
        <v>-3.21</v>
      </c>
      <c r="C59" s="2">
        <v>-3.84</v>
      </c>
      <c r="D59" s="2">
        <v>-3.12</v>
      </c>
      <c r="E59" s="2">
        <v>4.3</v>
      </c>
      <c r="F59" s="2">
        <v>6.92</v>
      </c>
      <c r="G59" s="2">
        <v>15.41</v>
      </c>
      <c r="H59" s="2">
        <v>18.760000000000002</v>
      </c>
      <c r="I59" s="2">
        <v>17.78</v>
      </c>
      <c r="J59" s="2">
        <v>14.85</v>
      </c>
      <c r="K59" s="2">
        <v>6.23</v>
      </c>
      <c r="L59" s="2">
        <v>0.81</v>
      </c>
      <c r="M59" s="2">
        <v>-4.79</v>
      </c>
      <c r="N59" s="2">
        <v>5.84</v>
      </c>
    </row>
    <row r="60" spans="1:16" x14ac:dyDescent="0.2">
      <c r="A60">
        <v>2003</v>
      </c>
      <c r="B60" s="2">
        <v>-9.92</v>
      </c>
      <c r="C60" s="2">
        <v>-9.68</v>
      </c>
      <c r="D60" s="2">
        <v>-4.53</v>
      </c>
      <c r="E60" s="2">
        <v>2.44</v>
      </c>
      <c r="F60" s="2">
        <v>8.36</v>
      </c>
      <c r="G60" s="2">
        <v>13.82</v>
      </c>
      <c r="H60" s="2">
        <v>17.3</v>
      </c>
      <c r="I60" s="2">
        <v>17.59</v>
      </c>
      <c r="J60" s="2">
        <v>12.73</v>
      </c>
      <c r="K60" s="2">
        <v>5.65</v>
      </c>
      <c r="L60" s="2">
        <v>2.5099999999999998</v>
      </c>
      <c r="M60" s="2">
        <v>-2.38</v>
      </c>
      <c r="N60" s="2">
        <v>4.49</v>
      </c>
    </row>
    <row r="61" spans="1:16" x14ac:dyDescent="0.2">
      <c r="A61">
        <v>2004</v>
      </c>
      <c r="B61" s="2">
        <v>-10.99</v>
      </c>
      <c r="C61" s="2">
        <v>-6.54</v>
      </c>
      <c r="D61" s="2">
        <v>-0.17</v>
      </c>
      <c r="E61" s="2">
        <v>4.1900000000000004</v>
      </c>
      <c r="F61" s="2">
        <v>9.81</v>
      </c>
      <c r="G61" s="2">
        <v>14.09</v>
      </c>
      <c r="H61" s="2">
        <v>17.25</v>
      </c>
      <c r="I61" s="2">
        <v>15.97</v>
      </c>
      <c r="J61" s="2">
        <v>15.28</v>
      </c>
      <c r="K61" s="2">
        <v>8.5500000000000007</v>
      </c>
      <c r="L61" s="2">
        <v>3.23</v>
      </c>
      <c r="M61" s="2">
        <v>-4.8</v>
      </c>
      <c r="N61" s="2">
        <v>5.49</v>
      </c>
    </row>
    <row r="62" spans="1:16" x14ac:dyDescent="0.2">
      <c r="A62">
        <v>2005</v>
      </c>
      <c r="B62" s="2">
        <v>-8.59</v>
      </c>
      <c r="C62" s="2">
        <v>-6.22</v>
      </c>
      <c r="D62" s="2">
        <v>-4.0599999999999996</v>
      </c>
      <c r="E62" s="2">
        <v>4.28</v>
      </c>
      <c r="F62" s="2">
        <v>8.44</v>
      </c>
      <c r="G62" s="2">
        <v>17.86</v>
      </c>
      <c r="H62" s="2">
        <v>19.68</v>
      </c>
      <c r="I62" s="2">
        <v>19.829999999999998</v>
      </c>
      <c r="J62" s="2">
        <v>16.2</v>
      </c>
      <c r="K62" s="2">
        <v>9.0299999999999994</v>
      </c>
      <c r="L62" s="2">
        <v>2.57</v>
      </c>
      <c r="M62" s="2">
        <v>-4.71</v>
      </c>
      <c r="N62" s="2">
        <v>6.19</v>
      </c>
    </row>
    <row r="63" spans="1:16" x14ac:dyDescent="0.2">
      <c r="A63" s="7">
        <v>2006</v>
      </c>
      <c r="B63" s="8">
        <v>-0.83</v>
      </c>
      <c r="C63" s="8">
        <v>-4.83</v>
      </c>
      <c r="D63" s="8">
        <v>-1.29</v>
      </c>
      <c r="E63" s="8">
        <v>4.95</v>
      </c>
      <c r="F63" s="8">
        <v>10.79</v>
      </c>
      <c r="G63" s="8">
        <v>15.46</v>
      </c>
      <c r="H63" s="8">
        <v>19.73</v>
      </c>
      <c r="I63" s="8">
        <v>18.690000000000001</v>
      </c>
      <c r="J63" s="8">
        <v>13.36</v>
      </c>
      <c r="K63" s="8">
        <v>6.5</v>
      </c>
      <c r="L63" s="8">
        <v>3.1</v>
      </c>
      <c r="M63" s="8">
        <v>0.24</v>
      </c>
      <c r="N63" s="8">
        <v>7.16</v>
      </c>
      <c r="O63" s="7"/>
      <c r="P63" s="7"/>
    </row>
    <row r="64" spans="1:16" x14ac:dyDescent="0.2">
      <c r="A64" s="7">
        <v>2007</v>
      </c>
      <c r="B64" s="8">
        <v>-3.61</v>
      </c>
      <c r="C64" s="8">
        <v>-10.24</v>
      </c>
      <c r="D64" s="8">
        <v>-0.94</v>
      </c>
      <c r="E64" s="8">
        <v>3.55</v>
      </c>
      <c r="F64" s="8">
        <v>10.61</v>
      </c>
      <c r="G64" s="8">
        <v>16.36</v>
      </c>
      <c r="H64" s="8">
        <v>17.53</v>
      </c>
      <c r="I64" s="8">
        <v>18.72</v>
      </c>
      <c r="J64" s="8">
        <v>15.15</v>
      </c>
      <c r="K64" s="8">
        <v>11.77</v>
      </c>
      <c r="L64" s="8">
        <v>1.75</v>
      </c>
      <c r="M64" s="8">
        <v>-3.55</v>
      </c>
      <c r="N64" s="8">
        <v>6.42</v>
      </c>
      <c r="O64" s="7"/>
      <c r="P64" s="7"/>
    </row>
    <row r="65" spans="1:16" x14ac:dyDescent="0.2">
      <c r="A65" s="7">
        <v>2008</v>
      </c>
      <c r="B65" s="8">
        <v>-4.74</v>
      </c>
      <c r="C65" s="8">
        <v>-7.22</v>
      </c>
      <c r="D65" s="8">
        <v>-3.37</v>
      </c>
      <c r="E65" s="8">
        <v>5.34</v>
      </c>
      <c r="F65" s="8">
        <v>8.33</v>
      </c>
      <c r="G65" s="8">
        <v>16.32</v>
      </c>
      <c r="H65" s="8">
        <v>18.88</v>
      </c>
      <c r="I65" s="8">
        <v>17.32</v>
      </c>
      <c r="J65" s="8">
        <v>14.75</v>
      </c>
      <c r="K65" s="8">
        <v>7.07</v>
      </c>
      <c r="L65" s="8">
        <v>1.69</v>
      </c>
      <c r="M65" s="8">
        <v>-5.85</v>
      </c>
      <c r="N65" s="8">
        <v>5.71</v>
      </c>
      <c r="O65" s="7"/>
      <c r="P65" s="7"/>
    </row>
    <row r="66" spans="1:16" x14ac:dyDescent="0.2">
      <c r="A66" s="7">
        <v>2009</v>
      </c>
      <c r="B66" s="8">
        <v>-10.77</v>
      </c>
      <c r="C66" s="8">
        <v>-6.09</v>
      </c>
      <c r="D66" s="8">
        <v>-1.74</v>
      </c>
      <c r="E66" s="8">
        <v>4</v>
      </c>
      <c r="F66" s="8">
        <v>10.130000000000001</v>
      </c>
      <c r="G66" s="8">
        <v>14.36</v>
      </c>
      <c r="H66" s="8">
        <v>16.28</v>
      </c>
      <c r="I66" s="8">
        <v>17.760000000000002</v>
      </c>
      <c r="J66" s="8">
        <v>14.47</v>
      </c>
      <c r="K66" s="8">
        <v>6.76</v>
      </c>
      <c r="L66" s="8">
        <v>4.7300000000000004</v>
      </c>
      <c r="M66" s="8">
        <v>-3.43</v>
      </c>
      <c r="N66" s="8">
        <v>5.54</v>
      </c>
      <c r="O66" s="7"/>
      <c r="P66" s="7"/>
    </row>
    <row r="67" spans="1:16" x14ac:dyDescent="0.2">
      <c r="A67" s="7">
        <v>2010</v>
      </c>
      <c r="B67" s="8">
        <v>-6.51</v>
      </c>
      <c r="C67" s="8">
        <v>-5.24</v>
      </c>
      <c r="D67" s="8">
        <v>0.01</v>
      </c>
      <c r="E67" s="8">
        <v>6.35</v>
      </c>
      <c r="F67" s="8">
        <v>11.78</v>
      </c>
      <c r="G67" s="8">
        <v>17.09</v>
      </c>
      <c r="H67" s="8">
        <v>20.49</v>
      </c>
      <c r="I67" s="8">
        <v>20.05</v>
      </c>
      <c r="J67" s="8">
        <v>14.25</v>
      </c>
      <c r="K67" s="8">
        <v>8.7200000000000006</v>
      </c>
      <c r="L67" s="8">
        <v>2.0099999999999998</v>
      </c>
      <c r="M67" s="8">
        <v>-5.48</v>
      </c>
      <c r="N67" s="8">
        <v>6.96</v>
      </c>
      <c r="O67" s="7"/>
      <c r="P67" s="7"/>
    </row>
    <row r="68" spans="1:16" x14ac:dyDescent="0.2">
      <c r="A68" s="7">
        <v>2011</v>
      </c>
      <c r="B68" s="8">
        <v>-8.14</v>
      </c>
      <c r="C68" s="8">
        <v>-7.31</v>
      </c>
      <c r="D68" s="8">
        <v>-2.76</v>
      </c>
      <c r="E68" s="8">
        <v>3.68</v>
      </c>
      <c r="F68" s="8">
        <v>10.39</v>
      </c>
      <c r="G68" s="8">
        <v>15.95</v>
      </c>
      <c r="H68" s="8">
        <v>20.05</v>
      </c>
      <c r="I68" s="8">
        <v>17.57</v>
      </c>
      <c r="J68" s="8">
        <v>13.44</v>
      </c>
      <c r="K68" s="8">
        <v>7.58</v>
      </c>
      <c r="L68" s="8">
        <v>4.87</v>
      </c>
      <c r="M68" s="8">
        <v>-0.35</v>
      </c>
      <c r="N68" s="8">
        <v>6.25</v>
      </c>
      <c r="O68" s="7"/>
      <c r="P68" s="7"/>
    </row>
    <row r="69" spans="1:16" x14ac:dyDescent="0.2">
      <c r="A69" s="7">
        <v>2012</v>
      </c>
      <c r="B69" s="8">
        <v>-3.45</v>
      </c>
      <c r="C69" s="8">
        <v>-2.02</v>
      </c>
      <c r="D69" s="8">
        <v>4.22</v>
      </c>
      <c r="E69" s="8">
        <v>4.71</v>
      </c>
      <c r="F69" s="8">
        <v>12.25</v>
      </c>
      <c r="G69" s="8">
        <v>17.809999999999999</v>
      </c>
      <c r="H69" s="8">
        <v>20.96</v>
      </c>
      <c r="I69" s="8">
        <v>17.28</v>
      </c>
      <c r="J69" s="8">
        <v>12.21</v>
      </c>
      <c r="K69" s="8">
        <v>7.03</v>
      </c>
      <c r="L69" s="8">
        <v>0.22</v>
      </c>
      <c r="M69" s="8">
        <v>-1.39</v>
      </c>
      <c r="N69" s="8">
        <v>7.49</v>
      </c>
      <c r="O69" s="7"/>
      <c r="P69" s="7"/>
    </row>
    <row r="70" spans="1:16" x14ac:dyDescent="0.2">
      <c r="A70" s="7">
        <v>2013</v>
      </c>
      <c r="B70" s="8">
        <v>-6</v>
      </c>
      <c r="C70" s="8">
        <v>-6.97</v>
      </c>
      <c r="D70" s="8">
        <v>-2.98</v>
      </c>
      <c r="E70" s="8">
        <v>2.16</v>
      </c>
      <c r="F70" s="8">
        <v>9.9499999999999993</v>
      </c>
      <c r="G70" s="8">
        <v>15.29</v>
      </c>
      <c r="H70" s="8">
        <v>18.34</v>
      </c>
      <c r="I70" s="8">
        <v>16.64</v>
      </c>
      <c r="J70" s="8">
        <v>12.72</v>
      </c>
      <c r="K70" s="8">
        <v>7.61</v>
      </c>
      <c r="L70" s="8">
        <v>-0.26</v>
      </c>
      <c r="M70" s="8">
        <v>-5.79</v>
      </c>
      <c r="N70" s="8">
        <v>5.0599999999999996</v>
      </c>
      <c r="O70" s="7"/>
      <c r="P70" s="7"/>
    </row>
    <row r="71" spans="1:16" x14ac:dyDescent="0.2">
      <c r="A71" s="7">
        <v>2014</v>
      </c>
      <c r="B71" s="2">
        <v>-12.44</v>
      </c>
      <c r="C71" s="2">
        <v>-12.15</v>
      </c>
      <c r="D71" s="2">
        <v>-8.2200000000000006</v>
      </c>
      <c r="E71" s="2">
        <v>2.41</v>
      </c>
      <c r="F71" s="2">
        <v>9.67</v>
      </c>
      <c r="G71" s="2">
        <v>15.72</v>
      </c>
      <c r="H71" s="2">
        <v>15.84</v>
      </c>
      <c r="I71" s="2">
        <v>16.48</v>
      </c>
      <c r="J71" s="2">
        <v>12.1</v>
      </c>
      <c r="K71" s="2">
        <v>7.09</v>
      </c>
      <c r="L71" s="2">
        <v>-1.49</v>
      </c>
      <c r="M71" s="2">
        <v>-1.91</v>
      </c>
      <c r="N71" s="2">
        <v>3.59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-7.5676119402985051</v>
      </c>
      <c r="C76" s="2">
        <f t="shared" ref="C76:N76" si="0">AVERAGE(C5:C73)</f>
        <v>-6.9435820895522404</v>
      </c>
      <c r="D76" s="2">
        <f t="shared" si="0"/>
        <v>-2.6431343283582076</v>
      </c>
      <c r="E76" s="2">
        <f t="shared" si="0"/>
        <v>3.2268656716417921</v>
      </c>
      <c r="F76" s="2">
        <f t="shared" si="0"/>
        <v>8.9674626865671652</v>
      </c>
      <c r="G76" s="2">
        <f t="shared" si="0"/>
        <v>14.601044776119407</v>
      </c>
      <c r="H76" s="2">
        <f t="shared" si="0"/>
        <v>17.267910447761192</v>
      </c>
      <c r="I76" s="2">
        <f t="shared" si="0"/>
        <v>16.490000000000002</v>
      </c>
      <c r="J76" s="2">
        <f t="shared" si="0"/>
        <v>12.620447761194034</v>
      </c>
      <c r="K76" s="2">
        <f t="shared" si="0"/>
        <v>6.7798507462686572</v>
      </c>
      <c r="L76" s="2">
        <f t="shared" si="0"/>
        <v>1.306865671641791</v>
      </c>
      <c r="M76" s="2">
        <f t="shared" si="0"/>
        <v>-4.3305970149253739</v>
      </c>
      <c r="N76" s="2">
        <f t="shared" si="0"/>
        <v>4.9810447761194023</v>
      </c>
    </row>
    <row r="77" spans="1:16" x14ac:dyDescent="0.2">
      <c r="A77" t="s">
        <v>70</v>
      </c>
      <c r="B77" s="2">
        <f>MAX(B5:B73)</f>
        <v>-0.83</v>
      </c>
      <c r="C77" s="2">
        <f t="shared" ref="C77:N77" si="1">MAX(C5:C73)</f>
        <v>-0.98</v>
      </c>
      <c r="D77" s="2">
        <f t="shared" si="1"/>
        <v>4.22</v>
      </c>
      <c r="E77" s="2">
        <f t="shared" si="1"/>
        <v>6.35</v>
      </c>
      <c r="F77" s="2">
        <f t="shared" si="1"/>
        <v>12.62</v>
      </c>
      <c r="G77" s="2">
        <f t="shared" si="1"/>
        <v>17.86</v>
      </c>
      <c r="H77" s="2">
        <f t="shared" si="1"/>
        <v>20.96</v>
      </c>
      <c r="I77" s="2">
        <f t="shared" si="1"/>
        <v>20.05</v>
      </c>
      <c r="J77" s="2">
        <f t="shared" si="1"/>
        <v>16.2</v>
      </c>
      <c r="K77" s="2">
        <f t="shared" si="1"/>
        <v>11.77</v>
      </c>
      <c r="L77" s="2">
        <f t="shared" si="1"/>
        <v>4.87</v>
      </c>
      <c r="M77" s="2">
        <f t="shared" si="1"/>
        <v>0.24</v>
      </c>
      <c r="N77" s="2">
        <f t="shared" si="1"/>
        <v>7.49</v>
      </c>
    </row>
    <row r="78" spans="1:16" x14ac:dyDescent="0.2">
      <c r="A78" t="s">
        <v>71</v>
      </c>
      <c r="B78" s="2">
        <f>MIN(B5:B73)</f>
        <v>-14.38</v>
      </c>
      <c r="C78" s="2">
        <f t="shared" ref="C78:N78" si="2">MIN(C5:C73)</f>
        <v>-13.8</v>
      </c>
      <c r="D78" s="2">
        <f t="shared" si="2"/>
        <v>-8.65</v>
      </c>
      <c r="E78" s="2">
        <f t="shared" si="2"/>
        <v>-0.05</v>
      </c>
      <c r="F78" s="2">
        <f t="shared" si="2"/>
        <v>5.29</v>
      </c>
      <c r="G78" s="2">
        <f t="shared" si="2"/>
        <v>11.52</v>
      </c>
      <c r="H78" s="2">
        <f t="shared" si="2"/>
        <v>13.82</v>
      </c>
      <c r="I78" s="2">
        <f t="shared" si="2"/>
        <v>14.01</v>
      </c>
      <c r="J78" s="2">
        <f t="shared" si="2"/>
        <v>9.68</v>
      </c>
      <c r="K78" s="2">
        <f t="shared" si="2"/>
        <v>3.15</v>
      </c>
      <c r="L78" s="2">
        <f t="shared" si="2"/>
        <v>-3.43</v>
      </c>
      <c r="M78" s="2">
        <f t="shared" si="2"/>
        <v>-11.22</v>
      </c>
      <c r="N78" s="2">
        <f t="shared" si="2"/>
        <v>3.28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78"/>
  <sheetViews>
    <sheetView workbookViewId="0">
      <selection activeCell="B5" sqref="B5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11</v>
      </c>
      <c r="J1" t="s">
        <v>12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-3.22</v>
      </c>
      <c r="C5" s="2">
        <v>0.53</v>
      </c>
      <c r="D5" s="2">
        <v>6.34</v>
      </c>
      <c r="E5" s="2">
        <v>16.12</v>
      </c>
      <c r="F5" s="2">
        <v>18.88</v>
      </c>
      <c r="G5" s="2">
        <v>24.99</v>
      </c>
      <c r="H5" s="2">
        <v>28.39</v>
      </c>
      <c r="I5" s="2">
        <v>27.97</v>
      </c>
      <c r="J5" s="2">
        <v>24.53</v>
      </c>
      <c r="K5" s="2">
        <v>14.76</v>
      </c>
      <c r="L5" s="2">
        <v>10.63</v>
      </c>
      <c r="M5" s="2">
        <v>3.4</v>
      </c>
      <c r="N5" s="2">
        <v>14.44</v>
      </c>
    </row>
    <row r="6" spans="1:14" x14ac:dyDescent="0.2">
      <c r="A6">
        <v>1949</v>
      </c>
      <c r="B6" s="2">
        <v>3.21</v>
      </c>
      <c r="C6" s="2">
        <v>3.5</v>
      </c>
      <c r="D6" s="2">
        <v>6.97</v>
      </c>
      <c r="E6" s="2">
        <v>14.07</v>
      </c>
      <c r="F6" s="2">
        <v>21.82</v>
      </c>
      <c r="G6" s="2">
        <v>28.52</v>
      </c>
      <c r="H6" s="2">
        <v>29.81</v>
      </c>
      <c r="I6" s="2">
        <v>28.05</v>
      </c>
      <c r="J6" s="2">
        <v>20.34</v>
      </c>
      <c r="K6" s="2">
        <v>19.21</v>
      </c>
      <c r="L6" s="2">
        <v>7.29</v>
      </c>
      <c r="M6" s="2">
        <v>3.89</v>
      </c>
      <c r="N6" s="2">
        <v>15.56</v>
      </c>
    </row>
    <row r="7" spans="1:14" x14ac:dyDescent="0.2">
      <c r="A7">
        <v>1950</v>
      </c>
      <c r="B7" s="2">
        <v>4.59</v>
      </c>
      <c r="C7" s="2">
        <v>0.41</v>
      </c>
      <c r="D7" s="2">
        <v>3.01</v>
      </c>
      <c r="E7" s="2">
        <v>9.15</v>
      </c>
      <c r="F7" s="2">
        <v>20.440000000000001</v>
      </c>
      <c r="G7" s="2">
        <v>25.54</v>
      </c>
      <c r="H7" s="2">
        <v>27.06</v>
      </c>
      <c r="I7" s="2">
        <v>26.42</v>
      </c>
      <c r="J7" s="2">
        <v>21.98</v>
      </c>
      <c r="K7" s="2">
        <v>17.93</v>
      </c>
      <c r="L7" s="2">
        <v>6.11</v>
      </c>
      <c r="M7" s="2">
        <v>-0.75</v>
      </c>
      <c r="N7" s="2">
        <v>13.49</v>
      </c>
    </row>
    <row r="8" spans="1:14" x14ac:dyDescent="0.2">
      <c r="A8">
        <v>1951</v>
      </c>
      <c r="B8" s="2">
        <v>0.56999999999999995</v>
      </c>
      <c r="C8" s="2">
        <v>1.0900000000000001</v>
      </c>
      <c r="D8" s="2">
        <v>6.21</v>
      </c>
      <c r="E8" s="2">
        <v>12.18</v>
      </c>
      <c r="F8" s="2">
        <v>20.97</v>
      </c>
      <c r="G8" s="2">
        <v>24.85</v>
      </c>
      <c r="H8" s="2">
        <v>27.68</v>
      </c>
      <c r="I8" s="2">
        <v>25.61</v>
      </c>
      <c r="J8" s="2">
        <v>22.19</v>
      </c>
      <c r="K8" s="2">
        <v>17.899999999999999</v>
      </c>
      <c r="L8" s="2">
        <v>4.5999999999999996</v>
      </c>
      <c r="M8" s="2">
        <v>1.82</v>
      </c>
      <c r="N8" s="2">
        <v>13.81</v>
      </c>
    </row>
    <row r="9" spans="1:14" x14ac:dyDescent="0.2">
      <c r="A9">
        <v>1952</v>
      </c>
      <c r="B9" s="2">
        <v>1.83</v>
      </c>
      <c r="C9" s="2">
        <v>1.8</v>
      </c>
      <c r="D9" s="2">
        <v>4.66</v>
      </c>
      <c r="E9" s="2">
        <v>14.72</v>
      </c>
      <c r="F9" s="2">
        <v>19.12</v>
      </c>
      <c r="G9" s="2">
        <v>28.32</v>
      </c>
      <c r="H9" s="2">
        <v>30.16</v>
      </c>
      <c r="I9" s="2">
        <v>26.84</v>
      </c>
      <c r="J9" s="2">
        <v>23.76</v>
      </c>
      <c r="K9" s="2">
        <v>14.78</v>
      </c>
      <c r="L9" s="2">
        <v>9.9600000000000009</v>
      </c>
      <c r="M9" s="2">
        <v>3.53</v>
      </c>
      <c r="N9" s="2">
        <v>14.96</v>
      </c>
    </row>
    <row r="10" spans="1:14" x14ac:dyDescent="0.2">
      <c r="A10">
        <v>1953</v>
      </c>
      <c r="B10" s="2">
        <v>1.88</v>
      </c>
      <c r="C10" s="2">
        <v>3.82</v>
      </c>
      <c r="D10" s="2">
        <v>6.53</v>
      </c>
      <c r="E10" s="2">
        <v>11.55</v>
      </c>
      <c r="F10" s="2">
        <v>20</v>
      </c>
      <c r="G10" s="2">
        <v>26.76</v>
      </c>
      <c r="H10" s="2">
        <v>28.13</v>
      </c>
      <c r="I10" s="2">
        <v>28.62</v>
      </c>
      <c r="J10" s="2">
        <v>24.05</v>
      </c>
      <c r="K10" s="2">
        <v>19.62</v>
      </c>
      <c r="L10" s="2">
        <v>10.26</v>
      </c>
      <c r="M10" s="2">
        <v>4.01</v>
      </c>
      <c r="N10" s="2">
        <v>15.44</v>
      </c>
    </row>
    <row r="11" spans="1:14" x14ac:dyDescent="0.2">
      <c r="A11">
        <v>1954</v>
      </c>
      <c r="B11" s="2">
        <v>0.32</v>
      </c>
      <c r="C11" s="2">
        <v>4.08</v>
      </c>
      <c r="D11" s="2">
        <v>5.01</v>
      </c>
      <c r="E11" s="2">
        <v>15.19</v>
      </c>
      <c r="F11" s="2">
        <v>18.64</v>
      </c>
      <c r="G11" s="2">
        <v>27.09</v>
      </c>
      <c r="H11" s="2">
        <v>28.12</v>
      </c>
      <c r="I11" s="2">
        <v>26.89</v>
      </c>
      <c r="J11" s="2">
        <v>23.6</v>
      </c>
      <c r="K11" s="2">
        <v>16.75</v>
      </c>
      <c r="L11" s="2">
        <v>8.9700000000000006</v>
      </c>
      <c r="M11" s="2">
        <v>1.49</v>
      </c>
      <c r="N11" s="2">
        <v>14.68</v>
      </c>
    </row>
    <row r="12" spans="1:14" x14ac:dyDescent="0.2">
      <c r="A12">
        <v>1955</v>
      </c>
      <c r="B12" s="2">
        <v>-0.39</v>
      </c>
      <c r="C12" s="2">
        <v>1.1499999999999999</v>
      </c>
      <c r="D12" s="2">
        <v>6.53</v>
      </c>
      <c r="E12" s="2">
        <v>17.760000000000002</v>
      </c>
      <c r="F12" s="2">
        <v>22.46</v>
      </c>
      <c r="G12" s="2">
        <v>25.38</v>
      </c>
      <c r="H12" s="2">
        <v>31.52</v>
      </c>
      <c r="I12" s="2">
        <v>29.07</v>
      </c>
      <c r="J12" s="2">
        <v>24.41</v>
      </c>
      <c r="K12" s="2">
        <v>17.690000000000001</v>
      </c>
      <c r="L12" s="2">
        <v>7.06</v>
      </c>
      <c r="M12" s="2">
        <v>0.33</v>
      </c>
      <c r="N12" s="2">
        <v>15.25</v>
      </c>
    </row>
    <row r="13" spans="1:14" x14ac:dyDescent="0.2">
      <c r="A13">
        <v>1956</v>
      </c>
      <c r="B13" s="2">
        <v>-0.27</v>
      </c>
      <c r="C13" s="2">
        <v>1.4</v>
      </c>
      <c r="D13" s="2">
        <v>3.9</v>
      </c>
      <c r="E13" s="2">
        <v>12.63</v>
      </c>
      <c r="F13" s="2">
        <v>18.489999999999998</v>
      </c>
      <c r="G13" s="2">
        <v>25.73</v>
      </c>
      <c r="H13" s="2">
        <v>26.72</v>
      </c>
      <c r="I13" s="2">
        <v>26.31</v>
      </c>
      <c r="J13" s="2">
        <v>21.01</v>
      </c>
      <c r="K13" s="2">
        <v>19.62</v>
      </c>
      <c r="L13" s="2">
        <v>8.82</v>
      </c>
      <c r="M13" s="2">
        <v>4.3099999999999996</v>
      </c>
      <c r="N13" s="2">
        <v>14.06</v>
      </c>
    </row>
    <row r="14" spans="1:14" x14ac:dyDescent="0.2">
      <c r="A14">
        <v>1957</v>
      </c>
      <c r="B14" s="2">
        <v>-2.67</v>
      </c>
      <c r="C14" s="2">
        <v>2.4300000000000002</v>
      </c>
      <c r="D14" s="2">
        <v>6.4</v>
      </c>
      <c r="E14" s="2">
        <v>13.61</v>
      </c>
      <c r="F14" s="2">
        <v>18.579999999999998</v>
      </c>
      <c r="G14" s="2">
        <v>25.39</v>
      </c>
      <c r="H14" s="2">
        <v>27.64</v>
      </c>
      <c r="I14" s="2">
        <v>26.15</v>
      </c>
      <c r="J14" s="2">
        <v>22.27</v>
      </c>
      <c r="K14" s="2">
        <v>15.1</v>
      </c>
      <c r="L14" s="2">
        <v>8.7799999999999994</v>
      </c>
      <c r="M14" s="2">
        <v>4.6100000000000003</v>
      </c>
      <c r="N14" s="2">
        <v>14.02</v>
      </c>
    </row>
    <row r="15" spans="1:14" x14ac:dyDescent="0.2">
      <c r="A15">
        <v>1958</v>
      </c>
      <c r="B15" s="2">
        <v>0.14000000000000001</v>
      </c>
      <c r="C15" s="2">
        <v>-1.59</v>
      </c>
      <c r="D15" s="2">
        <v>5.62</v>
      </c>
      <c r="E15" s="2">
        <v>15.18</v>
      </c>
      <c r="F15" s="2">
        <v>21.49</v>
      </c>
      <c r="G15" s="2">
        <v>23.24</v>
      </c>
      <c r="H15" s="2">
        <v>27.28</v>
      </c>
      <c r="I15" s="2">
        <v>27.24</v>
      </c>
      <c r="J15" s="2">
        <v>22.58</v>
      </c>
      <c r="K15" s="2">
        <v>17.62</v>
      </c>
      <c r="L15" s="2">
        <v>10.050000000000001</v>
      </c>
      <c r="M15" s="2">
        <v>-1.92</v>
      </c>
      <c r="N15" s="2">
        <v>13.91</v>
      </c>
    </row>
    <row r="16" spans="1:14" x14ac:dyDescent="0.2">
      <c r="A16">
        <v>1959</v>
      </c>
      <c r="B16" s="2">
        <v>-2.08</v>
      </c>
      <c r="C16" s="2">
        <v>0.4</v>
      </c>
      <c r="D16" s="2">
        <v>5.25</v>
      </c>
      <c r="E16" s="2">
        <v>14.26</v>
      </c>
      <c r="F16" s="2">
        <v>21.75</v>
      </c>
      <c r="G16" s="2">
        <v>26.77</v>
      </c>
      <c r="H16" s="2">
        <v>28.83</v>
      </c>
      <c r="I16" s="2">
        <v>29.12</v>
      </c>
      <c r="J16" s="2">
        <v>24.36</v>
      </c>
      <c r="K16" s="2">
        <v>14.95</v>
      </c>
      <c r="L16" s="2">
        <v>6.49</v>
      </c>
      <c r="M16" s="2">
        <v>3.9</v>
      </c>
      <c r="N16" s="2">
        <v>14.5</v>
      </c>
    </row>
    <row r="17" spans="1:14" x14ac:dyDescent="0.2">
      <c r="A17">
        <v>1960</v>
      </c>
      <c r="B17" s="2">
        <v>0.47</v>
      </c>
      <c r="C17" s="2">
        <v>0.43</v>
      </c>
      <c r="D17" s="2">
        <v>0.91</v>
      </c>
      <c r="E17" s="2">
        <v>14.66</v>
      </c>
      <c r="F17" s="2">
        <v>18.8</v>
      </c>
      <c r="G17" s="2">
        <v>24.7</v>
      </c>
      <c r="H17" s="2">
        <v>26.99</v>
      </c>
      <c r="I17" s="2">
        <v>26.73</v>
      </c>
      <c r="J17" s="2">
        <v>24.43</v>
      </c>
      <c r="K17" s="2">
        <v>16.690000000000001</v>
      </c>
      <c r="L17" s="2">
        <v>9.69</v>
      </c>
      <c r="M17" s="2">
        <v>-0.48</v>
      </c>
      <c r="N17" s="2">
        <v>13.67</v>
      </c>
    </row>
    <row r="18" spans="1:14" x14ac:dyDescent="0.2">
      <c r="A18">
        <v>1961</v>
      </c>
      <c r="B18" s="2">
        <v>-1.88</v>
      </c>
      <c r="C18" s="2">
        <v>3.09</v>
      </c>
      <c r="D18" s="2">
        <v>7.51</v>
      </c>
      <c r="E18" s="2">
        <v>10.09</v>
      </c>
      <c r="F18" s="2">
        <v>18.25</v>
      </c>
      <c r="G18" s="2">
        <v>25.26</v>
      </c>
      <c r="H18" s="2">
        <v>27.75</v>
      </c>
      <c r="I18" s="2">
        <v>26.81</v>
      </c>
      <c r="J18" s="2">
        <v>25.19</v>
      </c>
      <c r="K18" s="2">
        <v>18.21</v>
      </c>
      <c r="L18" s="2">
        <v>9.06</v>
      </c>
      <c r="M18" s="2">
        <v>1.52</v>
      </c>
      <c r="N18" s="2">
        <v>14.24</v>
      </c>
    </row>
    <row r="19" spans="1:14" x14ac:dyDescent="0.2">
      <c r="A19">
        <v>1962</v>
      </c>
      <c r="B19" s="2">
        <v>-1.95</v>
      </c>
      <c r="C19" s="2">
        <v>-1.02</v>
      </c>
      <c r="D19" s="2">
        <v>5.08</v>
      </c>
      <c r="E19" s="2">
        <v>14.95</v>
      </c>
      <c r="F19" s="2">
        <v>24.01</v>
      </c>
      <c r="G19" s="2">
        <v>25.37</v>
      </c>
      <c r="H19" s="2">
        <v>26.42</v>
      </c>
      <c r="I19" s="2">
        <v>26.5</v>
      </c>
      <c r="J19" s="2">
        <v>21.01</v>
      </c>
      <c r="K19" s="2">
        <v>16.71</v>
      </c>
      <c r="L19" s="2">
        <v>7.77</v>
      </c>
      <c r="M19" s="2">
        <v>-0.25</v>
      </c>
      <c r="N19" s="2">
        <v>13.72</v>
      </c>
    </row>
    <row r="20" spans="1:14" x14ac:dyDescent="0.2">
      <c r="A20">
        <v>1963</v>
      </c>
      <c r="B20" s="2">
        <v>-5.08</v>
      </c>
      <c r="C20" s="2">
        <v>-3.23</v>
      </c>
      <c r="D20" s="2">
        <v>6.59</v>
      </c>
      <c r="E20" s="2">
        <v>14.37</v>
      </c>
      <c r="F20" s="2">
        <v>18.899999999999999</v>
      </c>
      <c r="G20" s="2">
        <v>26.37</v>
      </c>
      <c r="H20" s="2">
        <v>28.59</v>
      </c>
      <c r="I20" s="2">
        <v>25.55</v>
      </c>
      <c r="J20" s="2">
        <v>22.08</v>
      </c>
      <c r="K20" s="2">
        <v>22.2</v>
      </c>
      <c r="L20" s="2">
        <v>10.65</v>
      </c>
      <c r="M20" s="2">
        <v>-1.99</v>
      </c>
      <c r="N20" s="2">
        <v>13.75</v>
      </c>
    </row>
    <row r="21" spans="1:14" x14ac:dyDescent="0.2">
      <c r="A21">
        <v>1964</v>
      </c>
      <c r="B21" s="2">
        <v>1.65</v>
      </c>
      <c r="C21" s="2">
        <v>1.43</v>
      </c>
      <c r="D21" s="2">
        <v>6.11</v>
      </c>
      <c r="E21" s="2">
        <v>13.85</v>
      </c>
      <c r="F21" s="2">
        <v>22.2</v>
      </c>
      <c r="G21" s="2">
        <v>25.65</v>
      </c>
      <c r="H21" s="2">
        <v>28.69</v>
      </c>
      <c r="I21" s="2">
        <v>24.62</v>
      </c>
      <c r="J21" s="2">
        <v>22.37</v>
      </c>
      <c r="K21" s="2">
        <v>15.49</v>
      </c>
      <c r="L21" s="2">
        <v>10.93</v>
      </c>
      <c r="M21" s="2">
        <v>1.89</v>
      </c>
      <c r="N21" s="2">
        <v>14.57</v>
      </c>
    </row>
    <row r="22" spans="1:14" x14ac:dyDescent="0.2">
      <c r="A22">
        <v>1965</v>
      </c>
      <c r="B22" s="2">
        <v>-0.71</v>
      </c>
      <c r="C22" s="2">
        <v>0.32</v>
      </c>
      <c r="D22" s="2">
        <v>1.23</v>
      </c>
      <c r="E22" s="2">
        <v>10.82</v>
      </c>
      <c r="F22" s="2">
        <v>22.25</v>
      </c>
      <c r="G22" s="2">
        <v>25.41</v>
      </c>
      <c r="H22" s="2">
        <v>26.15</v>
      </c>
      <c r="I22" s="2">
        <v>25.48</v>
      </c>
      <c r="J22" s="2">
        <v>23.18</v>
      </c>
      <c r="K22" s="2">
        <v>14.64</v>
      </c>
      <c r="L22" s="2">
        <v>9.27</v>
      </c>
      <c r="M22" s="2">
        <v>4.3499999999999996</v>
      </c>
      <c r="N22" s="2">
        <v>13.53</v>
      </c>
    </row>
    <row r="23" spans="1:14" x14ac:dyDescent="0.2">
      <c r="A23">
        <v>1966</v>
      </c>
      <c r="B23" s="2">
        <v>-2.39</v>
      </c>
      <c r="C23" s="2">
        <v>0.37</v>
      </c>
      <c r="D23" s="2">
        <v>7.47</v>
      </c>
      <c r="E23" s="2">
        <v>11.43</v>
      </c>
      <c r="F23" s="2">
        <v>17.25</v>
      </c>
      <c r="G23" s="2">
        <v>26.45</v>
      </c>
      <c r="H23" s="2">
        <v>29.52</v>
      </c>
      <c r="I23" s="2">
        <v>26.05</v>
      </c>
      <c r="J23" s="2">
        <v>21.97</v>
      </c>
      <c r="K23" s="2">
        <v>15.93</v>
      </c>
      <c r="L23" s="2">
        <v>8.86</v>
      </c>
      <c r="M23" s="2">
        <v>1.41</v>
      </c>
      <c r="N23" s="2">
        <v>13.69</v>
      </c>
    </row>
    <row r="24" spans="1:14" x14ac:dyDescent="0.2">
      <c r="A24">
        <v>1967</v>
      </c>
      <c r="B24" s="2">
        <v>2.33</v>
      </c>
      <c r="C24" s="2">
        <v>-0.88</v>
      </c>
      <c r="D24" s="2">
        <v>5.51</v>
      </c>
      <c r="E24" s="2">
        <v>14.23</v>
      </c>
      <c r="F24" s="2">
        <v>16.670000000000002</v>
      </c>
      <c r="G24" s="2">
        <v>27.66</v>
      </c>
      <c r="H24" s="2">
        <v>25.76</v>
      </c>
      <c r="I24" s="2">
        <v>25.15</v>
      </c>
      <c r="J24" s="2">
        <v>21.45</v>
      </c>
      <c r="K24" s="2">
        <v>15.21</v>
      </c>
      <c r="L24" s="2">
        <v>5.74</v>
      </c>
      <c r="M24" s="2">
        <v>3.36</v>
      </c>
      <c r="N24" s="2">
        <v>13.52</v>
      </c>
    </row>
    <row r="25" spans="1:14" x14ac:dyDescent="0.2">
      <c r="A25">
        <v>1968</v>
      </c>
      <c r="B25" s="2">
        <v>-1.88</v>
      </c>
      <c r="C25" s="2">
        <v>-0.03</v>
      </c>
      <c r="D25" s="2">
        <v>8.1199999999999992</v>
      </c>
      <c r="E25" s="2">
        <v>15.88</v>
      </c>
      <c r="F25" s="2">
        <v>17.329999999999998</v>
      </c>
      <c r="G25" s="2">
        <v>24.94</v>
      </c>
      <c r="H25" s="2">
        <v>27.36</v>
      </c>
      <c r="I25" s="2">
        <v>27.42</v>
      </c>
      <c r="J25" s="2">
        <v>24.14</v>
      </c>
      <c r="K25" s="2">
        <v>17.309999999999999</v>
      </c>
      <c r="L25" s="2">
        <v>9.09</v>
      </c>
      <c r="M25" s="2">
        <v>1.85</v>
      </c>
      <c r="N25" s="2">
        <v>14.29</v>
      </c>
    </row>
    <row r="26" spans="1:14" x14ac:dyDescent="0.2">
      <c r="A26">
        <v>1969</v>
      </c>
      <c r="B26" s="2">
        <v>-0.61</v>
      </c>
      <c r="C26" s="2">
        <v>1.43</v>
      </c>
      <c r="D26" s="2">
        <v>6.57</v>
      </c>
      <c r="E26" s="2">
        <v>14.81</v>
      </c>
      <c r="F26" s="2">
        <v>20.18</v>
      </c>
      <c r="G26" s="2">
        <v>22.83</v>
      </c>
      <c r="H26" s="2">
        <v>27.65</v>
      </c>
      <c r="I26" s="2">
        <v>28.51</v>
      </c>
      <c r="J26" s="2">
        <v>23.42</v>
      </c>
      <c r="K26" s="2">
        <v>15.85</v>
      </c>
      <c r="L26" s="2">
        <v>7.83</v>
      </c>
      <c r="M26" s="2">
        <v>0.51</v>
      </c>
      <c r="N26" s="2">
        <v>14.08</v>
      </c>
    </row>
    <row r="27" spans="1:14" x14ac:dyDescent="0.2">
      <c r="A27">
        <v>1970</v>
      </c>
      <c r="B27" s="2">
        <v>-3.69</v>
      </c>
      <c r="C27" s="2">
        <v>0.75</v>
      </c>
      <c r="D27" s="2">
        <v>3.87</v>
      </c>
      <c r="E27" s="2">
        <v>14.14</v>
      </c>
      <c r="F27" s="2">
        <v>21.54</v>
      </c>
      <c r="G27" s="2">
        <v>25.73</v>
      </c>
      <c r="H27" s="2">
        <v>27.79</v>
      </c>
      <c r="I27" s="2">
        <v>27.94</v>
      </c>
      <c r="J27" s="2">
        <v>23.62</v>
      </c>
      <c r="K27" s="2">
        <v>17.309999999999999</v>
      </c>
      <c r="L27" s="2">
        <v>8.44</v>
      </c>
      <c r="M27" s="2">
        <v>2.2400000000000002</v>
      </c>
      <c r="N27" s="2">
        <v>14.14</v>
      </c>
    </row>
    <row r="28" spans="1:14" x14ac:dyDescent="0.2">
      <c r="A28">
        <v>1971</v>
      </c>
      <c r="B28" s="2">
        <v>-2.35</v>
      </c>
      <c r="C28" s="2">
        <v>1.07</v>
      </c>
      <c r="D28" s="2">
        <v>3.69</v>
      </c>
      <c r="E28" s="2">
        <v>12.53</v>
      </c>
      <c r="F28" s="2">
        <v>20.66</v>
      </c>
      <c r="G28" s="2">
        <v>27.88</v>
      </c>
      <c r="H28" s="2">
        <v>27.71</v>
      </c>
      <c r="I28" s="2">
        <v>27.31</v>
      </c>
      <c r="J28" s="2">
        <v>23.99</v>
      </c>
      <c r="K28" s="2">
        <v>20.11</v>
      </c>
      <c r="L28" s="2">
        <v>8.8699999999999992</v>
      </c>
      <c r="M28" s="2">
        <v>5.18</v>
      </c>
      <c r="N28" s="2">
        <v>14.72</v>
      </c>
    </row>
    <row r="29" spans="1:14" x14ac:dyDescent="0.2">
      <c r="A29">
        <v>1972</v>
      </c>
      <c r="B29" s="2">
        <v>-0.49</v>
      </c>
      <c r="C29" s="2">
        <v>-0.8</v>
      </c>
      <c r="D29" s="2">
        <v>3.33</v>
      </c>
      <c r="E29" s="2">
        <v>11.61</v>
      </c>
      <c r="F29" s="2">
        <v>21.8</v>
      </c>
      <c r="G29" s="2">
        <v>23.22</v>
      </c>
      <c r="H29" s="2">
        <v>28.01</v>
      </c>
      <c r="I29" s="2">
        <v>25.69</v>
      </c>
      <c r="J29" s="2">
        <v>22.5</v>
      </c>
      <c r="K29" s="2">
        <v>13.4</v>
      </c>
      <c r="L29" s="2">
        <v>6.03</v>
      </c>
      <c r="M29" s="2">
        <v>1.74</v>
      </c>
      <c r="N29" s="2">
        <v>13</v>
      </c>
    </row>
    <row r="30" spans="1:14" x14ac:dyDescent="0.2">
      <c r="A30">
        <v>1973</v>
      </c>
      <c r="B30" s="2">
        <v>1.68</v>
      </c>
      <c r="C30" s="2">
        <v>-0.46</v>
      </c>
      <c r="D30" s="2">
        <v>9.68</v>
      </c>
      <c r="E30" s="2">
        <v>13.54</v>
      </c>
      <c r="F30" s="2">
        <v>17.3</v>
      </c>
      <c r="G30" s="2">
        <v>26.18</v>
      </c>
      <c r="H30" s="2">
        <v>27.61</v>
      </c>
      <c r="I30" s="2">
        <v>27.66</v>
      </c>
      <c r="J30" s="2">
        <v>23.92</v>
      </c>
      <c r="K30" s="2">
        <v>18.27</v>
      </c>
      <c r="L30" s="2">
        <v>9.34</v>
      </c>
      <c r="M30" s="2">
        <v>1.33</v>
      </c>
      <c r="N30" s="2">
        <v>14.67</v>
      </c>
    </row>
    <row r="31" spans="1:14" x14ac:dyDescent="0.2">
      <c r="A31">
        <v>1974</v>
      </c>
      <c r="B31" s="2">
        <v>0.47</v>
      </c>
      <c r="C31" s="2">
        <v>-0.84</v>
      </c>
      <c r="D31" s="2">
        <v>5.54</v>
      </c>
      <c r="E31" s="2">
        <v>14.91</v>
      </c>
      <c r="F31" s="2">
        <v>17.690000000000001</v>
      </c>
      <c r="G31" s="2">
        <v>24.84</v>
      </c>
      <c r="H31" s="2">
        <v>29.13</v>
      </c>
      <c r="I31" s="2">
        <v>27.12</v>
      </c>
      <c r="J31" s="2">
        <v>21.46</v>
      </c>
      <c r="K31" s="2">
        <v>15.64</v>
      </c>
      <c r="L31" s="2">
        <v>8.6300000000000008</v>
      </c>
      <c r="M31" s="2">
        <v>1.73</v>
      </c>
      <c r="N31" s="2">
        <v>13.86</v>
      </c>
    </row>
    <row r="32" spans="1:14" x14ac:dyDescent="0.2">
      <c r="A32">
        <v>1975</v>
      </c>
      <c r="B32" s="2">
        <v>1.85</v>
      </c>
      <c r="C32" s="2">
        <v>0.93</v>
      </c>
      <c r="D32" s="2">
        <v>3.93</v>
      </c>
      <c r="E32" s="2">
        <v>9.0299999999999994</v>
      </c>
      <c r="F32" s="2">
        <v>22.86</v>
      </c>
      <c r="G32" s="2">
        <v>24.97</v>
      </c>
      <c r="H32" s="2">
        <v>28.23</v>
      </c>
      <c r="I32" s="2">
        <v>25.9</v>
      </c>
      <c r="J32" s="2">
        <v>19.36</v>
      </c>
      <c r="K32" s="2">
        <v>16.96</v>
      </c>
      <c r="L32" s="2">
        <v>12.48</v>
      </c>
      <c r="M32" s="2">
        <v>2.2999999999999998</v>
      </c>
      <c r="N32" s="2">
        <v>14.07</v>
      </c>
    </row>
    <row r="33" spans="1:14" x14ac:dyDescent="0.2">
      <c r="A33">
        <v>1976</v>
      </c>
      <c r="B33" s="2">
        <v>-2.27</v>
      </c>
      <c r="C33" s="2">
        <v>5.17</v>
      </c>
      <c r="D33" s="2">
        <v>9.33</v>
      </c>
      <c r="E33" s="2">
        <v>15.2</v>
      </c>
      <c r="F33" s="2">
        <v>18.77</v>
      </c>
      <c r="G33" s="2">
        <v>26.87</v>
      </c>
      <c r="H33" s="2">
        <v>27.77</v>
      </c>
      <c r="I33" s="2">
        <v>25.83</v>
      </c>
      <c r="J33" s="2">
        <v>22.16</v>
      </c>
      <c r="K33" s="2">
        <v>12.98</v>
      </c>
      <c r="L33" s="2">
        <v>5.16</v>
      </c>
      <c r="M33" s="2">
        <v>-1.67</v>
      </c>
      <c r="N33" s="2">
        <v>13.77</v>
      </c>
    </row>
    <row r="34" spans="1:14" x14ac:dyDescent="0.2">
      <c r="A34">
        <v>1977</v>
      </c>
      <c r="B34" s="2">
        <v>-6.36</v>
      </c>
      <c r="C34" s="2">
        <v>0.04</v>
      </c>
      <c r="D34" s="2">
        <v>9.2200000000000006</v>
      </c>
      <c r="E34" s="2">
        <v>16.170000000000002</v>
      </c>
      <c r="F34" s="2">
        <v>24.29</v>
      </c>
      <c r="G34" s="2">
        <v>24.6</v>
      </c>
      <c r="H34" s="2">
        <v>29.18</v>
      </c>
      <c r="I34" s="2">
        <v>25.95</v>
      </c>
      <c r="J34" s="2">
        <v>22.4</v>
      </c>
      <c r="K34" s="2">
        <v>14.95</v>
      </c>
      <c r="L34" s="2">
        <v>8.5500000000000007</v>
      </c>
      <c r="M34" s="2">
        <v>0.44</v>
      </c>
      <c r="N34" s="2">
        <v>14.12</v>
      </c>
    </row>
    <row r="35" spans="1:14" x14ac:dyDescent="0.2">
      <c r="A35">
        <v>1978</v>
      </c>
      <c r="B35" s="2">
        <v>-3.39</v>
      </c>
      <c r="C35" s="2">
        <v>-4.3600000000000003</v>
      </c>
      <c r="D35" s="2">
        <v>2.33</v>
      </c>
      <c r="E35" s="2">
        <v>12.39</v>
      </c>
      <c r="F35" s="2">
        <v>19.95</v>
      </c>
      <c r="G35" s="2">
        <v>25.11</v>
      </c>
      <c r="H35" s="2">
        <v>26.47</v>
      </c>
      <c r="I35" s="2">
        <v>26.94</v>
      </c>
      <c r="J35" s="2">
        <v>25.2</v>
      </c>
      <c r="K35" s="2">
        <v>14.84</v>
      </c>
      <c r="L35" s="2">
        <v>8.89</v>
      </c>
      <c r="M35" s="2">
        <v>2</v>
      </c>
      <c r="N35" s="2">
        <v>13.03</v>
      </c>
    </row>
    <row r="36" spans="1:14" x14ac:dyDescent="0.2">
      <c r="A36">
        <v>1979</v>
      </c>
      <c r="B36" s="2">
        <v>-3.91</v>
      </c>
      <c r="C36" s="2">
        <v>-4.82</v>
      </c>
      <c r="D36" s="2">
        <v>7.15</v>
      </c>
      <c r="E36" s="2">
        <v>10.96</v>
      </c>
      <c r="F36" s="2">
        <v>18.78</v>
      </c>
      <c r="G36" s="2">
        <v>25.43</v>
      </c>
      <c r="H36" s="2">
        <v>26.35</v>
      </c>
      <c r="I36" s="2">
        <v>25.51</v>
      </c>
      <c r="J36" s="2">
        <v>23.57</v>
      </c>
      <c r="K36" s="2">
        <v>14.44</v>
      </c>
      <c r="L36" s="2">
        <v>8.73</v>
      </c>
      <c r="M36" s="2">
        <v>3.9</v>
      </c>
      <c r="N36" s="2">
        <v>13.01</v>
      </c>
    </row>
    <row r="37" spans="1:14" x14ac:dyDescent="0.2">
      <c r="A37">
        <v>1980</v>
      </c>
      <c r="B37" s="2">
        <v>-0.38</v>
      </c>
      <c r="C37" s="2">
        <v>-1.66</v>
      </c>
      <c r="D37" s="2">
        <v>3.91</v>
      </c>
      <c r="E37" s="2">
        <v>12.15</v>
      </c>
      <c r="F37" s="2">
        <v>20.92</v>
      </c>
      <c r="G37" s="2">
        <v>23.63</v>
      </c>
      <c r="H37" s="2">
        <v>27.79</v>
      </c>
      <c r="I37" s="2">
        <v>27.46</v>
      </c>
      <c r="J37" s="2">
        <v>23.1</v>
      </c>
      <c r="K37" s="2">
        <v>13.02</v>
      </c>
      <c r="L37" s="2">
        <v>7.66</v>
      </c>
      <c r="M37" s="2">
        <v>0.68</v>
      </c>
      <c r="N37" s="2">
        <v>13.19</v>
      </c>
    </row>
    <row r="38" spans="1:14" x14ac:dyDescent="0.2">
      <c r="A38">
        <v>1981</v>
      </c>
      <c r="B38" s="2">
        <v>-3.23</v>
      </c>
      <c r="C38" s="2">
        <v>1.93</v>
      </c>
      <c r="D38" s="2">
        <v>7.07</v>
      </c>
      <c r="E38" s="2">
        <v>15.04</v>
      </c>
      <c r="F38" s="2">
        <v>18.579999999999998</v>
      </c>
      <c r="G38" s="2">
        <v>25.58</v>
      </c>
      <c r="H38" s="2">
        <v>27.78</v>
      </c>
      <c r="I38" s="2">
        <v>26.35</v>
      </c>
      <c r="J38" s="2">
        <v>20.329999999999998</v>
      </c>
      <c r="K38" s="2">
        <v>12.8</v>
      </c>
      <c r="L38" s="2">
        <v>9.15</v>
      </c>
      <c r="M38" s="2">
        <v>1</v>
      </c>
      <c r="N38" s="2">
        <v>13.53</v>
      </c>
    </row>
    <row r="39" spans="1:14" x14ac:dyDescent="0.2">
      <c r="A39">
        <v>1982</v>
      </c>
      <c r="B39" s="2">
        <v>-3.67</v>
      </c>
      <c r="C39" s="2">
        <v>-2.17</v>
      </c>
      <c r="D39" s="2">
        <v>4.74</v>
      </c>
      <c r="E39" s="2">
        <v>11.79</v>
      </c>
      <c r="F39" s="2">
        <v>23.11</v>
      </c>
      <c r="G39" s="2">
        <v>22.7</v>
      </c>
      <c r="H39" s="2">
        <v>27.69</v>
      </c>
      <c r="I39" s="2">
        <v>25.55</v>
      </c>
      <c r="J39" s="2">
        <v>21.88</v>
      </c>
      <c r="K39" s="2">
        <v>16.72</v>
      </c>
      <c r="L39" s="2">
        <v>9</v>
      </c>
      <c r="M39" s="2">
        <v>6.17</v>
      </c>
      <c r="N39" s="2">
        <v>13.63</v>
      </c>
    </row>
    <row r="40" spans="1:14" x14ac:dyDescent="0.2">
      <c r="A40">
        <v>1983</v>
      </c>
      <c r="B40" s="2">
        <v>0.94</v>
      </c>
      <c r="C40" s="2">
        <v>2.36</v>
      </c>
      <c r="D40" s="2">
        <v>7.15</v>
      </c>
      <c r="E40" s="2">
        <v>10.96</v>
      </c>
      <c r="F40" s="2">
        <v>17.78</v>
      </c>
      <c r="G40" s="2">
        <v>26.01</v>
      </c>
      <c r="H40" s="2">
        <v>29.34</v>
      </c>
      <c r="I40" s="2">
        <v>27.88</v>
      </c>
      <c r="J40" s="2">
        <v>24.11</v>
      </c>
      <c r="K40" s="2">
        <v>15.59</v>
      </c>
      <c r="L40" s="2">
        <v>8.94</v>
      </c>
      <c r="M40" s="2">
        <v>-2.42</v>
      </c>
      <c r="N40" s="2">
        <v>14.05</v>
      </c>
    </row>
    <row r="41" spans="1:14" x14ac:dyDescent="0.2">
      <c r="A41">
        <v>1984</v>
      </c>
      <c r="B41" s="2">
        <v>-3.48</v>
      </c>
      <c r="C41" s="2">
        <v>4.47</v>
      </c>
      <c r="D41" s="2">
        <v>1.69</v>
      </c>
      <c r="E41" s="2">
        <v>12.93</v>
      </c>
      <c r="F41" s="2">
        <v>17.96</v>
      </c>
      <c r="G41" s="2">
        <v>26.83</v>
      </c>
      <c r="H41" s="2">
        <v>27.64</v>
      </c>
      <c r="I41" s="2">
        <v>27.53</v>
      </c>
      <c r="J41" s="2">
        <v>20.91</v>
      </c>
      <c r="K41" s="2">
        <v>17.059999999999999</v>
      </c>
      <c r="L41" s="2">
        <v>8.7200000000000006</v>
      </c>
      <c r="M41" s="2">
        <v>5.27</v>
      </c>
      <c r="N41" s="2">
        <v>13.96</v>
      </c>
    </row>
    <row r="42" spans="1:14" x14ac:dyDescent="0.2">
      <c r="A42">
        <v>1985</v>
      </c>
      <c r="B42" s="2">
        <v>-3.06</v>
      </c>
      <c r="C42" s="2">
        <v>-0.45</v>
      </c>
      <c r="D42" s="2">
        <v>7.82</v>
      </c>
      <c r="E42" s="2">
        <v>17.420000000000002</v>
      </c>
      <c r="F42" s="2">
        <v>22.78</v>
      </c>
      <c r="G42" s="2">
        <v>23.22</v>
      </c>
      <c r="H42" s="2">
        <v>27.12</v>
      </c>
      <c r="I42" s="2">
        <v>25.67</v>
      </c>
      <c r="J42" s="2">
        <v>23.25</v>
      </c>
      <c r="K42" s="2">
        <v>16.63</v>
      </c>
      <c r="L42" s="2">
        <v>8.67</v>
      </c>
      <c r="M42" s="2">
        <v>-1.1599999999999999</v>
      </c>
      <c r="N42" s="2">
        <v>13.99</v>
      </c>
    </row>
    <row r="43" spans="1:14" x14ac:dyDescent="0.2">
      <c r="A43">
        <v>1986</v>
      </c>
      <c r="B43" s="2">
        <v>-0.02</v>
      </c>
      <c r="C43" s="2">
        <v>-0.81</v>
      </c>
      <c r="D43" s="2">
        <v>8.1999999999999993</v>
      </c>
      <c r="E43" s="2">
        <v>15.01</v>
      </c>
      <c r="F43" s="2">
        <v>20.75</v>
      </c>
      <c r="G43" s="2">
        <v>25.1</v>
      </c>
      <c r="H43" s="2">
        <v>28.05</v>
      </c>
      <c r="I43" s="2">
        <v>25.4</v>
      </c>
      <c r="J43" s="2">
        <v>23.23</v>
      </c>
      <c r="K43" s="2">
        <v>15.54</v>
      </c>
      <c r="L43" s="2">
        <v>7.4</v>
      </c>
      <c r="M43" s="2">
        <v>2.04</v>
      </c>
      <c r="N43" s="2">
        <v>14.16</v>
      </c>
    </row>
    <row r="44" spans="1:14" x14ac:dyDescent="0.2">
      <c r="A44">
        <v>1987</v>
      </c>
      <c r="B44" s="2">
        <v>0.23</v>
      </c>
      <c r="C44" s="2">
        <v>2.1800000000000002</v>
      </c>
      <c r="D44" s="2">
        <v>8.6199999999999992</v>
      </c>
      <c r="E44" s="2">
        <v>14.74</v>
      </c>
      <c r="F44" s="2">
        <v>23.77</v>
      </c>
      <c r="G44" s="2">
        <v>27.73</v>
      </c>
      <c r="H44" s="2">
        <v>29.32</v>
      </c>
      <c r="I44" s="2">
        <v>26.47</v>
      </c>
      <c r="J44" s="2">
        <v>22.86</v>
      </c>
      <c r="K44" s="2">
        <v>13.49</v>
      </c>
      <c r="L44" s="2">
        <v>10.29</v>
      </c>
      <c r="M44" s="2">
        <v>3.91</v>
      </c>
      <c r="N44" s="2">
        <v>15.3</v>
      </c>
    </row>
    <row r="45" spans="1:14" x14ac:dyDescent="0.2">
      <c r="A45">
        <v>1988</v>
      </c>
      <c r="B45" s="2">
        <v>0.08</v>
      </c>
      <c r="C45" s="2">
        <v>-0.3</v>
      </c>
      <c r="D45" s="2">
        <v>7.47</v>
      </c>
      <c r="E45" s="2">
        <v>14.13</v>
      </c>
      <c r="F45" s="2">
        <v>22.45</v>
      </c>
      <c r="G45" s="2">
        <v>28.69</v>
      </c>
      <c r="H45" s="2">
        <v>30.8</v>
      </c>
      <c r="I45" s="2">
        <v>29.3</v>
      </c>
      <c r="J45" s="2">
        <v>22.84</v>
      </c>
      <c r="K45" s="2">
        <v>12.21</v>
      </c>
      <c r="L45" s="2">
        <v>9.23</v>
      </c>
      <c r="M45" s="2">
        <v>2.46</v>
      </c>
      <c r="N45" s="2">
        <v>14.95</v>
      </c>
    </row>
    <row r="46" spans="1:14" x14ac:dyDescent="0.2">
      <c r="A46">
        <v>1989</v>
      </c>
      <c r="B46" s="2">
        <v>4.09</v>
      </c>
      <c r="C46" s="2">
        <v>-0.65</v>
      </c>
      <c r="D46" s="2">
        <v>6.35</v>
      </c>
      <c r="E46" s="2">
        <v>12.1</v>
      </c>
      <c r="F46" s="2">
        <v>19.48</v>
      </c>
      <c r="G46" s="2">
        <v>24.61</v>
      </c>
      <c r="H46" s="2">
        <v>27.62</v>
      </c>
      <c r="I46" s="2">
        <v>26.83</v>
      </c>
      <c r="J46" s="2">
        <v>21.62</v>
      </c>
      <c r="K46" s="2">
        <v>16.920000000000002</v>
      </c>
      <c r="L46" s="2">
        <v>7.72</v>
      </c>
      <c r="M46" s="2">
        <v>-3.73</v>
      </c>
      <c r="N46" s="2">
        <v>13.58</v>
      </c>
    </row>
    <row r="47" spans="1:14" x14ac:dyDescent="0.2">
      <c r="A47">
        <v>1990</v>
      </c>
      <c r="B47" s="2">
        <v>4.3</v>
      </c>
      <c r="C47" s="2">
        <v>3.18</v>
      </c>
      <c r="D47" s="2">
        <v>8.08</v>
      </c>
      <c r="E47" s="2">
        <v>14.96</v>
      </c>
      <c r="F47" s="2">
        <v>18.75</v>
      </c>
      <c r="G47" s="2">
        <v>25.49</v>
      </c>
      <c r="H47" s="2">
        <v>27.29</v>
      </c>
      <c r="I47" s="2">
        <v>26.09</v>
      </c>
      <c r="J47" s="2">
        <v>22.28</v>
      </c>
      <c r="K47" s="2">
        <v>16.22</v>
      </c>
      <c r="L47" s="2">
        <v>10.82</v>
      </c>
      <c r="M47" s="2">
        <v>3.93</v>
      </c>
      <c r="N47" s="2">
        <v>15.12</v>
      </c>
    </row>
    <row r="48" spans="1:14" x14ac:dyDescent="0.2">
      <c r="A48">
        <v>1991</v>
      </c>
      <c r="B48" s="2">
        <v>-0.78</v>
      </c>
      <c r="C48" s="2">
        <v>3.3</v>
      </c>
      <c r="D48" s="2">
        <v>8.7100000000000009</v>
      </c>
      <c r="E48" s="2">
        <v>15.01</v>
      </c>
      <c r="F48" s="2">
        <v>23.73</v>
      </c>
      <c r="G48" s="2">
        <v>27.64</v>
      </c>
      <c r="H48" s="2">
        <v>29.34</v>
      </c>
      <c r="I48" s="2">
        <v>27.73</v>
      </c>
      <c r="J48" s="2">
        <v>22.52</v>
      </c>
      <c r="K48" s="2">
        <v>16.57</v>
      </c>
      <c r="L48" s="2">
        <v>7.24</v>
      </c>
      <c r="M48" s="2">
        <v>3.28</v>
      </c>
      <c r="N48" s="2">
        <v>15.36</v>
      </c>
    </row>
    <row r="49" spans="1:14" x14ac:dyDescent="0.2">
      <c r="A49">
        <v>1992</v>
      </c>
      <c r="B49" s="2">
        <v>0.78</v>
      </c>
      <c r="C49" s="2">
        <v>2.14</v>
      </c>
      <c r="D49" s="2">
        <v>5.49</v>
      </c>
      <c r="E49" s="2">
        <v>11.57</v>
      </c>
      <c r="F49" s="2">
        <v>20.3</v>
      </c>
      <c r="G49" s="2">
        <v>23.31</v>
      </c>
      <c r="H49" s="2">
        <v>24.86</v>
      </c>
      <c r="I49" s="2">
        <v>24.46</v>
      </c>
      <c r="J49" s="2">
        <v>21.78</v>
      </c>
      <c r="K49" s="2">
        <v>14.68</v>
      </c>
      <c r="L49" s="2">
        <v>6.98</v>
      </c>
      <c r="M49" s="2">
        <v>3.19</v>
      </c>
      <c r="N49" s="2">
        <v>13.3</v>
      </c>
    </row>
    <row r="50" spans="1:14" x14ac:dyDescent="0.2">
      <c r="A50">
        <v>1993</v>
      </c>
      <c r="B50" s="2">
        <v>1.3</v>
      </c>
      <c r="C50" s="2">
        <v>-0.54</v>
      </c>
      <c r="D50" s="2">
        <v>3.85</v>
      </c>
      <c r="E50" s="2">
        <v>13.18</v>
      </c>
      <c r="F50" s="2">
        <v>20.89</v>
      </c>
      <c r="G50" s="2">
        <v>24.41</v>
      </c>
      <c r="H50" s="2">
        <v>28.64</v>
      </c>
      <c r="I50" s="2">
        <v>27.69</v>
      </c>
      <c r="J50" s="2">
        <v>19.66</v>
      </c>
      <c r="K50" s="2">
        <v>14.83</v>
      </c>
      <c r="L50" s="2">
        <v>7.94</v>
      </c>
      <c r="M50" s="2">
        <v>1.89</v>
      </c>
      <c r="N50" s="2">
        <v>13.64</v>
      </c>
    </row>
    <row r="51" spans="1:14" x14ac:dyDescent="0.2">
      <c r="A51">
        <v>1994</v>
      </c>
      <c r="B51" s="2">
        <v>-4.49</v>
      </c>
      <c r="C51" s="2">
        <v>-0.96</v>
      </c>
      <c r="D51" s="2">
        <v>6.23</v>
      </c>
      <c r="E51" s="2">
        <v>15.55</v>
      </c>
      <c r="F51" s="2">
        <v>19.350000000000001</v>
      </c>
      <c r="G51" s="2">
        <v>26.68</v>
      </c>
      <c r="H51" s="2">
        <v>27.48</v>
      </c>
      <c r="I51" s="2">
        <v>25.14</v>
      </c>
      <c r="J51" s="2">
        <v>23.49</v>
      </c>
      <c r="K51" s="2">
        <v>16.62</v>
      </c>
      <c r="L51" s="2">
        <v>10.96</v>
      </c>
      <c r="M51" s="2">
        <v>4.55</v>
      </c>
      <c r="N51" s="2">
        <v>14.22</v>
      </c>
    </row>
    <row r="52" spans="1:14" x14ac:dyDescent="0.2">
      <c r="A52">
        <v>1995</v>
      </c>
      <c r="B52" s="2">
        <v>0.74</v>
      </c>
      <c r="C52" s="2">
        <v>-0.18</v>
      </c>
      <c r="D52" s="2">
        <v>7.93</v>
      </c>
      <c r="E52" s="2">
        <v>11.2</v>
      </c>
      <c r="F52" s="2">
        <v>19.670000000000002</v>
      </c>
      <c r="G52" s="2">
        <v>26.82</v>
      </c>
      <c r="H52" s="2">
        <v>28.89</v>
      </c>
      <c r="I52" s="2">
        <v>28.66</v>
      </c>
      <c r="J52" s="2">
        <v>22.29</v>
      </c>
      <c r="K52" s="2">
        <v>17.52</v>
      </c>
      <c r="L52" s="2">
        <v>5.81</v>
      </c>
      <c r="M52" s="2">
        <v>0.19</v>
      </c>
      <c r="N52" s="2">
        <v>14.13</v>
      </c>
    </row>
    <row r="53" spans="1:14" x14ac:dyDescent="0.2">
      <c r="A53">
        <v>1996</v>
      </c>
      <c r="B53" s="2">
        <v>-0.09</v>
      </c>
      <c r="C53" s="2">
        <v>0.81</v>
      </c>
      <c r="D53" s="2">
        <v>3.64</v>
      </c>
      <c r="E53" s="2">
        <v>12.25</v>
      </c>
      <c r="F53" s="2">
        <v>18.25</v>
      </c>
      <c r="G53" s="2">
        <v>25.82</v>
      </c>
      <c r="H53" s="2">
        <v>26.79</v>
      </c>
      <c r="I53" s="2">
        <v>28.08</v>
      </c>
      <c r="J53" s="2">
        <v>22.62</v>
      </c>
      <c r="K53" s="2">
        <v>16.75</v>
      </c>
      <c r="L53" s="2">
        <v>5.55</v>
      </c>
      <c r="M53" s="2">
        <v>3.16</v>
      </c>
      <c r="N53" s="2">
        <v>13.64</v>
      </c>
    </row>
    <row r="54" spans="1:14" x14ac:dyDescent="0.2">
      <c r="A54">
        <v>1997</v>
      </c>
      <c r="B54" s="2">
        <v>-0.28000000000000003</v>
      </c>
      <c r="C54" s="2">
        <v>3.31</v>
      </c>
      <c r="D54" s="2">
        <v>7.45</v>
      </c>
      <c r="E54" s="2">
        <v>13.12</v>
      </c>
      <c r="F54" s="2">
        <v>16.850000000000001</v>
      </c>
      <c r="G54" s="2">
        <v>26.49</v>
      </c>
      <c r="H54" s="2">
        <v>27.93</v>
      </c>
      <c r="I54" s="2">
        <v>25.08</v>
      </c>
      <c r="J54" s="2">
        <v>23.16</v>
      </c>
      <c r="K54" s="2">
        <v>16.78</v>
      </c>
      <c r="L54" s="2">
        <v>6.88</v>
      </c>
      <c r="M54" s="2">
        <v>3.18</v>
      </c>
      <c r="N54" s="2">
        <v>14.16</v>
      </c>
    </row>
    <row r="55" spans="1:14" x14ac:dyDescent="0.2">
      <c r="A55">
        <v>1998</v>
      </c>
      <c r="B55" s="2">
        <v>3.29</v>
      </c>
      <c r="C55" s="2">
        <v>4.88</v>
      </c>
      <c r="D55" s="2">
        <v>7.79</v>
      </c>
      <c r="E55" s="2">
        <v>14.6</v>
      </c>
      <c r="F55" s="2">
        <v>23.48</v>
      </c>
      <c r="G55" s="2">
        <v>26.13</v>
      </c>
      <c r="H55" s="2">
        <v>28.88</v>
      </c>
      <c r="I55" s="2">
        <v>27.92</v>
      </c>
      <c r="J55" s="2">
        <v>25.98</v>
      </c>
      <c r="K55" s="2">
        <v>17.37</v>
      </c>
      <c r="L55" s="2">
        <v>10.75</v>
      </c>
      <c r="M55" s="2">
        <v>6.63</v>
      </c>
      <c r="N55" s="2">
        <v>16.48</v>
      </c>
    </row>
    <row r="56" spans="1:14" x14ac:dyDescent="0.2">
      <c r="A56">
        <v>1999</v>
      </c>
      <c r="B56" s="2">
        <v>-0.81</v>
      </c>
      <c r="C56" s="2">
        <v>4.33</v>
      </c>
      <c r="D56" s="2">
        <v>5.97</v>
      </c>
      <c r="E56" s="2">
        <v>14.92</v>
      </c>
      <c r="F56" s="2">
        <v>22.61</v>
      </c>
      <c r="G56" s="2">
        <v>27.28</v>
      </c>
      <c r="H56" s="2">
        <v>30.84</v>
      </c>
      <c r="I56" s="2">
        <v>26.09</v>
      </c>
      <c r="J56" s="2">
        <v>24.76</v>
      </c>
      <c r="K56" s="2">
        <v>15.86</v>
      </c>
      <c r="L56" s="2">
        <v>12.08</v>
      </c>
      <c r="M56" s="2">
        <v>3.8</v>
      </c>
      <c r="N56" s="2">
        <v>15.64</v>
      </c>
    </row>
    <row r="57" spans="1:14" x14ac:dyDescent="0.2">
      <c r="A57">
        <v>2000</v>
      </c>
      <c r="B57" s="2">
        <v>0.65</v>
      </c>
      <c r="C57" s="2">
        <v>4.32</v>
      </c>
      <c r="D57" s="2">
        <v>11.56</v>
      </c>
      <c r="E57" s="2">
        <v>12.96</v>
      </c>
      <c r="F57" s="2">
        <v>21.82</v>
      </c>
      <c r="G57" s="2">
        <v>26</v>
      </c>
      <c r="H57" s="2">
        <v>25.74</v>
      </c>
      <c r="I57" s="2">
        <v>26.01</v>
      </c>
      <c r="J57" s="2">
        <v>22.27</v>
      </c>
      <c r="K57" s="2">
        <v>17.36</v>
      </c>
      <c r="L57" s="2">
        <v>7.94</v>
      </c>
      <c r="M57" s="2">
        <v>-2.92</v>
      </c>
      <c r="N57" s="2">
        <v>14.48</v>
      </c>
    </row>
    <row r="58" spans="1:14" x14ac:dyDescent="0.2">
      <c r="A58">
        <v>2001</v>
      </c>
      <c r="B58" s="2">
        <v>-0.02</v>
      </c>
      <c r="C58" s="2">
        <v>2.44</v>
      </c>
      <c r="D58" s="2">
        <v>5.09</v>
      </c>
      <c r="E58" s="2">
        <v>15.3</v>
      </c>
      <c r="F58" s="2">
        <v>20.7</v>
      </c>
      <c r="G58" s="2">
        <v>25.49</v>
      </c>
      <c r="H58" s="2">
        <v>28.23</v>
      </c>
      <c r="I58" s="2">
        <v>28.38</v>
      </c>
      <c r="J58" s="2">
        <v>21.69</v>
      </c>
      <c r="K58" s="2">
        <v>15.98</v>
      </c>
      <c r="L58" s="2">
        <v>12.86</v>
      </c>
      <c r="M58" s="2">
        <v>5.29</v>
      </c>
      <c r="N58" s="2">
        <v>15.12</v>
      </c>
    </row>
    <row r="59" spans="1:14" x14ac:dyDescent="0.2">
      <c r="A59">
        <v>2002</v>
      </c>
      <c r="B59" s="2">
        <v>3.59</v>
      </c>
      <c r="C59" s="2">
        <v>4.41</v>
      </c>
      <c r="D59" s="2">
        <v>6.05</v>
      </c>
      <c r="E59" s="2">
        <v>13.86</v>
      </c>
      <c r="F59" s="2">
        <v>17.48</v>
      </c>
      <c r="G59" s="2">
        <v>26.69</v>
      </c>
      <c r="H59" s="2">
        <v>29.88</v>
      </c>
      <c r="I59" s="2">
        <v>27.61</v>
      </c>
      <c r="J59" s="2">
        <v>26</v>
      </c>
      <c r="K59" s="2">
        <v>14.57</v>
      </c>
      <c r="L59" s="2">
        <v>7.26</v>
      </c>
      <c r="M59" s="2">
        <v>1.67</v>
      </c>
      <c r="N59" s="2">
        <v>14.92</v>
      </c>
    </row>
    <row r="60" spans="1:14" x14ac:dyDescent="0.2">
      <c r="A60">
        <v>2003</v>
      </c>
      <c r="B60" s="2">
        <v>-3.12</v>
      </c>
      <c r="C60" s="2">
        <v>-1.32</v>
      </c>
      <c r="D60" s="2">
        <v>6.11</v>
      </c>
      <c r="E60" s="2">
        <v>13.05</v>
      </c>
      <c r="F60" s="2">
        <v>17.91</v>
      </c>
      <c r="G60" s="2">
        <v>23.88</v>
      </c>
      <c r="H60" s="2">
        <v>27.66</v>
      </c>
      <c r="I60" s="2">
        <v>27.24</v>
      </c>
      <c r="J60" s="2">
        <v>22.47</v>
      </c>
      <c r="K60" s="2">
        <v>14.98</v>
      </c>
      <c r="L60" s="2">
        <v>10.57</v>
      </c>
      <c r="M60" s="2">
        <v>3.25</v>
      </c>
      <c r="N60" s="2">
        <v>13.56</v>
      </c>
    </row>
    <row r="61" spans="1:14" x14ac:dyDescent="0.2">
      <c r="A61">
        <v>2004</v>
      </c>
      <c r="B61" s="2">
        <v>-3.1</v>
      </c>
      <c r="C61" s="2">
        <v>1.42</v>
      </c>
      <c r="D61" s="2">
        <v>7.72</v>
      </c>
      <c r="E61" s="2">
        <v>14.56</v>
      </c>
      <c r="F61" s="2">
        <v>20.309999999999999</v>
      </c>
      <c r="G61" s="2">
        <v>23.44</v>
      </c>
      <c r="H61" s="2">
        <v>25.54</v>
      </c>
      <c r="I61" s="2">
        <v>23.94</v>
      </c>
      <c r="J61" s="2">
        <v>23.6</v>
      </c>
      <c r="K61" s="2">
        <v>15.55</v>
      </c>
      <c r="L61" s="2">
        <v>9.56</v>
      </c>
      <c r="M61" s="2">
        <v>1.75</v>
      </c>
      <c r="N61" s="2">
        <v>13.69</v>
      </c>
    </row>
    <row r="62" spans="1:14" x14ac:dyDescent="0.2">
      <c r="A62">
        <v>2005</v>
      </c>
      <c r="B62" s="2">
        <v>-1.23</v>
      </c>
      <c r="C62" s="2">
        <v>0.9</v>
      </c>
      <c r="D62" s="2">
        <v>3.19</v>
      </c>
      <c r="E62" s="2">
        <v>13.98</v>
      </c>
      <c r="F62" s="2">
        <v>17.16</v>
      </c>
      <c r="G62" s="2">
        <v>26.78</v>
      </c>
      <c r="H62" s="2">
        <v>28.04</v>
      </c>
      <c r="I62" s="2">
        <v>27.55</v>
      </c>
      <c r="J62" s="2">
        <v>24.09</v>
      </c>
      <c r="K62" s="2">
        <v>16.11</v>
      </c>
      <c r="L62" s="2">
        <v>10.28</v>
      </c>
      <c r="M62" s="2">
        <v>-0.65</v>
      </c>
      <c r="N62" s="2">
        <v>13.85</v>
      </c>
    </row>
    <row r="63" spans="1:14" x14ac:dyDescent="0.2">
      <c r="A63">
        <v>2006</v>
      </c>
      <c r="B63" s="2">
        <v>4.41</v>
      </c>
      <c r="C63" s="2">
        <v>1.77</v>
      </c>
      <c r="D63" s="2">
        <v>6.02</v>
      </c>
      <c r="E63" s="2">
        <v>14.76</v>
      </c>
      <c r="F63" s="2">
        <v>19.440000000000001</v>
      </c>
      <c r="G63" s="2">
        <v>23.79</v>
      </c>
      <c r="H63" s="2">
        <v>27.68</v>
      </c>
      <c r="I63" s="2">
        <v>26.17</v>
      </c>
      <c r="J63" s="2">
        <v>20.43</v>
      </c>
      <c r="K63" s="2">
        <v>13.21</v>
      </c>
      <c r="L63" s="2">
        <v>9.19</v>
      </c>
      <c r="M63" s="2">
        <v>5.44</v>
      </c>
      <c r="N63" s="2">
        <v>14.36</v>
      </c>
    </row>
    <row r="64" spans="1:14" x14ac:dyDescent="0.2">
      <c r="A64">
        <v>2007</v>
      </c>
      <c r="B64" s="2">
        <v>1.75</v>
      </c>
      <c r="C64" s="2">
        <v>-3.64</v>
      </c>
      <c r="D64" s="2">
        <v>7.38</v>
      </c>
      <c r="E64" s="2">
        <v>11.64</v>
      </c>
      <c r="F64" s="2">
        <v>20.53</v>
      </c>
      <c r="G64" s="2">
        <v>26</v>
      </c>
      <c r="H64" s="2">
        <v>26.16</v>
      </c>
      <c r="I64" s="2">
        <v>26.42</v>
      </c>
      <c r="J64" s="2">
        <v>23.77</v>
      </c>
      <c r="K64" s="2">
        <v>19.29</v>
      </c>
      <c r="L64" s="2">
        <v>8.19</v>
      </c>
      <c r="M64" s="2">
        <v>1.25</v>
      </c>
      <c r="N64" s="2">
        <v>14.06</v>
      </c>
    </row>
    <row r="65" spans="1:16" x14ac:dyDescent="0.2">
      <c r="A65" s="7">
        <v>2008</v>
      </c>
      <c r="B65" s="8">
        <v>1.36</v>
      </c>
      <c r="C65" s="8">
        <v>-0.69</v>
      </c>
      <c r="D65" s="8">
        <v>3.53</v>
      </c>
      <c r="E65" s="8">
        <v>14.81</v>
      </c>
      <c r="F65" s="8">
        <v>17.670000000000002</v>
      </c>
      <c r="G65" s="8">
        <v>24.98</v>
      </c>
      <c r="H65" s="8">
        <v>26.85</v>
      </c>
      <c r="I65" s="8">
        <v>25.42</v>
      </c>
      <c r="J65" s="8">
        <v>22.75</v>
      </c>
      <c r="K65" s="8">
        <v>14.66</v>
      </c>
      <c r="L65" s="8">
        <v>7.09</v>
      </c>
      <c r="M65" s="8">
        <v>1.03</v>
      </c>
      <c r="N65" s="8">
        <v>13.29</v>
      </c>
      <c r="O65" s="7"/>
      <c r="P65" s="7"/>
    </row>
    <row r="66" spans="1:16" x14ac:dyDescent="0.2">
      <c r="A66" s="7">
        <v>2009</v>
      </c>
      <c r="B66" s="8">
        <v>-3.99</v>
      </c>
      <c r="C66" s="8">
        <v>1.81</v>
      </c>
      <c r="D66" s="8">
        <v>6.27</v>
      </c>
      <c r="E66" s="8">
        <v>13.48</v>
      </c>
      <c r="F66" s="8">
        <v>19.399999999999999</v>
      </c>
      <c r="G66" s="8">
        <v>22.81</v>
      </c>
      <c r="H66" s="8">
        <v>24.29</v>
      </c>
      <c r="I66" s="8">
        <v>25.37</v>
      </c>
      <c r="J66" s="8">
        <v>22.12</v>
      </c>
      <c r="K66" s="8">
        <v>13.39</v>
      </c>
      <c r="L66" s="8">
        <v>10.67</v>
      </c>
      <c r="M66" s="8">
        <v>1.6</v>
      </c>
      <c r="N66" s="8">
        <v>13.1</v>
      </c>
      <c r="O66" s="7"/>
      <c r="P66" s="7"/>
    </row>
    <row r="67" spans="1:16" x14ac:dyDescent="0.2">
      <c r="A67" s="7">
        <v>2010</v>
      </c>
      <c r="B67" s="8">
        <v>-1.5</v>
      </c>
      <c r="C67" s="8">
        <v>-0.02</v>
      </c>
      <c r="D67" s="8">
        <v>8.5500000000000007</v>
      </c>
      <c r="E67" s="8">
        <v>16.18</v>
      </c>
      <c r="F67" s="8">
        <v>20.239999999999998</v>
      </c>
      <c r="G67" s="8">
        <v>25.21</v>
      </c>
      <c r="H67" s="8">
        <v>28.4</v>
      </c>
      <c r="I67" s="8">
        <v>27.48</v>
      </c>
      <c r="J67" s="8">
        <v>22.27</v>
      </c>
      <c r="K67" s="8">
        <v>16.75</v>
      </c>
      <c r="L67" s="8">
        <v>9.23</v>
      </c>
      <c r="M67" s="8">
        <v>-0.87</v>
      </c>
      <c r="N67" s="8">
        <v>14.33</v>
      </c>
      <c r="O67" s="7"/>
      <c r="P67" s="7"/>
    </row>
    <row r="68" spans="1:16" x14ac:dyDescent="0.2">
      <c r="A68" s="7">
        <v>2011</v>
      </c>
      <c r="B68" s="8">
        <v>-2.42</v>
      </c>
      <c r="C68" s="8">
        <v>-0.41</v>
      </c>
      <c r="D68" s="8">
        <v>4.09</v>
      </c>
      <c r="E68" s="8">
        <v>11.57</v>
      </c>
      <c r="F68" s="8">
        <v>18.739999999999998</v>
      </c>
      <c r="G68" s="8">
        <v>25.48</v>
      </c>
      <c r="H68" s="8">
        <v>30.68</v>
      </c>
      <c r="I68" s="8">
        <v>27.12</v>
      </c>
      <c r="J68" s="8">
        <v>21.81</v>
      </c>
      <c r="K68" s="8">
        <v>15.85</v>
      </c>
      <c r="L68" s="8">
        <v>10.68</v>
      </c>
      <c r="M68" s="8">
        <v>4.51</v>
      </c>
      <c r="N68" s="8">
        <v>13.97</v>
      </c>
      <c r="O68" s="7"/>
      <c r="P68" s="7"/>
    </row>
    <row r="69" spans="1:16" x14ac:dyDescent="0.2">
      <c r="A69" s="7">
        <v>2012</v>
      </c>
      <c r="B69" s="8">
        <v>2.46</v>
      </c>
      <c r="C69" s="8">
        <v>3.16</v>
      </c>
      <c r="D69" s="8">
        <v>12.9</v>
      </c>
      <c r="E69" s="8">
        <v>12.96</v>
      </c>
      <c r="F69" s="8">
        <v>22.38</v>
      </c>
      <c r="G69" s="8">
        <v>26.01</v>
      </c>
      <c r="H69" s="8">
        <v>28.88</v>
      </c>
      <c r="I69" s="8">
        <v>26.41</v>
      </c>
      <c r="J69" s="8">
        <v>22.42</v>
      </c>
      <c r="K69" s="8">
        <v>15.39</v>
      </c>
      <c r="L69" s="8">
        <v>7.43</v>
      </c>
      <c r="M69" s="8">
        <v>5.01</v>
      </c>
      <c r="N69" s="8">
        <v>15.45</v>
      </c>
      <c r="O69" s="7"/>
      <c r="P69" s="7"/>
    </row>
    <row r="70" spans="1:16" x14ac:dyDescent="0.2">
      <c r="A70" s="7">
        <v>2013</v>
      </c>
      <c r="B70" s="8">
        <v>1.94</v>
      </c>
      <c r="C70" s="8">
        <v>-0.13</v>
      </c>
      <c r="D70" s="8">
        <v>4.3099999999999996</v>
      </c>
      <c r="E70" s="8">
        <v>11.75</v>
      </c>
      <c r="F70" s="8">
        <v>21.62</v>
      </c>
      <c r="G70" s="8">
        <v>24.29</v>
      </c>
      <c r="H70" s="8">
        <v>27.16</v>
      </c>
      <c r="I70" s="8">
        <v>26.35</v>
      </c>
      <c r="J70" s="8">
        <v>22.85</v>
      </c>
      <c r="K70" s="8">
        <v>16.91</v>
      </c>
      <c r="L70" s="8">
        <v>7.12</v>
      </c>
      <c r="M70" s="8">
        <v>0.57999999999999996</v>
      </c>
      <c r="N70" s="8">
        <v>13.73</v>
      </c>
      <c r="O70" s="7"/>
      <c r="P70" s="7"/>
    </row>
    <row r="71" spans="1:16" x14ac:dyDescent="0.2">
      <c r="A71" s="7">
        <v>2014</v>
      </c>
      <c r="B71" s="2">
        <v>-3.87</v>
      </c>
      <c r="C71" s="2">
        <v>-3</v>
      </c>
      <c r="D71" s="2">
        <v>1.73</v>
      </c>
      <c r="E71" s="2">
        <v>13.38</v>
      </c>
      <c r="F71" s="2">
        <v>20.170000000000002</v>
      </c>
      <c r="G71" s="2">
        <v>25.82</v>
      </c>
      <c r="H71" s="2">
        <v>25.93</v>
      </c>
      <c r="I71" s="2">
        <v>25.9</v>
      </c>
      <c r="J71" s="2">
        <v>22.61</v>
      </c>
      <c r="K71" s="2">
        <v>15.76</v>
      </c>
      <c r="L71" s="2">
        <v>5.94</v>
      </c>
      <c r="M71" s="2">
        <v>4.12</v>
      </c>
      <c r="N71" s="2">
        <v>12.87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-0.48104477611940316</v>
      </c>
      <c r="C76" s="2">
        <f t="shared" ref="C76:N76" si="0">AVERAGE(C5:C70)</f>
        <v>0.86060606060606049</v>
      </c>
      <c r="D76" s="2">
        <f t="shared" si="0"/>
        <v>6.0686363636363643</v>
      </c>
      <c r="E76" s="2">
        <f t="shared" si="0"/>
        <v>13.567878787878787</v>
      </c>
      <c r="F76" s="2">
        <f t="shared" si="0"/>
        <v>20.13606060606061</v>
      </c>
      <c r="G76" s="2">
        <f t="shared" si="0"/>
        <v>25.561666666666671</v>
      </c>
      <c r="H76" s="2">
        <f t="shared" si="0"/>
        <v>27.935606060606062</v>
      </c>
      <c r="I76" s="2">
        <f t="shared" si="0"/>
        <v>26.724393939393941</v>
      </c>
      <c r="J76" s="2">
        <f t="shared" si="0"/>
        <v>22.783484848484846</v>
      </c>
      <c r="K76" s="2">
        <f t="shared" si="0"/>
        <v>16.155303030303035</v>
      </c>
      <c r="L76" s="2">
        <f t="shared" si="0"/>
        <v>8.6801515151515165</v>
      </c>
      <c r="M76" s="2">
        <f t="shared" si="0"/>
        <v>2.0445454545454536</v>
      </c>
      <c r="N76" s="2">
        <f t="shared" si="0"/>
        <v>14.174393939393939</v>
      </c>
    </row>
    <row r="77" spans="1:16" x14ac:dyDescent="0.2">
      <c r="A77" t="s">
        <v>70</v>
      </c>
      <c r="B77" s="2">
        <f>MAX(B5:B73)</f>
        <v>4.59</v>
      </c>
      <c r="C77" s="2">
        <f t="shared" ref="C77:N77" si="1">MAX(C5:C70)</f>
        <v>5.17</v>
      </c>
      <c r="D77" s="2">
        <f t="shared" si="1"/>
        <v>12.9</v>
      </c>
      <c r="E77" s="2">
        <f t="shared" si="1"/>
        <v>17.760000000000002</v>
      </c>
      <c r="F77" s="2">
        <f t="shared" si="1"/>
        <v>24.29</v>
      </c>
      <c r="G77" s="2">
        <f t="shared" si="1"/>
        <v>28.69</v>
      </c>
      <c r="H77" s="2">
        <f t="shared" si="1"/>
        <v>31.52</v>
      </c>
      <c r="I77" s="2">
        <f t="shared" si="1"/>
        <v>29.3</v>
      </c>
      <c r="J77" s="2">
        <f t="shared" si="1"/>
        <v>26</v>
      </c>
      <c r="K77" s="2">
        <f t="shared" si="1"/>
        <v>22.2</v>
      </c>
      <c r="L77" s="2">
        <f t="shared" si="1"/>
        <v>12.86</v>
      </c>
      <c r="M77" s="2">
        <f t="shared" si="1"/>
        <v>6.63</v>
      </c>
      <c r="N77" s="2">
        <f t="shared" si="1"/>
        <v>16.48</v>
      </c>
    </row>
    <row r="78" spans="1:16" x14ac:dyDescent="0.2">
      <c r="A78" t="s">
        <v>71</v>
      </c>
      <c r="B78" s="2">
        <f>MIN(B5:B73)</f>
        <v>-6.36</v>
      </c>
      <c r="C78" s="2">
        <f t="shared" ref="C78:N78" si="2">MIN(C5:C70)</f>
        <v>-4.82</v>
      </c>
      <c r="D78" s="2">
        <f t="shared" si="2"/>
        <v>0.91</v>
      </c>
      <c r="E78" s="2">
        <f t="shared" si="2"/>
        <v>9.0299999999999994</v>
      </c>
      <c r="F78" s="2">
        <f t="shared" si="2"/>
        <v>16.670000000000002</v>
      </c>
      <c r="G78" s="2">
        <f t="shared" si="2"/>
        <v>22.7</v>
      </c>
      <c r="H78" s="2">
        <f t="shared" si="2"/>
        <v>24.29</v>
      </c>
      <c r="I78" s="2">
        <f t="shared" si="2"/>
        <v>23.94</v>
      </c>
      <c r="J78" s="2">
        <f t="shared" si="2"/>
        <v>19.36</v>
      </c>
      <c r="K78" s="2">
        <f t="shared" si="2"/>
        <v>12.21</v>
      </c>
      <c r="L78" s="2">
        <f t="shared" si="2"/>
        <v>4.5999999999999996</v>
      </c>
      <c r="M78" s="2">
        <f t="shared" si="2"/>
        <v>-3.73</v>
      </c>
      <c r="N78" s="2">
        <f t="shared" si="2"/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78"/>
  <sheetViews>
    <sheetView topLeftCell="A49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21</v>
      </c>
      <c r="J1" t="s">
        <v>16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(EriMin!B5+EriMax!B5)/2</f>
        <v>-7.08</v>
      </c>
      <c r="C5" s="2">
        <f>(EriMin!C5+EriMax!C5)/2</f>
        <v>-3.8200000000000003</v>
      </c>
      <c r="D5" s="2">
        <f>(EriMin!D5+EriMax!D5)/2</f>
        <v>1.7000000000000002</v>
      </c>
      <c r="E5" s="2">
        <f>(EriMin!E5+EriMax!E5)/2</f>
        <v>9.68</v>
      </c>
      <c r="F5" s="2">
        <f>(EriMin!F5+EriMax!F5)/2</f>
        <v>12.3</v>
      </c>
      <c r="G5" s="2">
        <f>(EriMin!G5+EriMax!G5)/2</f>
        <v>18.814999999999998</v>
      </c>
      <c r="H5" s="2">
        <f>(EriMin!H5+EriMax!H5)/2</f>
        <v>22.414999999999999</v>
      </c>
      <c r="I5" s="2">
        <f>(EriMin!I5+EriMax!I5)/2</f>
        <v>21.225000000000001</v>
      </c>
      <c r="J5" s="2">
        <f>(EriMin!J5+EriMax!J5)/2</f>
        <v>18.649999999999999</v>
      </c>
      <c r="K5" s="2">
        <f>(EriMin!K5+EriMax!K5)/2</f>
        <v>9.92</v>
      </c>
      <c r="L5" s="2">
        <f>(EriMin!L5+EriMax!L5)/2</f>
        <v>7.7249999999999996</v>
      </c>
      <c r="M5" s="2">
        <f>(EriMin!M5+EriMax!M5)/2</f>
        <v>0.57499999999999996</v>
      </c>
      <c r="N5" s="2">
        <f>(EriMin!N5+EriMax!N5)/2</f>
        <v>9.34</v>
      </c>
    </row>
    <row r="6" spans="1:14" x14ac:dyDescent="0.2">
      <c r="A6">
        <v>1949</v>
      </c>
      <c r="B6" s="2">
        <f>(EriMin!B6+EriMax!B6)/2</f>
        <v>0.37999999999999989</v>
      </c>
      <c r="C6" s="2">
        <f>(EriMin!C6+EriMax!C6)/2</f>
        <v>3.0000000000000249E-2</v>
      </c>
      <c r="D6" s="2">
        <f>(EriMin!D6+EriMax!D6)/2</f>
        <v>1.83</v>
      </c>
      <c r="E6" s="2">
        <f>(EriMin!E6+EriMax!E6)/2</f>
        <v>7.1150000000000002</v>
      </c>
      <c r="F6" s="2">
        <f>(EriMin!F6+EriMax!F6)/2</f>
        <v>14.8</v>
      </c>
      <c r="G6" s="2">
        <f>(EriMin!G6+EriMax!G6)/2</f>
        <v>21.984999999999999</v>
      </c>
      <c r="H6" s="2">
        <f>(EriMin!H6+EriMax!H6)/2</f>
        <v>23.92</v>
      </c>
      <c r="I6" s="2">
        <f>(EriMin!I6+EriMax!I6)/2</f>
        <v>22.185000000000002</v>
      </c>
      <c r="J6" s="2">
        <f>(EriMin!J6+EriMax!J6)/2</f>
        <v>15.73</v>
      </c>
      <c r="K6" s="2">
        <f>(EriMin!K6+EriMax!K6)/2</f>
        <v>14.15</v>
      </c>
      <c r="L6" s="2">
        <f>(EriMin!L6+EriMax!L6)/2</f>
        <v>4.5</v>
      </c>
      <c r="M6" s="2">
        <f>(EriMin!M6+EriMax!M6)/2</f>
        <v>1.095</v>
      </c>
      <c r="N6" s="2">
        <f>(EriMin!N6+EriMax!N6)/2</f>
        <v>10.645</v>
      </c>
    </row>
    <row r="7" spans="1:14" x14ac:dyDescent="0.2">
      <c r="A7">
        <v>1950</v>
      </c>
      <c r="B7" s="2">
        <f>(EriMin!B7+EriMax!B7)/2</f>
        <v>1.3599999999999999</v>
      </c>
      <c r="C7" s="2">
        <f>(EriMin!C7+EriMax!C7)/2</f>
        <v>-2.7350000000000003</v>
      </c>
      <c r="D7" s="2">
        <f>(EriMin!D7+EriMax!D7)/2</f>
        <v>-1.105</v>
      </c>
      <c r="E7" s="2">
        <f>(EriMin!E7+EriMax!E7)/2</f>
        <v>4.8100000000000005</v>
      </c>
      <c r="F7" s="2">
        <f>(EriMin!F7+EriMax!F7)/2</f>
        <v>13.615</v>
      </c>
      <c r="G7" s="2">
        <f>(EriMin!G7+EriMax!G7)/2</f>
        <v>18.835000000000001</v>
      </c>
      <c r="H7" s="2">
        <f>(EriMin!H7+EriMax!H7)/2</f>
        <v>20.555</v>
      </c>
      <c r="I7" s="2">
        <f>(EriMin!I7+EriMax!I7)/2</f>
        <v>20.645</v>
      </c>
      <c r="J7" s="2">
        <f>(EriMin!J7+EriMax!J7)/2</f>
        <v>16.655000000000001</v>
      </c>
      <c r="K7" s="2">
        <f>(EriMin!K7+EriMax!K7)/2</f>
        <v>13.149999999999999</v>
      </c>
      <c r="L7" s="2">
        <f>(EriMin!L7+EriMax!L7)/2</f>
        <v>3.13</v>
      </c>
      <c r="M7" s="2">
        <f>(EriMin!M7+EriMax!M7)/2</f>
        <v>-3.3499999999999996</v>
      </c>
      <c r="N7" s="2">
        <f>(EriMin!N7+EriMax!N7)/2</f>
        <v>8.8000000000000007</v>
      </c>
    </row>
    <row r="8" spans="1:14" x14ac:dyDescent="0.2">
      <c r="A8">
        <v>1951</v>
      </c>
      <c r="B8" s="2">
        <f>(EriMin!B8+EriMax!B8)/2</f>
        <v>-2.1950000000000003</v>
      </c>
      <c r="C8" s="2">
        <f>(EriMin!C8+EriMax!C8)/2</f>
        <v>-2.41</v>
      </c>
      <c r="D8" s="2">
        <f>(EriMin!D8+EriMax!D8)/2</f>
        <v>2.1</v>
      </c>
      <c r="E8" s="2">
        <f>(EriMin!E8+EriMax!E8)/2</f>
        <v>7.1450000000000005</v>
      </c>
      <c r="F8" s="2">
        <f>(EriMin!F8+EriMax!F8)/2</f>
        <v>14.234999999999999</v>
      </c>
      <c r="G8" s="2">
        <f>(EriMin!G8+EriMax!G8)/2</f>
        <v>19.035</v>
      </c>
      <c r="H8" s="2">
        <f>(EriMin!H8+EriMax!H8)/2</f>
        <v>21.585000000000001</v>
      </c>
      <c r="I8" s="2">
        <f>(EriMin!I8+EriMax!I8)/2</f>
        <v>20.254999999999999</v>
      </c>
      <c r="J8" s="2">
        <f>(EriMin!J8+EriMax!J8)/2</f>
        <v>16.91</v>
      </c>
      <c r="K8" s="2">
        <f>(EriMin!K8+EriMax!K8)/2</f>
        <v>13</v>
      </c>
      <c r="L8" s="2">
        <f>(EriMin!L8+EriMax!L8)/2</f>
        <v>1.7849999999999997</v>
      </c>
      <c r="M8" s="2">
        <f>(EriMin!M8+EriMax!M8)/2</f>
        <v>-1.0899999999999999</v>
      </c>
      <c r="N8" s="2">
        <f>(EriMin!N8+EriMax!N8)/2</f>
        <v>9.1950000000000003</v>
      </c>
    </row>
    <row r="9" spans="1:14" x14ac:dyDescent="0.2">
      <c r="A9">
        <v>1952</v>
      </c>
      <c r="B9" s="2">
        <f>(EriMin!B9+EriMax!B9)/2</f>
        <v>-1.21</v>
      </c>
      <c r="C9" s="2">
        <f>(EriMin!C9+EriMax!C9)/2</f>
        <v>-1.45</v>
      </c>
      <c r="D9" s="2">
        <f>(EriMin!D9+EriMax!D9)/2</f>
        <v>1.3449999999999998</v>
      </c>
      <c r="E9" s="2">
        <f>(EriMin!E9+EriMax!E9)/2</f>
        <v>8.67</v>
      </c>
      <c r="F9" s="2">
        <f>(EriMin!F9+EriMax!F9)/2</f>
        <v>12.649999999999999</v>
      </c>
      <c r="G9" s="2">
        <f>(EriMin!G9+EriMax!G9)/2</f>
        <v>20.954999999999998</v>
      </c>
      <c r="H9" s="2">
        <f>(EriMin!H9+EriMax!H9)/2</f>
        <v>23.759999999999998</v>
      </c>
      <c r="I9" s="2">
        <f>(EriMin!I9+EriMax!I9)/2</f>
        <v>21.13</v>
      </c>
      <c r="J9" s="2">
        <f>(EriMin!J9+EriMax!J9)/2</f>
        <v>17.754999999999999</v>
      </c>
      <c r="K9" s="2">
        <f>(EriMin!K9+EriMax!K9)/2</f>
        <v>9.0400000000000009</v>
      </c>
      <c r="L9" s="2">
        <f>(EriMin!L9+EriMax!L9)/2</f>
        <v>6.3849999999999998</v>
      </c>
      <c r="M9" s="2">
        <f>(EriMin!M9+EriMax!M9)/2</f>
        <v>1.19</v>
      </c>
      <c r="N9" s="2">
        <f>(EriMin!N9+EriMax!N9)/2</f>
        <v>10.015000000000001</v>
      </c>
    </row>
    <row r="10" spans="1:14" x14ac:dyDescent="0.2">
      <c r="A10">
        <v>1953</v>
      </c>
      <c r="B10" s="2">
        <f>(EriMin!B10+EriMax!B10)/2</f>
        <v>-0.17500000000000004</v>
      </c>
      <c r="C10" s="2">
        <f>(EriMin!C10+EriMax!C10)/2</f>
        <v>-5.9999999999999831E-2</v>
      </c>
      <c r="D10" s="2">
        <f>(EriMin!D10+EriMax!D10)/2</f>
        <v>3.1100000000000003</v>
      </c>
      <c r="E10" s="2">
        <f>(EriMin!E10+EriMax!E10)/2</f>
        <v>6.4350000000000005</v>
      </c>
      <c r="F10" s="2">
        <f>(EriMin!F10+EriMax!F10)/2</f>
        <v>13.935</v>
      </c>
      <c r="G10" s="2">
        <f>(EriMin!G10+EriMax!G10)/2</f>
        <v>20.23</v>
      </c>
      <c r="H10" s="2">
        <f>(EriMin!H10+EriMax!H10)/2</f>
        <v>22.14</v>
      </c>
      <c r="I10" s="2">
        <f>(EriMin!I10+EriMax!I10)/2</f>
        <v>21.95</v>
      </c>
      <c r="J10" s="2">
        <f>(EriMin!J10+EriMax!J10)/2</f>
        <v>17.805</v>
      </c>
      <c r="K10" s="2">
        <f>(EriMin!K10+EriMax!K10)/2</f>
        <v>12.775</v>
      </c>
      <c r="L10" s="2">
        <f>(EriMin!L10+EriMax!L10)/2</f>
        <v>6.7149999999999999</v>
      </c>
      <c r="M10" s="2">
        <f>(EriMin!M10+EriMax!M10)/2</f>
        <v>1.27</v>
      </c>
      <c r="N10" s="2">
        <f>(EriMin!N10+EriMax!N10)/2</f>
        <v>10.51</v>
      </c>
    </row>
    <row r="11" spans="1:14" x14ac:dyDescent="0.2">
      <c r="A11">
        <v>1954</v>
      </c>
      <c r="B11" s="2">
        <f>(EriMin!B11+EriMax!B11)/2</f>
        <v>-3.2149999999999999</v>
      </c>
      <c r="C11" s="2">
        <f>(EriMin!C11+EriMax!C11)/2</f>
        <v>0.68999999999999972</v>
      </c>
      <c r="D11" s="2">
        <f>(EriMin!D11+EriMax!D11)/2</f>
        <v>0.50500000000000012</v>
      </c>
      <c r="E11" s="2">
        <f>(EriMin!E11+EriMax!E11)/2</f>
        <v>9.3149999999999995</v>
      </c>
      <c r="F11" s="2">
        <f>(EriMin!F11+EriMax!F11)/2</f>
        <v>12.01</v>
      </c>
      <c r="G11" s="2">
        <f>(EriMin!G11+EriMax!G11)/2</f>
        <v>20.509999999999998</v>
      </c>
      <c r="H11" s="2">
        <f>(EriMin!H11+EriMax!H11)/2</f>
        <v>21.22</v>
      </c>
      <c r="I11" s="2">
        <f>(EriMin!I11+EriMax!I11)/2</f>
        <v>20.37</v>
      </c>
      <c r="J11" s="2">
        <f>(EriMin!J11+EriMax!J11)/2</f>
        <v>18.100000000000001</v>
      </c>
      <c r="K11" s="2">
        <f>(EriMin!K11+EriMax!K11)/2</f>
        <v>12.415000000000001</v>
      </c>
      <c r="L11" s="2">
        <f>(EriMin!L11+EriMax!L11)/2</f>
        <v>5.35</v>
      </c>
      <c r="M11" s="2">
        <f>(EriMin!M11+EriMax!M11)/2</f>
        <v>-0.71500000000000008</v>
      </c>
      <c r="N11" s="2">
        <f>(EriMin!N11+EriMax!N11)/2</f>
        <v>9.7100000000000009</v>
      </c>
    </row>
    <row r="12" spans="1:14" x14ac:dyDescent="0.2">
      <c r="A12">
        <v>1955</v>
      </c>
      <c r="B12" s="2">
        <f>(EriMin!B12+EriMax!B12)/2</f>
        <v>-3.4</v>
      </c>
      <c r="C12" s="2">
        <f>(EriMin!C12+EriMax!C12)/2</f>
        <v>-2.2799999999999998</v>
      </c>
      <c r="D12" s="2">
        <f>(EriMin!D12+EriMax!D12)/2</f>
        <v>1.835</v>
      </c>
      <c r="E12" s="2">
        <f>(EriMin!E12+EriMax!E12)/2</f>
        <v>11.31</v>
      </c>
      <c r="F12" s="2">
        <f>(EriMin!F12+EriMax!F12)/2</f>
        <v>15.405000000000001</v>
      </c>
      <c r="G12" s="2">
        <f>(EriMin!G12+EriMax!G12)/2</f>
        <v>18.850000000000001</v>
      </c>
      <c r="H12" s="2">
        <f>(EriMin!H12+EriMax!H12)/2</f>
        <v>24.58</v>
      </c>
      <c r="I12" s="2">
        <f>(EriMin!I12+EriMax!I12)/2</f>
        <v>23.450000000000003</v>
      </c>
      <c r="J12" s="2">
        <f>(EriMin!J12+EriMax!J12)/2</f>
        <v>17.91</v>
      </c>
      <c r="K12" s="2">
        <f>(EriMin!K12+EriMax!K12)/2</f>
        <v>12.484999999999999</v>
      </c>
      <c r="L12" s="2">
        <f>(EriMin!L12+EriMax!L12)/2</f>
        <v>3.58</v>
      </c>
      <c r="M12" s="2">
        <f>(EriMin!M12+EriMax!M12)/2</f>
        <v>-2.5249999999999999</v>
      </c>
      <c r="N12" s="2">
        <f>(EriMin!N12+EriMax!N12)/2</f>
        <v>10.1</v>
      </c>
    </row>
    <row r="13" spans="1:14" x14ac:dyDescent="0.2">
      <c r="A13">
        <v>1956</v>
      </c>
      <c r="B13" s="2">
        <f>(EriMin!B13+EriMax!B13)/2</f>
        <v>-3.5649999999999999</v>
      </c>
      <c r="C13" s="2">
        <f>(EriMin!C13+EriMax!C13)/2</f>
        <v>-2.02</v>
      </c>
      <c r="D13" s="2">
        <f>(EriMin!D13+EriMax!D13)/2</f>
        <v>-2.4999999999999911E-2</v>
      </c>
      <c r="E13" s="2">
        <f>(EriMin!E13+EriMax!E13)/2</f>
        <v>6.5350000000000001</v>
      </c>
      <c r="F13" s="2">
        <f>(EriMin!F13+EriMax!F13)/2</f>
        <v>12.39</v>
      </c>
      <c r="G13" s="2">
        <f>(EriMin!G13+EriMax!G13)/2</f>
        <v>19.045000000000002</v>
      </c>
      <c r="H13" s="2">
        <f>(EriMin!H13+EriMax!H13)/2</f>
        <v>20.97</v>
      </c>
      <c r="I13" s="2">
        <f>(EriMin!I13+EriMax!I13)/2</f>
        <v>20.895</v>
      </c>
      <c r="J13" s="2">
        <f>(EriMin!J13+EriMax!J13)/2</f>
        <v>15.505000000000001</v>
      </c>
      <c r="K13" s="2">
        <f>(EriMin!K13+EriMax!K13)/2</f>
        <v>13.280000000000001</v>
      </c>
      <c r="L13" s="2">
        <f>(EriMin!L13+EriMax!L13)/2</f>
        <v>5.3549999999999995</v>
      </c>
      <c r="M13" s="2">
        <f>(EriMin!M13+EriMax!M13)/2</f>
        <v>1.77</v>
      </c>
      <c r="N13" s="2">
        <f>(EriMin!N13+EriMax!N13)/2</f>
        <v>9.1750000000000007</v>
      </c>
    </row>
    <row r="14" spans="1:14" x14ac:dyDescent="0.2">
      <c r="A14">
        <v>1957</v>
      </c>
      <c r="B14" s="2">
        <f>(EriMin!B14+EriMax!B14)/2</f>
        <v>-5.8950000000000005</v>
      </c>
      <c r="C14" s="2">
        <f>(EriMin!C14+EriMax!C14)/2</f>
        <v>-1.1749999999999998</v>
      </c>
      <c r="D14" s="2">
        <f>(EriMin!D14+EriMax!D14)/2</f>
        <v>2.1</v>
      </c>
      <c r="E14" s="2">
        <f>(EriMin!E14+EriMax!E14)/2</f>
        <v>8.68</v>
      </c>
      <c r="F14" s="2">
        <f>(EriMin!F14+EriMax!F14)/2</f>
        <v>13.095000000000001</v>
      </c>
      <c r="G14" s="2">
        <f>(EriMin!G14+EriMax!G14)/2</f>
        <v>20.015000000000001</v>
      </c>
      <c r="H14" s="2">
        <f>(EriMin!H14+EriMax!H14)/2</f>
        <v>21.234999999999999</v>
      </c>
      <c r="I14" s="2">
        <f>(EriMin!I14+EriMax!I14)/2</f>
        <v>20.004999999999999</v>
      </c>
      <c r="J14" s="2">
        <f>(EriMin!J14+EriMax!J14)/2</f>
        <v>17.010000000000002</v>
      </c>
      <c r="K14" s="2">
        <f>(EriMin!K14+EriMax!K14)/2</f>
        <v>10.215</v>
      </c>
      <c r="L14" s="2">
        <f>(EriMin!L14+EriMax!L14)/2</f>
        <v>5.2949999999999999</v>
      </c>
      <c r="M14" s="2">
        <f>(EriMin!M14+EriMax!M14)/2</f>
        <v>1.415</v>
      </c>
      <c r="N14" s="2">
        <f>(EriMin!N14+EriMax!N14)/2</f>
        <v>9.3350000000000009</v>
      </c>
    </row>
    <row r="15" spans="1:14" x14ac:dyDescent="0.2">
      <c r="A15">
        <v>1958</v>
      </c>
      <c r="B15" s="2">
        <f>(EriMin!B15+EriMax!B15)/2</f>
        <v>-3.125</v>
      </c>
      <c r="C15" s="2">
        <f>(EriMin!C15+EriMax!C15)/2</f>
        <v>-5.9550000000000001</v>
      </c>
      <c r="D15" s="2">
        <f>(EriMin!D15+EriMax!D15)/2</f>
        <v>1.33</v>
      </c>
      <c r="E15" s="2">
        <f>(EriMin!E15+EriMax!E15)/2</f>
        <v>8.6</v>
      </c>
      <c r="F15" s="2">
        <f>(EriMin!F15+EriMax!F15)/2</f>
        <v>12.98</v>
      </c>
      <c r="G15" s="2">
        <f>(EriMin!G15+EriMax!G15)/2</f>
        <v>16.66</v>
      </c>
      <c r="H15" s="2">
        <f>(EriMin!H15+EriMax!H15)/2</f>
        <v>21.475000000000001</v>
      </c>
      <c r="I15" s="2">
        <f>(EriMin!I15+EriMax!I15)/2</f>
        <v>20.285</v>
      </c>
      <c r="J15" s="2">
        <f>(EriMin!J15+EriMax!J15)/2</f>
        <v>17.364999999999998</v>
      </c>
      <c r="K15" s="2">
        <f>(EriMin!K15+EriMax!K15)/2</f>
        <v>11.940000000000001</v>
      </c>
      <c r="L15" s="2">
        <f>(EriMin!L15+EriMax!L15)/2</f>
        <v>6.11</v>
      </c>
      <c r="M15" s="2">
        <f>(EriMin!M15+EriMax!M15)/2</f>
        <v>-5.4</v>
      </c>
      <c r="N15" s="2">
        <f>(EriMin!N15+EriMax!N15)/2</f>
        <v>8.52</v>
      </c>
    </row>
    <row r="16" spans="1:14" x14ac:dyDescent="0.2">
      <c r="A16">
        <v>1959</v>
      </c>
      <c r="B16" s="2">
        <f>(EriMin!B16+EriMax!B16)/2</f>
        <v>-5.5649999999999995</v>
      </c>
      <c r="C16" s="2">
        <f>(EriMin!C16+EriMax!C16)/2</f>
        <v>-3.3849999999999998</v>
      </c>
      <c r="D16" s="2">
        <f>(EriMin!D16+EriMax!D16)/2</f>
        <v>0.56499999999999972</v>
      </c>
      <c r="E16" s="2">
        <f>(EriMin!E16+EriMax!E16)/2</f>
        <v>8.1749999999999989</v>
      </c>
      <c r="F16" s="2">
        <f>(EriMin!F16+EriMax!F16)/2</f>
        <v>15.25</v>
      </c>
      <c r="G16" s="2">
        <f>(EriMin!G16+EriMax!G16)/2</f>
        <v>19.690000000000001</v>
      </c>
      <c r="H16" s="2">
        <f>(EriMin!H16+EriMax!H16)/2</f>
        <v>22.134999999999998</v>
      </c>
      <c r="I16" s="2">
        <f>(EriMin!I16+EriMax!I16)/2</f>
        <v>23.695</v>
      </c>
      <c r="J16" s="2">
        <f>(EriMin!J16+EriMax!J16)/2</f>
        <v>19.555</v>
      </c>
      <c r="K16" s="2">
        <f>(EriMin!K16+EriMax!K16)/2</f>
        <v>11.565</v>
      </c>
      <c r="L16" s="2">
        <f>(EriMin!L16+EriMax!L16)/2</f>
        <v>3.3450000000000002</v>
      </c>
      <c r="M16" s="2">
        <f>(EriMin!M16+EriMax!M16)/2</f>
        <v>1.0349999999999999</v>
      </c>
      <c r="N16" s="2">
        <f>(EriMin!N16+EriMax!N16)/2</f>
        <v>9.67</v>
      </c>
    </row>
    <row r="17" spans="1:14" x14ac:dyDescent="0.2">
      <c r="A17">
        <v>1960</v>
      </c>
      <c r="B17" s="2">
        <f>(EriMin!B17+EriMax!B17)/2</f>
        <v>-1.845</v>
      </c>
      <c r="C17" s="2">
        <f>(EriMin!C17+EriMax!C17)/2</f>
        <v>-2.4900000000000002</v>
      </c>
      <c r="D17" s="2">
        <f>(EriMin!D17+EriMax!D17)/2</f>
        <v>-4.3150000000000004</v>
      </c>
      <c r="E17" s="2">
        <f>(EriMin!E17+EriMax!E17)/2</f>
        <v>8.99</v>
      </c>
      <c r="F17" s="2">
        <f>(EriMin!F17+EriMax!F17)/2</f>
        <v>13.515000000000001</v>
      </c>
      <c r="G17" s="2">
        <f>(EriMin!G17+EriMax!G17)/2</f>
        <v>18.515000000000001</v>
      </c>
      <c r="H17" s="2">
        <f>(EriMin!H17+EriMax!H17)/2</f>
        <v>20.490000000000002</v>
      </c>
      <c r="I17" s="2">
        <f>(EriMin!I17+EriMax!I17)/2</f>
        <v>21.195</v>
      </c>
      <c r="J17" s="2">
        <f>(EriMin!J17+EriMax!J17)/2</f>
        <v>18.989999999999998</v>
      </c>
      <c r="K17" s="2">
        <f>(EriMin!K17+EriMax!K17)/2</f>
        <v>11.315000000000001</v>
      </c>
      <c r="L17" s="2">
        <f>(EriMin!L17+EriMax!L17)/2</f>
        <v>6.4599999999999991</v>
      </c>
      <c r="M17" s="2">
        <f>(EriMin!M17+EriMax!M17)/2</f>
        <v>-4</v>
      </c>
      <c r="N17" s="2">
        <f>(EriMin!N17+EriMax!N17)/2</f>
        <v>8.9050000000000011</v>
      </c>
    </row>
    <row r="18" spans="1:14" x14ac:dyDescent="0.2">
      <c r="A18">
        <v>1961</v>
      </c>
      <c r="B18" s="2">
        <f>(EriMin!B18+EriMax!B18)/2</f>
        <v>-5.8000000000000007</v>
      </c>
      <c r="C18" s="2">
        <f>(EriMin!C18+EriMax!C18)/2</f>
        <v>-1.43</v>
      </c>
      <c r="D18" s="2">
        <f>(EriMin!D18+EriMax!D18)/2</f>
        <v>3.03</v>
      </c>
      <c r="E18" s="2">
        <f>(EriMin!E18+EriMax!E18)/2</f>
        <v>5.2750000000000004</v>
      </c>
      <c r="F18" s="2">
        <f>(EriMin!F18+EriMax!F18)/2</f>
        <v>11.8</v>
      </c>
      <c r="G18" s="2">
        <f>(EriMin!G18+EriMax!G18)/2</f>
        <v>18.079999999999998</v>
      </c>
      <c r="H18" s="2">
        <f>(EriMin!H18+EriMax!H18)/2</f>
        <v>21.625</v>
      </c>
      <c r="I18" s="2">
        <f>(EriMin!I18+EriMax!I18)/2</f>
        <v>21.414999999999999</v>
      </c>
      <c r="J18" s="2">
        <f>(EriMin!J18+EriMax!J18)/2</f>
        <v>20.25</v>
      </c>
      <c r="K18" s="2">
        <f>(EriMin!K18+EriMax!K18)/2</f>
        <v>13.425000000000001</v>
      </c>
      <c r="L18" s="2">
        <f>(EriMin!L18+EriMax!L18)/2</f>
        <v>5.6349999999999998</v>
      </c>
      <c r="M18" s="2">
        <f>(EriMin!M18+EriMax!M18)/2</f>
        <v>-1.1499999999999999</v>
      </c>
      <c r="N18" s="2">
        <f>(EriMin!N18+EriMax!N18)/2</f>
        <v>9.3450000000000006</v>
      </c>
    </row>
    <row r="19" spans="1:14" x14ac:dyDescent="0.2">
      <c r="A19">
        <v>1962</v>
      </c>
      <c r="B19" s="2">
        <f>(EriMin!B19+EriMax!B19)/2</f>
        <v>-5.1050000000000004</v>
      </c>
      <c r="C19" s="2">
        <f>(EriMin!C19+EriMax!C19)/2</f>
        <v>-4.4899999999999993</v>
      </c>
      <c r="D19" s="2">
        <f>(EriMin!D19+EriMax!D19)/2</f>
        <v>0.60499999999999998</v>
      </c>
      <c r="E19" s="2">
        <f>(EriMin!E19+EriMax!E19)/2</f>
        <v>7.8550000000000004</v>
      </c>
      <c r="F19" s="2">
        <f>(EriMin!F19+EriMax!F19)/2</f>
        <v>16.835000000000001</v>
      </c>
      <c r="G19" s="2">
        <f>(EriMin!G19+EriMax!G19)/2</f>
        <v>19.510000000000002</v>
      </c>
      <c r="H19" s="2">
        <f>(EriMin!H19+EriMax!H19)/2</f>
        <v>20.715</v>
      </c>
      <c r="I19" s="2">
        <f>(EriMin!I19+EriMax!I19)/2</f>
        <v>20.924999999999997</v>
      </c>
      <c r="J19" s="2">
        <f>(EriMin!J19+EriMax!J19)/2</f>
        <v>16.155000000000001</v>
      </c>
      <c r="K19" s="2">
        <f>(EriMin!K19+EriMax!K19)/2</f>
        <v>12.115</v>
      </c>
      <c r="L19" s="2">
        <f>(EriMin!L19+EriMax!L19)/2</f>
        <v>4.5999999999999996</v>
      </c>
      <c r="M19" s="2">
        <f>(EriMin!M19+EriMax!M19)/2</f>
        <v>-3.5049999999999999</v>
      </c>
      <c r="N19" s="2">
        <f>(EriMin!N19+EriMax!N19)/2</f>
        <v>8.8550000000000004</v>
      </c>
    </row>
    <row r="20" spans="1:14" x14ac:dyDescent="0.2">
      <c r="A20">
        <v>1963</v>
      </c>
      <c r="B20" s="2">
        <f>(EriMin!B20+EriMax!B20)/2</f>
        <v>-7.68</v>
      </c>
      <c r="C20" s="2">
        <f>(EriMin!C20+EriMax!C20)/2</f>
        <v>-7.5299999999999994</v>
      </c>
      <c r="D20" s="2">
        <f>(EriMin!D20+EriMax!D20)/2</f>
        <v>2.31</v>
      </c>
      <c r="E20" s="2">
        <f>(EriMin!E20+EriMax!E20)/2</f>
        <v>7.8</v>
      </c>
      <c r="F20" s="2">
        <f>(EriMin!F20+EriMax!F20)/2</f>
        <v>12.344999999999999</v>
      </c>
      <c r="G20" s="2">
        <f>(EriMin!G20+EriMax!G20)/2</f>
        <v>19.475000000000001</v>
      </c>
      <c r="H20" s="2">
        <f>(EriMin!H20+EriMax!H20)/2</f>
        <v>21.835000000000001</v>
      </c>
      <c r="I20" s="2">
        <f>(EriMin!I20+EriMax!I20)/2</f>
        <v>19.324999999999999</v>
      </c>
      <c r="J20" s="2">
        <f>(EriMin!J20+EriMax!J20)/2</f>
        <v>15.649999999999999</v>
      </c>
      <c r="K20" s="2">
        <f>(EriMin!K20+EriMax!K20)/2</f>
        <v>14.89</v>
      </c>
      <c r="L20" s="2">
        <f>(EriMin!L20+EriMax!L20)/2</f>
        <v>6.9700000000000006</v>
      </c>
      <c r="M20" s="2">
        <f>(EriMin!M20+EriMax!M20)/2</f>
        <v>-4.67</v>
      </c>
      <c r="N20" s="2">
        <f>(EriMin!N20+EriMax!N20)/2</f>
        <v>8.39</v>
      </c>
    </row>
    <row r="21" spans="1:14" x14ac:dyDescent="0.2">
      <c r="A21">
        <v>1964</v>
      </c>
      <c r="B21" s="2">
        <f>(EriMin!B21+EriMax!B21)/2</f>
        <v>-1.98</v>
      </c>
      <c r="C21" s="2">
        <f>(EriMin!C21+EriMax!C21)/2</f>
        <v>-3.42</v>
      </c>
      <c r="D21" s="2">
        <f>(EriMin!D21+EriMax!D21)/2</f>
        <v>1.6800000000000002</v>
      </c>
      <c r="E21" s="2">
        <f>(EriMin!E21+EriMax!E21)/2</f>
        <v>7.7700000000000005</v>
      </c>
      <c r="F21" s="2">
        <f>(EriMin!F21+EriMax!F21)/2</f>
        <v>15.335000000000001</v>
      </c>
      <c r="G21" s="2">
        <f>(EriMin!G21+EriMax!G21)/2</f>
        <v>18.93</v>
      </c>
      <c r="H21" s="2">
        <f>(EriMin!H21+EriMax!H21)/2</f>
        <v>22.655000000000001</v>
      </c>
      <c r="I21" s="2">
        <f>(EriMin!I21+EriMax!I21)/2</f>
        <v>19.330000000000002</v>
      </c>
      <c r="J21" s="2">
        <f>(EriMin!J21+EriMax!J21)/2</f>
        <v>17.055</v>
      </c>
      <c r="K21" s="2">
        <f>(EriMin!K21+EriMax!K21)/2</f>
        <v>9.83</v>
      </c>
      <c r="L21" s="2">
        <f>(EriMin!L21+EriMax!L21)/2</f>
        <v>6.62</v>
      </c>
      <c r="M21" s="2">
        <f>(EriMin!M21+EriMax!M21)/2</f>
        <v>-0.61999999999999988</v>
      </c>
      <c r="N21" s="2">
        <f>(EriMin!N21+EriMax!N21)/2</f>
        <v>9.43</v>
      </c>
    </row>
    <row r="22" spans="1:14" x14ac:dyDescent="0.2">
      <c r="A22">
        <v>1965</v>
      </c>
      <c r="B22" s="2">
        <f>(EriMin!B22+EriMax!B22)/2</f>
        <v>-4.0549999999999997</v>
      </c>
      <c r="C22" s="2">
        <f>(EriMin!C22+EriMax!C22)/2</f>
        <v>-3.3499999999999996</v>
      </c>
      <c r="D22" s="2">
        <f>(EriMin!D22+EriMax!D22)/2</f>
        <v>-1.3249999999999997</v>
      </c>
      <c r="E22" s="2">
        <f>(EriMin!E22+EriMax!E22)/2</f>
        <v>5.4649999999999999</v>
      </c>
      <c r="F22" s="2">
        <f>(EriMin!F22+EriMax!F22)/2</f>
        <v>15.45</v>
      </c>
      <c r="G22" s="2">
        <f>(EriMin!G22+EriMax!G22)/2</f>
        <v>18.074999999999999</v>
      </c>
      <c r="H22" s="2">
        <f>(EriMin!H22+EriMax!H22)/2</f>
        <v>19.895</v>
      </c>
      <c r="I22" s="2">
        <f>(EriMin!I22+EriMax!I22)/2</f>
        <v>19.93</v>
      </c>
      <c r="J22" s="2">
        <f>(EriMin!J22+EriMax!J22)/2</f>
        <v>18.48</v>
      </c>
      <c r="K22" s="2">
        <f>(EriMin!K22+EriMax!K22)/2</f>
        <v>10.215</v>
      </c>
      <c r="L22" s="2">
        <f>(EriMin!L22+EriMax!L22)/2</f>
        <v>5.38</v>
      </c>
      <c r="M22" s="2">
        <f>(EriMin!M22+EriMax!M22)/2</f>
        <v>1.7849999999999997</v>
      </c>
      <c r="N22" s="2">
        <f>(EriMin!N22+EriMax!N22)/2</f>
        <v>8.83</v>
      </c>
    </row>
    <row r="23" spans="1:14" x14ac:dyDescent="0.2">
      <c r="A23">
        <v>1966</v>
      </c>
      <c r="B23" s="2">
        <f>(EriMin!B23+EriMax!B23)/2</f>
        <v>-5.4649999999999999</v>
      </c>
      <c r="C23" s="2">
        <f>(EriMin!C23+EriMax!C23)/2</f>
        <v>-3.2050000000000001</v>
      </c>
      <c r="D23" s="2">
        <f>(EriMin!D23+EriMax!D23)/2</f>
        <v>2.6349999999999998</v>
      </c>
      <c r="E23" s="2">
        <f>(EriMin!E23+EriMax!E23)/2</f>
        <v>6.43</v>
      </c>
      <c r="F23" s="2">
        <f>(EriMin!F23+EriMax!F23)/2</f>
        <v>11.015000000000001</v>
      </c>
      <c r="G23" s="2">
        <f>(EriMin!G23+EriMax!G23)/2</f>
        <v>19.79</v>
      </c>
      <c r="H23" s="2">
        <f>(EriMin!H23+EriMax!H23)/2</f>
        <v>22.52</v>
      </c>
      <c r="I23" s="2">
        <f>(EriMin!I23+EriMax!I23)/2</f>
        <v>20.560000000000002</v>
      </c>
      <c r="J23" s="2">
        <f>(EriMin!J23+EriMax!J23)/2</f>
        <v>16.295000000000002</v>
      </c>
      <c r="K23" s="2">
        <f>(EriMin!K23+EriMax!K23)/2</f>
        <v>10.425000000000001</v>
      </c>
      <c r="L23" s="2">
        <f>(EriMin!L23+EriMax!L23)/2</f>
        <v>5.62</v>
      </c>
      <c r="M23" s="2">
        <f>(EriMin!M23+EriMax!M23)/2</f>
        <v>-1.07</v>
      </c>
      <c r="N23" s="2">
        <f>(EriMin!N23+EriMax!N23)/2</f>
        <v>8.7949999999999999</v>
      </c>
    </row>
    <row r="24" spans="1:14" x14ac:dyDescent="0.2">
      <c r="A24">
        <v>1967</v>
      </c>
      <c r="B24" s="2">
        <f>(EriMin!B24+EriMax!B24)/2</f>
        <v>-0.7799999999999998</v>
      </c>
      <c r="C24" s="2">
        <f>(EriMin!C24+EriMax!C24)/2</f>
        <v>-5.1850000000000005</v>
      </c>
      <c r="D24" s="2">
        <f>(EriMin!D24+EriMax!D24)/2</f>
        <v>0.74</v>
      </c>
      <c r="E24" s="2">
        <f>(EriMin!E24+EriMax!E24)/2</f>
        <v>7.98</v>
      </c>
      <c r="F24" s="2">
        <f>(EriMin!F24+EriMax!F24)/2</f>
        <v>10.199999999999999</v>
      </c>
      <c r="G24" s="2">
        <f>(EriMin!G24+EriMax!G24)/2</f>
        <v>21.25</v>
      </c>
      <c r="H24" s="2">
        <f>(EriMin!H24+EriMax!H24)/2</f>
        <v>20.58</v>
      </c>
      <c r="I24" s="2">
        <f>(EriMin!I24+EriMax!I24)/2</f>
        <v>19.795000000000002</v>
      </c>
      <c r="J24" s="2">
        <f>(EriMin!J24+EriMax!J24)/2</f>
        <v>15.704999999999998</v>
      </c>
      <c r="K24" s="2">
        <f>(EriMin!K24+EriMax!K24)/2</f>
        <v>11.285</v>
      </c>
      <c r="L24" s="2">
        <f>(EriMin!L24+EriMax!L24)/2</f>
        <v>2.7149999999999999</v>
      </c>
      <c r="M24" s="2">
        <f>(EriMin!M24+EriMax!M24)/2</f>
        <v>0.59999999999999987</v>
      </c>
      <c r="N24" s="2">
        <f>(EriMin!N24+EriMax!N24)/2</f>
        <v>8.74</v>
      </c>
    </row>
    <row r="25" spans="1:14" x14ac:dyDescent="0.2">
      <c r="A25">
        <v>1968</v>
      </c>
      <c r="B25" s="2">
        <f>(EriMin!B25+EriMax!B25)/2</f>
        <v>-5.6650000000000009</v>
      </c>
      <c r="C25" s="2">
        <f>(EriMin!C25+EriMax!C25)/2</f>
        <v>-5.7</v>
      </c>
      <c r="D25" s="2">
        <f>(EriMin!D25+EriMax!D25)/2</f>
        <v>2.1849999999999996</v>
      </c>
      <c r="E25" s="2">
        <f>(EriMin!E25+EriMax!E25)/2</f>
        <v>8.91</v>
      </c>
      <c r="F25" s="2">
        <f>(EriMin!F25+EriMax!F25)/2</f>
        <v>11.625</v>
      </c>
      <c r="G25" s="2">
        <f>(EriMin!G25+EriMax!G25)/2</f>
        <v>18.509999999999998</v>
      </c>
      <c r="H25" s="2">
        <f>(EriMin!H25+EriMax!H25)/2</f>
        <v>21.155000000000001</v>
      </c>
      <c r="I25" s="2">
        <f>(EriMin!I25+EriMax!I25)/2</f>
        <v>21.490000000000002</v>
      </c>
      <c r="J25" s="2">
        <f>(EriMin!J25+EriMax!J25)/2</f>
        <v>18.809999999999999</v>
      </c>
      <c r="K25" s="2">
        <f>(EriMin!K25+EriMax!K25)/2</f>
        <v>12.44</v>
      </c>
      <c r="L25" s="2">
        <f>(EriMin!L25+EriMax!L25)/2</f>
        <v>5.41</v>
      </c>
      <c r="M25" s="2">
        <f>(EriMin!M25+EriMax!M25)/2</f>
        <v>-1.78</v>
      </c>
      <c r="N25" s="2">
        <f>(EriMin!N25+EriMax!N25)/2</f>
        <v>8.9499999999999993</v>
      </c>
    </row>
    <row r="26" spans="1:14" x14ac:dyDescent="0.2">
      <c r="A26">
        <v>1969</v>
      </c>
      <c r="B26" s="2">
        <f>(EriMin!B26+EriMax!B26)/2</f>
        <v>-3.88</v>
      </c>
      <c r="C26" s="2">
        <f>(EriMin!C26+EriMax!C26)/2</f>
        <v>-3.105</v>
      </c>
      <c r="D26" s="2">
        <f>(EriMin!D26+EriMax!D26)/2</f>
        <v>0.27499999999999991</v>
      </c>
      <c r="E26" s="2">
        <f>(EriMin!E26+EriMax!E26)/2</f>
        <v>8.1849999999999987</v>
      </c>
      <c r="F26" s="2">
        <f>(EriMin!F26+EriMax!F26)/2</f>
        <v>12.965</v>
      </c>
      <c r="G26" s="2">
        <f>(EriMin!G26+EriMax!G26)/2</f>
        <v>17.329999999999998</v>
      </c>
      <c r="H26" s="2">
        <f>(EriMin!H26+EriMax!H26)/2</f>
        <v>21.520000000000003</v>
      </c>
      <c r="I26" s="2">
        <f>(EriMin!I26+EriMax!I26)/2</f>
        <v>22.134999999999998</v>
      </c>
      <c r="J26" s="2">
        <f>(EriMin!J26+EriMax!J26)/2</f>
        <v>17.625</v>
      </c>
      <c r="K26" s="2">
        <f>(EriMin!K26+EriMax!K26)/2</f>
        <v>11.095000000000001</v>
      </c>
      <c r="L26" s="2">
        <f>(EriMin!L26+EriMax!L26)/2</f>
        <v>4.43</v>
      </c>
      <c r="M26" s="2">
        <f>(EriMin!M26+EriMax!M26)/2</f>
        <v>-2.94</v>
      </c>
      <c r="N26" s="2">
        <f>(EriMin!N26+EriMax!N26)/2</f>
        <v>8.8049999999999997</v>
      </c>
    </row>
    <row r="27" spans="1:14" x14ac:dyDescent="0.2">
      <c r="A27">
        <v>1970</v>
      </c>
      <c r="B27" s="2">
        <f>(EriMin!B27+EriMax!B27)/2</f>
        <v>-8.0250000000000004</v>
      </c>
      <c r="C27" s="2">
        <f>(EriMin!C27+EriMax!C27)/2</f>
        <v>-4.1949999999999994</v>
      </c>
      <c r="D27" s="2">
        <f>(EriMin!D27+EriMax!D27)/2</f>
        <v>-0.63000000000000012</v>
      </c>
      <c r="E27" s="2">
        <f>(EriMin!E27+EriMax!E27)/2</f>
        <v>8.09</v>
      </c>
      <c r="F27" s="2">
        <f>(EriMin!F27+EriMax!F27)/2</f>
        <v>14.855</v>
      </c>
      <c r="G27" s="2">
        <f>(EriMin!G27+EriMax!G27)/2</f>
        <v>19.185000000000002</v>
      </c>
      <c r="H27" s="2">
        <f>(EriMin!H27+EriMax!H27)/2</f>
        <v>21.79</v>
      </c>
      <c r="I27" s="2">
        <f>(EriMin!I27+EriMax!I27)/2</f>
        <v>21.835000000000001</v>
      </c>
      <c r="J27" s="2">
        <f>(EriMin!J27+EriMax!J27)/2</f>
        <v>18.504999999999999</v>
      </c>
      <c r="K27" s="2">
        <f>(EriMin!K27+EriMax!K27)/2</f>
        <v>12.875</v>
      </c>
      <c r="L27" s="2">
        <f>(EriMin!L27+EriMax!L27)/2</f>
        <v>5.6400000000000006</v>
      </c>
      <c r="M27" s="2">
        <f>(EriMin!M27+EriMax!M27)/2</f>
        <v>-0.57999999999999985</v>
      </c>
      <c r="N27" s="2">
        <f>(EriMin!N27+EriMax!N27)/2</f>
        <v>9.11</v>
      </c>
    </row>
    <row r="28" spans="1:14" x14ac:dyDescent="0.2">
      <c r="A28">
        <v>1971</v>
      </c>
      <c r="B28" s="2">
        <f>(EriMin!B28+EriMax!B28)/2</f>
        <v>-5.8949999999999996</v>
      </c>
      <c r="C28" s="2">
        <f>(EriMin!C28+EriMax!C28)/2</f>
        <v>-2.63</v>
      </c>
      <c r="D28" s="2">
        <f>(EriMin!D28+EriMax!D28)/2</f>
        <v>-0.42500000000000004</v>
      </c>
      <c r="E28" s="2">
        <f>(EriMin!E28+EriMax!E28)/2</f>
        <v>5.66</v>
      </c>
      <c r="F28" s="2">
        <f>(EriMin!F28+EriMax!F28)/2</f>
        <v>12.440000000000001</v>
      </c>
      <c r="G28" s="2">
        <f>(EriMin!G28+EriMax!G28)/2</f>
        <v>20.225000000000001</v>
      </c>
      <c r="H28" s="2">
        <f>(EriMin!H28+EriMax!H28)/2</f>
        <v>21.04</v>
      </c>
      <c r="I28" s="2">
        <f>(EriMin!I28+EriMax!I28)/2</f>
        <v>20.189999999999998</v>
      </c>
      <c r="J28" s="2">
        <f>(EriMin!J28+EriMax!J28)/2</f>
        <v>19.114999999999998</v>
      </c>
      <c r="K28" s="2">
        <f>(EriMin!K28+EriMax!K28)/2</f>
        <v>15.055</v>
      </c>
      <c r="L28" s="2">
        <f>(EriMin!L28+EriMax!L28)/2</f>
        <v>4.9700000000000006</v>
      </c>
      <c r="M28" s="2">
        <f>(EriMin!M28+EriMax!M28)/2</f>
        <v>2.165</v>
      </c>
      <c r="N28" s="2">
        <f>(EriMin!N28+EriMax!N28)/2</f>
        <v>9.33</v>
      </c>
    </row>
    <row r="29" spans="1:14" x14ac:dyDescent="0.2">
      <c r="A29">
        <v>1972</v>
      </c>
      <c r="B29" s="2">
        <f>(EriMin!B29+EriMax!B29)/2</f>
        <v>-3.44</v>
      </c>
      <c r="C29" s="2">
        <f>(EriMin!C29+EriMax!C29)/2</f>
        <v>-4.6099999999999994</v>
      </c>
      <c r="D29" s="2">
        <f>(EriMin!D29+EriMax!D29)/2</f>
        <v>-0.59499999999999997</v>
      </c>
      <c r="E29" s="2">
        <f>(EriMin!E29+EriMax!E29)/2</f>
        <v>5.7550000000000008</v>
      </c>
      <c r="F29" s="2">
        <f>(EriMin!F29+EriMax!F29)/2</f>
        <v>14.559999999999999</v>
      </c>
      <c r="G29" s="2">
        <f>(EriMin!G29+EriMax!G29)/2</f>
        <v>16.809999999999999</v>
      </c>
      <c r="H29" s="2">
        <f>(EriMin!H29+EriMax!H29)/2</f>
        <v>21.524999999999999</v>
      </c>
      <c r="I29" s="2">
        <f>(EriMin!I29+EriMax!I29)/2</f>
        <v>20.3</v>
      </c>
      <c r="J29" s="2">
        <f>(EriMin!J29+EriMax!J29)/2</f>
        <v>17.664999999999999</v>
      </c>
      <c r="K29" s="2">
        <f>(EriMin!K29+EriMax!K29)/2</f>
        <v>9.2449999999999992</v>
      </c>
      <c r="L29" s="2">
        <f>(EriMin!L29+EriMax!L29)/2</f>
        <v>3.7549999999999999</v>
      </c>
      <c r="M29" s="2">
        <f>(EriMin!M29+EriMax!M29)/2</f>
        <v>0.18500000000000005</v>
      </c>
      <c r="N29" s="2">
        <f>(EriMin!N29+EriMax!N29)/2</f>
        <v>8.43</v>
      </c>
    </row>
    <row r="30" spans="1:14" x14ac:dyDescent="0.2">
      <c r="A30">
        <v>1973</v>
      </c>
      <c r="B30" s="2">
        <f>(EriMin!B30+EriMax!B30)/2</f>
        <v>-1.6</v>
      </c>
      <c r="C30" s="2">
        <f>(EriMin!C30+EriMax!C30)/2</f>
        <v>-4.2250000000000005</v>
      </c>
      <c r="D30" s="2">
        <f>(EriMin!D30+EriMax!D30)/2</f>
        <v>5.5649999999999995</v>
      </c>
      <c r="E30" s="2">
        <f>(EriMin!E30+EriMax!E30)/2</f>
        <v>8.32</v>
      </c>
      <c r="F30" s="2">
        <f>(EriMin!F30+EriMax!F30)/2</f>
        <v>12.41</v>
      </c>
      <c r="G30" s="2">
        <f>(EriMin!G30+EriMax!G30)/2</f>
        <v>20.435000000000002</v>
      </c>
      <c r="H30" s="2">
        <f>(EriMin!H30+EriMax!H30)/2</f>
        <v>22.265000000000001</v>
      </c>
      <c r="I30" s="2">
        <f>(EriMin!I30+EriMax!I30)/2</f>
        <v>22.445</v>
      </c>
      <c r="J30" s="2">
        <f>(EriMin!J30+EriMax!J30)/2</f>
        <v>18.335000000000001</v>
      </c>
      <c r="K30" s="2">
        <f>(EriMin!K30+EriMax!K30)/2</f>
        <v>13.585000000000001</v>
      </c>
      <c r="L30" s="2">
        <f>(EriMin!L30+EriMax!L30)/2</f>
        <v>6.09</v>
      </c>
      <c r="M30" s="2">
        <f>(EriMin!M30+EriMax!M30)/2</f>
        <v>-0.7</v>
      </c>
      <c r="N30" s="2">
        <f>(EriMin!N30+EriMax!N30)/2</f>
        <v>10.244999999999999</v>
      </c>
    </row>
    <row r="31" spans="1:14" x14ac:dyDescent="0.2">
      <c r="A31">
        <v>1974</v>
      </c>
      <c r="B31" s="2">
        <f>(EriMin!B31+EriMax!B31)/2</f>
        <v>-2.27</v>
      </c>
      <c r="C31" s="2">
        <f>(EriMin!C31+EriMax!C31)/2</f>
        <v>-4.585</v>
      </c>
      <c r="D31" s="2">
        <f>(EriMin!D31+EriMax!D31)/2</f>
        <v>1.7</v>
      </c>
      <c r="E31" s="2">
        <f>(EriMin!E31+EriMax!E31)/2</f>
        <v>8.4150000000000009</v>
      </c>
      <c r="F31" s="2">
        <f>(EriMin!F31+EriMax!F31)/2</f>
        <v>12.11</v>
      </c>
      <c r="G31" s="2">
        <f>(EriMin!G31+EriMax!G31)/2</f>
        <v>18.23</v>
      </c>
      <c r="H31" s="2">
        <f>(EriMin!H31+EriMax!H31)/2</f>
        <v>21.445</v>
      </c>
      <c r="I31" s="2">
        <f>(EriMin!I31+EriMax!I31)/2</f>
        <v>21.38</v>
      </c>
      <c r="J31" s="2">
        <f>(EriMin!J31+EriMax!J31)/2</f>
        <v>15.734999999999999</v>
      </c>
      <c r="K31" s="2">
        <f>(EriMin!K31+EriMax!K31)/2</f>
        <v>9.9649999999999999</v>
      </c>
      <c r="L31" s="2">
        <f>(EriMin!L31+EriMax!L31)/2</f>
        <v>5.63</v>
      </c>
      <c r="M31" s="2">
        <f>(EriMin!M31+EriMax!M31)/2</f>
        <v>-0.28499999999999992</v>
      </c>
      <c r="N31" s="2">
        <f>(EriMin!N31+EriMax!N31)/2</f>
        <v>8.9550000000000001</v>
      </c>
    </row>
    <row r="32" spans="1:14" x14ac:dyDescent="0.2">
      <c r="A32">
        <v>1975</v>
      </c>
      <c r="B32" s="2">
        <f>(EriMin!B32+EriMax!B32)/2</f>
        <v>-1.0499999999999998</v>
      </c>
      <c r="C32" s="2">
        <f>(EriMin!C32+EriMax!C32)/2</f>
        <v>-1.895</v>
      </c>
      <c r="D32" s="2">
        <f>(EriMin!D32+EriMax!D32)/2</f>
        <v>0.15000000000000013</v>
      </c>
      <c r="E32" s="2">
        <f>(EriMin!E32+EriMax!E32)/2</f>
        <v>4.2050000000000001</v>
      </c>
      <c r="F32" s="2">
        <f>(EriMin!F32+EriMax!F32)/2</f>
        <v>16.085000000000001</v>
      </c>
      <c r="G32" s="2">
        <f>(EriMin!G32+EriMax!G32)/2</f>
        <v>19.89</v>
      </c>
      <c r="H32" s="2">
        <f>(EriMin!H32+EriMax!H32)/2</f>
        <v>22.085000000000001</v>
      </c>
      <c r="I32" s="2">
        <f>(EriMin!I32+EriMax!I32)/2</f>
        <v>21.6</v>
      </c>
      <c r="J32" s="2">
        <f>(EriMin!J32+EriMax!J32)/2</f>
        <v>15.095000000000001</v>
      </c>
      <c r="K32" s="2">
        <f>(EriMin!K32+EriMax!K32)/2</f>
        <v>12.065</v>
      </c>
      <c r="L32" s="2">
        <f>(EriMin!L32+EriMax!L32)/2</f>
        <v>8.4450000000000003</v>
      </c>
      <c r="M32" s="2">
        <f>(EriMin!M32+EriMax!M32)/2</f>
        <v>-0.89500000000000002</v>
      </c>
      <c r="N32" s="2">
        <f>(EriMin!N32+EriMax!N32)/2</f>
        <v>9.6499999999999986</v>
      </c>
    </row>
    <row r="33" spans="1:14" x14ac:dyDescent="0.2">
      <c r="A33">
        <v>1976</v>
      </c>
      <c r="B33" s="2">
        <f>(EriMin!B33+EriMax!B33)/2</f>
        <v>-6.0650000000000004</v>
      </c>
      <c r="C33" s="2">
        <f>(EriMin!C33+EriMax!C33)/2</f>
        <v>0.30500000000000016</v>
      </c>
      <c r="D33" s="2">
        <f>(EriMin!D33+EriMax!D33)/2</f>
        <v>3.9999999999999996</v>
      </c>
      <c r="E33" s="2">
        <f>(EriMin!E33+EriMax!E33)/2</f>
        <v>8.4749999999999996</v>
      </c>
      <c r="F33" s="2">
        <f>(EriMin!F33+EriMax!F33)/2</f>
        <v>12.36</v>
      </c>
      <c r="G33" s="2">
        <f>(EriMin!G33+EriMax!G33)/2</f>
        <v>20.195</v>
      </c>
      <c r="H33" s="2">
        <f>(EriMin!H33+EriMax!H33)/2</f>
        <v>20.9</v>
      </c>
      <c r="I33" s="2">
        <f>(EriMin!I33+EriMax!I33)/2</f>
        <v>19.740000000000002</v>
      </c>
      <c r="J33" s="2">
        <f>(EriMin!J33+EriMax!J33)/2</f>
        <v>16.274999999999999</v>
      </c>
      <c r="K33" s="2">
        <f>(EriMin!K33+EriMax!K33)/2</f>
        <v>8.7850000000000001</v>
      </c>
      <c r="L33" s="2">
        <f>(EriMin!L33+EriMax!L33)/2</f>
        <v>1.5050000000000001</v>
      </c>
      <c r="M33" s="2">
        <f>(EriMin!M33+EriMax!M33)/2</f>
        <v>-4.9850000000000003</v>
      </c>
      <c r="N33" s="2">
        <f>(EriMin!N33+EriMax!N33)/2</f>
        <v>8.4600000000000009</v>
      </c>
    </row>
    <row r="34" spans="1:14" x14ac:dyDescent="0.2">
      <c r="A34">
        <v>1977</v>
      </c>
      <c r="B34" s="2">
        <f>(EriMin!B34+EriMax!B34)/2</f>
        <v>-10.914999999999999</v>
      </c>
      <c r="C34" s="2">
        <f>(EriMin!C34+EriMax!C34)/2</f>
        <v>-3.6349999999999998</v>
      </c>
      <c r="D34" s="2">
        <f>(EriMin!D34+EriMax!D34)/2</f>
        <v>4.6399999999999997</v>
      </c>
      <c r="E34" s="2">
        <f>(EriMin!E34+EriMax!E34)/2</f>
        <v>9.1750000000000007</v>
      </c>
      <c r="F34" s="2">
        <f>(EriMin!F34+EriMax!F34)/2</f>
        <v>16.115000000000002</v>
      </c>
      <c r="G34" s="2">
        <f>(EriMin!G34+EriMax!G34)/2</f>
        <v>18.094999999999999</v>
      </c>
      <c r="H34" s="2">
        <f>(EriMin!H34+EriMax!H34)/2</f>
        <v>23.134999999999998</v>
      </c>
      <c r="I34" s="2">
        <f>(EriMin!I34+EriMax!I34)/2</f>
        <v>20.945</v>
      </c>
      <c r="J34" s="2">
        <f>(EriMin!J34+EriMax!J34)/2</f>
        <v>18.559999999999999</v>
      </c>
      <c r="K34" s="2">
        <f>(EriMin!K34+EriMax!K34)/2</f>
        <v>10.805</v>
      </c>
      <c r="L34" s="2">
        <f>(EriMin!L34+EriMax!L34)/2</f>
        <v>6.2249999999999996</v>
      </c>
      <c r="M34" s="2">
        <f>(EriMin!M34+EriMax!M34)/2</f>
        <v>-1.9649999999999999</v>
      </c>
      <c r="N34" s="2">
        <f>(EriMin!N34+EriMax!N34)/2</f>
        <v>9.2650000000000006</v>
      </c>
    </row>
    <row r="35" spans="1:14" x14ac:dyDescent="0.2">
      <c r="A35">
        <v>1978</v>
      </c>
      <c r="B35" s="2">
        <f>(EriMin!B35+EriMax!B35)/2</f>
        <v>-6.7</v>
      </c>
      <c r="C35" s="2">
        <f>(EriMin!C35+EriMax!C35)/2</f>
        <v>-9.2349999999999994</v>
      </c>
      <c r="D35" s="2">
        <f>(EriMin!D35+EriMax!D35)/2</f>
        <v>-1.655</v>
      </c>
      <c r="E35" s="2">
        <f>(EriMin!E35+EriMax!E35)/2</f>
        <v>6.4499999999999993</v>
      </c>
      <c r="F35" s="2">
        <f>(EriMin!F35+EriMax!F35)/2</f>
        <v>13.75</v>
      </c>
      <c r="G35" s="2">
        <f>(EriMin!G35+EriMax!G35)/2</f>
        <v>19.46</v>
      </c>
      <c r="H35" s="2">
        <f>(EriMin!H35+EriMax!H35)/2</f>
        <v>21.795000000000002</v>
      </c>
      <c r="I35" s="2">
        <f>(EriMin!I35+EriMax!I35)/2</f>
        <v>21.934999999999999</v>
      </c>
      <c r="J35" s="2">
        <f>(EriMin!J35+EriMax!J35)/2</f>
        <v>18.875</v>
      </c>
      <c r="K35" s="2">
        <f>(EriMin!K35+EriMax!K35)/2</f>
        <v>10.925000000000001</v>
      </c>
      <c r="L35" s="2">
        <f>(EriMin!L35+EriMax!L35)/2</f>
        <v>5.9550000000000001</v>
      </c>
      <c r="M35" s="2">
        <f>(EriMin!M35+EriMax!M35)/2</f>
        <v>3.5000000000000142E-2</v>
      </c>
      <c r="N35" s="2">
        <f>(EriMin!N35+EriMax!N35)/2</f>
        <v>8.4649999999999999</v>
      </c>
    </row>
    <row r="36" spans="1:14" x14ac:dyDescent="0.2">
      <c r="A36">
        <v>1979</v>
      </c>
      <c r="B36" s="2">
        <f>(EriMin!B36+EriMax!B36)/2</f>
        <v>-6.0750000000000002</v>
      </c>
      <c r="C36" s="2">
        <f>(EriMin!C36+EriMax!C36)/2</f>
        <v>-8.49</v>
      </c>
      <c r="D36" s="2">
        <f>(EriMin!D36+EriMax!D36)/2</f>
        <v>3.1</v>
      </c>
      <c r="E36" s="2">
        <f>(EriMin!E36+EriMax!E36)/2</f>
        <v>6.3949999999999996</v>
      </c>
      <c r="F36" s="2">
        <f>(EriMin!F36+EriMax!F36)/2</f>
        <v>13.175000000000001</v>
      </c>
      <c r="G36" s="2">
        <f>(EriMin!G36+EriMax!G36)/2</f>
        <v>19.035</v>
      </c>
      <c r="H36" s="2">
        <f>(EriMin!H36+EriMax!H36)/2</f>
        <v>21.185000000000002</v>
      </c>
      <c r="I36" s="2">
        <f>(EriMin!I36+EriMax!I36)/2</f>
        <v>20.805</v>
      </c>
      <c r="J36" s="2">
        <f>(EriMin!J36+EriMax!J36)/2</f>
        <v>17.75</v>
      </c>
      <c r="K36" s="2">
        <f>(EriMin!K36+EriMax!K36)/2</f>
        <v>11.095000000000001</v>
      </c>
      <c r="L36" s="2">
        <f>(EriMin!L36+EriMax!L36)/2</f>
        <v>6.165</v>
      </c>
      <c r="M36" s="2">
        <f>(EriMin!M36+EriMax!M36)/2</f>
        <v>1.2050000000000001</v>
      </c>
      <c r="N36" s="2">
        <f>(EriMin!N36+EriMax!N36)/2</f>
        <v>8.7750000000000004</v>
      </c>
    </row>
    <row r="37" spans="1:14" x14ac:dyDescent="0.2">
      <c r="A37">
        <v>1980</v>
      </c>
      <c r="B37" s="2">
        <f>(EriMin!B37+EriMax!B37)/2</f>
        <v>-3.0950000000000002</v>
      </c>
      <c r="C37" s="2">
        <f>(EriMin!C37+EriMax!C37)/2</f>
        <v>-5.2650000000000006</v>
      </c>
      <c r="D37" s="2">
        <f>(EriMin!D37+EriMax!D37)/2</f>
        <v>0.13500000000000001</v>
      </c>
      <c r="E37" s="2">
        <f>(EriMin!E37+EriMax!E37)/2</f>
        <v>7.23</v>
      </c>
      <c r="F37" s="2">
        <f>(EriMin!F37+EriMax!F37)/2</f>
        <v>14.41</v>
      </c>
      <c r="G37" s="2">
        <f>(EriMin!G37+EriMax!G37)/2</f>
        <v>17.510000000000002</v>
      </c>
      <c r="H37" s="2">
        <f>(EriMin!H37+EriMax!H37)/2</f>
        <v>22.195</v>
      </c>
      <c r="I37" s="2">
        <f>(EriMin!I37+EriMax!I37)/2</f>
        <v>22.954999999999998</v>
      </c>
      <c r="J37" s="2">
        <f>(EriMin!J37+EriMax!J37)/2</f>
        <v>18.54</v>
      </c>
      <c r="K37" s="2">
        <f>(EriMin!K37+EriMax!K37)/2</f>
        <v>9.7749999999999986</v>
      </c>
      <c r="L37" s="2">
        <f>(EriMin!L37+EriMax!L37)/2</f>
        <v>4.47</v>
      </c>
      <c r="M37" s="2">
        <f>(EriMin!M37+EriMax!M37)/2</f>
        <v>-2.2850000000000001</v>
      </c>
      <c r="N37" s="2">
        <f>(EriMin!N37+EriMax!N37)/2</f>
        <v>8.8800000000000008</v>
      </c>
    </row>
    <row r="38" spans="1:14" x14ac:dyDescent="0.2">
      <c r="A38">
        <v>1981</v>
      </c>
      <c r="B38" s="2">
        <f>(EriMin!B38+EriMax!B38)/2</f>
        <v>-6.7600000000000007</v>
      </c>
      <c r="C38" s="2">
        <f>(EriMin!C38+EriMax!C38)/2</f>
        <v>-1.0750000000000002</v>
      </c>
      <c r="D38" s="2">
        <f>(EriMin!D38+EriMax!D38)/2</f>
        <v>1.9500000000000002</v>
      </c>
      <c r="E38" s="2">
        <f>(EriMin!E38+EriMax!E38)/2</f>
        <v>9.3249999999999993</v>
      </c>
      <c r="F38" s="2">
        <f>(EriMin!F38+EriMax!F38)/2</f>
        <v>13.11</v>
      </c>
      <c r="G38" s="2">
        <f>(EriMin!G38+EriMax!G38)/2</f>
        <v>19.850000000000001</v>
      </c>
      <c r="H38" s="2">
        <f>(EriMin!H38+EriMax!H38)/2</f>
        <v>22.42</v>
      </c>
      <c r="I38" s="2">
        <f>(EriMin!I38+EriMax!I38)/2</f>
        <v>21.465</v>
      </c>
      <c r="J38" s="2">
        <f>(EriMin!J38+EriMax!J38)/2</f>
        <v>16.934999999999999</v>
      </c>
      <c r="K38" s="2">
        <f>(EriMin!K38+EriMax!K38)/2</f>
        <v>9.9249999999999989</v>
      </c>
      <c r="L38" s="2">
        <f>(EriMin!L38+EriMax!L38)/2</f>
        <v>5.4649999999999999</v>
      </c>
      <c r="M38" s="2">
        <f>(EriMin!M38+EriMax!M38)/2</f>
        <v>-0.70499999999999996</v>
      </c>
      <c r="N38" s="2">
        <f>(EriMin!N38+EriMax!N38)/2</f>
        <v>9.32</v>
      </c>
    </row>
    <row r="39" spans="1:14" x14ac:dyDescent="0.2">
      <c r="A39">
        <v>1982</v>
      </c>
      <c r="B39" s="2">
        <f>(EriMin!B39+EriMax!B39)/2</f>
        <v>-6.9850000000000003</v>
      </c>
      <c r="C39" s="2">
        <f>(EriMin!C39+EriMax!C39)/2</f>
        <v>-5.03</v>
      </c>
      <c r="D39" s="2">
        <f>(EriMin!D39+EriMax!D39)/2</f>
        <v>0.87499999999999978</v>
      </c>
      <c r="E39" s="2">
        <f>(EriMin!E39+EriMax!E39)/2</f>
        <v>5.6550000000000002</v>
      </c>
      <c r="F39" s="2">
        <f>(EriMin!F39+EriMax!F39)/2</f>
        <v>16.169999999999998</v>
      </c>
      <c r="G39" s="2">
        <f>(EriMin!G39+EriMax!G39)/2</f>
        <v>17.135000000000002</v>
      </c>
      <c r="H39" s="2">
        <f>(EriMin!H39+EriMax!H39)/2</f>
        <v>22.325000000000003</v>
      </c>
      <c r="I39" s="2">
        <f>(EriMin!I39+EriMax!I39)/2</f>
        <v>20.009999999999998</v>
      </c>
      <c r="J39" s="2">
        <f>(EriMin!J39+EriMax!J39)/2</f>
        <v>17.015000000000001</v>
      </c>
      <c r="K39" s="2">
        <f>(EriMin!K39+EriMax!K39)/2</f>
        <v>12.600000000000001</v>
      </c>
      <c r="L39" s="2">
        <f>(EriMin!L39+EriMax!L39)/2</f>
        <v>6.92</v>
      </c>
      <c r="M39" s="2">
        <f>(EriMin!M39+EriMax!M39)/2</f>
        <v>4.0549999999999997</v>
      </c>
      <c r="N39" s="2">
        <f>(EriMin!N39+EriMax!N39)/2</f>
        <v>9.23</v>
      </c>
    </row>
    <row r="40" spans="1:14" x14ac:dyDescent="0.2">
      <c r="A40">
        <v>1983</v>
      </c>
      <c r="B40" s="2">
        <f>(EriMin!B40+EriMax!B40)/2</f>
        <v>-1.2350000000000001</v>
      </c>
      <c r="C40" s="2">
        <f>(EriMin!C40+EriMax!C40)/2</f>
        <v>-0.22499999999999987</v>
      </c>
      <c r="D40" s="2">
        <f>(EriMin!D40+EriMax!D40)/2</f>
        <v>3.6349999999999998</v>
      </c>
      <c r="E40" s="2">
        <f>(EriMin!E40+EriMax!E40)/2</f>
        <v>7.0150000000000006</v>
      </c>
      <c r="F40" s="2">
        <f>(EriMin!F40+EriMax!F40)/2</f>
        <v>12.27</v>
      </c>
      <c r="G40" s="2">
        <f>(EriMin!G40+EriMax!G40)/2</f>
        <v>19.940000000000001</v>
      </c>
      <c r="H40" s="2">
        <f>(EriMin!H40+EriMax!H40)/2</f>
        <v>23.365000000000002</v>
      </c>
      <c r="I40" s="2">
        <f>(EriMin!I40+EriMax!I40)/2</f>
        <v>23.035</v>
      </c>
      <c r="J40" s="2">
        <f>(EriMin!J40+EriMax!J40)/2</f>
        <v>18.864999999999998</v>
      </c>
      <c r="K40" s="2">
        <f>(EriMin!K40+EriMax!K40)/2</f>
        <v>12.285</v>
      </c>
      <c r="L40" s="2">
        <f>(EriMin!L40+EriMax!L40)/2</f>
        <v>6.4550000000000001</v>
      </c>
      <c r="M40" s="2">
        <f>(EriMin!M40+EriMax!M40)/2</f>
        <v>-3.89</v>
      </c>
      <c r="N40" s="2">
        <f>(EriMin!N40+EriMax!N40)/2</f>
        <v>10.125</v>
      </c>
    </row>
    <row r="41" spans="1:14" x14ac:dyDescent="0.2">
      <c r="A41">
        <v>1984</v>
      </c>
      <c r="B41" s="2">
        <f>(EriMin!B41+EriMax!B41)/2</f>
        <v>-6.0649999999999995</v>
      </c>
      <c r="C41" s="2">
        <f>(EriMin!C41+EriMax!C41)/2</f>
        <v>1.1650000000000003</v>
      </c>
      <c r="D41" s="2">
        <f>(EriMin!D41+EriMax!D41)/2</f>
        <v>-1.415</v>
      </c>
      <c r="E41" s="2">
        <f>(EriMin!E41+EriMax!E41)/2</f>
        <v>7.6150000000000002</v>
      </c>
      <c r="F41" s="2">
        <f>(EriMin!F41+EriMax!F41)/2</f>
        <v>12.09</v>
      </c>
      <c r="G41" s="2">
        <f>(EriMin!G41+EriMax!G41)/2</f>
        <v>20.61</v>
      </c>
      <c r="H41" s="2">
        <f>(EriMin!H41+EriMax!H41)/2</f>
        <v>21.484999999999999</v>
      </c>
      <c r="I41" s="2">
        <f>(EriMin!I41+EriMax!I41)/2</f>
        <v>22.380000000000003</v>
      </c>
      <c r="J41" s="2">
        <f>(EriMin!J41+EriMax!J41)/2</f>
        <v>17.09</v>
      </c>
      <c r="K41" s="2">
        <f>(EriMin!K41+EriMax!K41)/2</f>
        <v>13.695</v>
      </c>
      <c r="L41" s="2">
        <f>(EriMin!L41+EriMax!L41)/2</f>
        <v>5.2249999999999996</v>
      </c>
      <c r="M41" s="2">
        <f>(EriMin!M41+EriMax!M41)/2</f>
        <v>2.06</v>
      </c>
      <c r="N41" s="2">
        <f>(EriMin!N41+EriMax!N41)/2</f>
        <v>9.66</v>
      </c>
    </row>
    <row r="42" spans="1:14" x14ac:dyDescent="0.2">
      <c r="A42">
        <v>1985</v>
      </c>
      <c r="B42" s="2">
        <f>(EriMin!B42+EriMax!B42)/2</f>
        <v>-5.7949999999999999</v>
      </c>
      <c r="C42" s="2">
        <f>(EriMin!C42+EriMax!C42)/2</f>
        <v>-4.2600000000000007</v>
      </c>
      <c r="D42" s="2">
        <f>(EriMin!D42+EriMax!D42)/2</f>
        <v>2.915</v>
      </c>
      <c r="E42" s="2">
        <f>(EriMin!E42+EriMax!E42)/2</f>
        <v>10.055</v>
      </c>
      <c r="F42" s="2">
        <f>(EriMin!F42+EriMax!F42)/2</f>
        <v>15.114999999999998</v>
      </c>
      <c r="G42" s="2">
        <f>(EriMin!G42+EriMax!G42)/2</f>
        <v>17.27</v>
      </c>
      <c r="H42" s="2">
        <f>(EriMin!H42+EriMax!H42)/2</f>
        <v>21.490000000000002</v>
      </c>
      <c r="I42" s="2">
        <f>(EriMin!I42+EriMax!I42)/2</f>
        <v>21.185000000000002</v>
      </c>
      <c r="J42" s="2">
        <f>(EriMin!J42+EriMax!J42)/2</f>
        <v>19.05</v>
      </c>
      <c r="K42" s="2">
        <f>(EriMin!K42+EriMax!K42)/2</f>
        <v>12.815</v>
      </c>
      <c r="L42" s="2">
        <f>(EriMin!L42+EriMax!L42)/2</f>
        <v>6.7749999999999995</v>
      </c>
      <c r="M42" s="2">
        <f>(EriMin!M42+EriMax!M42)/2</f>
        <v>-3.645</v>
      </c>
      <c r="N42" s="2">
        <f>(EriMin!N42+EriMax!N42)/2</f>
        <v>9.4149999999999991</v>
      </c>
    </row>
    <row r="43" spans="1:14" x14ac:dyDescent="0.2">
      <c r="A43">
        <v>1986</v>
      </c>
      <c r="B43" s="2">
        <f>(EriMin!B43+EriMax!B43)/2</f>
        <v>-3.53</v>
      </c>
      <c r="C43" s="2">
        <f>(EriMin!C43+EriMax!C43)/2</f>
        <v>-3.7300000000000004</v>
      </c>
      <c r="D43" s="2">
        <f>(EriMin!D43+EriMax!D43)/2</f>
        <v>2.4000000000000004</v>
      </c>
      <c r="E43" s="2">
        <f>(EriMin!E43+EriMax!E43)/2</f>
        <v>8.41</v>
      </c>
      <c r="F43" s="2">
        <f>(EriMin!F43+EriMax!F43)/2</f>
        <v>14.55</v>
      </c>
      <c r="G43" s="2">
        <f>(EriMin!G43+EriMax!G43)/2</f>
        <v>18.254999999999999</v>
      </c>
      <c r="H43" s="2">
        <f>(EriMin!H43+EriMax!H43)/2</f>
        <v>22.175000000000001</v>
      </c>
      <c r="I43" s="2">
        <f>(EriMin!I43+EriMax!I43)/2</f>
        <v>20.329999999999998</v>
      </c>
      <c r="J43" s="2">
        <f>(EriMin!J43+EriMax!J43)/2</f>
        <v>18.05</v>
      </c>
      <c r="K43" s="2">
        <f>(EriMin!K43+EriMax!K43)/2</f>
        <v>11.955</v>
      </c>
      <c r="L43" s="2">
        <f>(EriMin!L43+EriMax!L43)/2</f>
        <v>4.32</v>
      </c>
      <c r="M43" s="2">
        <f>(EriMin!M43+EriMax!M43)/2</f>
        <v>0.45499999999999996</v>
      </c>
      <c r="N43" s="2">
        <f>(EriMin!N43+EriMax!N43)/2</f>
        <v>9.4749999999999996</v>
      </c>
    </row>
    <row r="44" spans="1:14" x14ac:dyDescent="0.2">
      <c r="A44">
        <v>1987</v>
      </c>
      <c r="B44" s="2">
        <f>(EriMin!B44+EriMax!B44)/2</f>
        <v>-2.5300000000000002</v>
      </c>
      <c r="C44" s="2">
        <f>(EriMin!C44+EriMax!C44)/2</f>
        <v>-2.38</v>
      </c>
      <c r="D44" s="2">
        <f>(EriMin!D44+EriMax!D44)/2</f>
        <v>2.9350000000000001</v>
      </c>
      <c r="E44" s="2">
        <f>(EriMin!E44+EriMax!E44)/2</f>
        <v>8.5500000000000007</v>
      </c>
      <c r="F44" s="2">
        <f>(EriMin!F44+EriMax!F44)/2</f>
        <v>15.574999999999999</v>
      </c>
      <c r="G44" s="2">
        <f>(EriMin!G44+EriMax!G44)/2</f>
        <v>20.715</v>
      </c>
      <c r="H44" s="2">
        <f>(EriMin!H44+EriMax!H44)/2</f>
        <v>23.51</v>
      </c>
      <c r="I44" s="2">
        <f>(EriMin!I44+EriMax!I44)/2</f>
        <v>21.535</v>
      </c>
      <c r="J44" s="2">
        <f>(EriMin!J44+EriMax!J44)/2</f>
        <v>18.100000000000001</v>
      </c>
      <c r="K44" s="2">
        <f>(EriMin!K44+EriMax!K44)/2</f>
        <v>9.2249999999999996</v>
      </c>
      <c r="L44" s="2">
        <f>(EriMin!L44+EriMax!L44)/2</f>
        <v>7.0150000000000006</v>
      </c>
      <c r="M44" s="2">
        <f>(EriMin!M44+EriMax!M44)/2</f>
        <v>1.49</v>
      </c>
      <c r="N44" s="2">
        <f>(EriMin!N44+EriMax!N44)/2</f>
        <v>10.309999999999999</v>
      </c>
    </row>
    <row r="45" spans="1:14" x14ac:dyDescent="0.2">
      <c r="A45">
        <v>1988</v>
      </c>
      <c r="B45" s="2">
        <f>(EriMin!B45+EriMax!B45)/2</f>
        <v>-3.55</v>
      </c>
      <c r="C45" s="2">
        <f>(EriMin!C45+EriMax!C45)/2</f>
        <v>-3.9449999999999998</v>
      </c>
      <c r="D45" s="2">
        <f>(EriMin!D45+EriMax!D45)/2</f>
        <v>1.68</v>
      </c>
      <c r="E45" s="2">
        <f>(EriMin!E45+EriMax!E45)/2</f>
        <v>7.3449999999999998</v>
      </c>
      <c r="F45" s="2">
        <f>(EriMin!F45+EriMax!F45)/2</f>
        <v>14.524999999999999</v>
      </c>
      <c r="G45" s="2">
        <f>(EriMin!G45+EriMax!G45)/2</f>
        <v>19.204999999999998</v>
      </c>
      <c r="H45" s="2">
        <f>(EriMin!H45+EriMax!H45)/2</f>
        <v>23.43</v>
      </c>
      <c r="I45" s="2">
        <f>(EriMin!I45+EriMax!I45)/2</f>
        <v>23.11</v>
      </c>
      <c r="J45" s="2">
        <f>(EriMin!J45+EriMax!J45)/2</f>
        <v>17.59</v>
      </c>
      <c r="K45" s="2">
        <f>(EriMin!K45+EriMax!K45)/2</f>
        <v>8.7750000000000004</v>
      </c>
      <c r="L45" s="2">
        <f>(EriMin!L45+EriMax!L45)/2</f>
        <v>6.4249999999999998</v>
      </c>
      <c r="M45" s="2">
        <f>(EriMin!M45+EriMax!M45)/2</f>
        <v>-0.70000000000000018</v>
      </c>
      <c r="N45" s="2">
        <f>(EriMin!N45+EriMax!N45)/2</f>
        <v>9.49</v>
      </c>
    </row>
    <row r="46" spans="1:14" x14ac:dyDescent="0.2">
      <c r="A46">
        <v>1989</v>
      </c>
      <c r="B46" s="2">
        <f>(EriMin!B46+EriMax!B46)/2</f>
        <v>0.14500000000000002</v>
      </c>
      <c r="C46" s="2">
        <f>(EriMin!C46+EriMax!C46)/2</f>
        <v>-4.1349999999999998</v>
      </c>
      <c r="D46" s="2">
        <f>(EriMin!D46+EriMax!D46)/2</f>
        <v>0.95</v>
      </c>
      <c r="E46" s="2">
        <f>(EriMin!E46+EriMax!E46)/2</f>
        <v>5.9749999999999996</v>
      </c>
      <c r="F46" s="2">
        <f>(EriMin!F46+EriMax!F46)/2</f>
        <v>12.77</v>
      </c>
      <c r="G46" s="2">
        <f>(EriMin!G46+EriMax!G46)/2</f>
        <v>18.934999999999999</v>
      </c>
      <c r="H46" s="2">
        <f>(EriMin!H46+EriMax!H46)/2</f>
        <v>22.045000000000002</v>
      </c>
      <c r="I46" s="2">
        <f>(EriMin!I46+EriMax!I46)/2</f>
        <v>20.895</v>
      </c>
      <c r="J46" s="2">
        <f>(EriMin!J46+EriMax!J46)/2</f>
        <v>17.119999999999997</v>
      </c>
      <c r="K46" s="2">
        <f>(EriMin!K46+EriMax!K46)/2</f>
        <v>11.7</v>
      </c>
      <c r="L46" s="2">
        <f>(EriMin!L46+EriMax!L46)/2</f>
        <v>4.2949999999999999</v>
      </c>
      <c r="M46" s="2">
        <f>(EriMin!M46+EriMax!M46)/2</f>
        <v>-6.92</v>
      </c>
      <c r="N46" s="2">
        <f>(EriMin!N46+EriMax!N46)/2</f>
        <v>8.6449999999999996</v>
      </c>
    </row>
    <row r="47" spans="1:14" x14ac:dyDescent="0.2">
      <c r="A47">
        <v>1990</v>
      </c>
      <c r="B47" s="2">
        <f>(EriMin!B47+EriMax!B47)/2</f>
        <v>1.1049999999999998</v>
      </c>
      <c r="C47" s="2">
        <f>(EriMin!C47+EriMax!C47)/2</f>
        <v>-0.30499999999999994</v>
      </c>
      <c r="D47" s="2">
        <f>(EriMin!D47+EriMax!D47)/2</f>
        <v>3.46</v>
      </c>
      <c r="E47" s="2">
        <f>(EriMin!E47+EriMax!E47)/2</f>
        <v>8.69</v>
      </c>
      <c r="F47" s="2">
        <f>(EriMin!F47+EriMax!F47)/2</f>
        <v>12.7</v>
      </c>
      <c r="G47" s="2">
        <f>(EriMin!G47+EriMax!G47)/2</f>
        <v>19.05</v>
      </c>
      <c r="H47" s="2">
        <f>(EriMin!H47+EriMax!H47)/2</f>
        <v>21.465</v>
      </c>
      <c r="I47" s="2">
        <f>(EriMin!I47+EriMax!I47)/2</f>
        <v>20.914999999999999</v>
      </c>
      <c r="J47" s="2">
        <f>(EriMin!J47+EriMax!J47)/2</f>
        <v>17.434999999999999</v>
      </c>
      <c r="K47" s="2">
        <f>(EriMin!K47+EriMax!K47)/2</f>
        <v>11.855</v>
      </c>
      <c r="L47" s="2">
        <f>(EriMin!L47+EriMax!L47)/2</f>
        <v>7.03</v>
      </c>
      <c r="M47" s="2">
        <f>(EriMin!M47+EriMax!M47)/2</f>
        <v>1.6350000000000002</v>
      </c>
      <c r="N47" s="2">
        <f>(EriMin!N47+EriMax!N47)/2</f>
        <v>10.42</v>
      </c>
    </row>
    <row r="48" spans="1:14" x14ac:dyDescent="0.2">
      <c r="A48">
        <v>1991</v>
      </c>
      <c r="B48" s="2">
        <f>(EriMin!B48+EriMax!B48)/2</f>
        <v>-2.9849999999999999</v>
      </c>
      <c r="C48" s="2">
        <f>(EriMin!C48+EriMax!C48)/2</f>
        <v>-0.31499999999999995</v>
      </c>
      <c r="D48" s="2">
        <f>(EriMin!D48+EriMax!D48)/2</f>
        <v>3.49</v>
      </c>
      <c r="E48" s="2">
        <f>(EriMin!E48+EriMax!E48)/2</f>
        <v>9.7000000000000011</v>
      </c>
      <c r="F48" s="2">
        <f>(EriMin!F48+EriMax!F48)/2</f>
        <v>17.13</v>
      </c>
      <c r="G48" s="2">
        <f>(EriMin!G48+EriMax!G48)/2</f>
        <v>20.91</v>
      </c>
      <c r="H48" s="2">
        <f>(EriMin!H48+EriMax!H48)/2</f>
        <v>22.725000000000001</v>
      </c>
      <c r="I48" s="2">
        <f>(EriMin!I48+EriMax!I48)/2</f>
        <v>22.055</v>
      </c>
      <c r="J48" s="2">
        <f>(EriMin!J48+EriMax!J48)/2</f>
        <v>17.36</v>
      </c>
      <c r="K48" s="2">
        <f>(EriMin!K48+EriMax!K48)/2</f>
        <v>12.695</v>
      </c>
      <c r="L48" s="2">
        <f>(EriMin!L48+EriMax!L48)/2</f>
        <v>4.32</v>
      </c>
      <c r="M48" s="2">
        <f>(EriMin!M48+EriMax!M48)/2</f>
        <v>0.8450000000000002</v>
      </c>
      <c r="N48" s="2">
        <f>(EriMin!N48+EriMax!N48)/2</f>
        <v>10.66</v>
      </c>
    </row>
    <row r="49" spans="1:16" x14ac:dyDescent="0.2">
      <c r="A49">
        <v>1992</v>
      </c>
      <c r="B49" s="2">
        <f>(EriMin!B49+EriMax!B49)/2</f>
        <v>-1.7149999999999999</v>
      </c>
      <c r="C49" s="2">
        <f>(EriMin!C49+EriMax!C49)/2</f>
        <v>-0.98</v>
      </c>
      <c r="D49" s="2">
        <f>(EriMin!D49+EriMax!D49)/2</f>
        <v>0.76</v>
      </c>
      <c r="E49" s="2">
        <f>(EriMin!E49+EriMax!E49)/2</f>
        <v>6.7149999999999999</v>
      </c>
      <c r="F49" s="2">
        <f>(EriMin!F49+EriMax!F49)/2</f>
        <v>13.28</v>
      </c>
      <c r="G49" s="2">
        <f>(EriMin!G49+EriMax!G49)/2</f>
        <v>17.125</v>
      </c>
      <c r="H49" s="2">
        <f>(EriMin!H49+EriMax!H49)/2</f>
        <v>20.149999999999999</v>
      </c>
      <c r="I49" s="2">
        <f>(EriMin!I49+EriMax!I49)/2</f>
        <v>19.48</v>
      </c>
      <c r="J49" s="2">
        <f>(EriMin!J49+EriMax!J49)/2</f>
        <v>17.414999999999999</v>
      </c>
      <c r="K49" s="2">
        <f>(EriMin!K49+EriMax!K49)/2</f>
        <v>10.39</v>
      </c>
      <c r="L49" s="2">
        <f>(EriMin!L49+EriMax!L49)/2</f>
        <v>5.31</v>
      </c>
      <c r="M49" s="2">
        <f>(EriMin!M49+EriMax!M49)/2</f>
        <v>0.995</v>
      </c>
      <c r="N49" s="2">
        <f>(EriMin!N49+EriMax!N49)/2</f>
        <v>9.0749999999999993</v>
      </c>
    </row>
    <row r="50" spans="1:16" x14ac:dyDescent="0.2">
      <c r="A50">
        <v>1993</v>
      </c>
      <c r="B50" s="2">
        <f>(EriMin!B50+EriMax!B50)/2</f>
        <v>-0.95499999999999996</v>
      </c>
      <c r="C50" s="2">
        <f>(EriMin!C50+EriMax!C50)/2</f>
        <v>-4.83</v>
      </c>
      <c r="D50" s="2">
        <f>(EriMin!D50+EriMax!D50)/2</f>
        <v>-0.50499999999999989</v>
      </c>
      <c r="E50" s="2">
        <f>(EriMin!E50+EriMax!E50)/2</f>
        <v>7.2650000000000006</v>
      </c>
      <c r="F50" s="2">
        <f>(EriMin!F50+EriMax!F50)/2</f>
        <v>13.375</v>
      </c>
      <c r="G50" s="2">
        <f>(EriMin!G50+EriMax!G50)/2</f>
        <v>18.434999999999999</v>
      </c>
      <c r="H50" s="2">
        <f>(EriMin!H50+EriMax!H50)/2</f>
        <v>22.950000000000003</v>
      </c>
      <c r="I50" s="2">
        <f>(EriMin!I50+EriMax!I50)/2</f>
        <v>22.384999999999998</v>
      </c>
      <c r="J50" s="2">
        <f>(EriMin!J50+EriMax!J50)/2</f>
        <v>16.32</v>
      </c>
      <c r="K50" s="2">
        <f>(EriMin!K50+EriMax!K50)/2</f>
        <v>10.69</v>
      </c>
      <c r="L50" s="2">
        <f>(EriMin!L50+EriMax!L50)/2</f>
        <v>5.2250000000000005</v>
      </c>
      <c r="M50" s="2">
        <f>(EriMin!M50+EriMax!M50)/2</f>
        <v>-0.55499999999999994</v>
      </c>
      <c r="N50" s="2">
        <f>(EriMin!N50+EriMax!N50)/2</f>
        <v>9.1499999999999986</v>
      </c>
    </row>
    <row r="51" spans="1:16" x14ac:dyDescent="0.2">
      <c r="A51">
        <v>1994</v>
      </c>
      <c r="B51" s="2">
        <f>(EriMin!B51+EriMax!B51)/2</f>
        <v>-7.7949999999999999</v>
      </c>
      <c r="C51" s="2">
        <f>(EriMin!C51+EriMax!C51)/2</f>
        <v>-5.0049999999999999</v>
      </c>
      <c r="D51" s="2">
        <f>(EriMin!D51+EriMax!D51)/2</f>
        <v>0.90999999999999992</v>
      </c>
      <c r="E51" s="2">
        <f>(EriMin!E51+EriMax!E51)/2</f>
        <v>8.74</v>
      </c>
      <c r="F51" s="2">
        <f>(EriMin!F51+EriMax!F51)/2</f>
        <v>12.205</v>
      </c>
      <c r="G51" s="2">
        <f>(EriMin!G51+EriMax!G51)/2</f>
        <v>19.899999999999999</v>
      </c>
      <c r="H51" s="2">
        <f>(EriMin!H51+EriMax!H51)/2</f>
        <v>22.494999999999997</v>
      </c>
      <c r="I51" s="2">
        <f>(EriMin!I51+EriMax!I51)/2</f>
        <v>20.420000000000002</v>
      </c>
      <c r="J51" s="2">
        <f>(EriMin!J51+EriMax!J51)/2</f>
        <v>17.765000000000001</v>
      </c>
      <c r="K51" s="2">
        <f>(EriMin!K51+EriMax!K51)/2</f>
        <v>12.330000000000002</v>
      </c>
      <c r="L51" s="2">
        <f>(EriMin!L51+EriMax!L51)/2</f>
        <v>8.26</v>
      </c>
      <c r="M51" s="2">
        <f>(EriMin!M51+EriMax!M51)/2</f>
        <v>2.3049999999999997</v>
      </c>
      <c r="N51" s="2">
        <f>(EriMin!N51+EriMax!N51)/2</f>
        <v>9.379999999999999</v>
      </c>
    </row>
    <row r="52" spans="1:16" x14ac:dyDescent="0.2">
      <c r="A52">
        <v>1995</v>
      </c>
      <c r="B52" s="2">
        <f>(EriMin!B52+EriMax!B52)/2</f>
        <v>-1.3049999999999999</v>
      </c>
      <c r="C52" s="2">
        <f>(EriMin!C52+EriMax!C52)/2</f>
        <v>-4.33</v>
      </c>
      <c r="D52" s="2">
        <f>(EriMin!D52+EriMax!D52)/2</f>
        <v>2.8099999999999996</v>
      </c>
      <c r="E52" s="2">
        <f>(EriMin!E52+EriMax!E52)/2</f>
        <v>5.8199999999999994</v>
      </c>
      <c r="F52" s="2">
        <f>(EriMin!F52+EriMax!F52)/2</f>
        <v>13.645</v>
      </c>
      <c r="G52" s="2">
        <f>(EriMin!G52+EriMax!G52)/2</f>
        <v>20.414999999999999</v>
      </c>
      <c r="H52" s="2">
        <f>(EriMin!H52+EriMax!H52)/2</f>
        <v>22.93</v>
      </c>
      <c r="I52" s="2">
        <f>(EriMin!I52+EriMax!I52)/2</f>
        <v>23.795000000000002</v>
      </c>
      <c r="J52" s="2">
        <f>(EriMin!J52+EriMax!J52)/2</f>
        <v>16.715</v>
      </c>
      <c r="K52" s="2">
        <f>(EriMin!K52+EriMax!K52)/2</f>
        <v>13.225000000000001</v>
      </c>
      <c r="L52" s="2">
        <f>(EriMin!L52+EriMax!L52)/2</f>
        <v>2.96</v>
      </c>
      <c r="M52" s="2">
        <f>(EriMin!M52+EriMax!M52)/2</f>
        <v>-2.85</v>
      </c>
      <c r="N52" s="2">
        <f>(EriMin!N52+EriMax!N52)/2</f>
        <v>9.4849999999999994</v>
      </c>
    </row>
    <row r="53" spans="1:16" x14ac:dyDescent="0.2">
      <c r="A53">
        <v>1996</v>
      </c>
      <c r="B53" s="2">
        <f>(EriMin!B53+EriMax!B53)/2</f>
        <v>-4.37</v>
      </c>
      <c r="C53" s="2">
        <f>(EriMin!C53+EriMax!C53)/2</f>
        <v>-3.6</v>
      </c>
      <c r="D53" s="2">
        <f>(EriMin!D53+EriMax!D53)/2</f>
        <v>-1.2500000000000002</v>
      </c>
      <c r="E53" s="2">
        <f>(EriMin!E53+EriMax!E53)/2</f>
        <v>6.2749999999999995</v>
      </c>
      <c r="F53" s="2">
        <f>(EriMin!F53+EriMax!F53)/2</f>
        <v>12.450000000000001</v>
      </c>
      <c r="G53" s="2">
        <f>(EriMin!G53+EriMax!G53)/2</f>
        <v>19.72</v>
      </c>
      <c r="H53" s="2">
        <f>(EriMin!H53+EriMax!H53)/2</f>
        <v>21.004999999999999</v>
      </c>
      <c r="I53" s="2">
        <f>(EriMin!I53+EriMax!I53)/2</f>
        <v>22.005000000000003</v>
      </c>
      <c r="J53" s="2">
        <f>(EriMin!J53+EriMax!J53)/2</f>
        <v>17.815000000000001</v>
      </c>
      <c r="K53" s="2">
        <f>(EriMin!K53+EriMax!K53)/2</f>
        <v>11.9</v>
      </c>
      <c r="L53" s="2">
        <f>(EriMin!L53+EriMax!L53)/2</f>
        <v>2.52</v>
      </c>
      <c r="M53" s="2">
        <f>(EriMin!M53+EriMax!M53)/2</f>
        <v>1.0950000000000002</v>
      </c>
      <c r="N53" s="2">
        <f>(EriMin!N53+EriMax!N53)/2</f>
        <v>8.7949999999999999</v>
      </c>
    </row>
    <row r="54" spans="1:16" x14ac:dyDescent="0.2">
      <c r="A54">
        <v>1997</v>
      </c>
      <c r="B54" s="2">
        <f>(EriMin!B54+EriMax!B54)/2</f>
        <v>-4.08</v>
      </c>
      <c r="C54" s="2">
        <f>(EriMin!C54+EriMax!C54)/2</f>
        <v>-0.46500000000000008</v>
      </c>
      <c r="D54" s="2">
        <f>(EriMin!D54+EriMax!D54)/2</f>
        <v>2.2400000000000002</v>
      </c>
      <c r="E54" s="2">
        <f>(EriMin!E54+EriMax!E54)/2</f>
        <v>6.25</v>
      </c>
      <c r="F54" s="2">
        <f>(EriMin!F54+EriMax!F54)/2</f>
        <v>10.54</v>
      </c>
      <c r="G54" s="2">
        <f>(EriMin!G54+EriMax!G54)/2</f>
        <v>19.36</v>
      </c>
      <c r="H54" s="2">
        <f>(EriMin!H54+EriMax!H54)/2</f>
        <v>21.34</v>
      </c>
      <c r="I54" s="2">
        <f>(EriMin!I54+EriMax!I54)/2</f>
        <v>19.745000000000001</v>
      </c>
      <c r="J54" s="2">
        <f>(EriMin!J54+EriMax!J54)/2</f>
        <v>17.25</v>
      </c>
      <c r="K54" s="2">
        <f>(EriMin!K54+EriMax!K54)/2</f>
        <v>11.77</v>
      </c>
      <c r="L54" s="2">
        <f>(EriMin!L54+EriMax!L54)/2</f>
        <v>3.9450000000000003</v>
      </c>
      <c r="M54" s="2">
        <f>(EriMin!M54+EriMax!M54)/2</f>
        <v>0.89500000000000002</v>
      </c>
      <c r="N54" s="2">
        <f>(EriMin!N54+EriMax!N54)/2</f>
        <v>9.0649999999999995</v>
      </c>
    </row>
    <row r="55" spans="1:16" x14ac:dyDescent="0.2">
      <c r="A55">
        <v>1998</v>
      </c>
      <c r="B55" s="2">
        <f>(EriMin!B55+EriMax!B55)/2</f>
        <v>0.59999999999999987</v>
      </c>
      <c r="C55" s="2">
        <f>(EriMin!C55+EriMax!C55)/2</f>
        <v>1.7700000000000002</v>
      </c>
      <c r="D55" s="2">
        <f>(EriMin!D55+EriMax!D55)/2</f>
        <v>3.46</v>
      </c>
      <c r="E55" s="2">
        <f>(EriMin!E55+EriMax!E55)/2</f>
        <v>8.7349999999999994</v>
      </c>
      <c r="F55" s="2">
        <f>(EriMin!F55+EriMax!F55)/2</f>
        <v>17.055</v>
      </c>
      <c r="G55" s="2">
        <f>(EriMin!G55+EriMax!G55)/2</f>
        <v>19.475000000000001</v>
      </c>
      <c r="H55" s="2">
        <f>(EriMin!H55+EriMax!H55)/2</f>
        <v>22.17</v>
      </c>
      <c r="I55" s="2">
        <f>(EriMin!I55+EriMax!I55)/2</f>
        <v>22.39</v>
      </c>
      <c r="J55" s="2">
        <f>(EriMin!J55+EriMax!J55)/2</f>
        <v>19.64</v>
      </c>
      <c r="K55" s="2">
        <f>(EriMin!K55+EriMax!K55)/2</f>
        <v>12.76</v>
      </c>
      <c r="L55" s="2">
        <f>(EriMin!L55+EriMax!L55)/2</f>
        <v>7.0950000000000006</v>
      </c>
      <c r="M55" s="2">
        <f>(EriMin!M55+EriMax!M55)/2</f>
        <v>2.8899999999999997</v>
      </c>
      <c r="N55" s="2">
        <f>(EriMin!N55+EriMax!N55)/2</f>
        <v>11.504999999999999</v>
      </c>
    </row>
    <row r="56" spans="1:16" x14ac:dyDescent="0.2">
      <c r="A56">
        <v>1999</v>
      </c>
      <c r="B56" s="2">
        <f>(EriMin!B56+EriMax!B56)/2</f>
        <v>-3.7450000000000001</v>
      </c>
      <c r="C56" s="2">
        <f>(EriMin!C56+EriMax!C56)/2</f>
        <v>0.23499999999999988</v>
      </c>
      <c r="D56" s="2">
        <f>(EriMin!D56+EriMax!D56)/2</f>
        <v>0.56500000000000017</v>
      </c>
      <c r="E56" s="2">
        <f>(EriMin!E56+EriMax!E56)/2</f>
        <v>8.4649999999999999</v>
      </c>
      <c r="F56" s="2">
        <f>(EriMin!F56+EriMax!F56)/2</f>
        <v>15.35</v>
      </c>
      <c r="G56" s="2">
        <f>(EriMin!G56+EriMax!G56)/2</f>
        <v>20.59</v>
      </c>
      <c r="H56" s="2">
        <f>(EriMin!H56+EriMax!H56)/2</f>
        <v>24.130000000000003</v>
      </c>
      <c r="I56" s="2">
        <f>(EriMin!I56+EriMax!I56)/2</f>
        <v>20.79</v>
      </c>
      <c r="J56" s="2">
        <f>(EriMin!J56+EriMax!J56)/2</f>
        <v>18.594999999999999</v>
      </c>
      <c r="K56" s="2">
        <f>(EriMin!K56+EriMax!K56)/2</f>
        <v>11.574999999999999</v>
      </c>
      <c r="L56" s="2">
        <f>(EriMin!L56+EriMax!L56)/2</f>
        <v>7.6899999999999995</v>
      </c>
      <c r="M56" s="2">
        <f>(EriMin!M56+EriMax!M56)/2</f>
        <v>1.0900000000000001</v>
      </c>
      <c r="N56" s="2">
        <f>(EriMin!N56+EriMax!N56)/2</f>
        <v>10.44</v>
      </c>
    </row>
    <row r="57" spans="1:16" x14ac:dyDescent="0.2">
      <c r="A57">
        <v>2000</v>
      </c>
      <c r="B57" s="2">
        <f>(EriMin!B57+EriMax!B57)/2</f>
        <v>-3.1349999999999998</v>
      </c>
      <c r="C57" s="2">
        <f>(EriMin!C57+EriMax!C57)/2</f>
        <v>-0.17999999999999994</v>
      </c>
      <c r="D57" s="2">
        <f>(EriMin!D57+EriMax!D57)/2</f>
        <v>5.2050000000000001</v>
      </c>
      <c r="E57" s="2">
        <f>(EriMin!E57+EriMax!E57)/2</f>
        <v>7.375</v>
      </c>
      <c r="F57" s="2">
        <f>(EriMin!F57+EriMax!F57)/2</f>
        <v>14.955</v>
      </c>
      <c r="G57" s="2">
        <f>(EriMin!G57+EriMax!G57)/2</f>
        <v>19.635000000000002</v>
      </c>
      <c r="H57" s="2">
        <f>(EriMin!H57+EriMax!H57)/2</f>
        <v>20.5</v>
      </c>
      <c r="I57" s="2">
        <f>(EriMin!I57+EriMax!I57)/2</f>
        <v>20.79</v>
      </c>
      <c r="J57" s="2">
        <f>(EriMin!J57+EriMax!J57)/2</f>
        <v>17.425000000000001</v>
      </c>
      <c r="K57" s="2">
        <f>(EriMin!K57+EriMax!K57)/2</f>
        <v>12.705000000000002</v>
      </c>
      <c r="L57" s="2">
        <f>(EriMin!L57+EriMax!L57)/2</f>
        <v>5.1450000000000005</v>
      </c>
      <c r="M57" s="2">
        <f>(EriMin!M57+EriMax!M57)/2</f>
        <v>-5</v>
      </c>
      <c r="N57" s="2">
        <f>(EriMin!N57+EriMax!N57)/2</f>
        <v>9.620000000000001</v>
      </c>
    </row>
    <row r="58" spans="1:16" x14ac:dyDescent="0.2">
      <c r="A58">
        <v>2001</v>
      </c>
      <c r="B58" s="2">
        <f>(EriMin!B58+EriMax!B58)/2</f>
        <v>-2.7150000000000003</v>
      </c>
      <c r="C58" s="2">
        <f>(EriMin!C58+EriMax!C58)/2</f>
        <v>-1.0800000000000003</v>
      </c>
      <c r="D58" s="2">
        <f>(EriMin!D58+EriMax!D58)/2</f>
        <v>0.49</v>
      </c>
      <c r="E58" s="2">
        <f>(EriMin!E58+EriMax!E58)/2</f>
        <v>8.9400000000000013</v>
      </c>
      <c r="F58" s="2">
        <f>(EriMin!F58+EriMax!F58)/2</f>
        <v>15.08</v>
      </c>
      <c r="G58" s="2">
        <f>(EriMin!G58+EriMax!G58)/2</f>
        <v>19.68</v>
      </c>
      <c r="H58" s="2">
        <f>(EriMin!H58+EriMax!H58)/2</f>
        <v>21.689999999999998</v>
      </c>
      <c r="I58" s="2">
        <f>(EriMin!I58+EriMax!I58)/2</f>
        <v>22.234999999999999</v>
      </c>
      <c r="J58" s="2">
        <f>(EriMin!J58+EriMax!J58)/2</f>
        <v>16.895</v>
      </c>
      <c r="K58" s="2">
        <f>(EriMin!K58+EriMax!K58)/2</f>
        <v>12.08</v>
      </c>
      <c r="L58" s="2">
        <f>(EriMin!L58+EriMax!L58)/2</f>
        <v>9.18</v>
      </c>
      <c r="M58" s="2">
        <f>(EriMin!M58+EriMax!M58)/2</f>
        <v>3.3049999999999997</v>
      </c>
      <c r="N58" s="2">
        <f>(EriMin!N58+EriMax!N58)/2</f>
        <v>10.48</v>
      </c>
    </row>
    <row r="59" spans="1:16" x14ac:dyDescent="0.2">
      <c r="A59">
        <v>2002</v>
      </c>
      <c r="B59" s="2">
        <f>(EriMin!B59+EriMax!B59)/2</f>
        <v>1.2050000000000001</v>
      </c>
      <c r="C59" s="2">
        <f>(EriMin!C59+EriMax!C59)/2</f>
        <v>1.2149999999999999</v>
      </c>
      <c r="D59" s="2">
        <f>(EriMin!D59+EriMax!D59)/2</f>
        <v>2.27</v>
      </c>
      <c r="E59" s="2">
        <f>(EriMin!E59+EriMax!E59)/2</f>
        <v>8.6150000000000002</v>
      </c>
      <c r="F59" s="2">
        <f>(EriMin!F59+EriMax!F59)/2</f>
        <v>11.71</v>
      </c>
      <c r="G59" s="2">
        <f>(EriMin!G59+EriMax!G59)/2</f>
        <v>19.905000000000001</v>
      </c>
      <c r="H59" s="2">
        <f>(EriMin!H59+EriMax!H59)/2</f>
        <v>23.314999999999998</v>
      </c>
      <c r="I59" s="2">
        <f>(EriMin!I59+EriMax!I59)/2</f>
        <v>22.695</v>
      </c>
      <c r="J59" s="2">
        <f>(EriMin!J59+EriMax!J59)/2</f>
        <v>20.315000000000001</v>
      </c>
      <c r="K59" s="2">
        <f>(EriMin!K59+EriMax!K59)/2</f>
        <v>11.11</v>
      </c>
      <c r="L59" s="2">
        <f>(EriMin!L59+EriMax!L59)/2</f>
        <v>4.9000000000000004</v>
      </c>
      <c r="M59" s="2">
        <f>(EriMin!M59+EriMax!M59)/2</f>
        <v>-3.1700000000000004</v>
      </c>
      <c r="N59" s="2">
        <f>(EriMin!N59+EriMax!N59)/2</f>
        <v>10.344999999999999</v>
      </c>
    </row>
    <row r="60" spans="1:16" x14ac:dyDescent="0.2">
      <c r="A60">
        <v>2003</v>
      </c>
      <c r="B60" s="2">
        <f>(EriMin!B60+EriMax!B60)/2</f>
        <v>-8.1649999999999991</v>
      </c>
      <c r="C60" s="2">
        <f>(EriMin!C60+EriMax!C60)/2</f>
        <v>-5.9950000000000001</v>
      </c>
      <c r="D60" s="2">
        <f>(EriMin!D60+EriMax!D60)/2</f>
        <v>1.31</v>
      </c>
      <c r="E60" s="2">
        <f>(EriMin!E60+EriMax!E60)/2</f>
        <v>6.7</v>
      </c>
      <c r="F60" s="2">
        <f>(EriMin!F60+EriMax!F60)/2</f>
        <v>12.495000000000001</v>
      </c>
      <c r="G60" s="2">
        <f>(EriMin!G60+EriMax!G60)/2</f>
        <v>17.96</v>
      </c>
      <c r="H60" s="2">
        <f>(EriMin!H60+EriMax!H60)/2</f>
        <v>21.524999999999999</v>
      </c>
      <c r="I60" s="2">
        <f>(EriMin!I60+EriMax!I60)/2</f>
        <v>22.25</v>
      </c>
      <c r="J60" s="2">
        <f>(EriMin!J60+EriMax!J60)/2</f>
        <v>17.75</v>
      </c>
      <c r="K60" s="2">
        <f>(EriMin!K60+EriMax!K60)/2</f>
        <v>10.815000000000001</v>
      </c>
      <c r="L60" s="2">
        <f>(EriMin!L60+EriMax!L60)/2</f>
        <v>7.58</v>
      </c>
      <c r="M60" s="2">
        <f>(EriMin!M60+EriMax!M60)/2</f>
        <v>0.95</v>
      </c>
      <c r="N60" s="2">
        <f>(EriMin!N60+EriMax!N60)/2</f>
        <v>8.7650000000000006</v>
      </c>
    </row>
    <row r="61" spans="1:16" x14ac:dyDescent="0.2">
      <c r="A61">
        <v>2004</v>
      </c>
      <c r="B61" s="2">
        <f>(EriMin!B61+EriMax!B61)/2</f>
        <v>-6.5049999999999999</v>
      </c>
      <c r="C61" s="2">
        <f>(EriMin!C61+EriMax!C61)/2</f>
        <v>-2.3849999999999998</v>
      </c>
      <c r="D61" s="2">
        <f>(EriMin!D61+EriMax!D61)/2</f>
        <v>3.5149999999999997</v>
      </c>
      <c r="E61" s="2">
        <f>(EriMin!E61+EriMax!E61)/2</f>
        <v>8.4849999999999994</v>
      </c>
      <c r="F61" s="2">
        <f>(EriMin!F61+EriMax!F61)/2</f>
        <v>14.969999999999999</v>
      </c>
      <c r="G61" s="2">
        <f>(EriMin!G61+EriMax!G61)/2</f>
        <v>18.46</v>
      </c>
      <c r="H61" s="2">
        <f>(EriMin!H61+EriMax!H61)/2</f>
        <v>20.92</v>
      </c>
      <c r="I61" s="2">
        <f>(EriMin!I61+EriMax!I61)/2</f>
        <v>19.309999999999999</v>
      </c>
      <c r="J61" s="2">
        <f>(EriMin!J61+EriMax!J61)/2</f>
        <v>14.945</v>
      </c>
      <c r="K61" s="2">
        <f>(EriMin!K61+EriMax!K61)/2</f>
        <v>9.504999999999999</v>
      </c>
      <c r="L61" s="2">
        <f>(EriMin!L61+EriMax!L61)/2</f>
        <v>6.52</v>
      </c>
      <c r="M61" s="2">
        <f>(EriMin!M61+EriMax!M61)/2</f>
        <v>-0.28000000000000003</v>
      </c>
      <c r="N61" s="2">
        <f>(EriMin!N61+EriMax!N61)/2</f>
        <v>8.9550000000000001</v>
      </c>
    </row>
    <row r="62" spans="1:16" x14ac:dyDescent="0.2">
      <c r="A62">
        <v>2005</v>
      </c>
      <c r="B62" s="2">
        <f>(EriMin!B62+EriMax!B62)/2</f>
        <v>-3.9550000000000001</v>
      </c>
      <c r="C62" s="2">
        <f>(EriMin!C62+EriMax!C62)/2</f>
        <v>-2.145</v>
      </c>
      <c r="D62" s="2">
        <f>(EriMin!D62+EriMax!D62)/2</f>
        <v>-0.61999999999999988</v>
      </c>
      <c r="E62" s="2">
        <f>(EriMin!E62+EriMax!E62)/2</f>
        <v>7.79</v>
      </c>
      <c r="F62" s="2">
        <f>(EriMin!F62+EriMax!F62)/2</f>
        <v>11.65</v>
      </c>
      <c r="G62" s="2">
        <f>(EriMin!G62+EriMax!G62)/2</f>
        <v>21.174999999999997</v>
      </c>
      <c r="H62" s="2">
        <f>(EriMin!H62+EriMax!H62)/2</f>
        <v>22.884999999999998</v>
      </c>
      <c r="I62" s="2">
        <f>(EriMin!I62+EriMax!I62)/2</f>
        <v>22.64</v>
      </c>
      <c r="J62" s="2">
        <f>(EriMin!J62+EriMax!J62)/2</f>
        <v>19.285</v>
      </c>
      <c r="K62" s="2">
        <f>(EriMin!K62+EriMax!K62)/2</f>
        <v>12.495000000000001</v>
      </c>
      <c r="L62" s="2">
        <f>(EriMin!L62+EriMax!L62)/2</f>
        <v>6.9950000000000001</v>
      </c>
      <c r="M62" s="2">
        <f>(EriMin!M62+EriMax!M62)/2</f>
        <v>-1.8649999999999998</v>
      </c>
      <c r="N62" s="2">
        <f>(EriMin!N62+EriMax!N62)/2</f>
        <v>9.6950000000000003</v>
      </c>
    </row>
    <row r="63" spans="1:16" x14ac:dyDescent="0.2">
      <c r="A63" s="7">
        <v>2006</v>
      </c>
      <c r="B63" s="2">
        <f>(EriMin!B63+EriMax!B63)/2</f>
        <v>1.9850000000000003</v>
      </c>
      <c r="C63" s="2">
        <f>(EriMin!C63+EriMax!C63)/2</f>
        <v>-1.57</v>
      </c>
      <c r="D63" s="2">
        <f>(EriMin!D63+EriMax!D63)/2</f>
        <v>1.7000000000000002</v>
      </c>
      <c r="E63" s="2">
        <f>(EriMin!E63+EriMax!E63)/2</f>
        <v>8.6649999999999991</v>
      </c>
      <c r="F63" s="2">
        <f>(EriMin!F63+EriMax!F63)/2</f>
        <v>14.015000000000001</v>
      </c>
      <c r="G63" s="2">
        <f>(EriMin!G63+EriMax!G63)/2</f>
        <v>19.04</v>
      </c>
      <c r="H63" s="2">
        <f>(EriMin!H63+EriMax!H63)/2</f>
        <v>22.664999999999999</v>
      </c>
      <c r="I63" s="2">
        <f>(EriMin!I63+EriMax!I63)/2</f>
        <v>21.439999999999998</v>
      </c>
      <c r="J63" s="2">
        <f>(EriMin!J63+EriMax!J63)/2</f>
        <v>16.645</v>
      </c>
      <c r="K63" s="2">
        <f>(EriMin!K63+EriMax!K63)/2</f>
        <v>10.324999999999999</v>
      </c>
      <c r="L63" s="2">
        <f>(EriMin!L63+EriMax!L63)/2</f>
        <v>6.9050000000000002</v>
      </c>
      <c r="M63" s="2">
        <f>(EriMin!M63+EriMax!M63)/2</f>
        <v>2.87</v>
      </c>
      <c r="N63" s="2">
        <f>(EriMin!N63+EriMax!N63)/2</f>
        <v>10.39</v>
      </c>
      <c r="O63" s="7"/>
      <c r="P63" s="7"/>
    </row>
    <row r="64" spans="1:16" x14ac:dyDescent="0.2">
      <c r="A64" s="7">
        <v>2007</v>
      </c>
      <c r="B64" s="2">
        <f>(EriMin!B64+EriMax!B64)/2</f>
        <v>-0.82500000000000018</v>
      </c>
      <c r="C64" s="2">
        <f>(EriMin!C64+EriMax!C64)/2</f>
        <v>-7.0749999999999993</v>
      </c>
      <c r="D64" s="2">
        <f>(EriMin!D64+EriMax!D64)/2</f>
        <v>1.9600000000000002</v>
      </c>
      <c r="E64" s="2">
        <f>(EriMin!E64+EriMax!E64)/2</f>
        <v>5.8650000000000002</v>
      </c>
      <c r="F64" s="2">
        <f>(EriMin!F64+EriMax!F64)/2</f>
        <v>13.66</v>
      </c>
      <c r="G64" s="2">
        <f>(EriMin!G64+EriMax!G64)/2</f>
        <v>19.335000000000001</v>
      </c>
      <c r="H64" s="2">
        <f>(EriMin!H64+EriMax!H64)/2</f>
        <v>20.925000000000001</v>
      </c>
      <c r="I64" s="2">
        <f>(EriMin!I64+EriMax!I64)/2</f>
        <v>21.7</v>
      </c>
      <c r="J64" s="2">
        <f>(EriMin!J64+EriMax!J64)/2</f>
        <v>18.630000000000003</v>
      </c>
      <c r="K64" s="2">
        <f>(EriMin!K64+EriMax!K64)/2</f>
        <v>14.965</v>
      </c>
      <c r="L64" s="2">
        <f>(EriMin!L64+EriMax!L64)/2</f>
        <v>5.24</v>
      </c>
      <c r="M64" s="2">
        <f>(EriMin!M64+EriMax!M64)/2</f>
        <v>-0.49499999999999988</v>
      </c>
      <c r="N64" s="2">
        <f>(EriMin!N64+EriMax!N64)/2</f>
        <v>9.49</v>
      </c>
      <c r="O64" s="7"/>
      <c r="P64" s="7"/>
    </row>
    <row r="65" spans="1:16" x14ac:dyDescent="0.2">
      <c r="A65" s="7">
        <v>2008</v>
      </c>
      <c r="B65" s="2">
        <f>(EriMin!B65+EriMax!B65)/2</f>
        <v>-1.2400000000000002</v>
      </c>
      <c r="C65" s="2">
        <f>(EriMin!C65+EriMax!C65)/2</f>
        <v>-3.3650000000000002</v>
      </c>
      <c r="D65" s="2">
        <f>(EriMin!D65+EriMax!D65)/2</f>
        <v>-0.34499999999999997</v>
      </c>
      <c r="E65" s="2">
        <f>(EriMin!E65+EriMax!E65)/2</f>
        <v>8.6649999999999991</v>
      </c>
      <c r="F65" s="2">
        <f>(EriMin!F65+EriMax!F65)/2</f>
        <v>11.615</v>
      </c>
      <c r="G65" s="2">
        <f>(EriMin!G65+EriMax!G65)/2</f>
        <v>19.34</v>
      </c>
      <c r="H65" s="2">
        <f>(EriMin!H65+EriMax!H65)/2</f>
        <v>22.14</v>
      </c>
      <c r="I65" s="2">
        <f>(EriMin!I65+EriMax!I65)/2</f>
        <v>20.744999999999997</v>
      </c>
      <c r="J65" s="2">
        <f>(EriMin!J65+EriMax!J65)/2</f>
        <v>18.434999999999999</v>
      </c>
      <c r="K65" s="2">
        <f>(EriMin!K65+EriMax!K65)/2</f>
        <v>11.074999999999999</v>
      </c>
      <c r="L65" s="2">
        <f>(EriMin!L65+EriMax!L65)/2</f>
        <v>5.13</v>
      </c>
      <c r="M65" s="2">
        <f>(EriMin!M65+EriMax!M65)/2</f>
        <v>-0.99499999999999988</v>
      </c>
      <c r="N65" s="2">
        <f>(EriMin!N65+EriMax!N65)/2</f>
        <v>9.2650000000000006</v>
      </c>
      <c r="O65" s="7"/>
      <c r="P65" s="7"/>
    </row>
    <row r="66" spans="1:16" x14ac:dyDescent="0.2">
      <c r="A66" s="7">
        <v>2009</v>
      </c>
      <c r="B66" s="2">
        <f>(EriMin!B66+EriMax!B66)/2</f>
        <v>-6.77</v>
      </c>
      <c r="C66" s="2">
        <f>(EriMin!C66+EriMax!C66)/2</f>
        <v>-2.0699999999999998</v>
      </c>
      <c r="D66" s="2">
        <f>(EriMin!D66+EriMax!D66)/2</f>
        <v>2.0499999999999998</v>
      </c>
      <c r="E66" s="2">
        <f>(EriMin!E66+EriMax!E66)/2</f>
        <v>7.7850000000000001</v>
      </c>
      <c r="F66" s="2">
        <f>(EriMin!F66+EriMax!F66)/2</f>
        <v>13.875</v>
      </c>
      <c r="G66" s="2">
        <f>(EriMin!G66+EriMax!G66)/2</f>
        <v>18.240000000000002</v>
      </c>
      <c r="H66" s="2">
        <f>(EriMin!H66+EriMax!H66)/2</f>
        <v>19.984999999999999</v>
      </c>
      <c r="I66" s="2">
        <f>(EriMin!I66+EriMax!I66)/2</f>
        <v>21.574999999999999</v>
      </c>
      <c r="J66" s="2">
        <f>(EriMin!J66+EriMax!J66)/2</f>
        <v>18.265000000000001</v>
      </c>
      <c r="K66" s="2">
        <f>(EriMin!K66+EriMax!K66)/2</f>
        <v>10.664999999999999</v>
      </c>
      <c r="L66" s="2">
        <f>(EriMin!L66+EriMax!L66)/2</f>
        <v>8.3349999999999991</v>
      </c>
      <c r="M66" s="2">
        <f>(EriMin!M66+EriMax!M66)/2</f>
        <v>-0.25499999999999989</v>
      </c>
      <c r="N66" s="2">
        <f>(EriMin!N66+EriMax!N66)/2</f>
        <v>9.3099999999999987</v>
      </c>
      <c r="O66" s="7"/>
      <c r="P66" s="7"/>
    </row>
    <row r="67" spans="1:16" x14ac:dyDescent="0.2">
      <c r="A67" s="7">
        <v>2010</v>
      </c>
      <c r="B67" s="2">
        <f>(EriMin!B67+EriMax!B67)/2</f>
        <v>-3.6100000000000003</v>
      </c>
      <c r="C67" s="2">
        <f>(EriMin!C67+EriMax!C67)/2</f>
        <v>-3.27</v>
      </c>
      <c r="D67" s="2">
        <f>(EriMin!D67+EriMax!D67)/2</f>
        <v>3.17</v>
      </c>
      <c r="E67" s="2">
        <f>(EriMin!E67+EriMax!E67)/2</f>
        <v>10.525</v>
      </c>
      <c r="F67" s="2">
        <f>(EriMin!F67+EriMax!F67)/2</f>
        <v>15.345000000000001</v>
      </c>
      <c r="G67" s="2">
        <f>(EriMin!G67+EriMax!G67)/2</f>
        <v>19.675000000000001</v>
      </c>
      <c r="H67" s="2">
        <f>(EriMin!H67+EriMax!H67)/2</f>
        <v>22.375</v>
      </c>
      <c r="I67" s="2">
        <f>(EriMin!I67+EriMax!I67)/2</f>
        <v>22.134999999999998</v>
      </c>
      <c r="J67" s="2">
        <f>(EriMin!J67+EriMax!J67)/2</f>
        <v>17.844999999999999</v>
      </c>
      <c r="K67" s="2">
        <f>(EriMin!K67+EriMax!K67)/2</f>
        <v>12.22</v>
      </c>
      <c r="L67" s="2">
        <f>(EriMin!L67+EriMax!L67)/2</f>
        <v>6.0949999999999998</v>
      </c>
      <c r="M67" s="2">
        <f>(EriMin!M67+EriMax!M67)/2</f>
        <v>-2.2350000000000003</v>
      </c>
      <c r="N67" s="2">
        <f>(EriMin!N67+EriMax!N67)/2</f>
        <v>10.025</v>
      </c>
      <c r="O67" s="7"/>
      <c r="P67" s="7"/>
    </row>
    <row r="68" spans="1:16" x14ac:dyDescent="0.2">
      <c r="A68" s="7">
        <v>2011</v>
      </c>
      <c r="B68" s="2">
        <f>(EriMin!B68+EriMax!B68)/2</f>
        <v>-4.3899999999999997</v>
      </c>
      <c r="C68" s="2">
        <f>(EriMin!C68+EriMax!C68)/2</f>
        <v>-2.645</v>
      </c>
      <c r="D68" s="2">
        <f>(EriMin!D68+EriMax!D68)/2</f>
        <v>1.1000000000000001</v>
      </c>
      <c r="E68" s="2">
        <f>(EriMin!E68+EriMax!E68)/2</f>
        <v>7.2050000000000001</v>
      </c>
      <c r="F68" s="2">
        <f>(EriMin!F68+EriMax!F68)/2</f>
        <v>13.329999999999998</v>
      </c>
      <c r="G68" s="2">
        <f>(EriMin!G68+EriMax!G68)/2</f>
        <v>18.61</v>
      </c>
      <c r="H68" s="2">
        <f>(EriMin!H68+EriMax!H68)/2</f>
        <v>23.115000000000002</v>
      </c>
      <c r="I68" s="2">
        <f>(EriMin!I68+EriMax!I68)/2</f>
        <v>20.82</v>
      </c>
      <c r="J68" s="2">
        <f>(EriMin!J68+EriMax!J68)/2</f>
        <v>17.755000000000003</v>
      </c>
      <c r="K68" s="2">
        <f>(EriMin!K68+EriMax!K68)/2</f>
        <v>11.74</v>
      </c>
      <c r="L68" s="2">
        <f>(EriMin!L68+EriMax!L68)/2</f>
        <v>8.129999999999999</v>
      </c>
      <c r="M68" s="2">
        <f>(EriMin!M68+EriMax!M68)/2</f>
        <v>2.84</v>
      </c>
      <c r="N68" s="2">
        <f>(EriMin!N68+EriMax!N68)/2</f>
        <v>9.8049999999999997</v>
      </c>
      <c r="O68" s="7"/>
      <c r="P68" s="7"/>
    </row>
    <row r="69" spans="1:16" x14ac:dyDescent="0.2">
      <c r="A69" s="7">
        <v>2012</v>
      </c>
      <c r="B69" s="2">
        <f>(EriMin!B69+EriMax!B69)/2</f>
        <v>-0.16500000000000004</v>
      </c>
      <c r="C69" s="2">
        <f>(EriMin!C69+EriMax!C69)/2</f>
        <v>0.87500000000000011</v>
      </c>
      <c r="D69" s="2">
        <f>(EriMin!D69+EriMax!D69)/2</f>
        <v>7.5250000000000004</v>
      </c>
      <c r="E69" s="2">
        <f>(EriMin!E69+EriMax!E69)/2</f>
        <v>7.88</v>
      </c>
      <c r="F69" s="2">
        <f>(EriMin!F69+EriMax!F69)/2</f>
        <v>15.965</v>
      </c>
      <c r="G69" s="2">
        <f>(EriMin!G69+EriMax!G69)/2</f>
        <v>19.684999999999999</v>
      </c>
      <c r="H69" s="2">
        <f>(EriMin!H69+EriMax!H69)/2</f>
        <v>22.995000000000001</v>
      </c>
      <c r="I69" s="2">
        <f>(EriMin!I69+EriMax!I69)/2</f>
        <v>21.085000000000001</v>
      </c>
      <c r="J69" s="2">
        <f>(EriMin!J69+EriMax!J69)/2</f>
        <v>17.190000000000001</v>
      </c>
      <c r="K69" s="2">
        <f>(EriMin!K69+EriMax!K69)/2</f>
        <v>11.385</v>
      </c>
      <c r="L69" s="2">
        <f>(EriMin!L69+EriMax!L69)/2</f>
        <v>4.9450000000000003</v>
      </c>
      <c r="M69" s="2">
        <f>(EriMin!M69+EriMax!M69)/2</f>
        <v>2.62</v>
      </c>
      <c r="N69" s="2">
        <f>(EriMin!N69+EriMax!N69)/2</f>
        <v>11</v>
      </c>
      <c r="O69" s="7"/>
      <c r="P69" s="7"/>
    </row>
    <row r="70" spans="1:16" x14ac:dyDescent="0.2">
      <c r="A70" s="7">
        <v>2013</v>
      </c>
      <c r="B70" s="2">
        <f>(EriMin!B70+EriMax!B70)/2</f>
        <v>-0.91999999999999971</v>
      </c>
      <c r="C70" s="2">
        <f>(EriMin!C70+EriMax!C70)/2</f>
        <v>-2.36</v>
      </c>
      <c r="D70" s="2">
        <f>(EriMin!D70+EriMax!D70)/2</f>
        <v>0.64999999999999991</v>
      </c>
      <c r="E70" s="2">
        <f>(EriMin!E70+EriMax!E70)/2</f>
        <v>7.0350000000000001</v>
      </c>
      <c r="F70" s="2">
        <f>(EriMin!F70+EriMax!F70)/2</f>
        <v>14.625</v>
      </c>
      <c r="G70" s="2">
        <f>(EriMin!G70+EriMax!G70)/2</f>
        <v>18.369999999999997</v>
      </c>
      <c r="H70" s="2">
        <f>(EriMin!H70+EriMax!H70)/2</f>
        <v>21.295000000000002</v>
      </c>
      <c r="I70" s="2">
        <f>(EriMin!I70+EriMax!I70)/2</f>
        <v>20.285</v>
      </c>
      <c r="J70" s="2">
        <f>(EriMin!J70+EriMax!J70)/2</f>
        <v>17.434999999999999</v>
      </c>
      <c r="K70" s="2">
        <f>(EriMin!K70+EriMax!K70)/2</f>
        <v>12.68</v>
      </c>
      <c r="L70" s="2">
        <f>(EriMin!L70+EriMax!L70)/2</f>
        <v>4.45</v>
      </c>
      <c r="M70" s="2">
        <f>(EriMin!M70+EriMax!M70)/2</f>
        <v>-0.7649999999999999</v>
      </c>
      <c r="N70" s="2">
        <f>(EriMin!N70+EriMax!N70)/2</f>
        <v>9.3949999999999996</v>
      </c>
      <c r="O70" s="7"/>
      <c r="P70" s="7"/>
    </row>
    <row r="71" spans="1:16" x14ac:dyDescent="0.2">
      <c r="A71" s="7">
        <v>2014</v>
      </c>
      <c r="B71" s="2">
        <f>(EriMin!B71+EriMax!B71)/2</f>
        <v>-5.47</v>
      </c>
      <c r="C71" s="2">
        <f>(EriMin!C71+EriMax!C71)/2</f>
        <v>-6.0200000000000005</v>
      </c>
      <c r="D71" s="2">
        <f>(EriMin!D71+EriMax!D71)/2</f>
        <v>-1.7499999999999998</v>
      </c>
      <c r="E71" s="2">
        <f>(EriMin!E71+EriMax!E71)/2</f>
        <v>7.3800000000000008</v>
      </c>
      <c r="F71" s="2">
        <f>(EriMin!F71+EriMax!F71)/2</f>
        <v>13.695</v>
      </c>
      <c r="G71" s="2">
        <f>(EriMin!G71+EriMax!G71)/2</f>
        <v>19.305</v>
      </c>
      <c r="H71" s="2">
        <f>(EriMin!H71+EriMax!H71)/2</f>
        <v>19.93</v>
      </c>
      <c r="I71" s="2">
        <f>(EriMin!I71+EriMax!I71)/2</f>
        <v>20.314999999999998</v>
      </c>
      <c r="J71" s="2">
        <f>(EriMin!J71+EriMax!J71)/2</f>
        <v>17.324999999999999</v>
      </c>
      <c r="K71" s="2">
        <f>(EriMin!K71+EriMax!K71)/2</f>
        <v>12.135</v>
      </c>
      <c r="L71" s="2">
        <f>(EriMin!L71+EriMax!L71)/2</f>
        <v>3.6749999999999998</v>
      </c>
      <c r="M71" s="2">
        <f>(EriMin!M71+EriMax!M71)/2</f>
        <v>2.0649999999999999</v>
      </c>
      <c r="N71" s="2">
        <f>(EriMin!N71+EriMax!N71)/2</f>
        <v>8.5449999999999999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-3.5417164179104481</v>
      </c>
      <c r="C76" s="2">
        <f t="shared" ref="C76:N76" si="0">AVERAGE(C5:C73)</f>
        <v>-2.8723134328358206</v>
      </c>
      <c r="D76" s="2">
        <f t="shared" si="0"/>
        <v>1.4804477611940292</v>
      </c>
      <c r="E76" s="2">
        <f t="shared" si="0"/>
        <v>7.6837313432835828</v>
      </c>
      <c r="F76" s="2">
        <f t="shared" si="0"/>
        <v>13.68522388059702</v>
      </c>
      <c r="G76" s="2">
        <f t="shared" si="0"/>
        <v>19.230895522388057</v>
      </c>
      <c r="H76" s="2">
        <f t="shared" si="0"/>
        <v>21.913507462686574</v>
      </c>
      <c r="I76" s="2">
        <f t="shared" si="0"/>
        <v>21.257686567164178</v>
      </c>
      <c r="J76" s="2">
        <f t="shared" si="0"/>
        <v>17.622089552238812</v>
      </c>
      <c r="K76" s="2">
        <f t="shared" si="0"/>
        <v>11.689701492537319</v>
      </c>
      <c r="L76" s="2">
        <f t="shared" si="0"/>
        <v>5.5588059701492512</v>
      </c>
      <c r="M76" s="2">
        <f t="shared" si="0"/>
        <v>-0.44850746268656727</v>
      </c>
      <c r="N76" s="2">
        <f t="shared" si="0"/>
        <v>9.438134328358208</v>
      </c>
    </row>
    <row r="77" spans="1:16" x14ac:dyDescent="0.2">
      <c r="A77" t="s">
        <v>70</v>
      </c>
      <c r="B77" s="2">
        <f>MAX(B5:B73)</f>
        <v>1.9850000000000003</v>
      </c>
      <c r="C77" s="2">
        <f t="shared" ref="C77:N77" si="1">MAX(C5:C73)</f>
        <v>1.7700000000000002</v>
      </c>
      <c r="D77" s="2">
        <f t="shared" si="1"/>
        <v>7.5250000000000004</v>
      </c>
      <c r="E77" s="2">
        <f t="shared" si="1"/>
        <v>11.31</v>
      </c>
      <c r="F77" s="2">
        <f t="shared" si="1"/>
        <v>17.13</v>
      </c>
      <c r="G77" s="2">
        <f t="shared" si="1"/>
        <v>21.984999999999999</v>
      </c>
      <c r="H77" s="2">
        <f t="shared" si="1"/>
        <v>24.58</v>
      </c>
      <c r="I77" s="2">
        <f t="shared" si="1"/>
        <v>23.795000000000002</v>
      </c>
      <c r="J77" s="2">
        <f t="shared" si="1"/>
        <v>20.315000000000001</v>
      </c>
      <c r="K77" s="2">
        <f t="shared" si="1"/>
        <v>15.055</v>
      </c>
      <c r="L77" s="2">
        <f t="shared" si="1"/>
        <v>9.18</v>
      </c>
      <c r="M77" s="2">
        <f t="shared" si="1"/>
        <v>4.0549999999999997</v>
      </c>
      <c r="N77" s="2">
        <f t="shared" si="1"/>
        <v>11.504999999999999</v>
      </c>
    </row>
    <row r="78" spans="1:16" x14ac:dyDescent="0.2">
      <c r="A78" t="s">
        <v>71</v>
      </c>
      <c r="B78" s="2">
        <f>MIN(B5:B73)</f>
        <v>-10.914999999999999</v>
      </c>
      <c r="C78" s="2">
        <f t="shared" ref="C78:N78" si="2">MIN(C5:C73)</f>
        <v>-9.2349999999999994</v>
      </c>
      <c r="D78" s="2">
        <f t="shared" si="2"/>
        <v>-4.3150000000000004</v>
      </c>
      <c r="E78" s="2">
        <f t="shared" si="2"/>
        <v>4.2050000000000001</v>
      </c>
      <c r="F78" s="2">
        <f t="shared" si="2"/>
        <v>10.199999999999999</v>
      </c>
      <c r="G78" s="2">
        <f t="shared" si="2"/>
        <v>16.66</v>
      </c>
      <c r="H78" s="2">
        <f t="shared" si="2"/>
        <v>19.895</v>
      </c>
      <c r="I78" s="2">
        <f t="shared" si="2"/>
        <v>19.309999999999999</v>
      </c>
      <c r="J78" s="2">
        <f t="shared" si="2"/>
        <v>14.945</v>
      </c>
      <c r="K78" s="2">
        <f t="shared" si="2"/>
        <v>8.7750000000000004</v>
      </c>
      <c r="L78" s="2">
        <f t="shared" si="2"/>
        <v>1.5050000000000001</v>
      </c>
      <c r="M78" s="2">
        <f t="shared" si="2"/>
        <v>-6.92</v>
      </c>
      <c r="N78" s="2">
        <f t="shared" si="2"/>
        <v>8.39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78"/>
  <sheetViews>
    <sheetView topLeftCell="A38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20</v>
      </c>
      <c r="J1" t="s">
        <v>16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-11.14</v>
      </c>
      <c r="C5" s="2">
        <v>-8.81</v>
      </c>
      <c r="D5" s="2">
        <v>-3.42</v>
      </c>
      <c r="E5" s="2">
        <v>4.45</v>
      </c>
      <c r="F5" s="2">
        <v>6.8</v>
      </c>
      <c r="G5" s="2">
        <v>13.54</v>
      </c>
      <c r="H5" s="2">
        <v>17.62</v>
      </c>
      <c r="I5" s="2">
        <v>15.75</v>
      </c>
      <c r="J5" s="2">
        <v>13.42</v>
      </c>
      <c r="K5" s="2">
        <v>5.5</v>
      </c>
      <c r="L5" s="2">
        <v>4.04</v>
      </c>
      <c r="M5" s="2">
        <v>-2.89</v>
      </c>
      <c r="N5" s="2">
        <v>4.57</v>
      </c>
    </row>
    <row r="6" spans="1:14" x14ac:dyDescent="0.2">
      <c r="A6">
        <v>1949</v>
      </c>
      <c r="B6" s="2">
        <v>-3.18</v>
      </c>
      <c r="C6" s="2">
        <v>-4.55</v>
      </c>
      <c r="D6" s="2">
        <v>-2.5099999999999998</v>
      </c>
      <c r="E6" s="2">
        <v>1.96</v>
      </c>
      <c r="F6" s="2">
        <v>8.99</v>
      </c>
      <c r="G6" s="2">
        <v>16.63</v>
      </c>
      <c r="H6" s="2">
        <v>19.079999999999998</v>
      </c>
      <c r="I6" s="2">
        <v>16.77</v>
      </c>
      <c r="J6" s="2">
        <v>10.83</v>
      </c>
      <c r="K6" s="2">
        <v>8.82</v>
      </c>
      <c r="L6" s="2">
        <v>0.97</v>
      </c>
      <c r="M6" s="2">
        <v>-2.68</v>
      </c>
      <c r="N6" s="2">
        <v>5.93</v>
      </c>
    </row>
    <row r="7" spans="1:14" x14ac:dyDescent="0.2">
      <c r="A7">
        <v>1950</v>
      </c>
      <c r="B7" s="2">
        <v>-3.17</v>
      </c>
      <c r="C7" s="2">
        <v>-6.48</v>
      </c>
      <c r="D7" s="2">
        <v>-5.47</v>
      </c>
      <c r="E7" s="2">
        <v>0.46</v>
      </c>
      <c r="F7" s="2">
        <v>7.98</v>
      </c>
      <c r="G7" s="2">
        <v>13.41</v>
      </c>
      <c r="H7" s="2">
        <v>15.51</v>
      </c>
      <c r="I7" s="2">
        <v>15.44</v>
      </c>
      <c r="J7" s="2">
        <v>12.19</v>
      </c>
      <c r="K7" s="2">
        <v>8.4</v>
      </c>
      <c r="L7" s="2">
        <v>-0.57999999999999996</v>
      </c>
      <c r="M7" s="2">
        <v>-6.85</v>
      </c>
      <c r="N7" s="2">
        <v>4.24</v>
      </c>
    </row>
    <row r="8" spans="1:14" x14ac:dyDescent="0.2">
      <c r="A8">
        <v>1951</v>
      </c>
      <c r="B8" s="2">
        <v>-5.69</v>
      </c>
      <c r="C8" s="2">
        <v>-6.47</v>
      </c>
      <c r="D8" s="2">
        <v>-1.88</v>
      </c>
      <c r="E8" s="2">
        <v>2.65</v>
      </c>
      <c r="F8" s="2">
        <v>8.74</v>
      </c>
      <c r="G8" s="2">
        <v>14.03</v>
      </c>
      <c r="H8" s="2">
        <v>16.61</v>
      </c>
      <c r="I8" s="2">
        <v>15.02</v>
      </c>
      <c r="J8" s="2">
        <v>11.77</v>
      </c>
      <c r="K8" s="2">
        <v>7.88</v>
      </c>
      <c r="L8" s="2">
        <v>-1.78</v>
      </c>
      <c r="M8" s="2">
        <v>-5.14</v>
      </c>
      <c r="N8" s="2">
        <v>4.6399999999999997</v>
      </c>
    </row>
    <row r="9" spans="1:14" x14ac:dyDescent="0.2">
      <c r="A9">
        <v>1952</v>
      </c>
      <c r="B9" s="2">
        <v>-4.92</v>
      </c>
      <c r="C9" s="2">
        <v>-4.97</v>
      </c>
      <c r="D9" s="2">
        <v>-2.33</v>
      </c>
      <c r="E9" s="2">
        <v>3.73</v>
      </c>
      <c r="F9" s="2">
        <v>7.65</v>
      </c>
      <c r="G9" s="2">
        <v>15.52</v>
      </c>
      <c r="H9" s="2">
        <v>18.34</v>
      </c>
      <c r="I9" s="2">
        <v>15.78</v>
      </c>
      <c r="J9" s="2">
        <v>12.28</v>
      </c>
      <c r="K9" s="2">
        <v>3.93</v>
      </c>
      <c r="L9" s="2">
        <v>2.4</v>
      </c>
      <c r="M9" s="2">
        <v>-1.5</v>
      </c>
      <c r="N9" s="2">
        <v>5.49</v>
      </c>
    </row>
    <row r="10" spans="1:14" x14ac:dyDescent="0.2">
      <c r="A10">
        <v>1953</v>
      </c>
      <c r="B10" s="2">
        <v>-3.48</v>
      </c>
      <c r="C10" s="2">
        <v>-3.86</v>
      </c>
      <c r="D10" s="2">
        <v>-0.73</v>
      </c>
      <c r="E10" s="2">
        <v>2.31</v>
      </c>
      <c r="F10" s="2">
        <v>9.14</v>
      </c>
      <c r="G10" s="2">
        <v>14.84</v>
      </c>
      <c r="H10" s="2">
        <v>16.68</v>
      </c>
      <c r="I10" s="2">
        <v>16.43</v>
      </c>
      <c r="J10" s="2">
        <v>12.06</v>
      </c>
      <c r="K10" s="2">
        <v>6.89</v>
      </c>
      <c r="L10" s="2">
        <v>2.92</v>
      </c>
      <c r="M10" s="2">
        <v>-2.16</v>
      </c>
      <c r="N10" s="2">
        <v>5.92</v>
      </c>
    </row>
    <row r="11" spans="1:14" x14ac:dyDescent="0.2">
      <c r="A11">
        <v>1954</v>
      </c>
      <c r="B11" s="2">
        <v>-7.31</v>
      </c>
      <c r="C11" s="2">
        <v>-3.22</v>
      </c>
      <c r="D11" s="2">
        <v>-3.61</v>
      </c>
      <c r="E11" s="2">
        <v>3.85</v>
      </c>
      <c r="F11" s="2">
        <v>6.64</v>
      </c>
      <c r="G11" s="2">
        <v>15.43</v>
      </c>
      <c r="H11" s="2">
        <v>15.43</v>
      </c>
      <c r="I11" s="2">
        <v>15.35</v>
      </c>
      <c r="J11" s="2">
        <v>13.25</v>
      </c>
      <c r="K11" s="2">
        <v>8.07</v>
      </c>
      <c r="L11" s="2">
        <v>1.54</v>
      </c>
      <c r="M11" s="2">
        <v>-3.58</v>
      </c>
      <c r="N11" s="2">
        <v>5.15</v>
      </c>
    </row>
    <row r="12" spans="1:14" x14ac:dyDescent="0.2">
      <c r="A12">
        <v>1955</v>
      </c>
      <c r="B12" s="2">
        <v>-6.56</v>
      </c>
      <c r="C12" s="2">
        <v>-6.01</v>
      </c>
      <c r="D12" s="2">
        <v>-2.7</v>
      </c>
      <c r="E12" s="2">
        <v>5.82</v>
      </c>
      <c r="F12" s="2">
        <v>9.6300000000000008</v>
      </c>
      <c r="G12" s="2">
        <v>13.26</v>
      </c>
      <c r="H12" s="2">
        <v>18.989999999999998</v>
      </c>
      <c r="I12" s="2">
        <v>18.670000000000002</v>
      </c>
      <c r="J12" s="2">
        <v>12.22</v>
      </c>
      <c r="K12" s="2">
        <v>7.68</v>
      </c>
      <c r="L12" s="2">
        <v>-0.49</v>
      </c>
      <c r="M12" s="2">
        <v>-5.81</v>
      </c>
      <c r="N12" s="2">
        <v>5.39</v>
      </c>
    </row>
    <row r="13" spans="1:14" x14ac:dyDescent="0.2">
      <c r="A13">
        <v>1956</v>
      </c>
      <c r="B13" s="2">
        <v>-6.72</v>
      </c>
      <c r="C13" s="2">
        <v>-5.79</v>
      </c>
      <c r="D13" s="2">
        <v>-4.18</v>
      </c>
      <c r="E13" s="2">
        <v>1.41</v>
      </c>
      <c r="F13" s="2">
        <v>7.18</v>
      </c>
      <c r="G13" s="2">
        <v>13.97</v>
      </c>
      <c r="H13" s="2">
        <v>16.420000000000002</v>
      </c>
      <c r="I13" s="2">
        <v>16.39</v>
      </c>
      <c r="J13" s="2">
        <v>10.39</v>
      </c>
      <c r="K13" s="2">
        <v>7.71</v>
      </c>
      <c r="L13" s="2">
        <v>1.2</v>
      </c>
      <c r="M13" s="2">
        <v>-1.45</v>
      </c>
      <c r="N13" s="2">
        <v>4.71</v>
      </c>
    </row>
    <row r="14" spans="1:14" x14ac:dyDescent="0.2">
      <c r="A14">
        <v>1957</v>
      </c>
      <c r="B14" s="2">
        <v>-9.5500000000000007</v>
      </c>
      <c r="C14" s="2">
        <v>-5.22</v>
      </c>
      <c r="D14" s="2">
        <v>-1.89</v>
      </c>
      <c r="E14" s="2">
        <v>4.16</v>
      </c>
      <c r="F14" s="2">
        <v>7.96</v>
      </c>
      <c r="G14" s="2">
        <v>14.97</v>
      </c>
      <c r="H14" s="2">
        <v>16.2</v>
      </c>
      <c r="I14" s="2">
        <v>14.77</v>
      </c>
      <c r="J14" s="2">
        <v>12.01</v>
      </c>
      <c r="K14" s="2">
        <v>5.56</v>
      </c>
      <c r="L14" s="2">
        <v>1.62</v>
      </c>
      <c r="M14" s="2">
        <v>-2.2000000000000002</v>
      </c>
      <c r="N14" s="2">
        <v>4.87</v>
      </c>
    </row>
    <row r="15" spans="1:14" x14ac:dyDescent="0.2">
      <c r="A15">
        <v>1958</v>
      </c>
      <c r="B15" s="2">
        <v>-6.23</v>
      </c>
      <c r="C15" s="2">
        <v>-9.48</v>
      </c>
      <c r="D15" s="2">
        <v>-1.76</v>
      </c>
      <c r="E15" s="2">
        <v>3.14</v>
      </c>
      <c r="F15" s="2">
        <v>6.87</v>
      </c>
      <c r="G15" s="2">
        <v>11.31</v>
      </c>
      <c r="H15" s="2">
        <v>16.97</v>
      </c>
      <c r="I15" s="2">
        <v>14.87</v>
      </c>
      <c r="J15" s="2">
        <v>12.76</v>
      </c>
      <c r="K15" s="2">
        <v>7.15</v>
      </c>
      <c r="L15" s="2">
        <v>2.15</v>
      </c>
      <c r="M15" s="2">
        <v>-9.39</v>
      </c>
      <c r="N15" s="2">
        <v>4.03</v>
      </c>
    </row>
    <row r="16" spans="1:14" x14ac:dyDescent="0.2">
      <c r="A16">
        <v>1959</v>
      </c>
      <c r="B16" s="2">
        <v>-10.02</v>
      </c>
      <c r="C16" s="2">
        <v>-7.84</v>
      </c>
      <c r="D16" s="2">
        <v>-3.89</v>
      </c>
      <c r="E16" s="2">
        <v>3.07</v>
      </c>
      <c r="F16" s="2">
        <v>9.98</v>
      </c>
      <c r="G16" s="2">
        <v>14.38</v>
      </c>
      <c r="H16" s="2">
        <v>16.88</v>
      </c>
      <c r="I16" s="2">
        <v>19.02</v>
      </c>
      <c r="J16" s="2">
        <v>14.48</v>
      </c>
      <c r="K16" s="2">
        <v>7.51</v>
      </c>
      <c r="L16" s="2">
        <v>-0.6</v>
      </c>
      <c r="M16" s="2">
        <v>-1.87</v>
      </c>
      <c r="N16" s="2">
        <v>5.09</v>
      </c>
    </row>
    <row r="17" spans="1:14" x14ac:dyDescent="0.2">
      <c r="A17">
        <v>1960</v>
      </c>
      <c r="B17" s="2">
        <v>-4.88</v>
      </c>
      <c r="C17" s="2">
        <v>-5.71</v>
      </c>
      <c r="D17" s="2">
        <v>-8.81</v>
      </c>
      <c r="E17" s="2">
        <v>3.88</v>
      </c>
      <c r="F17" s="2">
        <v>9.0299999999999994</v>
      </c>
      <c r="G17" s="2">
        <v>13.25</v>
      </c>
      <c r="H17" s="2">
        <v>15.3</v>
      </c>
      <c r="I17" s="2">
        <v>16.3</v>
      </c>
      <c r="J17" s="2">
        <v>14.17</v>
      </c>
      <c r="K17" s="2">
        <v>6.28</v>
      </c>
      <c r="L17" s="2">
        <v>2.63</v>
      </c>
      <c r="M17" s="2">
        <v>-7.71</v>
      </c>
      <c r="N17" s="2">
        <v>4.4800000000000004</v>
      </c>
    </row>
    <row r="18" spans="1:14" x14ac:dyDescent="0.2">
      <c r="A18">
        <v>1961</v>
      </c>
      <c r="B18" s="2">
        <v>-9.39</v>
      </c>
      <c r="C18" s="2">
        <v>-5.88</v>
      </c>
      <c r="D18" s="2">
        <v>-1.07</v>
      </c>
      <c r="E18" s="2">
        <v>1.3</v>
      </c>
      <c r="F18" s="2">
        <v>6.68</v>
      </c>
      <c r="G18" s="2">
        <v>12.79</v>
      </c>
      <c r="H18" s="2">
        <v>16.809999999999999</v>
      </c>
      <c r="I18" s="2">
        <v>16.86</v>
      </c>
      <c r="J18" s="2">
        <v>15.32</v>
      </c>
      <c r="K18" s="2">
        <v>8.5299999999999994</v>
      </c>
      <c r="L18" s="2">
        <v>1.77</v>
      </c>
      <c r="M18" s="2">
        <v>-4.43</v>
      </c>
      <c r="N18" s="2">
        <v>4.9400000000000004</v>
      </c>
    </row>
    <row r="19" spans="1:14" x14ac:dyDescent="0.2">
      <c r="A19">
        <v>1962</v>
      </c>
      <c r="B19" s="2">
        <v>-9.0500000000000007</v>
      </c>
      <c r="C19" s="2">
        <v>-8.5399999999999991</v>
      </c>
      <c r="D19" s="2">
        <v>-3.17</v>
      </c>
      <c r="E19" s="2">
        <v>2.97</v>
      </c>
      <c r="F19" s="2">
        <v>11.36</v>
      </c>
      <c r="G19" s="2">
        <v>14.56</v>
      </c>
      <c r="H19" s="2">
        <v>15.66</v>
      </c>
      <c r="I19" s="2">
        <v>15.7</v>
      </c>
      <c r="J19" s="2">
        <v>11.63</v>
      </c>
      <c r="K19" s="2">
        <v>7.82</v>
      </c>
      <c r="L19" s="2">
        <v>1.1000000000000001</v>
      </c>
      <c r="M19" s="2">
        <v>-7.28</v>
      </c>
      <c r="N19" s="2">
        <v>4.4000000000000004</v>
      </c>
    </row>
    <row r="20" spans="1:14" x14ac:dyDescent="0.2">
      <c r="A20">
        <v>1963</v>
      </c>
      <c r="B20" s="2">
        <v>-11.51</v>
      </c>
      <c r="C20" s="2">
        <v>-12.43</v>
      </c>
      <c r="D20" s="2">
        <v>-2.17</v>
      </c>
      <c r="E20" s="2">
        <v>2.56</v>
      </c>
      <c r="F20" s="2">
        <v>6.97</v>
      </c>
      <c r="G20" s="2">
        <v>13.77</v>
      </c>
      <c r="H20" s="2">
        <v>16.510000000000002</v>
      </c>
      <c r="I20" s="2">
        <v>14.37</v>
      </c>
      <c r="J20" s="2">
        <v>10.119999999999999</v>
      </c>
      <c r="K20" s="2">
        <v>8.8000000000000007</v>
      </c>
      <c r="L20" s="2">
        <v>3.62</v>
      </c>
      <c r="M20" s="2">
        <v>-7.72</v>
      </c>
      <c r="N20" s="2">
        <v>3.57</v>
      </c>
    </row>
    <row r="21" spans="1:14" x14ac:dyDescent="0.2">
      <c r="A21">
        <v>1964</v>
      </c>
      <c r="B21" s="2">
        <v>-5.71</v>
      </c>
      <c r="C21" s="2">
        <v>-7.39</v>
      </c>
      <c r="D21" s="2">
        <v>-2.67</v>
      </c>
      <c r="E21" s="2">
        <v>2.98</v>
      </c>
      <c r="F21" s="2">
        <v>9.9600000000000009</v>
      </c>
      <c r="G21" s="2">
        <v>13.6</v>
      </c>
      <c r="H21" s="2">
        <v>17.77</v>
      </c>
      <c r="I21" s="2">
        <v>14.47</v>
      </c>
      <c r="J21" s="2">
        <v>12.05</v>
      </c>
      <c r="K21" s="2">
        <v>4.68</v>
      </c>
      <c r="L21" s="2">
        <v>2.4300000000000002</v>
      </c>
      <c r="M21" s="2">
        <v>-4.21</v>
      </c>
      <c r="N21" s="2">
        <v>4.83</v>
      </c>
    </row>
    <row r="22" spans="1:14" x14ac:dyDescent="0.2">
      <c r="A22">
        <v>1965</v>
      </c>
      <c r="B22" s="2">
        <v>-7.78</v>
      </c>
      <c r="C22" s="2">
        <v>-7.76</v>
      </c>
      <c r="D22" s="2">
        <v>-4.5999999999999996</v>
      </c>
      <c r="E22" s="2">
        <v>0.91</v>
      </c>
      <c r="F22" s="2">
        <v>9.8800000000000008</v>
      </c>
      <c r="G22" s="2">
        <v>12.77</v>
      </c>
      <c r="H22" s="2">
        <v>14.62</v>
      </c>
      <c r="I22" s="2">
        <v>15.14</v>
      </c>
      <c r="J22" s="2">
        <v>13.92</v>
      </c>
      <c r="K22" s="2">
        <v>5.89</v>
      </c>
      <c r="L22" s="2">
        <v>1.47</v>
      </c>
      <c r="M22" s="2">
        <v>-1.24</v>
      </c>
      <c r="N22" s="2">
        <v>4.4400000000000004</v>
      </c>
    </row>
    <row r="23" spans="1:14" x14ac:dyDescent="0.2">
      <c r="A23">
        <v>1966</v>
      </c>
      <c r="B23" s="2">
        <v>-9.26</v>
      </c>
      <c r="C23" s="2">
        <v>-6.71</v>
      </c>
      <c r="D23" s="2">
        <v>-1.87</v>
      </c>
      <c r="E23" s="2">
        <v>2.27</v>
      </c>
      <c r="F23" s="2">
        <v>5.9</v>
      </c>
      <c r="G23" s="2">
        <v>14.31</v>
      </c>
      <c r="H23" s="2">
        <v>17.3</v>
      </c>
      <c r="I23" s="2">
        <v>15.73</v>
      </c>
      <c r="J23" s="2">
        <v>11.48</v>
      </c>
      <c r="K23" s="2">
        <v>5.75</v>
      </c>
      <c r="L23" s="2">
        <v>2.08</v>
      </c>
      <c r="M23" s="2">
        <v>-4.12</v>
      </c>
      <c r="N23" s="2">
        <v>4.4000000000000004</v>
      </c>
    </row>
    <row r="24" spans="1:14" x14ac:dyDescent="0.2">
      <c r="A24">
        <v>1967</v>
      </c>
      <c r="B24" s="2">
        <v>-4.3499999999999996</v>
      </c>
      <c r="C24" s="2">
        <v>-9.33</v>
      </c>
      <c r="D24" s="2">
        <v>-3.53</v>
      </c>
      <c r="E24" s="2">
        <v>3.12</v>
      </c>
      <c r="F24" s="2">
        <v>5.81</v>
      </c>
      <c r="G24" s="2">
        <v>16.170000000000002</v>
      </c>
      <c r="H24" s="2">
        <v>16.149999999999999</v>
      </c>
      <c r="I24" s="2">
        <v>15.07</v>
      </c>
      <c r="J24" s="2">
        <v>10.33</v>
      </c>
      <c r="K24" s="2">
        <v>6.95</v>
      </c>
      <c r="L24" s="2">
        <v>-0.16</v>
      </c>
      <c r="M24" s="2">
        <v>-2.58</v>
      </c>
      <c r="N24" s="2">
        <v>4.47</v>
      </c>
    </row>
    <row r="25" spans="1:14" x14ac:dyDescent="0.2">
      <c r="A25">
        <v>1968</v>
      </c>
      <c r="B25" s="2">
        <v>-9.4600000000000009</v>
      </c>
      <c r="C25" s="2">
        <v>-9.74</v>
      </c>
      <c r="D25" s="2">
        <v>-2.35</v>
      </c>
      <c r="E25" s="2">
        <v>3.56</v>
      </c>
      <c r="F25" s="2">
        <v>7.23</v>
      </c>
      <c r="G25" s="2">
        <v>13.54</v>
      </c>
      <c r="H25" s="2">
        <v>16.13</v>
      </c>
      <c r="I25" s="2">
        <v>16.71</v>
      </c>
      <c r="J25" s="2">
        <v>14.17</v>
      </c>
      <c r="K25" s="2">
        <v>7.89</v>
      </c>
      <c r="L25" s="2">
        <v>1.94</v>
      </c>
      <c r="M25" s="2">
        <v>-5.08</v>
      </c>
      <c r="N25" s="2">
        <v>4.55</v>
      </c>
    </row>
    <row r="26" spans="1:14" x14ac:dyDescent="0.2">
      <c r="A26">
        <v>1969</v>
      </c>
      <c r="B26" s="2">
        <v>-7.66</v>
      </c>
      <c r="C26" s="2">
        <v>-6.68</v>
      </c>
      <c r="D26" s="2">
        <v>-4.1500000000000004</v>
      </c>
      <c r="E26" s="2">
        <v>3.01</v>
      </c>
      <c r="F26" s="2">
        <v>7.6</v>
      </c>
      <c r="G26" s="2">
        <v>12.75</v>
      </c>
      <c r="H26" s="2">
        <v>17.12</v>
      </c>
      <c r="I26" s="2">
        <v>17.03</v>
      </c>
      <c r="J26" s="2">
        <v>13.08</v>
      </c>
      <c r="K26" s="2">
        <v>6.69</v>
      </c>
      <c r="L26" s="2">
        <v>1.32</v>
      </c>
      <c r="M26" s="2">
        <v>-5.78</v>
      </c>
      <c r="N26" s="2">
        <v>4.53</v>
      </c>
    </row>
    <row r="27" spans="1:14" x14ac:dyDescent="0.2">
      <c r="A27">
        <v>1970</v>
      </c>
      <c r="B27" s="2">
        <v>-12.21</v>
      </c>
      <c r="C27" s="2">
        <v>-8.6999999999999993</v>
      </c>
      <c r="D27" s="2">
        <v>-4.1900000000000004</v>
      </c>
      <c r="E27" s="2">
        <v>3.26</v>
      </c>
      <c r="F27" s="2">
        <v>9.66</v>
      </c>
      <c r="G27" s="2">
        <v>14.23</v>
      </c>
      <c r="H27" s="2">
        <v>17.3</v>
      </c>
      <c r="I27" s="2">
        <v>16.77</v>
      </c>
      <c r="J27" s="2">
        <v>13.86</v>
      </c>
      <c r="K27" s="2">
        <v>8.85</v>
      </c>
      <c r="L27" s="2">
        <v>2.56</v>
      </c>
      <c r="M27" s="2">
        <v>-3.86</v>
      </c>
      <c r="N27" s="2">
        <v>4.79</v>
      </c>
    </row>
    <row r="28" spans="1:14" x14ac:dyDescent="0.2">
      <c r="A28">
        <v>1971</v>
      </c>
      <c r="B28" s="2">
        <v>-9.6199999999999992</v>
      </c>
      <c r="C28" s="2">
        <v>-6.17</v>
      </c>
      <c r="D28" s="2">
        <v>-4.21</v>
      </c>
      <c r="E28" s="2">
        <v>0.66</v>
      </c>
      <c r="F28" s="2">
        <v>6.76</v>
      </c>
      <c r="G28" s="2">
        <v>15.01</v>
      </c>
      <c r="H28" s="2">
        <v>15.79</v>
      </c>
      <c r="I28" s="2">
        <v>14.79</v>
      </c>
      <c r="J28" s="2">
        <v>14.76</v>
      </c>
      <c r="K28" s="2">
        <v>10.57</v>
      </c>
      <c r="L28" s="2">
        <v>1.1299999999999999</v>
      </c>
      <c r="M28" s="2">
        <v>-1.68</v>
      </c>
      <c r="N28" s="2">
        <v>4.82</v>
      </c>
    </row>
    <row r="29" spans="1:14" x14ac:dyDescent="0.2">
      <c r="A29">
        <v>1972</v>
      </c>
      <c r="B29" s="2">
        <v>-7.67</v>
      </c>
      <c r="C29" s="2">
        <v>-8.9499999999999993</v>
      </c>
      <c r="D29" s="2">
        <v>-4.91</v>
      </c>
      <c r="E29" s="2">
        <v>1.1200000000000001</v>
      </c>
      <c r="F29" s="2">
        <v>9.3699999999999992</v>
      </c>
      <c r="G29" s="2">
        <v>12.35</v>
      </c>
      <c r="H29" s="2">
        <v>16.86</v>
      </c>
      <c r="I29" s="2">
        <v>15.62</v>
      </c>
      <c r="J29" s="2">
        <v>13.23</v>
      </c>
      <c r="K29" s="2">
        <v>5.21</v>
      </c>
      <c r="L29" s="2">
        <v>1.26</v>
      </c>
      <c r="M29" s="2">
        <v>-2.88</v>
      </c>
      <c r="N29" s="2">
        <v>4.22</v>
      </c>
    </row>
    <row r="30" spans="1:14" x14ac:dyDescent="0.2">
      <c r="A30">
        <v>1973</v>
      </c>
      <c r="B30" s="2">
        <v>-5.19</v>
      </c>
      <c r="C30" s="2">
        <v>-8.15</v>
      </c>
      <c r="D30" s="2">
        <v>1.37</v>
      </c>
      <c r="E30" s="2">
        <v>4.08</v>
      </c>
      <c r="F30" s="2">
        <v>8.39</v>
      </c>
      <c r="G30" s="2">
        <v>15.91</v>
      </c>
      <c r="H30" s="2">
        <v>17.760000000000002</v>
      </c>
      <c r="I30" s="2">
        <v>18.03</v>
      </c>
      <c r="J30" s="2">
        <v>13.26</v>
      </c>
      <c r="K30" s="2">
        <v>9.2200000000000006</v>
      </c>
      <c r="L30" s="2">
        <v>2.6</v>
      </c>
      <c r="M30" s="2">
        <v>-3.78</v>
      </c>
      <c r="N30" s="2">
        <v>6.13</v>
      </c>
    </row>
    <row r="31" spans="1:14" x14ac:dyDescent="0.2">
      <c r="A31">
        <v>1974</v>
      </c>
      <c r="B31" s="2">
        <v>-5.96</v>
      </c>
      <c r="C31" s="2">
        <v>-8.59</v>
      </c>
      <c r="D31" s="2">
        <v>-2.2799999999999998</v>
      </c>
      <c r="E31" s="2">
        <v>3.43</v>
      </c>
      <c r="F31" s="2">
        <v>7.17</v>
      </c>
      <c r="G31" s="2">
        <v>13.51</v>
      </c>
      <c r="H31" s="2">
        <v>16.190000000000001</v>
      </c>
      <c r="I31" s="2">
        <v>16.63</v>
      </c>
      <c r="J31" s="2">
        <v>10.92</v>
      </c>
      <c r="K31" s="2">
        <v>5.04</v>
      </c>
      <c r="L31" s="2">
        <v>2.2400000000000002</v>
      </c>
      <c r="M31" s="2">
        <v>-2.84</v>
      </c>
      <c r="N31" s="2">
        <v>4.62</v>
      </c>
    </row>
    <row r="32" spans="1:14" x14ac:dyDescent="0.2">
      <c r="A32">
        <v>1975</v>
      </c>
      <c r="B32" s="2">
        <v>-4.3899999999999997</v>
      </c>
      <c r="C32" s="2">
        <v>-5.08</v>
      </c>
      <c r="D32" s="2">
        <v>-3.67</v>
      </c>
      <c r="E32" s="2">
        <v>0.11</v>
      </c>
      <c r="F32" s="2">
        <v>10.83</v>
      </c>
      <c r="G32" s="2">
        <v>15.59</v>
      </c>
      <c r="H32" s="2">
        <v>16.920000000000002</v>
      </c>
      <c r="I32" s="2">
        <v>17.28</v>
      </c>
      <c r="J32" s="2">
        <v>10.93</v>
      </c>
      <c r="K32" s="2">
        <v>7.47</v>
      </c>
      <c r="L32" s="2">
        <v>4.67</v>
      </c>
      <c r="M32" s="2">
        <v>-4.46</v>
      </c>
      <c r="N32" s="2">
        <v>5.52</v>
      </c>
    </row>
    <row r="33" spans="1:14" x14ac:dyDescent="0.2">
      <c r="A33">
        <v>1976</v>
      </c>
      <c r="B33" s="2">
        <v>-10.14</v>
      </c>
      <c r="C33" s="2">
        <v>-4.71</v>
      </c>
      <c r="D33" s="2">
        <v>-0.87</v>
      </c>
      <c r="E33" s="2">
        <v>3.69</v>
      </c>
      <c r="F33" s="2">
        <v>7.63</v>
      </c>
      <c r="G33" s="2">
        <v>15.38</v>
      </c>
      <c r="H33" s="2">
        <v>16.22</v>
      </c>
      <c r="I33" s="2">
        <v>14.81</v>
      </c>
      <c r="J33" s="2">
        <v>11.44</v>
      </c>
      <c r="K33" s="2">
        <v>4.8499999999999996</v>
      </c>
      <c r="L33" s="2">
        <v>-2.06</v>
      </c>
      <c r="M33" s="2">
        <v>-9.23</v>
      </c>
      <c r="N33" s="2">
        <v>3.92</v>
      </c>
    </row>
    <row r="34" spans="1:14" x14ac:dyDescent="0.2">
      <c r="A34">
        <v>1977</v>
      </c>
      <c r="B34" s="2">
        <v>-14.91</v>
      </c>
      <c r="C34" s="2">
        <v>-7.47</v>
      </c>
      <c r="D34" s="2">
        <v>0.08</v>
      </c>
      <c r="E34" s="2">
        <v>4.18</v>
      </c>
      <c r="F34" s="2">
        <v>10.55</v>
      </c>
      <c r="G34" s="2">
        <v>13.46</v>
      </c>
      <c r="H34" s="2">
        <v>18.57</v>
      </c>
      <c r="I34" s="2">
        <v>16.73</v>
      </c>
      <c r="J34" s="2">
        <v>14.88</v>
      </c>
      <c r="K34" s="2">
        <v>6.88</v>
      </c>
      <c r="L34" s="2">
        <v>3.13</v>
      </c>
      <c r="M34" s="2">
        <v>-5.22</v>
      </c>
      <c r="N34" s="2">
        <v>5.07</v>
      </c>
    </row>
    <row r="35" spans="1:14" x14ac:dyDescent="0.2">
      <c r="A35">
        <v>1978</v>
      </c>
      <c r="B35" s="2">
        <v>-10.130000000000001</v>
      </c>
      <c r="C35" s="2">
        <v>-13.81</v>
      </c>
      <c r="D35" s="2">
        <v>-5.95</v>
      </c>
      <c r="E35" s="2">
        <v>1.78</v>
      </c>
      <c r="F35" s="2">
        <v>9.3699999999999992</v>
      </c>
      <c r="G35" s="2">
        <v>14.54</v>
      </c>
      <c r="H35" s="2">
        <v>17.21</v>
      </c>
      <c r="I35" s="2">
        <v>17.149999999999999</v>
      </c>
      <c r="J35" s="2">
        <v>14.01</v>
      </c>
      <c r="K35" s="2">
        <v>6.75</v>
      </c>
      <c r="L35" s="2">
        <v>2.33</v>
      </c>
      <c r="M35" s="2">
        <v>-3.42</v>
      </c>
      <c r="N35" s="2">
        <v>4.1500000000000004</v>
      </c>
    </row>
    <row r="36" spans="1:14" x14ac:dyDescent="0.2">
      <c r="A36">
        <v>1979</v>
      </c>
      <c r="B36" s="2">
        <v>-9.43</v>
      </c>
      <c r="C36" s="2">
        <v>-12.45</v>
      </c>
      <c r="D36" s="2">
        <v>-1.3</v>
      </c>
      <c r="E36" s="2">
        <v>2.25</v>
      </c>
      <c r="F36" s="2">
        <v>8.6199999999999992</v>
      </c>
      <c r="G36" s="2">
        <v>14.19</v>
      </c>
      <c r="H36" s="2">
        <v>16.84</v>
      </c>
      <c r="I36" s="2">
        <v>16.84</v>
      </c>
      <c r="J36" s="2">
        <v>12.89</v>
      </c>
      <c r="K36" s="2">
        <v>7.64</v>
      </c>
      <c r="L36" s="2">
        <v>2.73</v>
      </c>
      <c r="M36" s="2">
        <v>-2.04</v>
      </c>
      <c r="N36" s="2">
        <v>4.7300000000000004</v>
      </c>
    </row>
    <row r="37" spans="1:14" x14ac:dyDescent="0.2">
      <c r="A37">
        <v>1980</v>
      </c>
      <c r="B37" s="2">
        <v>-6.2</v>
      </c>
      <c r="C37" s="2">
        <v>-8.8000000000000007</v>
      </c>
      <c r="D37" s="2">
        <v>-3.65</v>
      </c>
      <c r="E37" s="2">
        <v>3.14</v>
      </c>
      <c r="F37" s="2">
        <v>9.68</v>
      </c>
      <c r="G37" s="2">
        <v>12.65</v>
      </c>
      <c r="H37" s="2">
        <v>17.61</v>
      </c>
      <c r="I37" s="2">
        <v>19.12</v>
      </c>
      <c r="J37" s="2">
        <v>13.94</v>
      </c>
      <c r="K37" s="2">
        <v>6.01</v>
      </c>
      <c r="L37" s="2">
        <v>1.06</v>
      </c>
      <c r="M37" s="2">
        <v>-5.97</v>
      </c>
      <c r="N37" s="2">
        <v>4.88</v>
      </c>
    </row>
    <row r="38" spans="1:14" x14ac:dyDescent="0.2">
      <c r="A38">
        <v>1981</v>
      </c>
      <c r="B38" s="2">
        <v>-10.130000000000001</v>
      </c>
      <c r="C38" s="2">
        <v>-4.95</v>
      </c>
      <c r="D38" s="2">
        <v>-1.88</v>
      </c>
      <c r="E38" s="2">
        <v>4.87</v>
      </c>
      <c r="F38" s="2">
        <v>8.58</v>
      </c>
      <c r="G38" s="2">
        <v>15.63</v>
      </c>
      <c r="H38" s="2">
        <v>18.16</v>
      </c>
      <c r="I38" s="2">
        <v>17.399999999999999</v>
      </c>
      <c r="J38" s="2">
        <v>13.42</v>
      </c>
      <c r="K38" s="2">
        <v>6.06</v>
      </c>
      <c r="L38" s="2">
        <v>1.92</v>
      </c>
      <c r="M38" s="2">
        <v>-3.13</v>
      </c>
      <c r="N38" s="2">
        <v>5.49</v>
      </c>
    </row>
    <row r="39" spans="1:14" x14ac:dyDescent="0.2">
      <c r="A39">
        <v>1982</v>
      </c>
      <c r="B39" s="2">
        <v>-10.99</v>
      </c>
      <c r="C39" s="2">
        <v>-8.7200000000000006</v>
      </c>
      <c r="D39" s="2">
        <v>-3.02</v>
      </c>
      <c r="E39" s="2">
        <v>1.18</v>
      </c>
      <c r="F39" s="2">
        <v>11.62</v>
      </c>
      <c r="G39" s="2">
        <v>13.24</v>
      </c>
      <c r="H39" s="2">
        <v>17.920000000000002</v>
      </c>
      <c r="I39" s="2">
        <v>15.79</v>
      </c>
      <c r="J39" s="2">
        <v>12.93</v>
      </c>
      <c r="K39" s="2">
        <v>8.49</v>
      </c>
      <c r="L39" s="2">
        <v>3.8</v>
      </c>
      <c r="M39" s="2">
        <v>0.81</v>
      </c>
      <c r="N39" s="2">
        <v>5.26</v>
      </c>
    </row>
    <row r="40" spans="1:14" x14ac:dyDescent="0.2">
      <c r="A40">
        <v>1983</v>
      </c>
      <c r="B40" s="2">
        <v>-3.99</v>
      </c>
      <c r="C40" s="2">
        <v>-3.57</v>
      </c>
      <c r="D40" s="2">
        <v>-0.11</v>
      </c>
      <c r="E40" s="2">
        <v>3.4</v>
      </c>
      <c r="F40" s="2">
        <v>7.86</v>
      </c>
      <c r="G40" s="2">
        <v>15.15</v>
      </c>
      <c r="H40" s="2">
        <v>18.97</v>
      </c>
      <c r="I40" s="2">
        <v>18.940000000000001</v>
      </c>
      <c r="J40" s="2">
        <v>14.26</v>
      </c>
      <c r="K40" s="2">
        <v>8.5</v>
      </c>
      <c r="L40" s="2">
        <v>3.24</v>
      </c>
      <c r="M40" s="2">
        <v>-6.82</v>
      </c>
      <c r="N40" s="2">
        <v>6.32</v>
      </c>
    </row>
    <row r="41" spans="1:14" x14ac:dyDescent="0.2">
      <c r="A41">
        <v>1984</v>
      </c>
      <c r="B41" s="2">
        <v>-9.51</v>
      </c>
      <c r="C41" s="2">
        <v>-2.3199999999999998</v>
      </c>
      <c r="D41" s="2">
        <v>-4.6900000000000004</v>
      </c>
      <c r="E41" s="2">
        <v>3.84</v>
      </c>
      <c r="F41" s="2">
        <v>8.19</v>
      </c>
      <c r="G41" s="2">
        <v>16.05</v>
      </c>
      <c r="H41" s="2">
        <v>16.93</v>
      </c>
      <c r="I41" s="2">
        <v>18.28</v>
      </c>
      <c r="J41" s="2">
        <v>13.15</v>
      </c>
      <c r="K41" s="2">
        <v>9.8699999999999992</v>
      </c>
      <c r="L41" s="2">
        <v>1.46</v>
      </c>
      <c r="M41" s="2">
        <v>-1.64</v>
      </c>
      <c r="N41" s="2">
        <v>5.8</v>
      </c>
    </row>
    <row r="42" spans="1:14" x14ac:dyDescent="0.2">
      <c r="A42">
        <v>1985</v>
      </c>
      <c r="B42" s="2">
        <v>-9.01</v>
      </c>
      <c r="C42" s="2">
        <v>-8.31</v>
      </c>
      <c r="D42" s="2">
        <v>-1.41</v>
      </c>
      <c r="E42" s="2">
        <v>4.8600000000000003</v>
      </c>
      <c r="F42" s="2">
        <v>10.119999999999999</v>
      </c>
      <c r="G42" s="2">
        <v>12.82</v>
      </c>
      <c r="H42" s="2">
        <v>17.3</v>
      </c>
      <c r="I42" s="2">
        <v>17.3</v>
      </c>
      <c r="J42" s="2">
        <v>14.98</v>
      </c>
      <c r="K42" s="2">
        <v>9.09</v>
      </c>
      <c r="L42" s="2">
        <v>3.76</v>
      </c>
      <c r="M42" s="2">
        <v>-6.82</v>
      </c>
      <c r="N42" s="2">
        <v>5.39</v>
      </c>
    </row>
    <row r="43" spans="1:14" x14ac:dyDescent="0.2">
      <c r="A43">
        <v>1986</v>
      </c>
      <c r="B43" s="2">
        <v>-6.81</v>
      </c>
      <c r="C43" s="2">
        <v>-6.69</v>
      </c>
      <c r="D43" s="2">
        <v>-1.94</v>
      </c>
      <c r="E43" s="2">
        <v>3.99</v>
      </c>
      <c r="F43" s="2">
        <v>10.73</v>
      </c>
      <c r="G43" s="2">
        <v>14.27</v>
      </c>
      <c r="H43" s="2">
        <v>18.600000000000001</v>
      </c>
      <c r="I43" s="2">
        <v>16.55</v>
      </c>
      <c r="J43" s="2">
        <v>14.35</v>
      </c>
      <c r="K43" s="2">
        <v>8.5299999999999994</v>
      </c>
      <c r="L43" s="2">
        <v>1.24</v>
      </c>
      <c r="M43" s="2">
        <v>-1.59</v>
      </c>
      <c r="N43" s="2">
        <v>5.94</v>
      </c>
    </row>
    <row r="44" spans="1:14" x14ac:dyDescent="0.2">
      <c r="A44">
        <v>1987</v>
      </c>
      <c r="B44" s="2">
        <v>-5.07</v>
      </c>
      <c r="C44" s="2">
        <v>-5.64</v>
      </c>
      <c r="D44" s="2">
        <v>-0.96</v>
      </c>
      <c r="E44" s="2">
        <v>4.9000000000000004</v>
      </c>
      <c r="F44" s="2">
        <v>11.25</v>
      </c>
      <c r="G44" s="2">
        <v>16.82</v>
      </c>
      <c r="H44" s="2">
        <v>20.010000000000002</v>
      </c>
      <c r="I44" s="2">
        <v>17.98</v>
      </c>
      <c r="J44" s="2">
        <v>14.73</v>
      </c>
      <c r="K44" s="2">
        <v>5.75</v>
      </c>
      <c r="L44" s="2">
        <v>3.97</v>
      </c>
      <c r="M44" s="2">
        <v>-0.71</v>
      </c>
      <c r="N44" s="2">
        <v>6.92</v>
      </c>
    </row>
    <row r="45" spans="1:14" x14ac:dyDescent="0.2">
      <c r="A45">
        <v>1988</v>
      </c>
      <c r="B45" s="2">
        <v>-6.85</v>
      </c>
      <c r="C45" s="2">
        <v>-7.79</v>
      </c>
      <c r="D45" s="2">
        <v>-2.52</v>
      </c>
      <c r="E45" s="2">
        <v>3.08</v>
      </c>
      <c r="F45" s="2">
        <v>9.7200000000000006</v>
      </c>
      <c r="G45" s="2">
        <v>14.07</v>
      </c>
      <c r="H45" s="2">
        <v>18.72</v>
      </c>
      <c r="I45" s="2">
        <v>18.940000000000001</v>
      </c>
      <c r="J45" s="2">
        <v>13.56</v>
      </c>
      <c r="K45" s="2">
        <v>5.46</v>
      </c>
      <c r="L45" s="2">
        <v>3.25</v>
      </c>
      <c r="M45" s="2">
        <v>-3.95</v>
      </c>
      <c r="N45" s="2">
        <v>5.47</v>
      </c>
    </row>
    <row r="46" spans="1:14" x14ac:dyDescent="0.2">
      <c r="A46">
        <v>1989</v>
      </c>
      <c r="B46" s="2">
        <v>-3.28</v>
      </c>
      <c r="C46" s="2">
        <v>-7</v>
      </c>
      <c r="D46" s="2">
        <v>-3.23</v>
      </c>
      <c r="E46" s="2">
        <v>2.02</v>
      </c>
      <c r="F46" s="2">
        <v>8.84</v>
      </c>
      <c r="G46" s="2">
        <v>15.24</v>
      </c>
      <c r="H46" s="2">
        <v>17.98</v>
      </c>
      <c r="I46" s="2">
        <v>16.79</v>
      </c>
      <c r="J46" s="2">
        <v>13.16</v>
      </c>
      <c r="K46" s="2">
        <v>7.38</v>
      </c>
      <c r="L46" s="2">
        <v>0.76</v>
      </c>
      <c r="M46" s="2">
        <v>-10.19</v>
      </c>
      <c r="N46" s="2">
        <v>4.87</v>
      </c>
    </row>
    <row r="47" spans="1:14" x14ac:dyDescent="0.2">
      <c r="A47">
        <v>1990</v>
      </c>
      <c r="B47" s="2">
        <v>-1.81</v>
      </c>
      <c r="C47" s="2">
        <v>-4.13</v>
      </c>
      <c r="D47" s="2">
        <v>-0.37</v>
      </c>
      <c r="E47" s="2">
        <v>4.51</v>
      </c>
      <c r="F47" s="2">
        <v>8.6999999999999993</v>
      </c>
      <c r="G47" s="2">
        <v>14.99</v>
      </c>
      <c r="H47" s="2">
        <v>17.690000000000001</v>
      </c>
      <c r="I47" s="2">
        <v>17.3</v>
      </c>
      <c r="J47" s="2">
        <v>13.53</v>
      </c>
      <c r="K47" s="2">
        <v>7.6</v>
      </c>
      <c r="L47" s="2">
        <v>3.07</v>
      </c>
      <c r="M47" s="2">
        <v>-1.97</v>
      </c>
      <c r="N47" s="2">
        <v>6.59</v>
      </c>
    </row>
    <row r="48" spans="1:14" x14ac:dyDescent="0.2">
      <c r="A48">
        <v>1991</v>
      </c>
      <c r="B48" s="2">
        <v>-6.14</v>
      </c>
      <c r="C48" s="2">
        <v>-3.6</v>
      </c>
      <c r="D48" s="2">
        <v>-0.55000000000000004</v>
      </c>
      <c r="E48" s="2">
        <v>5.94</v>
      </c>
      <c r="F48" s="2">
        <v>13.03</v>
      </c>
      <c r="G48" s="2">
        <v>16.59</v>
      </c>
      <c r="H48" s="2">
        <v>18.579999999999998</v>
      </c>
      <c r="I48" s="2">
        <v>18</v>
      </c>
      <c r="J48" s="2">
        <v>12.99</v>
      </c>
      <c r="K48" s="2">
        <v>8.84</v>
      </c>
      <c r="L48" s="2">
        <v>1.07</v>
      </c>
      <c r="M48" s="2">
        <v>-2.34</v>
      </c>
      <c r="N48" s="2">
        <v>6.87</v>
      </c>
    </row>
    <row r="49" spans="1:16" x14ac:dyDescent="0.2">
      <c r="A49">
        <v>1992</v>
      </c>
      <c r="B49" s="2">
        <v>-4.67</v>
      </c>
      <c r="C49" s="2">
        <v>-4.26</v>
      </c>
      <c r="D49" s="2">
        <v>-2.9</v>
      </c>
      <c r="E49" s="2">
        <v>2.85</v>
      </c>
      <c r="F49" s="2">
        <v>8.77</v>
      </c>
      <c r="G49" s="2">
        <v>13.15</v>
      </c>
      <c r="H49" s="2">
        <v>17.09</v>
      </c>
      <c r="I49" s="2">
        <v>16.07</v>
      </c>
      <c r="J49" s="2">
        <v>13.82</v>
      </c>
      <c r="K49" s="2">
        <v>6.91</v>
      </c>
      <c r="L49" s="2">
        <v>2.82</v>
      </c>
      <c r="M49" s="2">
        <v>-1.68</v>
      </c>
      <c r="N49" s="2">
        <v>5.66</v>
      </c>
    </row>
    <row r="50" spans="1:16" x14ac:dyDescent="0.2">
      <c r="A50">
        <v>1993</v>
      </c>
      <c r="B50" s="2">
        <v>-3.84</v>
      </c>
      <c r="C50" s="2">
        <v>-8.51</v>
      </c>
      <c r="D50" s="2">
        <v>-3.46</v>
      </c>
      <c r="E50" s="2">
        <v>3.38</v>
      </c>
      <c r="F50" s="2">
        <v>9.06</v>
      </c>
      <c r="G50" s="2">
        <v>15.08</v>
      </c>
      <c r="H50" s="2">
        <v>19.510000000000002</v>
      </c>
      <c r="I50" s="2">
        <v>18.809999999999999</v>
      </c>
      <c r="J50" s="2">
        <v>13.09</v>
      </c>
      <c r="K50" s="2">
        <v>6.94</v>
      </c>
      <c r="L50" s="2">
        <v>2.2400000000000002</v>
      </c>
      <c r="M50" s="2">
        <v>-3.15</v>
      </c>
      <c r="N50" s="2">
        <v>5.76</v>
      </c>
    </row>
    <row r="51" spans="1:16" x14ac:dyDescent="0.2">
      <c r="A51">
        <v>1994</v>
      </c>
      <c r="B51" s="2">
        <v>-11.37</v>
      </c>
      <c r="C51" s="2">
        <v>-9.26</v>
      </c>
      <c r="D51" s="2">
        <v>-2.57</v>
      </c>
      <c r="E51" s="2">
        <v>3.85</v>
      </c>
      <c r="F51" s="2">
        <v>7.77</v>
      </c>
      <c r="G51" s="2">
        <v>15.6</v>
      </c>
      <c r="H51" s="2">
        <v>18.829999999999998</v>
      </c>
      <c r="I51" s="2">
        <v>16.78</v>
      </c>
      <c r="J51" s="2">
        <v>14.02</v>
      </c>
      <c r="K51" s="2">
        <v>8.6300000000000008</v>
      </c>
      <c r="L51" s="2">
        <v>4.88</v>
      </c>
      <c r="M51" s="2">
        <v>-0.44</v>
      </c>
      <c r="N51" s="2">
        <v>5.56</v>
      </c>
    </row>
    <row r="52" spans="1:16" x14ac:dyDescent="0.2">
      <c r="A52">
        <v>1995</v>
      </c>
      <c r="B52" s="2">
        <v>-4.09</v>
      </c>
      <c r="C52" s="2">
        <v>-7.96</v>
      </c>
      <c r="D52" s="2">
        <v>-1.35</v>
      </c>
      <c r="E52" s="2">
        <v>1.95</v>
      </c>
      <c r="F52" s="2">
        <v>9.7100000000000009</v>
      </c>
      <c r="G52" s="2">
        <v>16.54</v>
      </c>
      <c r="H52" s="2">
        <v>19.170000000000002</v>
      </c>
      <c r="I52" s="2">
        <v>20.02</v>
      </c>
      <c r="J52" s="2">
        <v>12.35</v>
      </c>
      <c r="K52" s="2">
        <v>9.56</v>
      </c>
      <c r="L52" s="2">
        <v>-0.11</v>
      </c>
      <c r="M52" s="2">
        <v>-5.62</v>
      </c>
      <c r="N52" s="2">
        <v>5.85</v>
      </c>
    </row>
    <row r="53" spans="1:16" x14ac:dyDescent="0.2">
      <c r="A53">
        <v>1996</v>
      </c>
      <c r="B53" s="2">
        <v>-8.02</v>
      </c>
      <c r="C53" s="2">
        <v>-7.32</v>
      </c>
      <c r="D53" s="2">
        <v>-5.1100000000000003</v>
      </c>
      <c r="E53" s="2">
        <v>2.0099999999999998</v>
      </c>
      <c r="F53" s="2">
        <v>8.64</v>
      </c>
      <c r="G53" s="2">
        <v>16.14</v>
      </c>
      <c r="H53" s="2">
        <v>17.18</v>
      </c>
      <c r="I53" s="2">
        <v>18.05</v>
      </c>
      <c r="J53" s="2">
        <v>14.35</v>
      </c>
      <c r="K53" s="2">
        <v>8.0500000000000007</v>
      </c>
      <c r="L53" s="2">
        <v>-0.28999999999999998</v>
      </c>
      <c r="M53" s="2">
        <v>-1.74</v>
      </c>
      <c r="N53" s="2">
        <v>5.16</v>
      </c>
    </row>
    <row r="54" spans="1:16" x14ac:dyDescent="0.2">
      <c r="A54">
        <v>1997</v>
      </c>
      <c r="B54" s="2">
        <v>-7.87</v>
      </c>
      <c r="C54" s="2">
        <v>-3.99</v>
      </c>
      <c r="D54" s="2">
        <v>-1.71</v>
      </c>
      <c r="E54" s="2">
        <v>2.13</v>
      </c>
      <c r="F54" s="2">
        <v>6.63</v>
      </c>
      <c r="G54" s="2">
        <v>15.44</v>
      </c>
      <c r="H54" s="2">
        <v>17.38</v>
      </c>
      <c r="I54" s="2">
        <v>16.21</v>
      </c>
      <c r="J54" s="2">
        <v>13.52</v>
      </c>
      <c r="K54" s="2">
        <v>7.88</v>
      </c>
      <c r="L54" s="2">
        <v>1.27</v>
      </c>
      <c r="M54" s="2">
        <v>-1.35</v>
      </c>
      <c r="N54" s="2">
        <v>5.46</v>
      </c>
    </row>
    <row r="55" spans="1:16" x14ac:dyDescent="0.2">
      <c r="A55">
        <v>1998</v>
      </c>
      <c r="B55" s="2">
        <v>-2.08</v>
      </c>
      <c r="C55" s="2">
        <v>-0.86</v>
      </c>
      <c r="D55" s="2">
        <v>0.31</v>
      </c>
      <c r="E55" s="2">
        <v>4.68</v>
      </c>
      <c r="F55" s="2">
        <v>12.97</v>
      </c>
      <c r="G55" s="2">
        <v>15.49</v>
      </c>
      <c r="H55" s="2">
        <v>18.18</v>
      </c>
      <c r="I55" s="2">
        <v>18.64</v>
      </c>
      <c r="J55" s="2">
        <v>15.35</v>
      </c>
      <c r="K55" s="2">
        <v>8.98</v>
      </c>
      <c r="L55" s="2">
        <v>3.88</v>
      </c>
      <c r="M55" s="2">
        <v>-0.53</v>
      </c>
      <c r="N55" s="2">
        <v>7.92</v>
      </c>
    </row>
    <row r="56" spans="1:16" x14ac:dyDescent="0.2">
      <c r="A56">
        <v>1999</v>
      </c>
      <c r="B56" s="2">
        <v>-7.38</v>
      </c>
      <c r="C56" s="2">
        <v>-3.08</v>
      </c>
      <c r="D56" s="2">
        <v>-3.1</v>
      </c>
      <c r="E56" s="2">
        <v>4.32</v>
      </c>
      <c r="F56" s="2">
        <v>10.79</v>
      </c>
      <c r="G56" s="2">
        <v>16.43</v>
      </c>
      <c r="H56" s="2">
        <v>20.03</v>
      </c>
      <c r="I56" s="2">
        <v>16.97</v>
      </c>
      <c r="J56" s="2">
        <v>14.15</v>
      </c>
      <c r="K56" s="2">
        <v>7.47</v>
      </c>
      <c r="L56" s="2">
        <v>3.96</v>
      </c>
      <c r="M56" s="2">
        <v>-2.0299999999999998</v>
      </c>
      <c r="N56" s="2">
        <v>6.54</v>
      </c>
    </row>
    <row r="57" spans="1:16" x14ac:dyDescent="0.2">
      <c r="A57">
        <v>2000</v>
      </c>
      <c r="B57" s="2">
        <v>-6.84</v>
      </c>
      <c r="C57" s="2">
        <v>-3.98</v>
      </c>
      <c r="D57" s="2">
        <v>1.1100000000000001</v>
      </c>
      <c r="E57" s="2">
        <v>3.45</v>
      </c>
      <c r="F57" s="2">
        <v>10.66</v>
      </c>
      <c r="G57" s="2">
        <v>15.49</v>
      </c>
      <c r="H57" s="2">
        <v>16.7</v>
      </c>
      <c r="I57" s="2">
        <v>17.010000000000002</v>
      </c>
      <c r="J57" s="2">
        <v>13.38</v>
      </c>
      <c r="K57" s="2">
        <v>8.9</v>
      </c>
      <c r="L57" s="2">
        <v>2.2200000000000002</v>
      </c>
      <c r="M57" s="2">
        <v>-8.23</v>
      </c>
      <c r="N57" s="2">
        <v>5.82</v>
      </c>
    </row>
    <row r="58" spans="1:16" x14ac:dyDescent="0.2">
      <c r="A58">
        <v>2001</v>
      </c>
      <c r="B58" s="2">
        <v>-5.32</v>
      </c>
      <c r="C58" s="2">
        <v>-4.4800000000000004</v>
      </c>
      <c r="D58" s="2">
        <v>-2.67</v>
      </c>
      <c r="E58" s="2">
        <v>4</v>
      </c>
      <c r="F58" s="2">
        <v>10.7</v>
      </c>
      <c r="G58" s="2">
        <v>15.48</v>
      </c>
      <c r="H58" s="2">
        <v>17.23</v>
      </c>
      <c r="I58" s="2">
        <v>18.2</v>
      </c>
      <c r="J58" s="2">
        <v>12.79</v>
      </c>
      <c r="K58" s="2">
        <v>8.4700000000000006</v>
      </c>
      <c r="L58" s="2">
        <v>5.63</v>
      </c>
      <c r="M58" s="2">
        <v>0.56000000000000005</v>
      </c>
      <c r="N58" s="2">
        <v>6.71</v>
      </c>
    </row>
    <row r="59" spans="1:16" x14ac:dyDescent="0.2">
      <c r="A59">
        <v>2002</v>
      </c>
      <c r="B59" s="2">
        <v>-1.58</v>
      </c>
      <c r="C59" s="2">
        <v>-2.42</v>
      </c>
      <c r="D59" s="2">
        <v>-1.84</v>
      </c>
      <c r="E59" s="2">
        <v>4.46</v>
      </c>
      <c r="F59" s="2">
        <v>7.44</v>
      </c>
      <c r="G59" s="2">
        <v>15.72</v>
      </c>
      <c r="H59" s="2">
        <v>19.18</v>
      </c>
      <c r="I59" s="2">
        <v>18.670000000000002</v>
      </c>
      <c r="J59" s="2">
        <v>16.03</v>
      </c>
      <c r="K59" s="2">
        <v>7.63</v>
      </c>
      <c r="L59" s="2">
        <v>2.2000000000000002</v>
      </c>
      <c r="M59" s="2">
        <v>-5.73</v>
      </c>
      <c r="N59" s="2">
        <v>6.65</v>
      </c>
    </row>
    <row r="60" spans="1:16" x14ac:dyDescent="0.2">
      <c r="A60">
        <v>2003</v>
      </c>
      <c r="B60" s="2">
        <v>-11.01</v>
      </c>
      <c r="C60" s="2">
        <v>-9.58</v>
      </c>
      <c r="D60" s="2">
        <v>-3.51</v>
      </c>
      <c r="E60" s="2">
        <v>2.1</v>
      </c>
      <c r="F60" s="2">
        <v>8.6300000000000008</v>
      </c>
      <c r="G60" s="2">
        <v>14.17</v>
      </c>
      <c r="H60" s="2">
        <v>17.82</v>
      </c>
      <c r="I60" s="2">
        <v>18.510000000000002</v>
      </c>
      <c r="J60" s="2">
        <v>14</v>
      </c>
      <c r="K60" s="2">
        <v>7.08</v>
      </c>
      <c r="L60" s="2">
        <v>4.05</v>
      </c>
      <c r="M60" s="2">
        <v>-1.87</v>
      </c>
      <c r="N60" s="2">
        <v>5.03</v>
      </c>
    </row>
    <row r="61" spans="1:16" x14ac:dyDescent="0.2">
      <c r="A61">
        <v>2004</v>
      </c>
      <c r="B61" s="2">
        <v>-10.039999999999999</v>
      </c>
      <c r="C61" s="2">
        <v>-6.22</v>
      </c>
      <c r="D61" s="2">
        <v>-0.15</v>
      </c>
      <c r="E61" s="2">
        <v>4.16</v>
      </c>
      <c r="F61" s="2">
        <v>10.29</v>
      </c>
      <c r="G61" s="2">
        <v>14.36</v>
      </c>
      <c r="H61" s="2">
        <v>17.350000000000001</v>
      </c>
      <c r="I61" s="2">
        <v>15.51</v>
      </c>
      <c r="J61" s="2">
        <v>11.43</v>
      </c>
      <c r="K61" s="2">
        <v>6.24</v>
      </c>
      <c r="L61" s="2">
        <v>3.45</v>
      </c>
      <c r="M61" s="2">
        <v>-3.54</v>
      </c>
      <c r="N61" s="2">
        <v>5.24</v>
      </c>
    </row>
    <row r="62" spans="1:16" x14ac:dyDescent="0.2">
      <c r="A62">
        <v>2005</v>
      </c>
      <c r="B62" s="2">
        <v>-7.43</v>
      </c>
      <c r="C62" s="2">
        <v>-5.65</v>
      </c>
      <c r="D62" s="2">
        <v>-4.22</v>
      </c>
      <c r="E62" s="2">
        <v>3.43</v>
      </c>
      <c r="F62" s="2">
        <v>7.44</v>
      </c>
      <c r="G62" s="2">
        <v>16.829999999999998</v>
      </c>
      <c r="H62" s="2">
        <v>18.739999999999998</v>
      </c>
      <c r="I62" s="2">
        <v>18.68</v>
      </c>
      <c r="J62" s="2">
        <v>15.2</v>
      </c>
      <c r="K62" s="2">
        <v>9.42</v>
      </c>
      <c r="L62" s="2">
        <v>3.27</v>
      </c>
      <c r="M62" s="2">
        <v>-4.22</v>
      </c>
      <c r="N62" s="2">
        <v>5.96</v>
      </c>
    </row>
    <row r="63" spans="1:16" x14ac:dyDescent="0.2">
      <c r="A63" s="7">
        <v>2006</v>
      </c>
      <c r="B63" s="8">
        <v>-0.97</v>
      </c>
      <c r="C63" s="8">
        <v>-4.7</v>
      </c>
      <c r="D63" s="8">
        <v>-1.68</v>
      </c>
      <c r="E63" s="8">
        <v>4.43</v>
      </c>
      <c r="F63" s="8">
        <v>9.98</v>
      </c>
      <c r="G63" s="8">
        <v>15.3</v>
      </c>
      <c r="H63" s="8">
        <v>19.14</v>
      </c>
      <c r="I63" s="8">
        <v>18</v>
      </c>
      <c r="J63" s="8">
        <v>13.39</v>
      </c>
      <c r="K63" s="8">
        <v>7.04</v>
      </c>
      <c r="L63" s="8">
        <v>3.99</v>
      </c>
      <c r="M63" s="8">
        <v>0.11</v>
      </c>
      <c r="N63" s="8">
        <v>7</v>
      </c>
      <c r="O63" s="7"/>
      <c r="P63" s="7"/>
    </row>
    <row r="64" spans="1:16" x14ac:dyDescent="0.2">
      <c r="A64" s="7">
        <v>2007</v>
      </c>
      <c r="B64" s="8">
        <v>-3.7</v>
      </c>
      <c r="C64" s="8">
        <v>-10.1</v>
      </c>
      <c r="D64" s="8">
        <v>-2.0699999999999998</v>
      </c>
      <c r="E64" s="8">
        <v>2.0699999999999998</v>
      </c>
      <c r="F64" s="8">
        <v>9.24</v>
      </c>
      <c r="G64" s="8">
        <v>14.93</v>
      </c>
      <c r="H64" s="8">
        <v>17.09</v>
      </c>
      <c r="I64" s="8">
        <v>18.22</v>
      </c>
      <c r="J64" s="8">
        <v>14.57</v>
      </c>
      <c r="K64" s="8">
        <v>11.55</v>
      </c>
      <c r="L64" s="8">
        <v>2.0099999999999998</v>
      </c>
      <c r="M64" s="8">
        <v>-3.01</v>
      </c>
      <c r="N64" s="8">
        <v>5.9</v>
      </c>
      <c r="O64" s="7"/>
      <c r="P64" s="7"/>
    </row>
    <row r="65" spans="1:16" x14ac:dyDescent="0.2">
      <c r="A65" s="7">
        <v>2008</v>
      </c>
      <c r="B65" s="8">
        <v>-4.41</v>
      </c>
      <c r="C65" s="8">
        <v>-6.87</v>
      </c>
      <c r="D65" s="8">
        <v>-3.67</v>
      </c>
      <c r="E65" s="8">
        <v>4.07</v>
      </c>
      <c r="F65" s="8">
        <v>7.61</v>
      </c>
      <c r="G65" s="8">
        <v>15.74</v>
      </c>
      <c r="H65" s="8">
        <v>18.41</v>
      </c>
      <c r="I65" s="8">
        <v>17.09</v>
      </c>
      <c r="J65" s="8">
        <v>14.83</v>
      </c>
      <c r="K65" s="8">
        <v>7.59</v>
      </c>
      <c r="L65" s="8">
        <v>2.4300000000000002</v>
      </c>
      <c r="M65" s="8">
        <v>-4.7699999999999996</v>
      </c>
      <c r="N65" s="8">
        <v>5.67</v>
      </c>
      <c r="O65" s="7"/>
      <c r="P65" s="7"/>
    </row>
    <row r="66" spans="1:16" x14ac:dyDescent="0.2">
      <c r="A66" s="7">
        <v>2009</v>
      </c>
      <c r="B66" s="8">
        <v>-10.25</v>
      </c>
      <c r="C66" s="8">
        <v>-6.05</v>
      </c>
      <c r="D66" s="8">
        <v>-2.11</v>
      </c>
      <c r="E66" s="8">
        <v>3.49</v>
      </c>
      <c r="F66" s="8">
        <v>9.8000000000000007</v>
      </c>
      <c r="G66" s="8">
        <v>14.73</v>
      </c>
      <c r="H66" s="8">
        <v>16.75</v>
      </c>
      <c r="I66" s="8">
        <v>18.47</v>
      </c>
      <c r="J66" s="8">
        <v>15.04</v>
      </c>
      <c r="K66" s="8">
        <v>7.64</v>
      </c>
      <c r="L66" s="8">
        <v>5.55</v>
      </c>
      <c r="M66" s="8">
        <v>-3</v>
      </c>
      <c r="N66" s="8">
        <v>5.84</v>
      </c>
      <c r="O66" s="7"/>
      <c r="P66" s="7"/>
    </row>
    <row r="67" spans="1:16" x14ac:dyDescent="0.2">
      <c r="A67" s="7">
        <v>2010</v>
      </c>
      <c r="B67" s="8">
        <v>-5.95</v>
      </c>
      <c r="C67" s="8">
        <v>-5.66</v>
      </c>
      <c r="D67" s="8">
        <v>-0.34</v>
      </c>
      <c r="E67" s="8">
        <v>6.07</v>
      </c>
      <c r="F67" s="8">
        <v>11.77</v>
      </c>
      <c r="G67" s="8">
        <v>16.5</v>
      </c>
      <c r="H67" s="8">
        <v>19</v>
      </c>
      <c r="I67" s="8">
        <v>19.02</v>
      </c>
      <c r="J67" s="8">
        <v>14.46</v>
      </c>
      <c r="K67" s="8">
        <v>8.9600000000000009</v>
      </c>
      <c r="L67" s="8">
        <v>2.84</v>
      </c>
      <c r="M67" s="8">
        <v>-4.4000000000000004</v>
      </c>
      <c r="N67" s="8">
        <v>6.86</v>
      </c>
      <c r="O67" s="7"/>
      <c r="P67" s="7"/>
    </row>
    <row r="68" spans="1:16" x14ac:dyDescent="0.2">
      <c r="A68" s="7">
        <v>2011</v>
      </c>
      <c r="B68" s="8">
        <v>-7.08</v>
      </c>
      <c r="C68" s="8">
        <v>-6.08</v>
      </c>
      <c r="D68" s="8">
        <v>-2.21</v>
      </c>
      <c r="E68" s="8">
        <v>3.49</v>
      </c>
      <c r="F68" s="8">
        <v>9.85</v>
      </c>
      <c r="G68" s="8">
        <v>15.08</v>
      </c>
      <c r="H68" s="8">
        <v>19.66</v>
      </c>
      <c r="I68" s="8">
        <v>17.440000000000001</v>
      </c>
      <c r="J68" s="8">
        <v>14.82</v>
      </c>
      <c r="K68" s="8">
        <v>8.83</v>
      </c>
      <c r="L68" s="8">
        <v>5.18</v>
      </c>
      <c r="M68" s="8">
        <v>0.17</v>
      </c>
      <c r="N68" s="8">
        <v>6.6</v>
      </c>
      <c r="O68" s="7"/>
      <c r="P68" s="7"/>
    </row>
    <row r="69" spans="1:16" x14ac:dyDescent="0.2">
      <c r="A69" s="7">
        <v>2012</v>
      </c>
      <c r="B69" s="8">
        <v>-3.24</v>
      </c>
      <c r="C69" s="8">
        <v>-1.7</v>
      </c>
      <c r="D69" s="8">
        <v>3.2</v>
      </c>
      <c r="E69" s="8">
        <v>3.93</v>
      </c>
      <c r="F69" s="8">
        <v>11.68</v>
      </c>
      <c r="G69" s="8">
        <v>15.92</v>
      </c>
      <c r="H69" s="8">
        <v>19.350000000000001</v>
      </c>
      <c r="I69" s="8">
        <v>17.45</v>
      </c>
      <c r="J69" s="8">
        <v>13.62</v>
      </c>
      <c r="K69" s="8">
        <v>8.11</v>
      </c>
      <c r="L69" s="8">
        <v>2.13</v>
      </c>
      <c r="M69" s="8">
        <v>0</v>
      </c>
      <c r="N69" s="8">
        <v>7.54</v>
      </c>
      <c r="O69" s="7"/>
      <c r="P69" s="7"/>
    </row>
    <row r="70" spans="1:16" x14ac:dyDescent="0.2">
      <c r="A70" s="7">
        <v>2013</v>
      </c>
      <c r="B70" s="8">
        <v>-4.0199999999999996</v>
      </c>
      <c r="C70" s="8">
        <v>-5.33</v>
      </c>
      <c r="D70" s="8">
        <v>-2.14</v>
      </c>
      <c r="E70" s="8">
        <v>2.84</v>
      </c>
      <c r="F70" s="8">
        <v>10.18</v>
      </c>
      <c r="G70" s="8">
        <v>15.09</v>
      </c>
      <c r="H70" s="8">
        <v>18.11</v>
      </c>
      <c r="I70" s="8">
        <v>16.93</v>
      </c>
      <c r="J70" s="8">
        <v>13.87</v>
      </c>
      <c r="K70" s="8">
        <v>9.4700000000000006</v>
      </c>
      <c r="L70" s="8">
        <v>1.56</v>
      </c>
      <c r="M70" s="8">
        <v>-3.57</v>
      </c>
      <c r="N70" s="8">
        <v>6.08</v>
      </c>
      <c r="O70" s="7"/>
      <c r="P70" s="7"/>
    </row>
    <row r="71" spans="1:16" x14ac:dyDescent="0.2">
      <c r="A71" s="7">
        <v>2014</v>
      </c>
      <c r="B71" s="2">
        <v>-9.17</v>
      </c>
      <c r="C71" s="2">
        <v>-9.73</v>
      </c>
      <c r="D71" s="2">
        <v>-5.81</v>
      </c>
      <c r="E71" s="2">
        <v>3.05</v>
      </c>
      <c r="F71" s="2">
        <v>9.89</v>
      </c>
      <c r="G71" s="2">
        <v>15.75</v>
      </c>
      <c r="H71" s="2">
        <v>16.690000000000001</v>
      </c>
      <c r="I71" s="2">
        <v>17.04</v>
      </c>
      <c r="J71" s="2">
        <v>13.74</v>
      </c>
      <c r="K71" s="2">
        <v>9.01</v>
      </c>
      <c r="L71" s="2">
        <v>0.77</v>
      </c>
      <c r="M71" s="2">
        <v>-0.22</v>
      </c>
      <c r="N71" s="2">
        <v>5.08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-6.9670149253731326</v>
      </c>
      <c r="C76" s="2">
        <f t="shared" ref="C76:N76" si="0">AVERAGE(C5:C73)</f>
        <v>-6.6008955223880603</v>
      </c>
      <c r="D76" s="2">
        <f t="shared" si="0"/>
        <v>-2.4928358208955221</v>
      </c>
      <c r="E76" s="2">
        <f t="shared" si="0"/>
        <v>3.1950746268656713</v>
      </c>
      <c r="F76" s="2">
        <f t="shared" si="0"/>
        <v>9.0171641791044781</v>
      </c>
      <c r="G76" s="2">
        <f t="shared" si="0"/>
        <v>14.708208955223885</v>
      </c>
      <c r="H76" s="2">
        <f t="shared" si="0"/>
        <v>17.53462686567164</v>
      </c>
      <c r="I76" s="2">
        <f t="shared" si="0"/>
        <v>16.962238805970145</v>
      </c>
      <c r="J76" s="2">
        <f t="shared" si="0"/>
        <v>13.297462686567165</v>
      </c>
      <c r="K76" s="2">
        <f t="shared" si="0"/>
        <v>7.594029850746268</v>
      </c>
      <c r="L76" s="2">
        <f t="shared" si="0"/>
        <v>2.1897014925373131</v>
      </c>
      <c r="M76" s="2">
        <f t="shared" si="0"/>
        <v>-3.5471641791044766</v>
      </c>
      <c r="N76" s="2">
        <f t="shared" si="0"/>
        <v>5.4074626865671629</v>
      </c>
    </row>
    <row r="77" spans="1:16" x14ac:dyDescent="0.2">
      <c r="A77" t="s">
        <v>70</v>
      </c>
      <c r="B77" s="2">
        <f>MAX(B5:B73)</f>
        <v>-0.97</v>
      </c>
      <c r="C77" s="2">
        <f t="shared" ref="C77:N77" si="1">MAX(C5:C73)</f>
        <v>-0.86</v>
      </c>
      <c r="D77" s="2">
        <f t="shared" si="1"/>
        <v>3.2</v>
      </c>
      <c r="E77" s="2">
        <f t="shared" si="1"/>
        <v>6.07</v>
      </c>
      <c r="F77" s="2">
        <f t="shared" si="1"/>
        <v>13.03</v>
      </c>
      <c r="G77" s="2">
        <f t="shared" si="1"/>
        <v>16.829999999999998</v>
      </c>
      <c r="H77" s="2">
        <f t="shared" si="1"/>
        <v>20.03</v>
      </c>
      <c r="I77" s="2">
        <f t="shared" si="1"/>
        <v>20.02</v>
      </c>
      <c r="J77" s="2">
        <f t="shared" si="1"/>
        <v>16.03</v>
      </c>
      <c r="K77" s="2">
        <f t="shared" si="1"/>
        <v>11.55</v>
      </c>
      <c r="L77" s="2">
        <f t="shared" si="1"/>
        <v>5.63</v>
      </c>
      <c r="M77" s="2">
        <f t="shared" si="1"/>
        <v>0.81</v>
      </c>
      <c r="N77" s="2">
        <f t="shared" si="1"/>
        <v>7.92</v>
      </c>
    </row>
    <row r="78" spans="1:16" x14ac:dyDescent="0.2">
      <c r="A78" t="s">
        <v>71</v>
      </c>
      <c r="B78" s="2">
        <f>MIN(B5:B73)</f>
        <v>-14.91</v>
      </c>
      <c r="C78" s="2">
        <f t="shared" ref="C78:N78" si="2">MIN(C5:C73)</f>
        <v>-13.81</v>
      </c>
      <c r="D78" s="2">
        <f t="shared" si="2"/>
        <v>-8.81</v>
      </c>
      <c r="E78" s="2">
        <f t="shared" si="2"/>
        <v>0.11</v>
      </c>
      <c r="F78" s="2">
        <f t="shared" si="2"/>
        <v>5.81</v>
      </c>
      <c r="G78" s="2">
        <f t="shared" si="2"/>
        <v>11.31</v>
      </c>
      <c r="H78" s="2">
        <f t="shared" si="2"/>
        <v>14.62</v>
      </c>
      <c r="I78" s="2">
        <f t="shared" si="2"/>
        <v>14.37</v>
      </c>
      <c r="J78" s="2">
        <f t="shared" si="2"/>
        <v>10.119999999999999</v>
      </c>
      <c r="K78" s="2">
        <f t="shared" si="2"/>
        <v>3.93</v>
      </c>
      <c r="L78" s="2">
        <f t="shared" si="2"/>
        <v>-2.06</v>
      </c>
      <c r="M78" s="2">
        <f t="shared" si="2"/>
        <v>-10.19</v>
      </c>
      <c r="N78" s="2">
        <f t="shared" si="2"/>
        <v>3.57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78"/>
  <sheetViews>
    <sheetView topLeftCell="A38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15</v>
      </c>
      <c r="J1" t="s">
        <v>16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-3.02</v>
      </c>
      <c r="C5" s="2">
        <v>1.17</v>
      </c>
      <c r="D5" s="2">
        <v>6.82</v>
      </c>
      <c r="E5" s="2">
        <v>14.91</v>
      </c>
      <c r="F5" s="2">
        <v>17.8</v>
      </c>
      <c r="G5" s="2">
        <v>24.09</v>
      </c>
      <c r="H5" s="2">
        <v>27.21</v>
      </c>
      <c r="I5" s="2">
        <v>26.7</v>
      </c>
      <c r="J5" s="2">
        <v>23.88</v>
      </c>
      <c r="K5" s="2">
        <v>14.34</v>
      </c>
      <c r="L5" s="2">
        <v>11.41</v>
      </c>
      <c r="M5" s="2">
        <v>4.04</v>
      </c>
      <c r="N5" s="2">
        <v>14.11</v>
      </c>
    </row>
    <row r="6" spans="1:14" x14ac:dyDescent="0.2">
      <c r="A6">
        <v>1949</v>
      </c>
      <c r="B6" s="2">
        <v>3.94</v>
      </c>
      <c r="C6" s="2">
        <v>4.6100000000000003</v>
      </c>
      <c r="D6" s="2">
        <v>6.17</v>
      </c>
      <c r="E6" s="2">
        <v>12.27</v>
      </c>
      <c r="F6" s="2">
        <v>20.61</v>
      </c>
      <c r="G6" s="2">
        <v>27.34</v>
      </c>
      <c r="H6" s="2">
        <v>28.76</v>
      </c>
      <c r="I6" s="2">
        <v>27.6</v>
      </c>
      <c r="J6" s="2">
        <v>20.63</v>
      </c>
      <c r="K6" s="2">
        <v>19.48</v>
      </c>
      <c r="L6" s="2">
        <v>8.0299999999999994</v>
      </c>
      <c r="M6" s="2">
        <v>4.87</v>
      </c>
      <c r="N6" s="2">
        <v>15.36</v>
      </c>
    </row>
    <row r="7" spans="1:14" x14ac:dyDescent="0.2">
      <c r="A7">
        <v>1950</v>
      </c>
      <c r="B7" s="2">
        <v>5.89</v>
      </c>
      <c r="C7" s="2">
        <v>1.01</v>
      </c>
      <c r="D7" s="2">
        <v>3.26</v>
      </c>
      <c r="E7" s="2">
        <v>9.16</v>
      </c>
      <c r="F7" s="2">
        <v>19.25</v>
      </c>
      <c r="G7" s="2">
        <v>24.26</v>
      </c>
      <c r="H7" s="2">
        <v>25.6</v>
      </c>
      <c r="I7" s="2">
        <v>25.85</v>
      </c>
      <c r="J7" s="2">
        <v>21.12</v>
      </c>
      <c r="K7" s="2">
        <v>17.899999999999999</v>
      </c>
      <c r="L7" s="2">
        <v>6.84</v>
      </c>
      <c r="M7" s="2">
        <v>0.15</v>
      </c>
      <c r="N7" s="2">
        <v>13.36</v>
      </c>
    </row>
    <row r="8" spans="1:14" x14ac:dyDescent="0.2">
      <c r="A8">
        <v>1951</v>
      </c>
      <c r="B8" s="2">
        <v>1.3</v>
      </c>
      <c r="C8" s="2">
        <v>1.65</v>
      </c>
      <c r="D8" s="2">
        <v>6.08</v>
      </c>
      <c r="E8" s="2">
        <v>11.64</v>
      </c>
      <c r="F8" s="2">
        <v>19.73</v>
      </c>
      <c r="G8" s="2">
        <v>24.04</v>
      </c>
      <c r="H8" s="2">
        <v>26.56</v>
      </c>
      <c r="I8" s="2">
        <v>25.49</v>
      </c>
      <c r="J8" s="2">
        <v>22.05</v>
      </c>
      <c r="K8" s="2">
        <v>18.12</v>
      </c>
      <c r="L8" s="2">
        <v>5.35</v>
      </c>
      <c r="M8" s="2">
        <v>2.96</v>
      </c>
      <c r="N8" s="2">
        <v>13.75</v>
      </c>
    </row>
    <row r="9" spans="1:14" x14ac:dyDescent="0.2">
      <c r="A9">
        <v>1952</v>
      </c>
      <c r="B9" s="2">
        <v>2.5</v>
      </c>
      <c r="C9" s="2">
        <v>2.0699999999999998</v>
      </c>
      <c r="D9" s="2">
        <v>5.0199999999999996</v>
      </c>
      <c r="E9" s="2">
        <v>13.61</v>
      </c>
      <c r="F9" s="2">
        <v>17.649999999999999</v>
      </c>
      <c r="G9" s="2">
        <v>26.39</v>
      </c>
      <c r="H9" s="2">
        <v>29.18</v>
      </c>
      <c r="I9" s="2">
        <v>26.48</v>
      </c>
      <c r="J9" s="2">
        <v>23.23</v>
      </c>
      <c r="K9" s="2">
        <v>14.15</v>
      </c>
      <c r="L9" s="2">
        <v>10.37</v>
      </c>
      <c r="M9" s="2">
        <v>3.88</v>
      </c>
      <c r="N9" s="2">
        <v>14.54</v>
      </c>
    </row>
    <row r="10" spans="1:14" x14ac:dyDescent="0.2">
      <c r="A10">
        <v>1953</v>
      </c>
      <c r="B10" s="2">
        <v>3.13</v>
      </c>
      <c r="C10" s="2">
        <v>3.74</v>
      </c>
      <c r="D10" s="2">
        <v>6.95</v>
      </c>
      <c r="E10" s="2">
        <v>10.56</v>
      </c>
      <c r="F10" s="2">
        <v>18.73</v>
      </c>
      <c r="G10" s="2">
        <v>25.62</v>
      </c>
      <c r="H10" s="2">
        <v>27.6</v>
      </c>
      <c r="I10" s="2">
        <v>27.47</v>
      </c>
      <c r="J10" s="2">
        <v>23.55</v>
      </c>
      <c r="K10" s="2">
        <v>18.66</v>
      </c>
      <c r="L10" s="2">
        <v>10.51</v>
      </c>
      <c r="M10" s="2">
        <v>4.7</v>
      </c>
      <c r="N10" s="2">
        <v>15.1</v>
      </c>
    </row>
    <row r="11" spans="1:14" x14ac:dyDescent="0.2">
      <c r="A11">
        <v>1954</v>
      </c>
      <c r="B11" s="2">
        <v>0.88</v>
      </c>
      <c r="C11" s="2">
        <v>4.5999999999999996</v>
      </c>
      <c r="D11" s="2">
        <v>4.62</v>
      </c>
      <c r="E11" s="2">
        <v>14.78</v>
      </c>
      <c r="F11" s="2">
        <v>17.38</v>
      </c>
      <c r="G11" s="2">
        <v>25.59</v>
      </c>
      <c r="H11" s="2">
        <v>27.01</v>
      </c>
      <c r="I11" s="2">
        <v>25.39</v>
      </c>
      <c r="J11" s="2">
        <v>22.95</v>
      </c>
      <c r="K11" s="2">
        <v>16.760000000000002</v>
      </c>
      <c r="L11" s="2">
        <v>9.16</v>
      </c>
      <c r="M11" s="2">
        <v>2.15</v>
      </c>
      <c r="N11" s="2">
        <v>14.27</v>
      </c>
    </row>
    <row r="12" spans="1:14" x14ac:dyDescent="0.2">
      <c r="A12">
        <v>1955</v>
      </c>
      <c r="B12" s="2">
        <v>-0.24</v>
      </c>
      <c r="C12" s="2">
        <v>1.45</v>
      </c>
      <c r="D12" s="2">
        <v>6.37</v>
      </c>
      <c r="E12" s="2">
        <v>16.8</v>
      </c>
      <c r="F12" s="2">
        <v>21.18</v>
      </c>
      <c r="G12" s="2">
        <v>24.44</v>
      </c>
      <c r="H12" s="2">
        <v>30.17</v>
      </c>
      <c r="I12" s="2">
        <v>28.23</v>
      </c>
      <c r="J12" s="2">
        <v>23.6</v>
      </c>
      <c r="K12" s="2">
        <v>17.29</v>
      </c>
      <c r="L12" s="2">
        <v>7.65</v>
      </c>
      <c r="M12" s="2">
        <v>0.76</v>
      </c>
      <c r="N12" s="2">
        <v>14.81</v>
      </c>
    </row>
    <row r="13" spans="1:14" x14ac:dyDescent="0.2">
      <c r="A13">
        <v>1956</v>
      </c>
      <c r="B13" s="2">
        <v>-0.41</v>
      </c>
      <c r="C13" s="2">
        <v>1.75</v>
      </c>
      <c r="D13" s="2">
        <v>4.13</v>
      </c>
      <c r="E13" s="2">
        <v>11.66</v>
      </c>
      <c r="F13" s="2">
        <v>17.600000000000001</v>
      </c>
      <c r="G13" s="2">
        <v>24.12</v>
      </c>
      <c r="H13" s="2">
        <v>25.52</v>
      </c>
      <c r="I13" s="2">
        <v>25.4</v>
      </c>
      <c r="J13" s="2">
        <v>20.62</v>
      </c>
      <c r="K13" s="2">
        <v>18.850000000000001</v>
      </c>
      <c r="L13" s="2">
        <v>9.51</v>
      </c>
      <c r="M13" s="2">
        <v>4.99</v>
      </c>
      <c r="N13" s="2">
        <v>13.64</v>
      </c>
    </row>
    <row r="14" spans="1:14" x14ac:dyDescent="0.2">
      <c r="A14">
        <v>1957</v>
      </c>
      <c r="B14" s="2">
        <v>-2.2400000000000002</v>
      </c>
      <c r="C14" s="2">
        <v>2.87</v>
      </c>
      <c r="D14" s="2">
        <v>6.09</v>
      </c>
      <c r="E14" s="2">
        <v>13.2</v>
      </c>
      <c r="F14" s="2">
        <v>18.23</v>
      </c>
      <c r="G14" s="2">
        <v>25.06</v>
      </c>
      <c r="H14" s="2">
        <v>26.27</v>
      </c>
      <c r="I14" s="2">
        <v>25.24</v>
      </c>
      <c r="J14" s="2">
        <v>22.01</v>
      </c>
      <c r="K14" s="2">
        <v>14.87</v>
      </c>
      <c r="L14" s="2">
        <v>8.9700000000000006</v>
      </c>
      <c r="M14" s="2">
        <v>5.03</v>
      </c>
      <c r="N14" s="2">
        <v>13.8</v>
      </c>
    </row>
    <row r="15" spans="1:14" x14ac:dyDescent="0.2">
      <c r="A15">
        <v>1958</v>
      </c>
      <c r="B15" s="2">
        <v>-0.02</v>
      </c>
      <c r="C15" s="2">
        <v>-2.4300000000000002</v>
      </c>
      <c r="D15" s="2">
        <v>4.42</v>
      </c>
      <c r="E15" s="2">
        <v>14.06</v>
      </c>
      <c r="F15" s="2">
        <v>19.09</v>
      </c>
      <c r="G15" s="2">
        <v>22.01</v>
      </c>
      <c r="H15" s="2">
        <v>25.98</v>
      </c>
      <c r="I15" s="2">
        <v>25.7</v>
      </c>
      <c r="J15" s="2">
        <v>21.97</v>
      </c>
      <c r="K15" s="2">
        <v>16.73</v>
      </c>
      <c r="L15" s="2">
        <v>10.07</v>
      </c>
      <c r="M15" s="2">
        <v>-1.41</v>
      </c>
      <c r="N15" s="2">
        <v>13.01</v>
      </c>
    </row>
    <row r="16" spans="1:14" x14ac:dyDescent="0.2">
      <c r="A16">
        <v>1959</v>
      </c>
      <c r="B16" s="2">
        <v>-1.1100000000000001</v>
      </c>
      <c r="C16" s="2">
        <v>1.07</v>
      </c>
      <c r="D16" s="2">
        <v>5.0199999999999996</v>
      </c>
      <c r="E16" s="2">
        <v>13.28</v>
      </c>
      <c r="F16" s="2">
        <v>20.52</v>
      </c>
      <c r="G16" s="2">
        <v>25</v>
      </c>
      <c r="H16" s="2">
        <v>27.39</v>
      </c>
      <c r="I16" s="2">
        <v>28.37</v>
      </c>
      <c r="J16" s="2">
        <v>24.63</v>
      </c>
      <c r="K16" s="2">
        <v>15.62</v>
      </c>
      <c r="L16" s="2">
        <v>7.29</v>
      </c>
      <c r="M16" s="2">
        <v>3.94</v>
      </c>
      <c r="N16" s="2">
        <v>14.25</v>
      </c>
    </row>
    <row r="17" spans="1:14" x14ac:dyDescent="0.2">
      <c r="A17">
        <v>1960</v>
      </c>
      <c r="B17" s="2">
        <v>1.19</v>
      </c>
      <c r="C17" s="2">
        <v>0.73</v>
      </c>
      <c r="D17" s="2">
        <v>0.18</v>
      </c>
      <c r="E17" s="2">
        <v>14.1</v>
      </c>
      <c r="F17" s="2">
        <v>18</v>
      </c>
      <c r="G17" s="2">
        <v>23.78</v>
      </c>
      <c r="H17" s="2">
        <v>25.68</v>
      </c>
      <c r="I17" s="2">
        <v>26.09</v>
      </c>
      <c r="J17" s="2">
        <v>23.81</v>
      </c>
      <c r="K17" s="2">
        <v>16.350000000000001</v>
      </c>
      <c r="L17" s="2">
        <v>10.29</v>
      </c>
      <c r="M17" s="2">
        <v>-0.28999999999999998</v>
      </c>
      <c r="N17" s="2">
        <v>13.33</v>
      </c>
    </row>
    <row r="18" spans="1:14" x14ac:dyDescent="0.2">
      <c r="A18">
        <v>1961</v>
      </c>
      <c r="B18" s="2">
        <v>-2.21</v>
      </c>
      <c r="C18" s="2">
        <v>3.02</v>
      </c>
      <c r="D18" s="2">
        <v>7.13</v>
      </c>
      <c r="E18" s="2">
        <v>9.25</v>
      </c>
      <c r="F18" s="2">
        <v>16.920000000000002</v>
      </c>
      <c r="G18" s="2">
        <v>23.37</v>
      </c>
      <c r="H18" s="2">
        <v>26.44</v>
      </c>
      <c r="I18" s="2">
        <v>25.97</v>
      </c>
      <c r="J18" s="2">
        <v>25.18</v>
      </c>
      <c r="K18" s="2">
        <v>18.32</v>
      </c>
      <c r="L18" s="2">
        <v>9.5</v>
      </c>
      <c r="M18" s="2">
        <v>2.13</v>
      </c>
      <c r="N18" s="2">
        <v>13.75</v>
      </c>
    </row>
    <row r="19" spans="1:14" x14ac:dyDescent="0.2">
      <c r="A19">
        <v>1962</v>
      </c>
      <c r="B19" s="2">
        <v>-1.1599999999999999</v>
      </c>
      <c r="C19" s="2">
        <v>-0.44</v>
      </c>
      <c r="D19" s="2">
        <v>4.38</v>
      </c>
      <c r="E19" s="2">
        <v>12.74</v>
      </c>
      <c r="F19" s="2">
        <v>22.31</v>
      </c>
      <c r="G19" s="2">
        <v>24.46</v>
      </c>
      <c r="H19" s="2">
        <v>25.77</v>
      </c>
      <c r="I19" s="2">
        <v>26.15</v>
      </c>
      <c r="J19" s="2">
        <v>20.68</v>
      </c>
      <c r="K19" s="2">
        <v>16.41</v>
      </c>
      <c r="L19" s="2">
        <v>8.1</v>
      </c>
      <c r="M19" s="2">
        <v>0.27</v>
      </c>
      <c r="N19" s="2">
        <v>13.31</v>
      </c>
    </row>
    <row r="20" spans="1:14" x14ac:dyDescent="0.2">
      <c r="A20">
        <v>1963</v>
      </c>
      <c r="B20" s="2">
        <v>-3.85</v>
      </c>
      <c r="C20" s="2">
        <v>-2.63</v>
      </c>
      <c r="D20" s="2">
        <v>6.79</v>
      </c>
      <c r="E20" s="2">
        <v>13.04</v>
      </c>
      <c r="F20" s="2">
        <v>17.72</v>
      </c>
      <c r="G20" s="2">
        <v>25.18</v>
      </c>
      <c r="H20" s="2">
        <v>27.16</v>
      </c>
      <c r="I20" s="2">
        <v>24.28</v>
      </c>
      <c r="J20" s="2">
        <v>21.18</v>
      </c>
      <c r="K20" s="2">
        <v>20.98</v>
      </c>
      <c r="L20" s="2">
        <v>10.32</v>
      </c>
      <c r="M20" s="2">
        <v>-1.62</v>
      </c>
      <c r="N20" s="2">
        <v>13.21</v>
      </c>
    </row>
    <row r="21" spans="1:14" x14ac:dyDescent="0.2">
      <c r="A21">
        <v>1964</v>
      </c>
      <c r="B21" s="2">
        <v>1.75</v>
      </c>
      <c r="C21" s="2">
        <v>0.55000000000000004</v>
      </c>
      <c r="D21" s="2">
        <v>6.03</v>
      </c>
      <c r="E21" s="2">
        <v>12.56</v>
      </c>
      <c r="F21" s="2">
        <v>20.71</v>
      </c>
      <c r="G21" s="2">
        <v>24.26</v>
      </c>
      <c r="H21" s="2">
        <v>27.54</v>
      </c>
      <c r="I21" s="2">
        <v>24.19</v>
      </c>
      <c r="J21" s="2">
        <v>22.06</v>
      </c>
      <c r="K21" s="2">
        <v>14.98</v>
      </c>
      <c r="L21" s="2">
        <v>10.81</v>
      </c>
      <c r="M21" s="2">
        <v>2.97</v>
      </c>
      <c r="N21" s="2">
        <v>14.03</v>
      </c>
    </row>
    <row r="22" spans="1:14" x14ac:dyDescent="0.2">
      <c r="A22">
        <v>1965</v>
      </c>
      <c r="B22" s="2">
        <v>-0.33</v>
      </c>
      <c r="C22" s="2">
        <v>1.06</v>
      </c>
      <c r="D22" s="2">
        <v>1.95</v>
      </c>
      <c r="E22" s="2">
        <v>10.02</v>
      </c>
      <c r="F22" s="2">
        <v>21.02</v>
      </c>
      <c r="G22" s="2">
        <v>23.38</v>
      </c>
      <c r="H22" s="2">
        <v>25.17</v>
      </c>
      <c r="I22" s="2">
        <v>24.72</v>
      </c>
      <c r="J22" s="2">
        <v>23.04</v>
      </c>
      <c r="K22" s="2">
        <v>14.54</v>
      </c>
      <c r="L22" s="2">
        <v>9.2899999999999991</v>
      </c>
      <c r="M22" s="2">
        <v>4.8099999999999996</v>
      </c>
      <c r="N22" s="2">
        <v>13.22</v>
      </c>
    </row>
    <row r="23" spans="1:14" x14ac:dyDescent="0.2">
      <c r="A23">
        <v>1966</v>
      </c>
      <c r="B23" s="2">
        <v>-1.67</v>
      </c>
      <c r="C23" s="2">
        <v>0.3</v>
      </c>
      <c r="D23" s="2">
        <v>7.14</v>
      </c>
      <c r="E23" s="2">
        <v>10.59</v>
      </c>
      <c r="F23" s="2">
        <v>16.13</v>
      </c>
      <c r="G23" s="2">
        <v>25.27</v>
      </c>
      <c r="H23" s="2">
        <v>27.74</v>
      </c>
      <c r="I23" s="2">
        <v>25.39</v>
      </c>
      <c r="J23" s="2">
        <v>21.11</v>
      </c>
      <c r="K23" s="2">
        <v>15.1</v>
      </c>
      <c r="L23" s="2">
        <v>9.16</v>
      </c>
      <c r="M23" s="2">
        <v>1.98</v>
      </c>
      <c r="N23" s="2">
        <v>13.19</v>
      </c>
    </row>
    <row r="24" spans="1:14" x14ac:dyDescent="0.2">
      <c r="A24">
        <v>1967</v>
      </c>
      <c r="B24" s="2">
        <v>2.79</v>
      </c>
      <c r="C24" s="2">
        <v>-1.04</v>
      </c>
      <c r="D24" s="2">
        <v>5.01</v>
      </c>
      <c r="E24" s="2">
        <v>12.84</v>
      </c>
      <c r="F24" s="2">
        <v>14.59</v>
      </c>
      <c r="G24" s="2">
        <v>26.33</v>
      </c>
      <c r="H24" s="2">
        <v>25.01</v>
      </c>
      <c r="I24" s="2">
        <v>24.52</v>
      </c>
      <c r="J24" s="2">
        <v>21.08</v>
      </c>
      <c r="K24" s="2">
        <v>15.62</v>
      </c>
      <c r="L24" s="2">
        <v>5.59</v>
      </c>
      <c r="M24" s="2">
        <v>3.78</v>
      </c>
      <c r="N24" s="2">
        <v>13.01</v>
      </c>
    </row>
    <row r="25" spans="1:14" x14ac:dyDescent="0.2">
      <c r="A25">
        <v>1968</v>
      </c>
      <c r="B25" s="2">
        <v>-1.87</v>
      </c>
      <c r="C25" s="2">
        <v>-1.66</v>
      </c>
      <c r="D25" s="2">
        <v>6.72</v>
      </c>
      <c r="E25" s="2">
        <v>14.26</v>
      </c>
      <c r="F25" s="2">
        <v>16.02</v>
      </c>
      <c r="G25" s="2">
        <v>23.48</v>
      </c>
      <c r="H25" s="2">
        <v>26.18</v>
      </c>
      <c r="I25" s="2">
        <v>26.27</v>
      </c>
      <c r="J25" s="2">
        <v>23.45</v>
      </c>
      <c r="K25" s="2">
        <v>16.989999999999998</v>
      </c>
      <c r="L25" s="2">
        <v>8.8800000000000008</v>
      </c>
      <c r="M25" s="2">
        <v>1.52</v>
      </c>
      <c r="N25" s="2">
        <v>13.35</v>
      </c>
    </row>
    <row r="26" spans="1:14" x14ac:dyDescent="0.2">
      <c r="A26">
        <v>1969</v>
      </c>
      <c r="B26" s="2">
        <v>-0.1</v>
      </c>
      <c r="C26" s="2">
        <v>0.47</v>
      </c>
      <c r="D26" s="2">
        <v>4.7</v>
      </c>
      <c r="E26" s="2">
        <v>13.36</v>
      </c>
      <c r="F26" s="2">
        <v>18.329999999999998</v>
      </c>
      <c r="G26" s="2">
        <v>21.91</v>
      </c>
      <c r="H26" s="2">
        <v>25.92</v>
      </c>
      <c r="I26" s="2">
        <v>27.24</v>
      </c>
      <c r="J26" s="2">
        <v>22.17</v>
      </c>
      <c r="K26" s="2">
        <v>15.5</v>
      </c>
      <c r="L26" s="2">
        <v>7.54</v>
      </c>
      <c r="M26" s="2">
        <v>-0.1</v>
      </c>
      <c r="N26" s="2">
        <v>13.08</v>
      </c>
    </row>
    <row r="27" spans="1:14" x14ac:dyDescent="0.2">
      <c r="A27">
        <v>1970</v>
      </c>
      <c r="B27" s="2">
        <v>-3.84</v>
      </c>
      <c r="C27" s="2">
        <v>0.31</v>
      </c>
      <c r="D27" s="2">
        <v>2.93</v>
      </c>
      <c r="E27" s="2">
        <v>12.92</v>
      </c>
      <c r="F27" s="2">
        <v>20.05</v>
      </c>
      <c r="G27" s="2">
        <v>24.14</v>
      </c>
      <c r="H27" s="2">
        <v>26.28</v>
      </c>
      <c r="I27" s="2">
        <v>26.9</v>
      </c>
      <c r="J27" s="2">
        <v>23.15</v>
      </c>
      <c r="K27" s="2">
        <v>16.899999999999999</v>
      </c>
      <c r="L27" s="2">
        <v>8.7200000000000006</v>
      </c>
      <c r="M27" s="2">
        <v>2.7</v>
      </c>
      <c r="N27" s="2">
        <v>13.43</v>
      </c>
    </row>
    <row r="28" spans="1:14" x14ac:dyDescent="0.2">
      <c r="A28">
        <v>1971</v>
      </c>
      <c r="B28" s="2">
        <v>-2.17</v>
      </c>
      <c r="C28" s="2">
        <v>0.91</v>
      </c>
      <c r="D28" s="2">
        <v>3.36</v>
      </c>
      <c r="E28" s="2">
        <v>10.66</v>
      </c>
      <c r="F28" s="2">
        <v>18.12</v>
      </c>
      <c r="G28" s="2">
        <v>25.44</v>
      </c>
      <c r="H28" s="2">
        <v>26.29</v>
      </c>
      <c r="I28" s="2">
        <v>25.59</v>
      </c>
      <c r="J28" s="2">
        <v>23.47</v>
      </c>
      <c r="K28" s="2">
        <v>19.54</v>
      </c>
      <c r="L28" s="2">
        <v>8.81</v>
      </c>
      <c r="M28" s="2">
        <v>6.01</v>
      </c>
      <c r="N28" s="2">
        <v>13.84</v>
      </c>
    </row>
    <row r="29" spans="1:14" x14ac:dyDescent="0.2">
      <c r="A29">
        <v>1972</v>
      </c>
      <c r="B29" s="2">
        <v>0.79</v>
      </c>
      <c r="C29" s="2">
        <v>-0.27</v>
      </c>
      <c r="D29" s="2">
        <v>3.72</v>
      </c>
      <c r="E29" s="2">
        <v>10.39</v>
      </c>
      <c r="F29" s="2">
        <v>19.75</v>
      </c>
      <c r="G29" s="2">
        <v>21.27</v>
      </c>
      <c r="H29" s="2">
        <v>26.19</v>
      </c>
      <c r="I29" s="2">
        <v>24.98</v>
      </c>
      <c r="J29" s="2">
        <v>22.1</v>
      </c>
      <c r="K29" s="2">
        <v>13.28</v>
      </c>
      <c r="L29" s="2">
        <v>6.25</v>
      </c>
      <c r="M29" s="2">
        <v>3.25</v>
      </c>
      <c r="N29" s="2">
        <v>12.64</v>
      </c>
    </row>
    <row r="30" spans="1:14" x14ac:dyDescent="0.2">
      <c r="A30">
        <v>1973</v>
      </c>
      <c r="B30" s="2">
        <v>1.99</v>
      </c>
      <c r="C30" s="2">
        <v>-0.3</v>
      </c>
      <c r="D30" s="2">
        <v>9.76</v>
      </c>
      <c r="E30" s="2">
        <v>12.56</v>
      </c>
      <c r="F30" s="2">
        <v>16.43</v>
      </c>
      <c r="G30" s="2">
        <v>24.96</v>
      </c>
      <c r="H30" s="2">
        <v>26.77</v>
      </c>
      <c r="I30" s="2">
        <v>26.86</v>
      </c>
      <c r="J30" s="2">
        <v>23.41</v>
      </c>
      <c r="K30" s="2">
        <v>17.95</v>
      </c>
      <c r="L30" s="2">
        <v>9.58</v>
      </c>
      <c r="M30" s="2">
        <v>2.38</v>
      </c>
      <c r="N30" s="2">
        <v>14.36</v>
      </c>
    </row>
    <row r="31" spans="1:14" x14ac:dyDescent="0.2">
      <c r="A31">
        <v>1974</v>
      </c>
      <c r="B31" s="2">
        <v>1.42</v>
      </c>
      <c r="C31" s="2">
        <v>-0.57999999999999996</v>
      </c>
      <c r="D31" s="2">
        <v>5.68</v>
      </c>
      <c r="E31" s="2">
        <v>13.4</v>
      </c>
      <c r="F31" s="2">
        <v>17.05</v>
      </c>
      <c r="G31" s="2">
        <v>22.95</v>
      </c>
      <c r="H31" s="2">
        <v>26.7</v>
      </c>
      <c r="I31" s="2">
        <v>26.13</v>
      </c>
      <c r="J31" s="2">
        <v>20.55</v>
      </c>
      <c r="K31" s="2">
        <v>14.89</v>
      </c>
      <c r="L31" s="2">
        <v>9.02</v>
      </c>
      <c r="M31" s="2">
        <v>2.27</v>
      </c>
      <c r="N31" s="2">
        <v>13.29</v>
      </c>
    </row>
    <row r="32" spans="1:14" x14ac:dyDescent="0.2">
      <c r="A32">
        <v>1975</v>
      </c>
      <c r="B32" s="2">
        <v>2.29</v>
      </c>
      <c r="C32" s="2">
        <v>1.29</v>
      </c>
      <c r="D32" s="2">
        <v>3.97</v>
      </c>
      <c r="E32" s="2">
        <v>8.3000000000000007</v>
      </c>
      <c r="F32" s="2">
        <v>21.34</v>
      </c>
      <c r="G32" s="2">
        <v>24.19</v>
      </c>
      <c r="H32" s="2">
        <v>27.25</v>
      </c>
      <c r="I32" s="2">
        <v>25.92</v>
      </c>
      <c r="J32" s="2">
        <v>19.260000000000002</v>
      </c>
      <c r="K32" s="2">
        <v>16.66</v>
      </c>
      <c r="L32" s="2">
        <v>12.22</v>
      </c>
      <c r="M32" s="2">
        <v>2.67</v>
      </c>
      <c r="N32" s="2">
        <v>13.78</v>
      </c>
    </row>
    <row r="33" spans="1:14" x14ac:dyDescent="0.2">
      <c r="A33">
        <v>1976</v>
      </c>
      <c r="B33" s="2">
        <v>-1.99</v>
      </c>
      <c r="C33" s="2">
        <v>5.32</v>
      </c>
      <c r="D33" s="2">
        <v>8.8699999999999992</v>
      </c>
      <c r="E33" s="2">
        <v>13.26</v>
      </c>
      <c r="F33" s="2">
        <v>17.09</v>
      </c>
      <c r="G33" s="2">
        <v>25.01</v>
      </c>
      <c r="H33" s="2">
        <v>25.58</v>
      </c>
      <c r="I33" s="2">
        <v>24.67</v>
      </c>
      <c r="J33" s="2">
        <v>21.11</v>
      </c>
      <c r="K33" s="2">
        <v>12.72</v>
      </c>
      <c r="L33" s="2">
        <v>5.07</v>
      </c>
      <c r="M33" s="2">
        <v>-0.74</v>
      </c>
      <c r="N33" s="2">
        <v>13</v>
      </c>
    </row>
    <row r="34" spans="1:14" x14ac:dyDescent="0.2">
      <c r="A34">
        <v>1977</v>
      </c>
      <c r="B34" s="2">
        <v>-6.92</v>
      </c>
      <c r="C34" s="2">
        <v>0.2</v>
      </c>
      <c r="D34" s="2">
        <v>9.1999999999999993</v>
      </c>
      <c r="E34" s="2">
        <v>14.17</v>
      </c>
      <c r="F34" s="2">
        <v>21.68</v>
      </c>
      <c r="G34" s="2">
        <v>22.73</v>
      </c>
      <c r="H34" s="2">
        <v>27.7</v>
      </c>
      <c r="I34" s="2">
        <v>25.16</v>
      </c>
      <c r="J34" s="2">
        <v>22.24</v>
      </c>
      <c r="K34" s="2">
        <v>14.73</v>
      </c>
      <c r="L34" s="2">
        <v>9.32</v>
      </c>
      <c r="M34" s="2">
        <v>1.29</v>
      </c>
      <c r="N34" s="2">
        <v>13.46</v>
      </c>
    </row>
    <row r="35" spans="1:14" x14ac:dyDescent="0.2">
      <c r="A35">
        <v>1978</v>
      </c>
      <c r="B35" s="2">
        <v>-3.27</v>
      </c>
      <c r="C35" s="2">
        <v>-4.66</v>
      </c>
      <c r="D35" s="2">
        <v>2.64</v>
      </c>
      <c r="E35" s="2">
        <v>11.12</v>
      </c>
      <c r="F35" s="2">
        <v>18.13</v>
      </c>
      <c r="G35" s="2">
        <v>24.38</v>
      </c>
      <c r="H35" s="2">
        <v>26.38</v>
      </c>
      <c r="I35" s="2">
        <v>26.72</v>
      </c>
      <c r="J35" s="2">
        <v>23.74</v>
      </c>
      <c r="K35" s="2">
        <v>15.1</v>
      </c>
      <c r="L35" s="2">
        <v>9.58</v>
      </c>
      <c r="M35" s="2">
        <v>3.49</v>
      </c>
      <c r="N35" s="2">
        <v>12.78</v>
      </c>
    </row>
    <row r="36" spans="1:14" x14ac:dyDescent="0.2">
      <c r="A36">
        <v>1979</v>
      </c>
      <c r="B36" s="2">
        <v>-2.72</v>
      </c>
      <c r="C36" s="2">
        <v>-4.53</v>
      </c>
      <c r="D36" s="2">
        <v>7.5</v>
      </c>
      <c r="E36" s="2">
        <v>10.54</v>
      </c>
      <c r="F36" s="2">
        <v>17.73</v>
      </c>
      <c r="G36" s="2">
        <v>23.88</v>
      </c>
      <c r="H36" s="2">
        <v>25.53</v>
      </c>
      <c r="I36" s="2">
        <v>24.77</v>
      </c>
      <c r="J36" s="2">
        <v>22.61</v>
      </c>
      <c r="K36" s="2">
        <v>14.55</v>
      </c>
      <c r="L36" s="2">
        <v>9.6</v>
      </c>
      <c r="M36" s="2">
        <v>4.45</v>
      </c>
      <c r="N36" s="2">
        <v>12.82</v>
      </c>
    </row>
    <row r="37" spans="1:14" x14ac:dyDescent="0.2">
      <c r="A37">
        <v>1980</v>
      </c>
      <c r="B37" s="2">
        <v>0.01</v>
      </c>
      <c r="C37" s="2">
        <v>-1.73</v>
      </c>
      <c r="D37" s="2">
        <v>3.92</v>
      </c>
      <c r="E37" s="2">
        <v>11.32</v>
      </c>
      <c r="F37" s="2">
        <v>19.14</v>
      </c>
      <c r="G37" s="2">
        <v>22.37</v>
      </c>
      <c r="H37" s="2">
        <v>26.78</v>
      </c>
      <c r="I37" s="2">
        <v>26.79</v>
      </c>
      <c r="J37" s="2">
        <v>23.14</v>
      </c>
      <c r="K37" s="2">
        <v>13.54</v>
      </c>
      <c r="L37" s="2">
        <v>7.88</v>
      </c>
      <c r="M37" s="2">
        <v>1.4</v>
      </c>
      <c r="N37" s="2">
        <v>12.88</v>
      </c>
    </row>
    <row r="38" spans="1:14" x14ac:dyDescent="0.2">
      <c r="A38">
        <v>1981</v>
      </c>
      <c r="B38" s="2">
        <v>-3.39</v>
      </c>
      <c r="C38" s="2">
        <v>2.8</v>
      </c>
      <c r="D38" s="2">
        <v>5.78</v>
      </c>
      <c r="E38" s="2">
        <v>13.78</v>
      </c>
      <c r="F38" s="2">
        <v>17.64</v>
      </c>
      <c r="G38" s="2">
        <v>24.07</v>
      </c>
      <c r="H38" s="2">
        <v>26.68</v>
      </c>
      <c r="I38" s="2">
        <v>25.53</v>
      </c>
      <c r="J38" s="2">
        <v>20.45</v>
      </c>
      <c r="K38" s="2">
        <v>13.79</v>
      </c>
      <c r="L38" s="2">
        <v>9.01</v>
      </c>
      <c r="M38" s="2">
        <v>1.72</v>
      </c>
      <c r="N38" s="2">
        <v>13.15</v>
      </c>
    </row>
    <row r="39" spans="1:14" x14ac:dyDescent="0.2">
      <c r="A39">
        <v>1982</v>
      </c>
      <c r="B39" s="2">
        <v>-2.98</v>
      </c>
      <c r="C39" s="2">
        <v>-1.34</v>
      </c>
      <c r="D39" s="2">
        <v>4.7699999999999996</v>
      </c>
      <c r="E39" s="2">
        <v>10.130000000000001</v>
      </c>
      <c r="F39" s="2">
        <v>20.72</v>
      </c>
      <c r="G39" s="2">
        <v>21.03</v>
      </c>
      <c r="H39" s="2">
        <v>26.73</v>
      </c>
      <c r="I39" s="2">
        <v>24.23</v>
      </c>
      <c r="J39" s="2">
        <v>21.1</v>
      </c>
      <c r="K39" s="2">
        <v>16.71</v>
      </c>
      <c r="L39" s="2">
        <v>10.039999999999999</v>
      </c>
      <c r="M39" s="2">
        <v>7.3</v>
      </c>
      <c r="N39" s="2">
        <v>13.2</v>
      </c>
    </row>
    <row r="40" spans="1:14" x14ac:dyDescent="0.2">
      <c r="A40">
        <v>1983</v>
      </c>
      <c r="B40" s="2">
        <v>1.52</v>
      </c>
      <c r="C40" s="2">
        <v>3.12</v>
      </c>
      <c r="D40" s="2">
        <v>7.38</v>
      </c>
      <c r="E40" s="2">
        <v>10.63</v>
      </c>
      <c r="F40" s="2">
        <v>16.68</v>
      </c>
      <c r="G40" s="2">
        <v>24.73</v>
      </c>
      <c r="H40" s="2">
        <v>27.76</v>
      </c>
      <c r="I40" s="2">
        <v>27.13</v>
      </c>
      <c r="J40" s="2">
        <v>23.47</v>
      </c>
      <c r="K40" s="2">
        <v>16.07</v>
      </c>
      <c r="L40" s="2">
        <v>9.67</v>
      </c>
      <c r="M40" s="2">
        <v>-0.96</v>
      </c>
      <c r="N40" s="2">
        <v>13.93</v>
      </c>
    </row>
    <row r="41" spans="1:14" x14ac:dyDescent="0.2">
      <c r="A41">
        <v>1984</v>
      </c>
      <c r="B41" s="2">
        <v>-2.62</v>
      </c>
      <c r="C41" s="2">
        <v>4.6500000000000004</v>
      </c>
      <c r="D41" s="2">
        <v>1.86</v>
      </c>
      <c r="E41" s="2">
        <v>11.39</v>
      </c>
      <c r="F41" s="2">
        <v>15.99</v>
      </c>
      <c r="G41" s="2">
        <v>25.17</v>
      </c>
      <c r="H41" s="2">
        <v>26.04</v>
      </c>
      <c r="I41" s="2">
        <v>26.48</v>
      </c>
      <c r="J41" s="2">
        <v>21.03</v>
      </c>
      <c r="K41" s="2">
        <v>17.52</v>
      </c>
      <c r="L41" s="2">
        <v>8.99</v>
      </c>
      <c r="M41" s="2">
        <v>5.76</v>
      </c>
      <c r="N41" s="2">
        <v>13.52</v>
      </c>
    </row>
    <row r="42" spans="1:14" x14ac:dyDescent="0.2">
      <c r="A42">
        <v>1985</v>
      </c>
      <c r="B42" s="2">
        <v>-2.58</v>
      </c>
      <c r="C42" s="2">
        <v>-0.21</v>
      </c>
      <c r="D42" s="2">
        <v>7.24</v>
      </c>
      <c r="E42" s="2">
        <v>15.25</v>
      </c>
      <c r="F42" s="2">
        <v>20.11</v>
      </c>
      <c r="G42" s="2">
        <v>21.72</v>
      </c>
      <c r="H42" s="2">
        <v>25.68</v>
      </c>
      <c r="I42" s="2">
        <v>25.07</v>
      </c>
      <c r="J42" s="2">
        <v>23.12</v>
      </c>
      <c r="K42" s="2">
        <v>16.54</v>
      </c>
      <c r="L42" s="2">
        <v>9.7899999999999991</v>
      </c>
      <c r="M42" s="2">
        <v>-0.47</v>
      </c>
      <c r="N42" s="2">
        <v>13.44</v>
      </c>
    </row>
    <row r="43" spans="1:14" x14ac:dyDescent="0.2">
      <c r="A43">
        <v>1986</v>
      </c>
      <c r="B43" s="2">
        <v>-0.25</v>
      </c>
      <c r="C43" s="2">
        <v>-0.77</v>
      </c>
      <c r="D43" s="2">
        <v>6.74</v>
      </c>
      <c r="E43" s="2">
        <v>12.83</v>
      </c>
      <c r="F43" s="2">
        <v>18.37</v>
      </c>
      <c r="G43" s="2">
        <v>22.24</v>
      </c>
      <c r="H43" s="2">
        <v>25.75</v>
      </c>
      <c r="I43" s="2">
        <v>24.11</v>
      </c>
      <c r="J43" s="2">
        <v>21.75</v>
      </c>
      <c r="K43" s="2">
        <v>15.38</v>
      </c>
      <c r="L43" s="2">
        <v>7.4</v>
      </c>
      <c r="M43" s="2">
        <v>2.5</v>
      </c>
      <c r="N43" s="2">
        <v>13.01</v>
      </c>
    </row>
    <row r="44" spans="1:14" x14ac:dyDescent="0.2">
      <c r="A44">
        <v>1987</v>
      </c>
      <c r="B44" s="2">
        <v>0.01</v>
      </c>
      <c r="C44" s="2">
        <v>0.88</v>
      </c>
      <c r="D44" s="2">
        <v>6.83</v>
      </c>
      <c r="E44" s="2">
        <v>12.2</v>
      </c>
      <c r="F44" s="2">
        <v>19.899999999999999</v>
      </c>
      <c r="G44" s="2">
        <v>24.61</v>
      </c>
      <c r="H44" s="2">
        <v>27.01</v>
      </c>
      <c r="I44" s="2">
        <v>25.09</v>
      </c>
      <c r="J44" s="2">
        <v>21.47</v>
      </c>
      <c r="K44" s="2">
        <v>12.7</v>
      </c>
      <c r="L44" s="2">
        <v>10.06</v>
      </c>
      <c r="M44" s="2">
        <v>3.69</v>
      </c>
      <c r="N44" s="2">
        <v>13.7</v>
      </c>
    </row>
    <row r="45" spans="1:14" x14ac:dyDescent="0.2">
      <c r="A45">
        <v>1988</v>
      </c>
      <c r="B45" s="2">
        <v>-0.25</v>
      </c>
      <c r="C45" s="2">
        <v>-0.1</v>
      </c>
      <c r="D45" s="2">
        <v>5.88</v>
      </c>
      <c r="E45" s="2">
        <v>11.61</v>
      </c>
      <c r="F45" s="2">
        <v>19.329999999999998</v>
      </c>
      <c r="G45" s="2">
        <v>24.34</v>
      </c>
      <c r="H45" s="2">
        <v>28.14</v>
      </c>
      <c r="I45" s="2">
        <v>27.28</v>
      </c>
      <c r="J45" s="2">
        <v>21.62</v>
      </c>
      <c r="K45" s="2">
        <v>12.09</v>
      </c>
      <c r="L45" s="2">
        <v>9.6</v>
      </c>
      <c r="M45" s="2">
        <v>2.5499999999999998</v>
      </c>
      <c r="N45" s="2">
        <v>13.51</v>
      </c>
    </row>
    <row r="46" spans="1:14" x14ac:dyDescent="0.2">
      <c r="A46">
        <v>1989</v>
      </c>
      <c r="B46" s="2">
        <v>3.57</v>
      </c>
      <c r="C46" s="2">
        <v>-1.27</v>
      </c>
      <c r="D46" s="2">
        <v>5.13</v>
      </c>
      <c r="E46" s="2">
        <v>9.93</v>
      </c>
      <c r="F46" s="2">
        <v>16.7</v>
      </c>
      <c r="G46" s="2">
        <v>22.63</v>
      </c>
      <c r="H46" s="2">
        <v>26.11</v>
      </c>
      <c r="I46" s="2">
        <v>25</v>
      </c>
      <c r="J46" s="2">
        <v>21.08</v>
      </c>
      <c r="K46" s="2">
        <v>16.02</v>
      </c>
      <c r="L46" s="2">
        <v>7.83</v>
      </c>
      <c r="M46" s="2">
        <v>-3.65</v>
      </c>
      <c r="N46" s="2">
        <v>12.42</v>
      </c>
    </row>
    <row r="47" spans="1:14" x14ac:dyDescent="0.2">
      <c r="A47">
        <v>1990</v>
      </c>
      <c r="B47" s="2">
        <v>4.0199999999999996</v>
      </c>
      <c r="C47" s="2">
        <v>3.52</v>
      </c>
      <c r="D47" s="2">
        <v>7.29</v>
      </c>
      <c r="E47" s="2">
        <v>12.87</v>
      </c>
      <c r="F47" s="2">
        <v>16.7</v>
      </c>
      <c r="G47" s="2">
        <v>23.11</v>
      </c>
      <c r="H47" s="2">
        <v>25.24</v>
      </c>
      <c r="I47" s="2">
        <v>24.53</v>
      </c>
      <c r="J47" s="2">
        <v>21.34</v>
      </c>
      <c r="K47" s="2">
        <v>16.11</v>
      </c>
      <c r="L47" s="2">
        <v>10.99</v>
      </c>
      <c r="M47" s="2">
        <v>5.24</v>
      </c>
      <c r="N47" s="2">
        <v>14.25</v>
      </c>
    </row>
    <row r="48" spans="1:14" x14ac:dyDescent="0.2">
      <c r="A48">
        <v>1991</v>
      </c>
      <c r="B48" s="2">
        <v>0.17</v>
      </c>
      <c r="C48" s="2">
        <v>2.97</v>
      </c>
      <c r="D48" s="2">
        <v>7.53</v>
      </c>
      <c r="E48" s="2">
        <v>13.46</v>
      </c>
      <c r="F48" s="2">
        <v>21.23</v>
      </c>
      <c r="G48" s="2">
        <v>25.23</v>
      </c>
      <c r="H48" s="2">
        <v>26.87</v>
      </c>
      <c r="I48" s="2">
        <v>26.11</v>
      </c>
      <c r="J48" s="2">
        <v>21.73</v>
      </c>
      <c r="K48" s="2">
        <v>16.55</v>
      </c>
      <c r="L48" s="2">
        <v>7.57</v>
      </c>
      <c r="M48" s="2">
        <v>4.03</v>
      </c>
      <c r="N48" s="2">
        <v>14.45</v>
      </c>
    </row>
    <row r="49" spans="1:16" x14ac:dyDescent="0.2">
      <c r="A49">
        <v>1992</v>
      </c>
      <c r="B49" s="2">
        <v>1.24</v>
      </c>
      <c r="C49" s="2">
        <v>2.2999999999999998</v>
      </c>
      <c r="D49" s="2">
        <v>4.42</v>
      </c>
      <c r="E49" s="2">
        <v>10.58</v>
      </c>
      <c r="F49" s="2">
        <v>17.79</v>
      </c>
      <c r="G49" s="2">
        <v>21.1</v>
      </c>
      <c r="H49" s="2">
        <v>23.21</v>
      </c>
      <c r="I49" s="2">
        <v>22.89</v>
      </c>
      <c r="J49" s="2">
        <v>21.01</v>
      </c>
      <c r="K49" s="2">
        <v>13.87</v>
      </c>
      <c r="L49" s="2">
        <v>7.8</v>
      </c>
      <c r="M49" s="2">
        <v>3.67</v>
      </c>
      <c r="N49" s="2">
        <v>12.49</v>
      </c>
    </row>
    <row r="50" spans="1:16" x14ac:dyDescent="0.2">
      <c r="A50">
        <v>1993</v>
      </c>
      <c r="B50" s="2">
        <v>1.93</v>
      </c>
      <c r="C50" s="2">
        <v>-1.1499999999999999</v>
      </c>
      <c r="D50" s="2">
        <v>2.4500000000000002</v>
      </c>
      <c r="E50" s="2">
        <v>11.15</v>
      </c>
      <c r="F50" s="2">
        <v>17.690000000000001</v>
      </c>
      <c r="G50" s="2">
        <v>21.79</v>
      </c>
      <c r="H50" s="2">
        <v>26.39</v>
      </c>
      <c r="I50" s="2">
        <v>25.96</v>
      </c>
      <c r="J50" s="2">
        <v>19.55</v>
      </c>
      <c r="K50" s="2">
        <v>14.44</v>
      </c>
      <c r="L50" s="2">
        <v>8.2100000000000009</v>
      </c>
      <c r="M50" s="2">
        <v>2.04</v>
      </c>
      <c r="N50" s="2">
        <v>12.54</v>
      </c>
    </row>
    <row r="51" spans="1:16" x14ac:dyDescent="0.2">
      <c r="A51">
        <v>1994</v>
      </c>
      <c r="B51" s="2">
        <v>-4.22</v>
      </c>
      <c r="C51" s="2">
        <v>-0.75</v>
      </c>
      <c r="D51" s="2">
        <v>4.3899999999999997</v>
      </c>
      <c r="E51" s="2">
        <v>13.63</v>
      </c>
      <c r="F51" s="2">
        <v>16.64</v>
      </c>
      <c r="G51" s="2">
        <v>24.2</v>
      </c>
      <c r="H51" s="2">
        <v>26.16</v>
      </c>
      <c r="I51" s="2">
        <v>24.06</v>
      </c>
      <c r="J51" s="2">
        <v>21.51</v>
      </c>
      <c r="K51" s="2">
        <v>16.03</v>
      </c>
      <c r="L51" s="2">
        <v>11.64</v>
      </c>
      <c r="M51" s="2">
        <v>5.05</v>
      </c>
      <c r="N51" s="2">
        <v>13.2</v>
      </c>
    </row>
    <row r="52" spans="1:16" x14ac:dyDescent="0.2">
      <c r="A52">
        <v>1995</v>
      </c>
      <c r="B52" s="2">
        <v>1.48</v>
      </c>
      <c r="C52" s="2">
        <v>-0.7</v>
      </c>
      <c r="D52" s="2">
        <v>6.97</v>
      </c>
      <c r="E52" s="2">
        <v>9.69</v>
      </c>
      <c r="F52" s="2">
        <v>17.579999999999998</v>
      </c>
      <c r="G52" s="2">
        <v>24.29</v>
      </c>
      <c r="H52" s="2">
        <v>26.69</v>
      </c>
      <c r="I52" s="2">
        <v>27.57</v>
      </c>
      <c r="J52" s="2">
        <v>21.08</v>
      </c>
      <c r="K52" s="2">
        <v>16.89</v>
      </c>
      <c r="L52" s="2">
        <v>6.03</v>
      </c>
      <c r="M52" s="2">
        <v>-0.08</v>
      </c>
      <c r="N52" s="2">
        <v>13.12</v>
      </c>
    </row>
    <row r="53" spans="1:16" x14ac:dyDescent="0.2">
      <c r="A53">
        <v>1996</v>
      </c>
      <c r="B53" s="2">
        <v>-0.72</v>
      </c>
      <c r="C53" s="2">
        <v>0.12</v>
      </c>
      <c r="D53" s="2">
        <v>2.61</v>
      </c>
      <c r="E53" s="2">
        <v>10.54</v>
      </c>
      <c r="F53" s="2">
        <v>16.260000000000002</v>
      </c>
      <c r="G53" s="2">
        <v>23.3</v>
      </c>
      <c r="H53" s="2">
        <v>24.83</v>
      </c>
      <c r="I53" s="2">
        <v>25.96</v>
      </c>
      <c r="J53" s="2">
        <v>21.28</v>
      </c>
      <c r="K53" s="2">
        <v>15.75</v>
      </c>
      <c r="L53" s="2">
        <v>5.33</v>
      </c>
      <c r="M53" s="2">
        <v>3.93</v>
      </c>
      <c r="N53" s="2">
        <v>12.43</v>
      </c>
    </row>
    <row r="54" spans="1:16" x14ac:dyDescent="0.2">
      <c r="A54">
        <v>1997</v>
      </c>
      <c r="B54" s="2">
        <v>-0.28999999999999998</v>
      </c>
      <c r="C54" s="2">
        <v>3.06</v>
      </c>
      <c r="D54" s="2">
        <v>6.19</v>
      </c>
      <c r="E54" s="2">
        <v>10.37</v>
      </c>
      <c r="F54" s="2">
        <v>14.45</v>
      </c>
      <c r="G54" s="2">
        <v>23.28</v>
      </c>
      <c r="H54" s="2">
        <v>25.3</v>
      </c>
      <c r="I54" s="2">
        <v>23.28</v>
      </c>
      <c r="J54" s="2">
        <v>20.98</v>
      </c>
      <c r="K54" s="2">
        <v>15.66</v>
      </c>
      <c r="L54" s="2">
        <v>6.62</v>
      </c>
      <c r="M54" s="2">
        <v>3.14</v>
      </c>
      <c r="N54" s="2">
        <v>12.67</v>
      </c>
    </row>
    <row r="55" spans="1:16" x14ac:dyDescent="0.2">
      <c r="A55">
        <v>1998</v>
      </c>
      <c r="B55" s="2">
        <v>3.28</v>
      </c>
      <c r="C55" s="2">
        <v>4.4000000000000004</v>
      </c>
      <c r="D55" s="2">
        <v>6.61</v>
      </c>
      <c r="E55" s="2">
        <v>12.79</v>
      </c>
      <c r="F55" s="2">
        <v>21.14</v>
      </c>
      <c r="G55" s="2">
        <v>23.46</v>
      </c>
      <c r="H55" s="2">
        <v>26.16</v>
      </c>
      <c r="I55" s="2">
        <v>26.14</v>
      </c>
      <c r="J55" s="2">
        <v>23.93</v>
      </c>
      <c r="K55" s="2">
        <v>16.54</v>
      </c>
      <c r="L55" s="2">
        <v>10.31</v>
      </c>
      <c r="M55" s="2">
        <v>6.31</v>
      </c>
      <c r="N55" s="2">
        <v>15.09</v>
      </c>
    </row>
    <row r="56" spans="1:16" x14ac:dyDescent="0.2">
      <c r="A56">
        <v>1999</v>
      </c>
      <c r="B56" s="2">
        <v>-0.11</v>
      </c>
      <c r="C56" s="2">
        <v>3.55</v>
      </c>
      <c r="D56" s="2">
        <v>4.2300000000000004</v>
      </c>
      <c r="E56" s="2">
        <v>12.61</v>
      </c>
      <c r="F56" s="2">
        <v>19.91</v>
      </c>
      <c r="G56" s="2">
        <v>24.75</v>
      </c>
      <c r="H56" s="2">
        <v>28.23</v>
      </c>
      <c r="I56" s="2">
        <v>24.61</v>
      </c>
      <c r="J56" s="2">
        <v>23.04</v>
      </c>
      <c r="K56" s="2">
        <v>15.68</v>
      </c>
      <c r="L56" s="2">
        <v>11.42</v>
      </c>
      <c r="M56" s="2">
        <v>4.21</v>
      </c>
      <c r="N56" s="2">
        <v>14.34</v>
      </c>
    </row>
    <row r="57" spans="1:16" x14ac:dyDescent="0.2">
      <c r="A57">
        <v>2000</v>
      </c>
      <c r="B57" s="2">
        <v>0.56999999999999995</v>
      </c>
      <c r="C57" s="2">
        <v>3.62</v>
      </c>
      <c r="D57" s="2">
        <v>9.3000000000000007</v>
      </c>
      <c r="E57" s="2">
        <v>11.3</v>
      </c>
      <c r="F57" s="2">
        <v>19.25</v>
      </c>
      <c r="G57" s="2">
        <v>23.78</v>
      </c>
      <c r="H57" s="2">
        <v>24.3</v>
      </c>
      <c r="I57" s="2">
        <v>24.57</v>
      </c>
      <c r="J57" s="2">
        <v>21.47</v>
      </c>
      <c r="K57" s="2">
        <v>16.510000000000002</v>
      </c>
      <c r="L57" s="2">
        <v>8.07</v>
      </c>
      <c r="M57" s="2">
        <v>-1.77</v>
      </c>
      <c r="N57" s="2">
        <v>13.42</v>
      </c>
    </row>
    <row r="58" spans="1:16" x14ac:dyDescent="0.2">
      <c r="A58">
        <v>2001</v>
      </c>
      <c r="B58" s="2">
        <v>-0.11</v>
      </c>
      <c r="C58" s="2">
        <v>2.3199999999999998</v>
      </c>
      <c r="D58" s="2">
        <v>3.65</v>
      </c>
      <c r="E58" s="2">
        <v>13.88</v>
      </c>
      <c r="F58" s="2">
        <v>19.46</v>
      </c>
      <c r="G58" s="2">
        <v>23.88</v>
      </c>
      <c r="H58" s="2">
        <v>26.15</v>
      </c>
      <c r="I58" s="2">
        <v>26.27</v>
      </c>
      <c r="J58" s="2">
        <v>21</v>
      </c>
      <c r="K58" s="2">
        <v>15.69</v>
      </c>
      <c r="L58" s="2">
        <v>12.73</v>
      </c>
      <c r="M58" s="2">
        <v>6.05</v>
      </c>
      <c r="N58" s="2">
        <v>14.25</v>
      </c>
    </row>
    <row r="59" spans="1:16" x14ac:dyDescent="0.2">
      <c r="A59">
        <v>2002</v>
      </c>
      <c r="B59" s="2">
        <v>3.99</v>
      </c>
      <c r="C59" s="2">
        <v>4.8499999999999996</v>
      </c>
      <c r="D59" s="2">
        <v>6.38</v>
      </c>
      <c r="E59" s="2">
        <v>12.77</v>
      </c>
      <c r="F59" s="2">
        <v>15.98</v>
      </c>
      <c r="G59" s="2">
        <v>24.09</v>
      </c>
      <c r="H59" s="2">
        <v>27.45</v>
      </c>
      <c r="I59" s="2">
        <v>26.72</v>
      </c>
      <c r="J59" s="2">
        <v>24.6</v>
      </c>
      <c r="K59" s="2">
        <v>14.59</v>
      </c>
      <c r="L59" s="2">
        <v>7.6</v>
      </c>
      <c r="M59" s="2">
        <v>-0.61</v>
      </c>
      <c r="N59" s="2">
        <v>14.04</v>
      </c>
    </row>
    <row r="60" spans="1:16" x14ac:dyDescent="0.2">
      <c r="A60">
        <v>2003</v>
      </c>
      <c r="B60" s="2">
        <v>-5.32</v>
      </c>
      <c r="C60" s="2">
        <v>-2.41</v>
      </c>
      <c r="D60" s="2">
        <v>6.13</v>
      </c>
      <c r="E60" s="2">
        <v>11.3</v>
      </c>
      <c r="F60" s="2">
        <v>16.36</v>
      </c>
      <c r="G60" s="2">
        <v>21.75</v>
      </c>
      <c r="H60" s="2">
        <v>25.23</v>
      </c>
      <c r="I60" s="2">
        <v>25.99</v>
      </c>
      <c r="J60" s="2">
        <v>21.5</v>
      </c>
      <c r="K60" s="2">
        <v>14.55</v>
      </c>
      <c r="L60" s="2">
        <v>11.11</v>
      </c>
      <c r="M60" s="2">
        <v>3.77</v>
      </c>
      <c r="N60" s="2">
        <v>12.5</v>
      </c>
    </row>
    <row r="61" spans="1:16" x14ac:dyDescent="0.2">
      <c r="A61">
        <v>2004</v>
      </c>
      <c r="B61" s="2">
        <v>-2.97</v>
      </c>
      <c r="C61" s="2">
        <v>1.45</v>
      </c>
      <c r="D61" s="2">
        <v>7.18</v>
      </c>
      <c r="E61" s="2">
        <v>12.81</v>
      </c>
      <c r="F61" s="2">
        <v>19.649999999999999</v>
      </c>
      <c r="G61" s="2">
        <v>22.56</v>
      </c>
      <c r="H61" s="2">
        <v>24.49</v>
      </c>
      <c r="I61" s="2">
        <v>23.11</v>
      </c>
      <c r="J61" s="2">
        <v>18.46</v>
      </c>
      <c r="K61" s="2">
        <v>12.77</v>
      </c>
      <c r="L61" s="2">
        <v>9.59</v>
      </c>
      <c r="M61" s="2">
        <v>2.98</v>
      </c>
      <c r="N61" s="2">
        <v>12.67</v>
      </c>
    </row>
    <row r="62" spans="1:16" x14ac:dyDescent="0.2">
      <c r="A62">
        <v>2005</v>
      </c>
      <c r="B62" s="2">
        <v>-0.48</v>
      </c>
      <c r="C62" s="2">
        <v>1.36</v>
      </c>
      <c r="D62" s="2">
        <v>2.98</v>
      </c>
      <c r="E62" s="2">
        <v>12.15</v>
      </c>
      <c r="F62" s="2">
        <v>15.86</v>
      </c>
      <c r="G62" s="2">
        <v>25.52</v>
      </c>
      <c r="H62" s="2">
        <v>27.03</v>
      </c>
      <c r="I62" s="2">
        <v>26.6</v>
      </c>
      <c r="J62" s="2">
        <v>23.37</v>
      </c>
      <c r="K62" s="2">
        <v>15.57</v>
      </c>
      <c r="L62" s="2">
        <v>10.72</v>
      </c>
      <c r="M62" s="2">
        <v>0.49</v>
      </c>
      <c r="N62" s="2">
        <v>13.43</v>
      </c>
    </row>
    <row r="63" spans="1:16" x14ac:dyDescent="0.2">
      <c r="A63" s="7">
        <v>2006</v>
      </c>
      <c r="B63" s="8">
        <v>4.9400000000000004</v>
      </c>
      <c r="C63" s="8">
        <v>1.56</v>
      </c>
      <c r="D63" s="8">
        <v>5.08</v>
      </c>
      <c r="E63" s="8">
        <v>12.9</v>
      </c>
      <c r="F63" s="8">
        <v>18.05</v>
      </c>
      <c r="G63" s="8">
        <v>22.78</v>
      </c>
      <c r="H63" s="8">
        <v>26.19</v>
      </c>
      <c r="I63" s="8">
        <v>24.88</v>
      </c>
      <c r="J63" s="8">
        <v>19.899999999999999</v>
      </c>
      <c r="K63" s="8">
        <v>13.61</v>
      </c>
      <c r="L63" s="8">
        <v>9.82</v>
      </c>
      <c r="M63" s="8">
        <v>5.63</v>
      </c>
      <c r="N63" s="8">
        <v>13.78</v>
      </c>
      <c r="O63" s="7"/>
      <c r="P63" s="7"/>
    </row>
    <row r="64" spans="1:16" x14ac:dyDescent="0.2">
      <c r="A64" s="7">
        <v>2007</v>
      </c>
      <c r="B64" s="8">
        <v>2.0499999999999998</v>
      </c>
      <c r="C64" s="8">
        <v>-4.05</v>
      </c>
      <c r="D64" s="8">
        <v>5.99</v>
      </c>
      <c r="E64" s="8">
        <v>9.66</v>
      </c>
      <c r="F64" s="8">
        <v>18.079999999999998</v>
      </c>
      <c r="G64" s="8">
        <v>23.74</v>
      </c>
      <c r="H64" s="8">
        <v>24.76</v>
      </c>
      <c r="I64" s="8">
        <v>25.18</v>
      </c>
      <c r="J64" s="8">
        <v>22.69</v>
      </c>
      <c r="K64" s="8">
        <v>18.38</v>
      </c>
      <c r="L64" s="8">
        <v>8.4700000000000006</v>
      </c>
      <c r="M64" s="8">
        <v>2.02</v>
      </c>
      <c r="N64" s="8">
        <v>13.08</v>
      </c>
      <c r="O64" s="7"/>
      <c r="P64" s="7"/>
    </row>
    <row r="65" spans="1:16" x14ac:dyDescent="0.2">
      <c r="A65" s="7">
        <v>2008</v>
      </c>
      <c r="B65" s="8">
        <v>1.93</v>
      </c>
      <c r="C65" s="8">
        <v>0.14000000000000001</v>
      </c>
      <c r="D65" s="8">
        <v>2.98</v>
      </c>
      <c r="E65" s="8">
        <v>13.26</v>
      </c>
      <c r="F65" s="8">
        <v>15.62</v>
      </c>
      <c r="G65" s="8">
        <v>22.94</v>
      </c>
      <c r="H65" s="8">
        <v>25.87</v>
      </c>
      <c r="I65" s="8">
        <v>24.4</v>
      </c>
      <c r="J65" s="8">
        <v>22.04</v>
      </c>
      <c r="K65" s="8">
        <v>14.56</v>
      </c>
      <c r="L65" s="8">
        <v>7.83</v>
      </c>
      <c r="M65" s="8">
        <v>2.78</v>
      </c>
      <c r="N65" s="8">
        <v>12.86</v>
      </c>
      <c r="O65" s="7"/>
      <c r="P65" s="7"/>
    </row>
    <row r="66" spans="1:16" x14ac:dyDescent="0.2">
      <c r="A66" s="7">
        <v>2009</v>
      </c>
      <c r="B66" s="8">
        <v>-3.29</v>
      </c>
      <c r="C66" s="8">
        <v>1.91</v>
      </c>
      <c r="D66" s="8">
        <v>6.21</v>
      </c>
      <c r="E66" s="8">
        <v>12.08</v>
      </c>
      <c r="F66" s="8">
        <v>17.95</v>
      </c>
      <c r="G66" s="8">
        <v>21.75</v>
      </c>
      <c r="H66" s="8">
        <v>23.22</v>
      </c>
      <c r="I66" s="8">
        <v>24.68</v>
      </c>
      <c r="J66" s="8">
        <v>21.49</v>
      </c>
      <c r="K66" s="8">
        <v>13.69</v>
      </c>
      <c r="L66" s="8">
        <v>11.12</v>
      </c>
      <c r="M66" s="8">
        <v>2.4900000000000002</v>
      </c>
      <c r="N66" s="8">
        <v>12.78</v>
      </c>
      <c r="O66" s="7"/>
      <c r="P66" s="7"/>
    </row>
    <row r="67" spans="1:16" x14ac:dyDescent="0.2">
      <c r="A67" s="7">
        <v>2010</v>
      </c>
      <c r="B67" s="8">
        <v>-1.27</v>
      </c>
      <c r="C67" s="8">
        <v>-0.88</v>
      </c>
      <c r="D67" s="8">
        <v>6.68</v>
      </c>
      <c r="E67" s="8">
        <v>14.98</v>
      </c>
      <c r="F67" s="8">
        <v>18.920000000000002</v>
      </c>
      <c r="G67" s="8">
        <v>22.85</v>
      </c>
      <c r="H67" s="8">
        <v>25.75</v>
      </c>
      <c r="I67" s="8">
        <v>25.25</v>
      </c>
      <c r="J67" s="8">
        <v>21.23</v>
      </c>
      <c r="K67" s="8">
        <v>15.48</v>
      </c>
      <c r="L67" s="8">
        <v>9.35</v>
      </c>
      <c r="M67" s="8">
        <v>-7.0000000000000007E-2</v>
      </c>
      <c r="N67" s="8">
        <v>13.19</v>
      </c>
      <c r="O67" s="7"/>
      <c r="P67" s="7"/>
    </row>
    <row r="68" spans="1:16" x14ac:dyDescent="0.2">
      <c r="A68" s="7">
        <v>2011</v>
      </c>
      <c r="B68" s="8">
        <v>-1.7</v>
      </c>
      <c r="C68" s="8">
        <v>0.79</v>
      </c>
      <c r="D68" s="8">
        <v>4.41</v>
      </c>
      <c r="E68" s="8">
        <v>10.92</v>
      </c>
      <c r="F68" s="8">
        <v>16.809999999999999</v>
      </c>
      <c r="G68" s="8">
        <v>22.14</v>
      </c>
      <c r="H68" s="8">
        <v>26.57</v>
      </c>
      <c r="I68" s="8">
        <v>24.2</v>
      </c>
      <c r="J68" s="8">
        <v>20.69</v>
      </c>
      <c r="K68" s="8">
        <v>14.65</v>
      </c>
      <c r="L68" s="8">
        <v>11.08</v>
      </c>
      <c r="M68" s="8">
        <v>5.51</v>
      </c>
      <c r="N68" s="8">
        <v>13.01</v>
      </c>
      <c r="O68" s="7"/>
      <c r="P68" s="7"/>
    </row>
    <row r="69" spans="1:16" x14ac:dyDescent="0.2">
      <c r="A69" s="7">
        <v>2012</v>
      </c>
      <c r="B69" s="8">
        <v>2.91</v>
      </c>
      <c r="C69" s="8">
        <v>3.45</v>
      </c>
      <c r="D69" s="8">
        <v>11.85</v>
      </c>
      <c r="E69" s="8">
        <v>11.83</v>
      </c>
      <c r="F69" s="8">
        <v>20.25</v>
      </c>
      <c r="G69" s="8">
        <v>23.45</v>
      </c>
      <c r="H69" s="8">
        <v>26.64</v>
      </c>
      <c r="I69" s="8">
        <v>24.72</v>
      </c>
      <c r="J69" s="8">
        <v>20.76</v>
      </c>
      <c r="K69" s="8">
        <v>14.66</v>
      </c>
      <c r="L69" s="8">
        <v>7.76</v>
      </c>
      <c r="M69" s="8">
        <v>5.24</v>
      </c>
      <c r="N69" s="8">
        <v>14.46</v>
      </c>
      <c r="O69" s="7"/>
      <c r="P69" s="7"/>
    </row>
    <row r="70" spans="1:16" x14ac:dyDescent="0.2">
      <c r="A70" s="7">
        <v>2013</v>
      </c>
      <c r="B70" s="8">
        <v>2.1800000000000002</v>
      </c>
      <c r="C70" s="8">
        <v>0.61</v>
      </c>
      <c r="D70" s="8">
        <v>3.44</v>
      </c>
      <c r="E70" s="8">
        <v>11.23</v>
      </c>
      <c r="F70" s="8">
        <v>19.07</v>
      </c>
      <c r="G70" s="8">
        <v>21.65</v>
      </c>
      <c r="H70" s="8">
        <v>24.48</v>
      </c>
      <c r="I70" s="8">
        <v>23.64</v>
      </c>
      <c r="J70" s="8">
        <v>21</v>
      </c>
      <c r="K70" s="8">
        <v>15.89</v>
      </c>
      <c r="L70" s="8">
        <v>7.34</v>
      </c>
      <c r="M70" s="8">
        <v>2.04</v>
      </c>
      <c r="N70" s="8">
        <v>12.71</v>
      </c>
      <c r="O70" s="7"/>
      <c r="P70" s="7"/>
    </row>
    <row r="71" spans="1:16" x14ac:dyDescent="0.2">
      <c r="A71" s="7">
        <v>2014</v>
      </c>
      <c r="B71" s="2">
        <v>-1.77</v>
      </c>
      <c r="C71" s="2">
        <v>-2.31</v>
      </c>
      <c r="D71" s="2">
        <v>2.31</v>
      </c>
      <c r="E71" s="2">
        <v>11.71</v>
      </c>
      <c r="F71" s="2">
        <v>17.5</v>
      </c>
      <c r="G71" s="2">
        <v>22.86</v>
      </c>
      <c r="H71" s="2">
        <v>23.17</v>
      </c>
      <c r="I71" s="2">
        <v>23.59</v>
      </c>
      <c r="J71" s="2">
        <v>20.91</v>
      </c>
      <c r="K71" s="2">
        <v>15.26</v>
      </c>
      <c r="L71" s="2">
        <v>6.58</v>
      </c>
      <c r="M71" s="2">
        <v>4.3499999999999996</v>
      </c>
      <c r="N71" s="2">
        <v>12.01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-0.11641791044776112</v>
      </c>
      <c r="C76" s="2">
        <f t="shared" ref="C76:N76" si="0">AVERAGE(C5:C73)</f>
        <v>0.85626865671641772</v>
      </c>
      <c r="D76" s="2">
        <f t="shared" si="0"/>
        <v>5.4537313432835832</v>
      </c>
      <c r="E76" s="2">
        <f t="shared" si="0"/>
        <v>12.172388059701492</v>
      </c>
      <c r="F76" s="2">
        <f t="shared" si="0"/>
        <v>18.353283582089549</v>
      </c>
      <c r="G76" s="2">
        <f t="shared" si="0"/>
        <v>23.753582089552239</v>
      </c>
      <c r="H76" s="2">
        <f t="shared" si="0"/>
        <v>26.292388059701494</v>
      </c>
      <c r="I76" s="2">
        <f t="shared" si="0"/>
        <v>25.553134328358208</v>
      </c>
      <c r="J76" s="2">
        <f t="shared" si="0"/>
        <v>21.946716417910451</v>
      </c>
      <c r="K76" s="2">
        <f t="shared" si="0"/>
        <v>15.78537313432836</v>
      </c>
      <c r="L76" s="2">
        <f t="shared" si="0"/>
        <v>8.9279104477611977</v>
      </c>
      <c r="M76" s="2">
        <f t="shared" si="0"/>
        <v>2.6501492537313438</v>
      </c>
      <c r="N76" s="2">
        <f t="shared" si="0"/>
        <v>13.468805970149251</v>
      </c>
    </row>
    <row r="77" spans="1:16" x14ac:dyDescent="0.2">
      <c r="A77" t="s">
        <v>70</v>
      </c>
      <c r="B77" s="2">
        <f>MAX(B5:B73)</f>
        <v>5.89</v>
      </c>
      <c r="C77" s="2">
        <f t="shared" ref="C77:N77" si="1">MAX(C5:C73)</f>
        <v>5.32</v>
      </c>
      <c r="D77" s="2">
        <f t="shared" si="1"/>
        <v>11.85</v>
      </c>
      <c r="E77" s="2">
        <f t="shared" si="1"/>
        <v>16.8</v>
      </c>
      <c r="F77" s="2">
        <f t="shared" si="1"/>
        <v>22.31</v>
      </c>
      <c r="G77" s="2">
        <f t="shared" si="1"/>
        <v>27.34</v>
      </c>
      <c r="H77" s="2">
        <f t="shared" si="1"/>
        <v>30.17</v>
      </c>
      <c r="I77" s="2">
        <f t="shared" si="1"/>
        <v>28.37</v>
      </c>
      <c r="J77" s="2">
        <f t="shared" si="1"/>
        <v>25.18</v>
      </c>
      <c r="K77" s="2">
        <f t="shared" si="1"/>
        <v>20.98</v>
      </c>
      <c r="L77" s="2">
        <f t="shared" si="1"/>
        <v>12.73</v>
      </c>
      <c r="M77" s="2">
        <f t="shared" si="1"/>
        <v>7.3</v>
      </c>
      <c r="N77" s="2">
        <f t="shared" si="1"/>
        <v>15.36</v>
      </c>
    </row>
    <row r="78" spans="1:16" x14ac:dyDescent="0.2">
      <c r="A78" t="s">
        <v>71</v>
      </c>
      <c r="B78" s="2">
        <f>MIN(B5:B73)</f>
        <v>-6.92</v>
      </c>
      <c r="C78" s="2">
        <f t="shared" ref="C78:N78" si="2">MIN(C5:C73)</f>
        <v>-4.66</v>
      </c>
      <c r="D78" s="2">
        <f t="shared" si="2"/>
        <v>0.18</v>
      </c>
      <c r="E78" s="2">
        <f t="shared" si="2"/>
        <v>8.3000000000000007</v>
      </c>
      <c r="F78" s="2">
        <f t="shared" si="2"/>
        <v>14.45</v>
      </c>
      <c r="G78" s="2">
        <f t="shared" si="2"/>
        <v>21.03</v>
      </c>
      <c r="H78" s="2">
        <f t="shared" si="2"/>
        <v>23.17</v>
      </c>
      <c r="I78" s="2">
        <f t="shared" si="2"/>
        <v>22.89</v>
      </c>
      <c r="J78" s="2">
        <f t="shared" si="2"/>
        <v>18.46</v>
      </c>
      <c r="K78" s="2">
        <f t="shared" si="2"/>
        <v>12.09</v>
      </c>
      <c r="L78" s="2">
        <f t="shared" si="2"/>
        <v>5.07</v>
      </c>
      <c r="M78" s="2">
        <f t="shared" si="2"/>
        <v>-3.65</v>
      </c>
      <c r="N78" s="2">
        <f t="shared" si="2"/>
        <v>12.01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78"/>
  <sheetViews>
    <sheetView topLeftCell="A52" workbookViewId="0">
      <selection activeCell="F70" sqref="F70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22</v>
      </c>
      <c r="J1" t="s">
        <v>18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(OntMin!B5+OntMax!B5)/2</f>
        <v>-9.3849999999999998</v>
      </c>
      <c r="C5" s="2">
        <f>(OntMin!C5+OntMax!C5)/2</f>
        <v>-6.9700000000000006</v>
      </c>
      <c r="D5" s="2">
        <f>(OntMin!D5+OntMax!D5)/2</f>
        <v>-0.70000000000000018</v>
      </c>
      <c r="E5" s="2">
        <f>(OntMin!E5+OntMax!E5)/2</f>
        <v>7.9649999999999999</v>
      </c>
      <c r="F5" s="2">
        <f>(OntMin!F5+OntMax!F5)/2</f>
        <v>10.945</v>
      </c>
      <c r="G5" s="2">
        <f>(OntMin!G5+OntMax!G5)/2</f>
        <v>17.225000000000001</v>
      </c>
      <c r="H5" s="2">
        <f>(OntMin!H5+OntMax!H5)/2</f>
        <v>20.925000000000001</v>
      </c>
      <c r="I5" s="2">
        <f>(OntMin!I5+OntMax!I5)/2</f>
        <v>20.484999999999999</v>
      </c>
      <c r="J5" s="2">
        <f>(OntMin!J5+OntMax!J5)/2</f>
        <v>17.064999999999998</v>
      </c>
      <c r="K5" s="2">
        <f>(OntMin!K5+OntMax!K5)/2</f>
        <v>8.61</v>
      </c>
      <c r="L5" s="2">
        <f>(OntMin!L5+OntMax!L5)/2</f>
        <v>6.9249999999999998</v>
      </c>
      <c r="M5" s="2">
        <f>(OntMin!M5+OntMax!M5)/2</f>
        <v>-1.26</v>
      </c>
      <c r="N5" s="2">
        <f>(B5*31+C5*28+D5*31+E5*30+F5*31+G5*30+H5*31+I5*31+J5*30+K5*31+L5*30+M5*31)/365</f>
        <v>7.7218082191780812</v>
      </c>
    </row>
    <row r="6" spans="1:14" x14ac:dyDescent="0.2">
      <c r="A6">
        <v>1949</v>
      </c>
      <c r="B6" s="2">
        <f>(OntMin!B6+OntMax!B6)/2</f>
        <v>-2.8</v>
      </c>
      <c r="C6" s="2">
        <f>(OntMin!C6+OntMax!C6)/2</f>
        <v>-2.5650000000000004</v>
      </c>
      <c r="D6" s="2">
        <f>(OntMin!D6+OntMax!D6)/2</f>
        <v>-0.41500000000000004</v>
      </c>
      <c r="E6" s="2">
        <f>(OntMin!E6+OntMax!E6)/2</f>
        <v>6.6850000000000005</v>
      </c>
      <c r="F6" s="2">
        <f>(OntMin!F6+OntMax!F6)/2</f>
        <v>13.275</v>
      </c>
      <c r="G6" s="2">
        <f>(OntMin!G6+OntMax!G6)/2</f>
        <v>21.04</v>
      </c>
      <c r="H6" s="2">
        <f>(OntMin!H6+OntMax!H6)/2</f>
        <v>22.14</v>
      </c>
      <c r="I6" s="2">
        <f>(OntMin!I6+OntMax!I6)/2</f>
        <v>21.425000000000001</v>
      </c>
      <c r="J6" s="2">
        <f>(OntMin!J6+OntMax!J6)/2</f>
        <v>14.370000000000001</v>
      </c>
      <c r="K6" s="2">
        <f>(OntMin!K6+OntMax!K6)/2</f>
        <v>12.104999999999999</v>
      </c>
      <c r="L6" s="2">
        <f>(OntMin!L6+OntMax!L6)/2</f>
        <v>1.8</v>
      </c>
      <c r="M6" s="2">
        <f>(OntMin!M6+OntMax!M6)/2</f>
        <v>-1.23</v>
      </c>
      <c r="N6" s="2">
        <f t="shared" ref="N6:N57" si="0">(B6*31+C6*28+D6*31+E6*30+F6*31+G6*30+H6*31+I6*31+J6*30+K6*31+L6*30+M6*31)/365</f>
        <v>8.8891232876712341</v>
      </c>
    </row>
    <row r="7" spans="1:14" x14ac:dyDescent="0.2">
      <c r="A7">
        <v>1950</v>
      </c>
      <c r="B7" s="2">
        <f>(OntMin!B7+OntMax!B7)/2</f>
        <v>-0.99500000000000011</v>
      </c>
      <c r="C7" s="2">
        <f>(OntMin!C7+OntMax!C7)/2</f>
        <v>-6.18</v>
      </c>
      <c r="D7" s="2">
        <f>(OntMin!D7+OntMax!D7)/2</f>
        <v>-3.79</v>
      </c>
      <c r="E7" s="2">
        <f>(OntMin!E7+OntMax!E7)/2</f>
        <v>3.7899999999999996</v>
      </c>
      <c r="F7" s="2">
        <f>(OntMin!F7+OntMax!F7)/2</f>
        <v>12.265000000000001</v>
      </c>
      <c r="G7" s="2">
        <f>(OntMin!G7+OntMax!G7)/2</f>
        <v>17.25</v>
      </c>
      <c r="H7" s="2">
        <f>(OntMin!H7+OntMax!H7)/2</f>
        <v>19.715</v>
      </c>
      <c r="I7" s="2">
        <f>(OntMin!I7+OntMax!I7)/2</f>
        <v>19.3</v>
      </c>
      <c r="J7" s="2">
        <f>(OntMin!J7+OntMax!J7)/2</f>
        <v>14.095000000000001</v>
      </c>
      <c r="K7" s="2">
        <f>(OntMin!K7+OntMax!K7)/2</f>
        <v>10.745000000000001</v>
      </c>
      <c r="L7" s="2">
        <f>(OntMin!L7+OntMax!L7)/2</f>
        <v>3.585</v>
      </c>
      <c r="M7" s="2">
        <f>(OntMin!M7+OntMax!M7)/2</f>
        <v>-4</v>
      </c>
      <c r="N7" s="2">
        <f t="shared" si="0"/>
        <v>7.2301369863013702</v>
      </c>
    </row>
    <row r="8" spans="1:14" x14ac:dyDescent="0.2">
      <c r="A8">
        <v>1951</v>
      </c>
      <c r="B8" s="2">
        <f>(OntMin!B8+OntMax!B8)/2</f>
        <v>-4.1049999999999995</v>
      </c>
      <c r="C8" s="2">
        <f>(OntMin!C8+OntMax!C8)/2</f>
        <v>-4.3449999999999998</v>
      </c>
      <c r="D8" s="2">
        <f>(OntMin!D8+OntMax!D8)/2</f>
        <v>0.83500000000000019</v>
      </c>
      <c r="E8" s="2">
        <f>(OntMin!E8+OntMax!E8)/2</f>
        <v>6.6099999999999994</v>
      </c>
      <c r="F8" s="2">
        <f>(OntMin!F8+OntMax!F8)/2</f>
        <v>13.09</v>
      </c>
      <c r="G8" s="2">
        <f>(OntMin!G8+OntMax!G8)/2</f>
        <v>17.68</v>
      </c>
      <c r="H8" s="2">
        <f>(OntMin!H8+OntMax!H8)/2</f>
        <v>20.465</v>
      </c>
      <c r="I8" s="2">
        <f>(OntMin!I8+OntMax!I8)/2</f>
        <v>18.89</v>
      </c>
      <c r="J8" s="2">
        <f>(OntMin!J8+OntMax!J8)/2</f>
        <v>15.45</v>
      </c>
      <c r="K8" s="2">
        <f>(OntMin!K8+OntMax!K8)/2</f>
        <v>10.580000000000002</v>
      </c>
      <c r="L8" s="2">
        <f>(OntMin!L8+OntMax!L8)/2</f>
        <v>0.96500000000000008</v>
      </c>
      <c r="M8" s="2">
        <f>(OntMin!M8+OntMax!M8)/2</f>
        <v>-2.62</v>
      </c>
      <c r="N8" s="2">
        <f t="shared" si="0"/>
        <v>7.8648630136986304</v>
      </c>
    </row>
    <row r="9" spans="1:14" x14ac:dyDescent="0.2">
      <c r="A9">
        <v>1952</v>
      </c>
      <c r="B9" s="2">
        <f>(OntMin!B9+OntMax!B9)/2</f>
        <v>-4.1749999999999998</v>
      </c>
      <c r="C9" s="2">
        <f>(OntMin!C9+OntMax!C9)/2</f>
        <v>-3.35</v>
      </c>
      <c r="D9" s="2">
        <f>(OntMin!D9+OntMax!D9)/2</f>
        <v>-0.60000000000000031</v>
      </c>
      <c r="E9" s="2">
        <f>(OntMin!E9+OntMax!E9)/2</f>
        <v>8.4</v>
      </c>
      <c r="F9" s="2">
        <f>(OntMin!F9+OntMax!F9)/2</f>
        <v>11.309999999999999</v>
      </c>
      <c r="G9" s="2">
        <f>(OntMin!G9+OntMax!G9)/2</f>
        <v>18.68</v>
      </c>
      <c r="H9" s="2">
        <f>(OntMin!H9+OntMax!H9)/2</f>
        <v>22.675000000000001</v>
      </c>
      <c r="I9" s="2">
        <f>(OntMin!I9+OntMax!I9)/2</f>
        <v>20.010000000000002</v>
      </c>
      <c r="J9" s="2">
        <f>(OntMin!J9+OntMax!J9)/2</f>
        <v>16.78</v>
      </c>
      <c r="K9" s="2">
        <f>(OntMin!K9+OntMax!K9)/2</f>
        <v>7.73</v>
      </c>
      <c r="L9" s="2">
        <f>(OntMin!L9+OntMax!L9)/2</f>
        <v>5.2350000000000003</v>
      </c>
      <c r="M9" s="2">
        <f>(OntMin!M9+OntMax!M9)/2</f>
        <v>-0.43500000000000005</v>
      </c>
      <c r="N9" s="2">
        <f t="shared" si="0"/>
        <v>8.5781232876712341</v>
      </c>
    </row>
    <row r="10" spans="1:14" x14ac:dyDescent="0.2">
      <c r="A10">
        <v>1953</v>
      </c>
      <c r="B10" s="2">
        <f>(OntMin!B10+OntMax!B10)/2</f>
        <v>-2.3199999999999998</v>
      </c>
      <c r="C10" s="2">
        <f>(OntMin!C10+OntMax!C10)/2</f>
        <v>-2.335</v>
      </c>
      <c r="D10" s="2">
        <f>(OntMin!D10+OntMax!D10)/2</f>
        <v>1.7899999999999998</v>
      </c>
      <c r="E10" s="2">
        <f>(OntMin!E10+OntMax!E10)/2</f>
        <v>6.16</v>
      </c>
      <c r="F10" s="2">
        <f>(OntMin!F10+OntMax!F10)/2</f>
        <v>13.030000000000001</v>
      </c>
      <c r="G10" s="2">
        <f>(OntMin!G10+OntMax!G10)/2</f>
        <v>18.585000000000001</v>
      </c>
      <c r="H10" s="2">
        <f>(OntMin!H10+OntMax!H10)/2</f>
        <v>21.13</v>
      </c>
      <c r="I10" s="2">
        <f>(OntMin!I10+OntMax!I10)/2</f>
        <v>19.97</v>
      </c>
      <c r="J10" s="2">
        <f>(OntMin!J10+OntMax!J10)/2</f>
        <v>16.115000000000002</v>
      </c>
      <c r="K10" s="2">
        <f>(OntMin!K10+OntMax!K10)/2</f>
        <v>10.535</v>
      </c>
      <c r="L10" s="2">
        <f>(OntMin!L10+OntMax!L10)/2</f>
        <v>5.7100000000000009</v>
      </c>
      <c r="M10" s="2">
        <f>(OntMin!M10+OntMax!M10)/2</f>
        <v>0.26499999999999968</v>
      </c>
      <c r="N10" s="2">
        <f t="shared" si="0"/>
        <v>9.1181369863013728</v>
      </c>
    </row>
    <row r="11" spans="1:14" x14ac:dyDescent="0.2">
      <c r="A11">
        <v>1954</v>
      </c>
      <c r="B11" s="2">
        <f>(OntMin!B11+OntMax!B11)/2</f>
        <v>-7.59</v>
      </c>
      <c r="C11" s="2">
        <f>(OntMin!C11+OntMax!C11)/2</f>
        <v>-1.1649999999999998</v>
      </c>
      <c r="D11" s="2">
        <f>(OntMin!D11+OntMax!D11)/2</f>
        <v>-0.58999999999999986</v>
      </c>
      <c r="E11" s="2">
        <f>(OntMin!E11+OntMax!E11)/2</f>
        <v>7.17</v>
      </c>
      <c r="F11" s="2">
        <f>(OntMin!F11+OntMax!F11)/2</f>
        <v>11.73</v>
      </c>
      <c r="G11" s="2">
        <f>(OntMin!G11+OntMax!G11)/2</f>
        <v>18.82</v>
      </c>
      <c r="H11" s="2">
        <f>(OntMin!H11+OntMax!H11)/2</f>
        <v>19.905000000000001</v>
      </c>
      <c r="I11" s="2">
        <f>(OntMin!I11+OntMax!I11)/2</f>
        <v>18.71</v>
      </c>
      <c r="J11" s="2">
        <f>(OntMin!J11+OntMax!J11)/2</f>
        <v>15.440000000000001</v>
      </c>
      <c r="K11" s="2">
        <f>(OntMin!K11+OntMax!K11)/2</f>
        <v>11.53</v>
      </c>
      <c r="L11" s="2">
        <f>(OntMin!L11+OntMax!L11)/2</f>
        <v>4.2749999999999995</v>
      </c>
      <c r="M11" s="2">
        <f>(OntMin!M11+OntMax!M11)/2</f>
        <v>-3.34</v>
      </c>
      <c r="N11" s="2">
        <f t="shared" si="0"/>
        <v>7.9439315068493137</v>
      </c>
    </row>
    <row r="12" spans="1:14" x14ac:dyDescent="0.2">
      <c r="A12">
        <v>1955</v>
      </c>
      <c r="B12" s="2">
        <f>(OntMin!B12+OntMax!B12)/2</f>
        <v>-6.61</v>
      </c>
      <c r="C12" s="2">
        <f>(OntMin!C12+OntMax!C12)/2</f>
        <v>-4.75</v>
      </c>
      <c r="D12" s="2">
        <f>(OntMin!D12+OntMax!D12)/2</f>
        <v>-0.60499999999999998</v>
      </c>
      <c r="E12" s="2">
        <f>(OntMin!E12+OntMax!E12)/2</f>
        <v>9.0250000000000004</v>
      </c>
      <c r="F12" s="2">
        <f>(OntMin!F12+OntMax!F12)/2</f>
        <v>14.275</v>
      </c>
      <c r="G12" s="2">
        <f>(OntMin!G12+OntMax!G12)/2</f>
        <v>18.52</v>
      </c>
      <c r="H12" s="2">
        <f>(OntMin!H12+OntMax!H12)/2</f>
        <v>22.954999999999998</v>
      </c>
      <c r="I12" s="2">
        <f>(OntMin!I12+OntMax!I12)/2</f>
        <v>22.31</v>
      </c>
      <c r="J12" s="2">
        <f>(OntMin!J12+OntMax!J12)/2</f>
        <v>15.395</v>
      </c>
      <c r="K12" s="2">
        <f>(OntMin!K12+OntMax!K12)/2</f>
        <v>11.265000000000001</v>
      </c>
      <c r="L12" s="2">
        <f>(OntMin!L12+OntMax!L12)/2</f>
        <v>2.5250000000000004</v>
      </c>
      <c r="M12" s="2">
        <f>(OntMin!M12+OntMax!M12)/2</f>
        <v>-5.915</v>
      </c>
      <c r="N12" s="2">
        <f t="shared" si="0"/>
        <v>8.2708904109589039</v>
      </c>
    </row>
    <row r="13" spans="1:14" x14ac:dyDescent="0.2">
      <c r="A13">
        <v>1956</v>
      </c>
      <c r="B13" s="2">
        <f>(OntMin!B13+OntMax!B13)/2</f>
        <v>-5.6300000000000008</v>
      </c>
      <c r="C13" s="2">
        <f>(OntMin!C13+OntMax!C13)/2</f>
        <v>-4.1349999999999998</v>
      </c>
      <c r="D13" s="2">
        <f>(OntMin!D13+OntMax!D13)/2</f>
        <v>-2.9000000000000004</v>
      </c>
      <c r="E13" s="2">
        <f>(OntMin!E13+OntMax!E13)/2</f>
        <v>4.6050000000000004</v>
      </c>
      <c r="F13" s="2">
        <f>(OntMin!F13+OntMax!F13)/2</f>
        <v>9.9649999999999999</v>
      </c>
      <c r="G13" s="2">
        <f>(OntMin!G13+OntMax!G13)/2</f>
        <v>17.634999999999998</v>
      </c>
      <c r="H13" s="2">
        <f>(OntMin!H13+OntMax!H13)/2</f>
        <v>18.984999999999999</v>
      </c>
      <c r="I13" s="2">
        <f>(OntMin!I13+OntMax!I13)/2</f>
        <v>19.23</v>
      </c>
      <c r="J13" s="2">
        <f>(OntMin!J13+OntMax!J13)/2</f>
        <v>13.565000000000001</v>
      </c>
      <c r="K13" s="2">
        <f>(OntMin!K13+OntMax!K13)/2</f>
        <v>10.56</v>
      </c>
      <c r="L13" s="2">
        <f>(OntMin!L13+OntMax!L13)/2</f>
        <v>4.2449999999999992</v>
      </c>
      <c r="M13" s="2">
        <f>(OntMin!M13+OntMax!M13)/2</f>
        <v>-1.1900000000000002</v>
      </c>
      <c r="N13" s="2">
        <f t="shared" si="0"/>
        <v>7.1379178082191794</v>
      </c>
    </row>
    <row r="14" spans="1:14" x14ac:dyDescent="0.2">
      <c r="A14">
        <v>1957</v>
      </c>
      <c r="B14" s="2">
        <f>(OntMin!B14+OntMax!B14)/2</f>
        <v>-8.76</v>
      </c>
      <c r="C14" s="2">
        <f>(OntMin!C14+OntMax!C14)/2</f>
        <v>-2.8049999999999997</v>
      </c>
      <c r="D14" s="2">
        <f>(OntMin!D14+OntMax!D14)/2</f>
        <v>0.52000000000000024</v>
      </c>
      <c r="E14" s="2">
        <f>(OntMin!E14+OntMax!E14)/2</f>
        <v>7.7650000000000006</v>
      </c>
      <c r="F14" s="2">
        <f>(OntMin!F14+OntMax!F14)/2</f>
        <v>11.645</v>
      </c>
      <c r="G14" s="2">
        <f>(OntMin!G14+OntMax!G14)/2</f>
        <v>19.324999999999999</v>
      </c>
      <c r="H14" s="2">
        <f>(OntMin!H14+OntMax!H14)/2</f>
        <v>20.14</v>
      </c>
      <c r="I14" s="2">
        <f>(OntMin!I14+OntMax!I14)/2</f>
        <v>18.580000000000002</v>
      </c>
      <c r="J14" s="2">
        <f>(OntMin!J14+OntMax!J14)/2</f>
        <v>15.785</v>
      </c>
      <c r="K14" s="2">
        <f>(OntMin!K14+OntMax!K14)/2</f>
        <v>9.3049999999999997</v>
      </c>
      <c r="L14" s="2">
        <f>(OntMin!L14+OntMax!L14)/2</f>
        <v>4.4250000000000007</v>
      </c>
      <c r="M14" s="2">
        <f>(OntMin!M14+OntMax!M14)/2</f>
        <v>-5.4999999999999716E-2</v>
      </c>
      <c r="N14" s="2">
        <f t="shared" si="0"/>
        <v>8.0358493150684929</v>
      </c>
    </row>
    <row r="15" spans="1:14" x14ac:dyDescent="0.2">
      <c r="A15">
        <v>1958</v>
      </c>
      <c r="B15" s="2">
        <f>(OntMin!B15+OntMax!B15)/2</f>
        <v>-5.43</v>
      </c>
      <c r="C15" s="2">
        <f>(OntMin!C15+OntMax!C15)/2</f>
        <v>-7.8949999999999996</v>
      </c>
      <c r="D15" s="2">
        <f>(OntMin!D15+OntMax!D15)/2</f>
        <v>0.91500000000000026</v>
      </c>
      <c r="E15" s="2">
        <f>(OntMin!E15+OntMax!E15)/2</f>
        <v>7.64</v>
      </c>
      <c r="F15" s="2">
        <f>(OntMin!F15+OntMax!F15)/2</f>
        <v>11.295</v>
      </c>
      <c r="G15" s="2">
        <f>(OntMin!G15+OntMax!G15)/2</f>
        <v>15.3</v>
      </c>
      <c r="H15" s="2">
        <f>(OntMin!H15+OntMax!H15)/2</f>
        <v>20.385000000000002</v>
      </c>
      <c r="I15" s="2">
        <f>(OntMin!I15+OntMax!I15)/2</f>
        <v>19.37</v>
      </c>
      <c r="J15" s="2">
        <f>(OntMin!J15+OntMax!J15)/2</f>
        <v>15.725</v>
      </c>
      <c r="K15" s="2">
        <f>(OntMin!K15+OntMax!K15)/2</f>
        <v>9.7249999999999996</v>
      </c>
      <c r="L15" s="2">
        <f>(OntMin!L15+OntMax!L15)/2</f>
        <v>4.4850000000000003</v>
      </c>
      <c r="M15" s="2">
        <f>(OntMin!M15+OntMax!M15)/2</f>
        <v>-7.6499999999999995</v>
      </c>
      <c r="N15" s="2">
        <f t="shared" si="0"/>
        <v>7.0694520547945219</v>
      </c>
    </row>
    <row r="16" spans="1:14" x14ac:dyDescent="0.2">
      <c r="A16">
        <v>1959</v>
      </c>
      <c r="B16" s="2">
        <f>(OntMin!B16+OntMax!B16)/2</f>
        <v>-7.2750000000000004</v>
      </c>
      <c r="C16" s="2">
        <f>(OntMin!C16+OntMax!C16)/2</f>
        <v>-7.25</v>
      </c>
      <c r="D16" s="2">
        <f>(OntMin!D16+OntMax!D16)/2</f>
        <v>-2.12</v>
      </c>
      <c r="E16" s="2">
        <f>(OntMin!E16+OntMax!E16)/2</f>
        <v>6.7850000000000001</v>
      </c>
      <c r="F16" s="2">
        <f>(OntMin!F16+OntMax!F16)/2</f>
        <v>13.455</v>
      </c>
      <c r="G16" s="2">
        <f>(OntMin!G16+OntMax!G16)/2</f>
        <v>18.405000000000001</v>
      </c>
      <c r="H16" s="2">
        <f>(OntMin!H16+OntMax!H16)/2</f>
        <v>21.22</v>
      </c>
      <c r="I16" s="2">
        <f>(OntMin!I16+OntMax!I16)/2</f>
        <v>22.5</v>
      </c>
      <c r="J16" s="2">
        <f>(OntMin!J16+OntMax!J16)/2</f>
        <v>18.07</v>
      </c>
      <c r="K16" s="2">
        <f>(OntMin!K16+OntMax!K16)/2</f>
        <v>9.7449999999999992</v>
      </c>
      <c r="L16" s="2">
        <f>(OntMin!L16+OntMax!L16)/2</f>
        <v>2.2850000000000001</v>
      </c>
      <c r="M16" s="2">
        <f>(OntMin!M16+OntMax!M16)/2</f>
        <v>-1.9749999999999999</v>
      </c>
      <c r="N16" s="2">
        <f t="shared" si="0"/>
        <v>7.9052054794520554</v>
      </c>
    </row>
    <row r="17" spans="1:14" x14ac:dyDescent="0.2">
      <c r="A17">
        <v>1960</v>
      </c>
      <c r="B17" s="2">
        <f>(OntMin!B17+OntMax!B17)/2</f>
        <v>-5.7650000000000006</v>
      </c>
      <c r="C17" s="2">
        <f>(OntMin!C17+OntMax!C17)/2</f>
        <v>-4.4249999999999998</v>
      </c>
      <c r="D17" s="2">
        <f>(OntMin!D17+OntMax!D17)/2</f>
        <v>-5.8</v>
      </c>
      <c r="E17" s="2">
        <f>(OntMin!E17+OntMax!E17)/2</f>
        <v>7.085</v>
      </c>
      <c r="F17" s="2">
        <f>(OntMin!F17+OntMax!F17)/2</f>
        <v>13.475</v>
      </c>
      <c r="G17" s="2">
        <f>(OntMin!G17+OntMax!G17)/2</f>
        <v>17.28</v>
      </c>
      <c r="H17" s="2">
        <f>(OntMin!H17+OntMax!H17)/2</f>
        <v>19.155000000000001</v>
      </c>
      <c r="I17" s="2">
        <f>(OntMin!I17+OntMax!I17)/2</f>
        <v>19.32</v>
      </c>
      <c r="J17" s="2">
        <f>(OntMin!J17+OntMax!J17)/2</f>
        <v>16.82</v>
      </c>
      <c r="K17" s="2">
        <f>(OntMin!K17+OntMax!K17)/2</f>
        <v>9.4400000000000013</v>
      </c>
      <c r="L17" s="2">
        <f>(OntMin!L17+OntMax!L17)/2</f>
        <v>5.4749999999999996</v>
      </c>
      <c r="M17" s="2">
        <f>(OntMin!M17+OntMax!M17)/2</f>
        <v>-5.42</v>
      </c>
      <c r="N17" s="2">
        <f t="shared" si="0"/>
        <v>7.2669999999999995</v>
      </c>
    </row>
    <row r="18" spans="1:14" x14ac:dyDescent="0.2">
      <c r="A18">
        <v>1961</v>
      </c>
      <c r="B18" s="2">
        <f>(OntMin!B18+OntMax!B18)/2</f>
        <v>-9.0849999999999991</v>
      </c>
      <c r="C18" s="2">
        <f>(OntMin!C18+OntMax!C18)/2</f>
        <v>-4.1950000000000003</v>
      </c>
      <c r="D18" s="2">
        <f>(OntMin!D18+OntMax!D18)/2</f>
        <v>-0.34499999999999975</v>
      </c>
      <c r="E18" s="2">
        <f>(OntMin!E18+OntMax!E18)/2</f>
        <v>4.6449999999999996</v>
      </c>
      <c r="F18" s="2">
        <f>(OntMin!F18+OntMax!F18)/2</f>
        <v>11</v>
      </c>
      <c r="G18" s="2">
        <f>(OntMin!G18+OntMax!G18)/2</f>
        <v>16.57</v>
      </c>
      <c r="H18" s="2">
        <f>(OntMin!H18+OntMax!H18)/2</f>
        <v>20.369999999999997</v>
      </c>
      <c r="I18" s="2">
        <f>(OntMin!I18+OntMax!I18)/2</f>
        <v>19.86</v>
      </c>
      <c r="J18" s="2">
        <f>(OntMin!J18+OntMax!J18)/2</f>
        <v>19.265000000000001</v>
      </c>
      <c r="K18" s="2">
        <f>(OntMin!K18+OntMax!K18)/2</f>
        <v>11.684999999999999</v>
      </c>
      <c r="L18" s="2">
        <f>(OntMin!L18+OntMax!L18)/2</f>
        <v>3.7650000000000006</v>
      </c>
      <c r="M18" s="2">
        <f>(OntMin!M18+OntMax!M18)/2</f>
        <v>-2.6</v>
      </c>
      <c r="N18" s="2">
        <f t="shared" si="0"/>
        <v>7.6365068493150678</v>
      </c>
    </row>
    <row r="19" spans="1:14" x14ac:dyDescent="0.2">
      <c r="A19">
        <v>1962</v>
      </c>
      <c r="B19" s="2">
        <f>(OntMin!B19+OntMax!B19)/2</f>
        <v>-6.8049999999999997</v>
      </c>
      <c r="C19" s="2">
        <f>(OntMin!C19+OntMax!C19)/2</f>
        <v>-7.7149999999999999</v>
      </c>
      <c r="D19" s="2">
        <f>(OntMin!D19+OntMax!D19)/2</f>
        <v>-0.28500000000000014</v>
      </c>
      <c r="E19" s="2">
        <f>(OntMin!E19+OntMax!E19)/2</f>
        <v>6.1050000000000004</v>
      </c>
      <c r="F19" s="2">
        <f>(OntMin!F19+OntMax!F19)/2</f>
        <v>14.685</v>
      </c>
      <c r="G19" s="2">
        <f>(OntMin!G19+OntMax!G19)/2</f>
        <v>17.765000000000001</v>
      </c>
      <c r="H19" s="2">
        <f>(OntMin!H19+OntMax!H19)/2</f>
        <v>18.805</v>
      </c>
      <c r="I19" s="2">
        <f>(OntMin!I19+OntMax!I19)/2</f>
        <v>19.41</v>
      </c>
      <c r="J19" s="2">
        <f>(OntMin!J19+OntMax!J19)/2</f>
        <v>14.414999999999999</v>
      </c>
      <c r="K19" s="2">
        <f>(OntMin!K19+OntMax!K19)/2</f>
        <v>10.129999999999999</v>
      </c>
      <c r="L19" s="2">
        <f>(OntMin!L19+OntMax!L19)/2</f>
        <v>2.0350000000000001</v>
      </c>
      <c r="M19" s="2">
        <f>(OntMin!M19+OntMax!M19)/2</f>
        <v>-4.7949999999999999</v>
      </c>
      <c r="N19" s="2">
        <f t="shared" si="0"/>
        <v>7.06595890410959</v>
      </c>
    </row>
    <row r="20" spans="1:14" x14ac:dyDescent="0.2">
      <c r="A20">
        <v>1963</v>
      </c>
      <c r="B20" s="2">
        <f>(OntMin!B20+OntMax!B20)/2</f>
        <v>-7.915</v>
      </c>
      <c r="C20" s="2">
        <f>(OntMin!C20+OntMax!C20)/2</f>
        <v>-9.2850000000000001</v>
      </c>
      <c r="D20" s="2">
        <f>(OntMin!D20+OntMax!D20)/2</f>
        <v>-0.16500000000000004</v>
      </c>
      <c r="E20" s="2">
        <f>(OntMin!E20+OntMax!E20)/2</f>
        <v>6.2350000000000003</v>
      </c>
      <c r="F20" s="2">
        <f>(OntMin!F20+OntMax!F20)/2</f>
        <v>10.745000000000001</v>
      </c>
      <c r="G20" s="2">
        <f>(OntMin!G20+OntMax!G20)/2</f>
        <v>17.759999999999998</v>
      </c>
      <c r="H20" s="2">
        <f>(OntMin!H20+OntMax!H20)/2</f>
        <v>20.475000000000001</v>
      </c>
      <c r="I20" s="2">
        <f>(OntMin!I20+OntMax!I20)/2</f>
        <v>17.89</v>
      </c>
      <c r="J20" s="2">
        <f>(OntMin!J20+OntMax!J20)/2</f>
        <v>12.995000000000001</v>
      </c>
      <c r="K20" s="2">
        <f>(OntMin!K20+OntMax!K20)/2</f>
        <v>12.54</v>
      </c>
      <c r="L20" s="2">
        <f>(OntMin!L20+OntMax!L20)/2</f>
        <v>6.24</v>
      </c>
      <c r="M20" s="2">
        <f>(OntMin!M20+OntMax!M20)/2</f>
        <v>-7.75</v>
      </c>
      <c r="N20" s="2">
        <f t="shared" si="0"/>
        <v>6.7324383561643826</v>
      </c>
    </row>
    <row r="21" spans="1:14" x14ac:dyDescent="0.2">
      <c r="A21">
        <v>1964</v>
      </c>
      <c r="B21" s="2">
        <f>(OntMin!B21+OntMax!B21)/2</f>
        <v>-3.8249999999999997</v>
      </c>
      <c r="C21" s="2">
        <f>(OntMin!C21+OntMax!C21)/2</f>
        <v>-5.72</v>
      </c>
      <c r="D21" s="2">
        <f>(OntMin!D21+OntMax!D21)/2</f>
        <v>-0.20999999999999996</v>
      </c>
      <c r="E21" s="2">
        <f>(OntMin!E21+OntMax!E21)/2</f>
        <v>6.25</v>
      </c>
      <c r="F21" s="2">
        <f>(OntMin!F21+OntMax!F21)/2</f>
        <v>13.77</v>
      </c>
      <c r="G21" s="2">
        <f>(OntMin!G21+OntMax!G21)/2</f>
        <v>16.89</v>
      </c>
      <c r="H21" s="2">
        <f>(OntMin!H21+OntMax!H21)/2</f>
        <v>21.585000000000001</v>
      </c>
      <c r="I21" s="2">
        <f>(OntMin!I21+OntMax!I21)/2</f>
        <v>17.52</v>
      </c>
      <c r="J21" s="2">
        <f>(OntMin!J21+OntMax!J21)/2</f>
        <v>15.004999999999999</v>
      </c>
      <c r="K21" s="2">
        <f>(OntMin!K21+OntMax!K21)/2</f>
        <v>8.2149999999999999</v>
      </c>
      <c r="L21" s="2">
        <f>(OntMin!L21+OntMax!L21)/2</f>
        <v>4.68</v>
      </c>
      <c r="M21" s="2">
        <f>(OntMin!M21+OntMax!M21)/2</f>
        <v>-2.5249999999999999</v>
      </c>
      <c r="N21" s="2">
        <f t="shared" si="0"/>
        <v>7.7123835616438354</v>
      </c>
    </row>
    <row r="22" spans="1:14" x14ac:dyDescent="0.2">
      <c r="A22">
        <v>1965</v>
      </c>
      <c r="B22" s="2">
        <f>(OntMin!B22+OntMax!B22)/2</f>
        <v>-7.4499999999999993</v>
      </c>
      <c r="C22" s="2">
        <f>(OntMin!C22+OntMax!C22)/2</f>
        <v>-5.6950000000000003</v>
      </c>
      <c r="D22" s="2">
        <f>(OntMin!D22+OntMax!D22)/2</f>
        <v>-2.3650000000000002</v>
      </c>
      <c r="E22" s="2">
        <f>(OntMin!E22+OntMax!E22)/2</f>
        <v>3.6850000000000001</v>
      </c>
      <c r="F22" s="2">
        <f>(OntMin!F22+OntMax!F22)/2</f>
        <v>13.3</v>
      </c>
      <c r="G22" s="2">
        <f>(OntMin!G22+OntMax!G22)/2</f>
        <v>16.295000000000002</v>
      </c>
      <c r="H22" s="2">
        <f>(OntMin!H22+OntMax!H22)/2</f>
        <v>18.024999999999999</v>
      </c>
      <c r="I22" s="2">
        <f>(OntMin!I22+OntMax!I22)/2</f>
        <v>18.805</v>
      </c>
      <c r="J22" s="2">
        <f>(OntMin!J22+OntMax!J22)/2</f>
        <v>16.09</v>
      </c>
      <c r="K22" s="2">
        <f>(OntMin!K22+OntMax!K22)/2</f>
        <v>8.24</v>
      </c>
      <c r="L22" s="2">
        <f>(OntMin!L22+OntMax!L22)/2</f>
        <v>2.94</v>
      </c>
      <c r="M22" s="2">
        <f>(OntMin!M22+OntMax!M22)/2</f>
        <v>-0.26</v>
      </c>
      <c r="N22" s="2">
        <f t="shared" si="0"/>
        <v>6.871191780821917</v>
      </c>
    </row>
    <row r="23" spans="1:14" x14ac:dyDescent="0.2">
      <c r="A23">
        <v>1966</v>
      </c>
      <c r="B23" s="2">
        <f>(OntMin!B23+OntMax!B23)/2</f>
        <v>-7.4950000000000001</v>
      </c>
      <c r="C23" s="2">
        <f>(OntMin!C23+OntMax!C23)/2</f>
        <v>-5.4050000000000002</v>
      </c>
      <c r="D23" s="2">
        <f>(OntMin!D23+OntMax!D23)/2</f>
        <v>0.76</v>
      </c>
      <c r="E23" s="2">
        <f>(OntMin!E23+OntMax!E23)/2</f>
        <v>4.99</v>
      </c>
      <c r="F23" s="2">
        <f>(OntMin!F23+OntMax!F23)/2</f>
        <v>9.67</v>
      </c>
      <c r="G23" s="2">
        <f>(OntMin!G23+OntMax!G23)/2</f>
        <v>17.829999999999998</v>
      </c>
      <c r="H23" s="2">
        <f>(OntMin!H23+OntMax!H23)/2</f>
        <v>21.2</v>
      </c>
      <c r="I23" s="2">
        <f>(OntMin!I23+OntMax!I23)/2</f>
        <v>19.515000000000001</v>
      </c>
      <c r="J23" s="2">
        <f>(OntMin!J23+OntMax!J23)/2</f>
        <v>14.19</v>
      </c>
      <c r="K23" s="2">
        <f>(OntMin!K23+OntMax!K23)/2</f>
        <v>8.7799999999999994</v>
      </c>
      <c r="L23" s="2">
        <f>(OntMin!L23+OntMax!L23)/2</f>
        <v>4.9350000000000005</v>
      </c>
      <c r="M23" s="2">
        <f>(OntMin!M23+OntMax!M23)/2</f>
        <v>-2.8149999999999999</v>
      </c>
      <c r="N23" s="2">
        <f t="shared" si="0"/>
        <v>7.2467808219178078</v>
      </c>
    </row>
    <row r="24" spans="1:14" x14ac:dyDescent="0.2">
      <c r="A24">
        <v>1967</v>
      </c>
      <c r="B24" s="2">
        <f>(OntMin!B24+OntMax!B24)/2</f>
        <v>-2.2600000000000002</v>
      </c>
      <c r="C24" s="2">
        <f>(OntMin!C24+OntMax!C24)/2</f>
        <v>-8.1449999999999996</v>
      </c>
      <c r="D24" s="2">
        <f>(OntMin!D24+OntMax!D24)/2</f>
        <v>-1.895</v>
      </c>
      <c r="E24" s="2">
        <f>(OntMin!E24+OntMax!E24)/2</f>
        <v>5.8950000000000005</v>
      </c>
      <c r="F24" s="2">
        <f>(OntMin!F24+OntMax!F24)/2</f>
        <v>8.5749999999999993</v>
      </c>
      <c r="G24" s="2">
        <f>(OntMin!G24+OntMax!G24)/2</f>
        <v>19.265000000000001</v>
      </c>
      <c r="H24" s="2">
        <f>(OntMin!H24+OntMax!H24)/2</f>
        <v>19.64</v>
      </c>
      <c r="I24" s="2">
        <f>(OntMin!I24+OntMax!I24)/2</f>
        <v>18.914999999999999</v>
      </c>
      <c r="J24" s="2">
        <f>(OntMin!J24+OntMax!J24)/2</f>
        <v>14.835000000000001</v>
      </c>
      <c r="K24" s="2">
        <f>(OntMin!K24+OntMax!K24)/2</f>
        <v>9.6999999999999993</v>
      </c>
      <c r="L24" s="2">
        <f>(OntMin!L24+OntMax!L24)/2</f>
        <v>1.6949999999999998</v>
      </c>
      <c r="M24" s="2">
        <f>(OntMin!M24+OntMax!M24)/2</f>
        <v>-1.4749999999999999</v>
      </c>
      <c r="N24" s="2">
        <f t="shared" si="0"/>
        <v>7.1502465753424653</v>
      </c>
    </row>
    <row r="25" spans="1:14" x14ac:dyDescent="0.2">
      <c r="A25">
        <v>1968</v>
      </c>
      <c r="B25" s="2">
        <f>(OntMin!B25+OntMax!B25)/2</f>
        <v>-8.9499999999999993</v>
      </c>
      <c r="C25" s="2">
        <f>(OntMin!C25+OntMax!C25)/2</f>
        <v>-8.0299999999999994</v>
      </c>
      <c r="D25" s="2">
        <f>(OntMin!D25+OntMax!D25)/2</f>
        <v>0.55999999999999961</v>
      </c>
      <c r="E25" s="2">
        <f>(OntMin!E25+OntMax!E25)/2</f>
        <v>7.835</v>
      </c>
      <c r="F25" s="2">
        <f>(OntMin!F25+OntMax!F25)/2</f>
        <v>10.275</v>
      </c>
      <c r="G25" s="2">
        <f>(OntMin!G25+OntMax!G25)/2</f>
        <v>16.52</v>
      </c>
      <c r="H25" s="2">
        <f>(OntMin!H25+OntMax!H25)/2</f>
        <v>20.03</v>
      </c>
      <c r="I25" s="2">
        <f>(OntMin!I25+OntMax!I25)/2</f>
        <v>19.119999999999997</v>
      </c>
      <c r="J25" s="2">
        <f>(OntMin!J25+OntMax!J25)/2</f>
        <v>16.95</v>
      </c>
      <c r="K25" s="2">
        <f>(OntMin!K25+OntMax!K25)/2</f>
        <v>10.824999999999999</v>
      </c>
      <c r="L25" s="2">
        <f>(OntMin!L25+OntMax!L25)/2</f>
        <v>3.0550000000000002</v>
      </c>
      <c r="M25" s="2">
        <f>(OntMin!M25+OntMax!M25)/2</f>
        <v>-4.7549999999999999</v>
      </c>
      <c r="N25" s="2">
        <f t="shared" si="0"/>
        <v>7.0307260273972592</v>
      </c>
    </row>
    <row r="26" spans="1:14" x14ac:dyDescent="0.2">
      <c r="A26">
        <v>1969</v>
      </c>
      <c r="B26" s="2">
        <f>(OntMin!B26+OntMax!B26)/2</f>
        <v>-5.8450000000000006</v>
      </c>
      <c r="C26" s="2">
        <f>(OntMin!C26+OntMax!C26)/2</f>
        <v>-4.5149999999999997</v>
      </c>
      <c r="D26" s="2">
        <f>(OntMin!D26+OntMax!D26)/2</f>
        <v>-1.6050000000000002</v>
      </c>
      <c r="E26" s="2">
        <f>(OntMin!E26+OntMax!E26)/2</f>
        <v>6.7799999999999994</v>
      </c>
      <c r="F26" s="2">
        <f>(OntMin!F26+OntMax!F26)/2</f>
        <v>11.335000000000001</v>
      </c>
      <c r="G26" s="2">
        <f>(OntMin!G26+OntMax!G26)/2</f>
        <v>16.535</v>
      </c>
      <c r="H26" s="2">
        <f>(OntMin!H26+OntMax!H26)/2</f>
        <v>20.100000000000001</v>
      </c>
      <c r="I26" s="2">
        <f>(OntMin!I26+OntMax!I26)/2</f>
        <v>20.715</v>
      </c>
      <c r="J26" s="2">
        <f>(OntMin!J26+OntMax!J26)/2</f>
        <v>16.155000000000001</v>
      </c>
      <c r="K26" s="2">
        <f>(OntMin!K26+OntMax!K26)/2</f>
        <v>9.31</v>
      </c>
      <c r="L26" s="2">
        <f>(OntMin!L26+OntMax!L26)/2</f>
        <v>3.9000000000000004</v>
      </c>
      <c r="M26" s="2">
        <f>(OntMin!M26+OntMax!M26)/2</f>
        <v>-5.5200000000000005</v>
      </c>
      <c r="N26" s="2">
        <f t="shared" si="0"/>
        <v>7.3366301369863027</v>
      </c>
    </row>
    <row r="27" spans="1:14" x14ac:dyDescent="0.2">
      <c r="A27">
        <v>1970</v>
      </c>
      <c r="B27" s="2">
        <f>(OntMin!B27+OntMax!B27)/2</f>
        <v>-10.445</v>
      </c>
      <c r="C27" s="2">
        <f>(OntMin!C27+OntMax!C27)/2</f>
        <v>-6.1849999999999996</v>
      </c>
      <c r="D27" s="2">
        <f>(OntMin!D27+OntMax!D27)/2</f>
        <v>-1.9100000000000001</v>
      </c>
      <c r="E27" s="2">
        <f>(OntMin!E27+OntMax!E27)/2</f>
        <v>6.8050000000000006</v>
      </c>
      <c r="F27" s="2">
        <f>(OntMin!F27+OntMax!F27)/2</f>
        <v>12.68</v>
      </c>
      <c r="G27" s="2">
        <f>(OntMin!G27+OntMax!G27)/2</f>
        <v>17.414999999999999</v>
      </c>
      <c r="H27" s="2">
        <f>(OntMin!H27+OntMax!H27)/2</f>
        <v>20.505000000000003</v>
      </c>
      <c r="I27" s="2">
        <f>(OntMin!I27+OntMax!I27)/2</f>
        <v>20.134999999999998</v>
      </c>
      <c r="J27" s="2">
        <f>(OntMin!J27+OntMax!J27)/2</f>
        <v>16.365000000000002</v>
      </c>
      <c r="K27" s="2">
        <f>(OntMin!K27+OntMax!K27)/2</f>
        <v>11.19</v>
      </c>
      <c r="L27" s="2">
        <f>(OntMin!L27+OntMax!L27)/2</f>
        <v>5.0599999999999996</v>
      </c>
      <c r="M27" s="2">
        <f>(OntMin!M27+OntMax!M27)/2</f>
        <v>-5.1949999999999994</v>
      </c>
      <c r="N27" s="2">
        <f t="shared" si="0"/>
        <v>7.2655616438356159</v>
      </c>
    </row>
    <row r="28" spans="1:14" x14ac:dyDescent="0.2">
      <c r="A28">
        <v>1971</v>
      </c>
      <c r="B28" s="2">
        <f>(OntMin!B28+OntMax!B28)/2</f>
        <v>-8.66</v>
      </c>
      <c r="C28" s="2">
        <f>(OntMin!C28+OntMax!C28)/2</f>
        <v>-4.6049999999999995</v>
      </c>
      <c r="D28" s="2">
        <f>(OntMin!D28+OntMax!D28)/2</f>
        <v>-2.835</v>
      </c>
      <c r="E28" s="2">
        <f>(OntMin!E28+OntMax!E28)/2</f>
        <v>4.3800000000000008</v>
      </c>
      <c r="F28" s="2">
        <f>(OntMin!F28+OntMax!F28)/2</f>
        <v>11.479999999999999</v>
      </c>
      <c r="G28" s="2">
        <f>(OntMin!G28+OntMax!G28)/2</f>
        <v>17.725000000000001</v>
      </c>
      <c r="H28" s="2">
        <f>(OntMin!H28+OntMax!H28)/2</f>
        <v>19.420000000000002</v>
      </c>
      <c r="I28" s="2">
        <f>(OntMin!I28+OntMax!I28)/2</f>
        <v>19.009999999999998</v>
      </c>
      <c r="J28" s="2">
        <f>(OntMin!J28+OntMax!J28)/2</f>
        <v>17.754999999999999</v>
      </c>
      <c r="K28" s="2">
        <f>(OntMin!K28+OntMax!K28)/2</f>
        <v>12.994999999999999</v>
      </c>
      <c r="L28" s="2">
        <f>(OntMin!L28+OntMax!L28)/2</f>
        <v>2.9849999999999999</v>
      </c>
      <c r="M28" s="2">
        <f>(OntMin!M28+OntMax!M28)/2</f>
        <v>-1.165</v>
      </c>
      <c r="N28" s="2">
        <f t="shared" si="0"/>
        <v>7.435630136986302</v>
      </c>
    </row>
    <row r="29" spans="1:14" x14ac:dyDescent="0.2">
      <c r="A29">
        <v>1972</v>
      </c>
      <c r="B29" s="2">
        <f>(OntMin!B29+OntMax!B29)/2</f>
        <v>-4.9450000000000003</v>
      </c>
      <c r="C29" s="2">
        <f>(OntMin!C29+OntMax!C29)/2</f>
        <v>-7.27</v>
      </c>
      <c r="D29" s="2">
        <f>(OntMin!D29+OntMax!D29)/2</f>
        <v>-3.1749999999999998</v>
      </c>
      <c r="E29" s="2">
        <f>(OntMin!E29+OntMax!E29)/2</f>
        <v>3.3049999999999997</v>
      </c>
      <c r="F29" s="2">
        <f>(OntMin!F29+OntMax!F29)/2</f>
        <v>13.135</v>
      </c>
      <c r="G29" s="2">
        <f>(OntMin!G29+OntMax!G29)/2</f>
        <v>16.080000000000002</v>
      </c>
      <c r="H29" s="2">
        <f>(OntMin!H29+OntMax!H29)/2</f>
        <v>20.23</v>
      </c>
      <c r="I29" s="2">
        <f>(OntMin!I29+OntMax!I29)/2</f>
        <v>18.759999999999998</v>
      </c>
      <c r="J29" s="2">
        <f>(OntMin!J29+OntMax!J29)/2</f>
        <v>16.09</v>
      </c>
      <c r="K29" s="2">
        <f>(OntMin!K29+OntMax!K29)/2</f>
        <v>7.06</v>
      </c>
      <c r="L29" s="2">
        <f>(OntMin!L29+OntMax!L29)/2</f>
        <v>1.8249999999999997</v>
      </c>
      <c r="M29" s="2">
        <f>(OntMin!M29+OntMax!M29)/2</f>
        <v>-2.6599999999999997</v>
      </c>
      <c r="N29" s="2">
        <f t="shared" si="0"/>
        <v>6.6191643835616434</v>
      </c>
    </row>
    <row r="30" spans="1:14" x14ac:dyDescent="0.2">
      <c r="A30">
        <v>1973</v>
      </c>
      <c r="B30" s="2">
        <f>(OntMin!B30+OntMax!B30)/2</f>
        <v>-3.7849999999999997</v>
      </c>
      <c r="C30" s="2">
        <f>(OntMin!C30+OntMax!C30)/2</f>
        <v>-7.17</v>
      </c>
      <c r="D30" s="2">
        <f>(OntMin!D30+OntMax!D30)/2</f>
        <v>3.9599999999999995</v>
      </c>
      <c r="E30" s="2">
        <f>(OntMin!E30+OntMax!E30)/2</f>
        <v>6.6800000000000006</v>
      </c>
      <c r="F30" s="2">
        <f>(OntMin!F30+OntMax!F30)/2</f>
        <v>11.16</v>
      </c>
      <c r="G30" s="2">
        <f>(OntMin!G30+OntMax!G30)/2</f>
        <v>18.774999999999999</v>
      </c>
      <c r="H30" s="2">
        <f>(OntMin!H30+OntMax!H30)/2</f>
        <v>21.035</v>
      </c>
      <c r="I30" s="2">
        <f>(OntMin!I30+OntMax!I30)/2</f>
        <v>21.875</v>
      </c>
      <c r="J30" s="2">
        <f>(OntMin!J30+OntMax!J30)/2</f>
        <v>15.780000000000001</v>
      </c>
      <c r="K30" s="2">
        <f>(OntMin!K30+OntMax!K30)/2</f>
        <v>10.969999999999999</v>
      </c>
      <c r="L30" s="2">
        <f>(OntMin!L30+OntMax!L30)/2</f>
        <v>4.03</v>
      </c>
      <c r="M30" s="2">
        <f>(OntMin!M30+OntMax!M30)/2</f>
        <v>-2.9550000000000001</v>
      </c>
      <c r="N30" s="2">
        <f t="shared" si="0"/>
        <v>8.4582191780821923</v>
      </c>
    </row>
    <row r="31" spans="1:14" x14ac:dyDescent="0.2">
      <c r="A31">
        <v>1974</v>
      </c>
      <c r="B31" s="2">
        <f>(OntMin!B31+OntMax!B31)/2</f>
        <v>-5.1349999999999998</v>
      </c>
      <c r="C31" s="2">
        <f>(OntMin!C31+OntMax!C31)/2</f>
        <v>-7.3400000000000007</v>
      </c>
      <c r="D31" s="2">
        <f>(OntMin!D31+OntMax!D31)/2</f>
        <v>-0.83000000000000007</v>
      </c>
      <c r="E31" s="2">
        <f>(OntMin!E31+OntMax!E31)/2</f>
        <v>7.2200000000000006</v>
      </c>
      <c r="F31" s="2">
        <f>(OntMin!F31+OntMax!F31)/2</f>
        <v>10.455</v>
      </c>
      <c r="G31" s="2">
        <f>(OntMin!G31+OntMax!G31)/2</f>
        <v>17.085000000000001</v>
      </c>
      <c r="H31" s="2">
        <f>(OntMin!H31+OntMax!H31)/2</f>
        <v>20.16</v>
      </c>
      <c r="I31" s="2">
        <f>(OntMin!I31+OntMax!I31)/2</f>
        <v>20.024999999999999</v>
      </c>
      <c r="J31" s="2">
        <f>(OntMin!J31+OntMax!J31)/2</f>
        <v>14.169999999999998</v>
      </c>
      <c r="K31" s="2">
        <f>(OntMin!K31+OntMax!K31)/2</f>
        <v>7.29</v>
      </c>
      <c r="L31" s="2">
        <f>(OntMin!L31+OntMax!L31)/2</f>
        <v>3.5750000000000002</v>
      </c>
      <c r="M31" s="2">
        <f>(OntMin!M31+OntMax!M31)/2</f>
        <v>-0.99000000000000021</v>
      </c>
      <c r="N31" s="2">
        <f t="shared" si="0"/>
        <v>7.2224794520547952</v>
      </c>
    </row>
    <row r="32" spans="1:14" x14ac:dyDescent="0.2">
      <c r="A32">
        <v>1975</v>
      </c>
      <c r="B32" s="2">
        <f>(OntMin!B32+OntMax!B32)/2</f>
        <v>-3.1049999999999995</v>
      </c>
      <c r="C32" s="2">
        <f>(OntMin!C32+OntMax!C32)/2</f>
        <v>-3.8550000000000004</v>
      </c>
      <c r="D32" s="2">
        <f>(OntMin!D32+OntMax!D32)/2</f>
        <v>-1.9650000000000001</v>
      </c>
      <c r="E32" s="2">
        <f>(OntMin!E32+OntMax!E32)/2</f>
        <v>3.17</v>
      </c>
      <c r="F32" s="2">
        <f>(OntMin!F32+OntMax!F32)/2</f>
        <v>15.105</v>
      </c>
      <c r="G32" s="2">
        <f>(OntMin!G32+OntMax!G32)/2</f>
        <v>18.285</v>
      </c>
      <c r="H32" s="2">
        <f>(OntMin!H32+OntMax!H32)/2</f>
        <v>21.355</v>
      </c>
      <c r="I32" s="2">
        <f>(OntMin!I32+OntMax!I32)/2</f>
        <v>19.965</v>
      </c>
      <c r="J32" s="2">
        <f>(OntMin!J32+OntMax!J32)/2</f>
        <v>13.844999999999999</v>
      </c>
      <c r="K32" s="2">
        <f>(OntMin!K32+OntMax!K32)/2</f>
        <v>10.425000000000001</v>
      </c>
      <c r="L32" s="2">
        <f>(OntMin!L32+OntMax!L32)/2</f>
        <v>6.6049999999999995</v>
      </c>
      <c r="M32" s="2">
        <f>(OntMin!M32+OntMax!M32)/2</f>
        <v>-4.33</v>
      </c>
      <c r="N32" s="2">
        <f t="shared" si="0"/>
        <v>8.0278356164383577</v>
      </c>
    </row>
    <row r="33" spans="1:14" x14ac:dyDescent="0.2">
      <c r="A33">
        <v>1976</v>
      </c>
      <c r="B33" s="2">
        <f>(OntMin!B33+OntMax!B33)/2</f>
        <v>-9.2050000000000001</v>
      </c>
      <c r="C33" s="2">
        <f>(OntMin!C33+OntMax!C33)/2</f>
        <v>-2.16</v>
      </c>
      <c r="D33" s="2">
        <f>(OntMin!D33+OntMax!D33)/2</f>
        <v>0.56999999999999984</v>
      </c>
      <c r="E33" s="2">
        <f>(OntMin!E33+OntMax!E33)/2</f>
        <v>7.125</v>
      </c>
      <c r="F33" s="2">
        <f>(OntMin!F33+OntMax!F33)/2</f>
        <v>10.65</v>
      </c>
      <c r="G33" s="2">
        <f>(OntMin!G33+OntMax!G33)/2</f>
        <v>18.670000000000002</v>
      </c>
      <c r="H33" s="2">
        <f>(OntMin!H33+OntMax!H33)/2</f>
        <v>18.884999999999998</v>
      </c>
      <c r="I33" s="2">
        <f>(OntMin!I33+OntMax!I33)/2</f>
        <v>18.09</v>
      </c>
      <c r="J33" s="2">
        <f>(OntMin!J33+OntMax!J33)/2</f>
        <v>14.565</v>
      </c>
      <c r="K33" s="2">
        <f>(OntMin!K33+OntMax!K33)/2</f>
        <v>7.085</v>
      </c>
      <c r="L33" s="2">
        <f>(OntMin!L33+OntMax!L33)/2</f>
        <v>0.91999999999999971</v>
      </c>
      <c r="M33" s="2">
        <f>(OntMin!M33+OntMax!M33)/2</f>
        <v>-6.8250000000000002</v>
      </c>
      <c r="N33" s="2">
        <f t="shared" si="0"/>
        <v>6.5607397260273963</v>
      </c>
    </row>
    <row r="34" spans="1:14" x14ac:dyDescent="0.2">
      <c r="A34">
        <v>1977</v>
      </c>
      <c r="B34" s="2">
        <f>(OntMin!B34+OntMax!B34)/2</f>
        <v>-10.870000000000001</v>
      </c>
      <c r="C34" s="2">
        <f>(OntMin!C34+OntMax!C34)/2</f>
        <v>-5.1549999999999994</v>
      </c>
      <c r="D34" s="2">
        <f>(OntMin!D34+OntMax!D34)/2</f>
        <v>2.8499999999999996</v>
      </c>
      <c r="E34" s="2">
        <f>(OntMin!E34+OntMax!E34)/2</f>
        <v>7.0250000000000004</v>
      </c>
      <c r="F34" s="2">
        <f>(OntMin!F34+OntMax!F34)/2</f>
        <v>13.984999999999999</v>
      </c>
      <c r="G34" s="2">
        <f>(OntMin!G34+OntMax!G34)/2</f>
        <v>15.620000000000001</v>
      </c>
      <c r="H34" s="2">
        <f>(OntMin!H34+OntMax!H34)/2</f>
        <v>19.8</v>
      </c>
      <c r="I34" s="2">
        <f>(OntMin!I34+OntMax!I34)/2</f>
        <v>18.03</v>
      </c>
      <c r="J34" s="2">
        <f>(OntMin!J34+OntMax!J34)/2</f>
        <v>14.875</v>
      </c>
      <c r="K34" s="2">
        <f>(OntMin!K34+OntMax!K34)/2</f>
        <v>7.8100000000000005</v>
      </c>
      <c r="L34" s="2">
        <f>(OntMin!L34+OntMax!L34)/2</f>
        <v>4.2300000000000004</v>
      </c>
      <c r="M34" s="2">
        <f>(OntMin!M34+OntMax!M34)/2</f>
        <v>-4.5750000000000002</v>
      </c>
      <c r="N34" s="2">
        <f t="shared" si="0"/>
        <v>7.0303835616438359</v>
      </c>
    </row>
    <row r="35" spans="1:14" x14ac:dyDescent="0.2">
      <c r="A35">
        <v>1978</v>
      </c>
      <c r="B35" s="2">
        <f>(OntMin!B35+OntMax!B35)/2</f>
        <v>-8.5350000000000001</v>
      </c>
      <c r="C35" s="2">
        <f>(OntMin!C35+OntMax!C35)/2</f>
        <v>-10.205</v>
      </c>
      <c r="D35" s="2">
        <f>(OntMin!D35+OntMax!D35)/2</f>
        <v>-3.5450000000000004</v>
      </c>
      <c r="E35" s="2">
        <f>(OntMin!E35+OntMax!E35)/2</f>
        <v>3.8449999999999998</v>
      </c>
      <c r="F35" s="2">
        <f>(OntMin!F35+OntMax!F35)/2</f>
        <v>11.950000000000001</v>
      </c>
      <c r="G35" s="2">
        <f>(OntMin!G35+OntMax!G35)/2</f>
        <v>15.995000000000001</v>
      </c>
      <c r="H35" s="2">
        <f>(OntMin!H35+OntMax!H35)/2</f>
        <v>19.36</v>
      </c>
      <c r="I35" s="2">
        <f>(OntMin!I35+OntMax!I35)/2</f>
        <v>19.28</v>
      </c>
      <c r="J35" s="2">
        <f>(OntMin!J35+OntMax!J35)/2</f>
        <v>14.195</v>
      </c>
      <c r="K35" s="2">
        <f>(OntMin!K35+OntMax!K35)/2</f>
        <v>8.39</v>
      </c>
      <c r="L35" s="2">
        <f>(OntMin!L35+OntMax!L35)/2</f>
        <v>3.125</v>
      </c>
      <c r="M35" s="2">
        <f>(OntMin!M35+OntMax!M35)/2</f>
        <v>-2.4</v>
      </c>
      <c r="N35" s="2">
        <f t="shared" si="0"/>
        <v>6.0508493150684934</v>
      </c>
    </row>
    <row r="36" spans="1:14" x14ac:dyDescent="0.2">
      <c r="A36">
        <v>1979</v>
      </c>
      <c r="B36" s="2">
        <f>(OntMin!B36+OntMax!B36)/2</f>
        <v>-7.05</v>
      </c>
      <c r="C36" s="2">
        <f>(OntMin!C36+OntMax!C36)/2</f>
        <v>-11.35</v>
      </c>
      <c r="D36" s="2">
        <f>(OntMin!D36+OntMax!D36)/2</f>
        <v>1.7000000000000002</v>
      </c>
      <c r="E36" s="2">
        <f>(OntMin!E36+OntMax!E36)/2</f>
        <v>5.2350000000000003</v>
      </c>
      <c r="F36" s="2">
        <f>(OntMin!F36+OntMax!F36)/2</f>
        <v>11.595000000000001</v>
      </c>
      <c r="G36" s="2">
        <f>(OntMin!G36+OntMax!G36)/2</f>
        <v>16.645</v>
      </c>
      <c r="H36" s="2">
        <f>(OntMin!H36+OntMax!H36)/2</f>
        <v>20.195</v>
      </c>
      <c r="I36" s="2">
        <f>(OntMin!I36+OntMax!I36)/2</f>
        <v>18.734999999999999</v>
      </c>
      <c r="J36" s="2">
        <f>(OntMin!J36+OntMax!J36)/2</f>
        <v>15.295</v>
      </c>
      <c r="K36" s="2">
        <f>(OntMin!K36+OntMax!K36)/2</f>
        <v>9.0449999999999999</v>
      </c>
      <c r="L36" s="2">
        <f>(OntMin!L36+OntMax!L36)/2</f>
        <v>5.0900000000000007</v>
      </c>
      <c r="M36" s="2">
        <f>(OntMin!M36+OntMax!M36)/2</f>
        <v>-1.085</v>
      </c>
      <c r="N36" s="2">
        <f t="shared" si="0"/>
        <v>7.115986301369861</v>
      </c>
    </row>
    <row r="37" spans="1:14" x14ac:dyDescent="0.2">
      <c r="A37">
        <v>1980</v>
      </c>
      <c r="B37" s="2">
        <f>(OntMin!B37+OntMax!B37)/2</f>
        <v>-5.03</v>
      </c>
      <c r="C37" s="2">
        <f>(OntMin!C37+OntMax!C37)/2</f>
        <v>-7.63</v>
      </c>
      <c r="D37" s="2">
        <f>(OntMin!D37+OntMax!D37)/2</f>
        <v>-1.42</v>
      </c>
      <c r="E37" s="2">
        <f>(OntMin!E37+OntMax!E37)/2</f>
        <v>5.96</v>
      </c>
      <c r="F37" s="2">
        <f>(OntMin!F37+OntMax!F37)/2</f>
        <v>12.234999999999999</v>
      </c>
      <c r="G37" s="2">
        <f>(OntMin!G37+OntMax!G37)/2</f>
        <v>14.5</v>
      </c>
      <c r="H37" s="2">
        <f>(OntMin!H37+OntMax!H37)/2</f>
        <v>19.920000000000002</v>
      </c>
      <c r="I37" s="2">
        <f>(OntMin!I37+OntMax!I37)/2</f>
        <v>20.38</v>
      </c>
      <c r="J37" s="2">
        <f>(OntMin!J37+OntMax!J37)/2</f>
        <v>14.809999999999999</v>
      </c>
      <c r="K37" s="2">
        <f>(OntMin!K37+OntMax!K37)/2</f>
        <v>6.83</v>
      </c>
      <c r="L37" s="2">
        <f>(OntMin!L37+OntMax!L37)/2</f>
        <v>1.2649999999999997</v>
      </c>
      <c r="M37" s="2">
        <f>(OntMin!M37+OntMax!M37)/2</f>
        <v>-6.82</v>
      </c>
      <c r="N37" s="2">
        <f t="shared" si="0"/>
        <v>6.3324794520547947</v>
      </c>
    </row>
    <row r="38" spans="1:14" x14ac:dyDescent="0.2">
      <c r="A38">
        <v>1981</v>
      </c>
      <c r="B38" s="2">
        <f>(OntMin!B38+OntMax!B38)/2</f>
        <v>-10.655000000000001</v>
      </c>
      <c r="C38" s="2">
        <f>(OntMin!C38+OntMax!C38)/2</f>
        <v>-1.85</v>
      </c>
      <c r="D38" s="2">
        <f>(OntMin!D38+OntMax!D38)/2</f>
        <v>-0.2300000000000002</v>
      </c>
      <c r="E38" s="2">
        <f>(OntMin!E38+OntMax!E38)/2</f>
        <v>6.5350000000000001</v>
      </c>
      <c r="F38" s="2">
        <f>(OntMin!F38+OntMax!F38)/2</f>
        <v>10.8</v>
      </c>
      <c r="G38" s="2">
        <f>(OntMin!G38+OntMax!G38)/2</f>
        <v>16.855</v>
      </c>
      <c r="H38" s="2">
        <f>(OntMin!H38+OntMax!H38)/2</f>
        <v>20.344999999999999</v>
      </c>
      <c r="I38" s="2">
        <f>(OntMin!I38+OntMax!I38)/2</f>
        <v>19.350000000000001</v>
      </c>
      <c r="J38" s="2">
        <f>(OntMin!J38+OntMax!J38)/2</f>
        <v>14.725</v>
      </c>
      <c r="K38" s="2">
        <f>(OntMin!K38+OntMax!K38)/2</f>
        <v>7.07</v>
      </c>
      <c r="L38" s="2">
        <f>(OntMin!L38+OntMax!L38)/2</f>
        <v>3.26</v>
      </c>
      <c r="M38" s="2">
        <f>(OntMin!M38+OntMax!M38)/2</f>
        <v>-2.41</v>
      </c>
      <c r="N38" s="2">
        <f t="shared" si="0"/>
        <v>7.0186849315068498</v>
      </c>
    </row>
    <row r="39" spans="1:14" x14ac:dyDescent="0.2">
      <c r="A39">
        <v>1982</v>
      </c>
      <c r="B39" s="2">
        <f>(OntMin!B39+OntMax!B39)/2</f>
        <v>-10.040000000000001</v>
      </c>
      <c r="C39" s="2">
        <f>(OntMin!C39+OntMax!C39)/2</f>
        <v>-6.0049999999999999</v>
      </c>
      <c r="D39" s="2">
        <f>(OntMin!D39+OntMax!D39)/2</f>
        <v>-1.2149999999999999</v>
      </c>
      <c r="E39" s="2">
        <f>(OntMin!E39+OntMax!E39)/2</f>
        <v>4.3600000000000003</v>
      </c>
      <c r="F39" s="2">
        <f>(OntMin!F39+OntMax!F39)/2</f>
        <v>13.09</v>
      </c>
      <c r="G39" s="2">
        <f>(OntMin!G39+OntMax!G39)/2</f>
        <v>15.165000000000001</v>
      </c>
      <c r="H39" s="2">
        <f>(OntMin!H39+OntMax!H39)/2</f>
        <v>19.98</v>
      </c>
      <c r="I39" s="2">
        <f>(OntMin!I39+OntMax!I39)/2</f>
        <v>17.490000000000002</v>
      </c>
      <c r="J39" s="2">
        <f>(OntMin!J39+OntMax!J39)/2</f>
        <v>14.995000000000001</v>
      </c>
      <c r="K39" s="2">
        <f>(OntMin!K39+OntMax!K39)/2</f>
        <v>9.74</v>
      </c>
      <c r="L39" s="2">
        <f>(OntMin!L39+OntMax!L39)/2</f>
        <v>4.9350000000000005</v>
      </c>
      <c r="M39" s="2">
        <f>(OntMin!M39+OntMax!M39)/2</f>
        <v>1.03</v>
      </c>
      <c r="N39" s="2">
        <f t="shared" si="0"/>
        <v>7.0351643835616438</v>
      </c>
    </row>
    <row r="40" spans="1:14" x14ac:dyDescent="0.2">
      <c r="A40">
        <v>1983</v>
      </c>
      <c r="B40" s="2">
        <f>(OntMin!B40+OntMax!B40)/2</f>
        <v>-4.1449999999999996</v>
      </c>
      <c r="C40" s="2">
        <f>(OntMin!C40+OntMax!C40)/2</f>
        <v>-3.2399999999999998</v>
      </c>
      <c r="D40" s="2">
        <f>(OntMin!D40+OntMax!D40)/2</f>
        <v>1.165</v>
      </c>
      <c r="E40" s="2">
        <f>(OntMin!E40+OntMax!E40)/2</f>
        <v>5.1099999999999994</v>
      </c>
      <c r="F40" s="2">
        <f>(OntMin!F40+OntMax!F40)/2</f>
        <v>10.305</v>
      </c>
      <c r="G40" s="2">
        <f>(OntMin!G40+OntMax!G40)/2</f>
        <v>17.585000000000001</v>
      </c>
      <c r="H40" s="2">
        <f>(OntMin!H40+OntMax!H40)/2</f>
        <v>21.490000000000002</v>
      </c>
      <c r="I40" s="2">
        <f>(OntMin!I40+OntMax!I40)/2</f>
        <v>20.495000000000001</v>
      </c>
      <c r="J40" s="2">
        <f>(OntMin!J40+OntMax!J40)/2</f>
        <v>16.855</v>
      </c>
      <c r="K40" s="2">
        <f>(OntMin!K40+OntMax!K40)/2</f>
        <v>9.77</v>
      </c>
      <c r="L40" s="2">
        <f>(OntMin!L40+OntMax!L40)/2</f>
        <v>3.6</v>
      </c>
      <c r="M40" s="2">
        <f>(OntMin!M40+OntMax!M40)/2</f>
        <v>-5.2649999999999997</v>
      </c>
      <c r="N40" s="2">
        <f t="shared" si="0"/>
        <v>7.8686164383561632</v>
      </c>
    </row>
    <row r="41" spans="1:14" x14ac:dyDescent="0.2">
      <c r="A41">
        <v>1984</v>
      </c>
      <c r="B41" s="2">
        <f>(OntMin!B41+OntMax!B41)/2</f>
        <v>-8.08</v>
      </c>
      <c r="C41" s="2">
        <f>(OntMin!C41+OntMax!C41)/2</f>
        <v>-1.125</v>
      </c>
      <c r="D41" s="2">
        <f>(OntMin!D41+OntMax!D41)/2</f>
        <v>-4.5900000000000007</v>
      </c>
      <c r="E41" s="2">
        <f>(OntMin!E41+OntMax!E41)/2</f>
        <v>6.4449999999999994</v>
      </c>
      <c r="F41" s="2">
        <f>(OntMin!F41+OntMax!F41)/2</f>
        <v>10.015000000000001</v>
      </c>
      <c r="G41" s="2">
        <f>(OntMin!G41+OntMax!G41)/2</f>
        <v>17.600000000000001</v>
      </c>
      <c r="H41" s="2">
        <f>(OntMin!H41+OntMax!H41)/2</f>
        <v>19.645</v>
      </c>
      <c r="I41" s="2">
        <f>(OntMin!I41+OntMax!I41)/2</f>
        <v>20.700000000000003</v>
      </c>
      <c r="J41" s="2">
        <f>(OntMin!J41+OntMax!J41)/2</f>
        <v>14.294999999999998</v>
      </c>
      <c r="K41" s="2">
        <f>(OntMin!K41+OntMax!K41)/2</f>
        <v>10.775</v>
      </c>
      <c r="L41" s="2">
        <f>(OntMin!L41+OntMax!L41)/2</f>
        <v>3.5649999999999999</v>
      </c>
      <c r="M41" s="2">
        <f>(OntMin!M41+OntMax!M41)/2</f>
        <v>0.46499999999999986</v>
      </c>
      <c r="N41" s="2">
        <f t="shared" si="0"/>
        <v>7.5136438356164383</v>
      </c>
    </row>
    <row r="42" spans="1:14" x14ac:dyDescent="0.2">
      <c r="A42">
        <v>1985</v>
      </c>
      <c r="B42" s="2">
        <f>(OntMin!B42+OntMax!B42)/2</f>
        <v>-8.06</v>
      </c>
      <c r="C42" s="2">
        <f>(OntMin!C42+OntMax!C42)/2</f>
        <v>-5.0649999999999995</v>
      </c>
      <c r="D42" s="2">
        <f>(OntMin!D42+OntMax!D42)/2</f>
        <v>0.49000000000000021</v>
      </c>
      <c r="E42" s="2">
        <f>(OntMin!E42+OntMax!E42)/2</f>
        <v>6.875</v>
      </c>
      <c r="F42" s="2">
        <f>(OntMin!F42+OntMax!F42)/2</f>
        <v>12.63</v>
      </c>
      <c r="G42" s="2">
        <f>(OntMin!G42+OntMax!G42)/2</f>
        <v>15.164999999999999</v>
      </c>
      <c r="H42" s="2">
        <f>(OntMin!H42+OntMax!H42)/2</f>
        <v>19.375</v>
      </c>
      <c r="I42" s="2">
        <f>(OntMin!I42+OntMax!I42)/2</f>
        <v>19.215</v>
      </c>
      <c r="J42" s="2">
        <f>(OntMin!J42+OntMax!J42)/2</f>
        <v>16.71</v>
      </c>
      <c r="K42" s="2">
        <f>(OntMin!K42+OntMax!K42)/2</f>
        <v>10.125</v>
      </c>
      <c r="L42" s="2">
        <f>(OntMin!L42+OntMax!L42)/2</f>
        <v>3.8250000000000002</v>
      </c>
      <c r="M42" s="2">
        <f>(OntMin!M42+OntMax!M42)/2</f>
        <v>-4.59</v>
      </c>
      <c r="N42" s="2">
        <f t="shared" si="0"/>
        <v>7.2881232876712332</v>
      </c>
    </row>
    <row r="43" spans="1:14" x14ac:dyDescent="0.2">
      <c r="A43">
        <v>1986</v>
      </c>
      <c r="B43" s="2">
        <f>(OntMin!B43+OntMax!B43)/2</f>
        <v>-5.58</v>
      </c>
      <c r="C43" s="2">
        <f>(OntMin!C43+OntMax!C43)/2</f>
        <v>-6.375</v>
      </c>
      <c r="D43" s="2">
        <f>(OntMin!D43+OntMax!D43)/2</f>
        <v>0.64999999999999991</v>
      </c>
      <c r="E43" s="2">
        <f>(OntMin!E43+OntMax!E43)/2</f>
        <v>7.4700000000000006</v>
      </c>
      <c r="F43" s="2">
        <f>(OntMin!F43+OntMax!F43)/2</f>
        <v>13.455</v>
      </c>
      <c r="G43" s="2">
        <f>(OntMin!G43+OntMax!G43)/2</f>
        <v>15.98</v>
      </c>
      <c r="H43" s="2">
        <f>(OntMin!H43+OntMax!H43)/2</f>
        <v>19.945</v>
      </c>
      <c r="I43" s="2">
        <f>(OntMin!I43+OntMax!I43)/2</f>
        <v>18.395</v>
      </c>
      <c r="J43" s="2">
        <f>(OntMin!J43+OntMax!J43)/2</f>
        <v>14.675000000000001</v>
      </c>
      <c r="K43" s="2">
        <f>(OntMin!K43+OntMax!K43)/2</f>
        <v>9.2850000000000001</v>
      </c>
      <c r="L43" s="2">
        <f>(OntMin!L43+OntMax!L43)/2</f>
        <v>2.41</v>
      </c>
      <c r="M43" s="2">
        <f>(OntMin!M43+OntMax!M43)/2</f>
        <v>-0.96000000000000019</v>
      </c>
      <c r="N43" s="2">
        <f t="shared" si="0"/>
        <v>7.5299726027397265</v>
      </c>
    </row>
    <row r="44" spans="1:14" x14ac:dyDescent="0.2">
      <c r="A44">
        <v>1987</v>
      </c>
      <c r="B44" s="2">
        <f>(OntMin!B44+OntMax!B44)/2</f>
        <v>-4.9000000000000004</v>
      </c>
      <c r="C44" s="2">
        <f>(OntMin!C44+OntMax!C44)/2</f>
        <v>-6.52</v>
      </c>
      <c r="D44" s="2">
        <f>(OntMin!D44+OntMax!D44)/2</f>
        <v>1.3350000000000002</v>
      </c>
      <c r="E44" s="2">
        <f>(OntMin!E44+OntMax!E44)/2</f>
        <v>8.33</v>
      </c>
      <c r="F44" s="2">
        <f>(OntMin!F44+OntMax!F44)/2</f>
        <v>13.23</v>
      </c>
      <c r="G44" s="2">
        <f>(OntMin!G44+OntMax!G44)/2</f>
        <v>18.43</v>
      </c>
      <c r="H44" s="2">
        <f>(OntMin!H44+OntMax!H44)/2</f>
        <v>21.484999999999999</v>
      </c>
      <c r="I44" s="2">
        <f>(OntMin!I44+OntMax!I44)/2</f>
        <v>19.13</v>
      </c>
      <c r="J44" s="2">
        <f>(OntMin!J44+OntMax!J44)/2</f>
        <v>15.61</v>
      </c>
      <c r="K44" s="2">
        <f>(OntMin!K44+OntMax!K44)/2</f>
        <v>7.8049999999999997</v>
      </c>
      <c r="L44" s="2">
        <f>(OntMin!L44+OntMax!L44)/2</f>
        <v>3.68</v>
      </c>
      <c r="M44" s="2">
        <f>(OntMin!M44+OntMax!M44)/2</f>
        <v>-0.31499999999999995</v>
      </c>
      <c r="N44" s="2">
        <f t="shared" si="0"/>
        <v>8.1912602739726044</v>
      </c>
    </row>
    <row r="45" spans="1:14" x14ac:dyDescent="0.2">
      <c r="A45">
        <v>1988</v>
      </c>
      <c r="B45" s="2">
        <f>(OntMin!B45+OntMax!B45)/2</f>
        <v>-5.28</v>
      </c>
      <c r="C45" s="2">
        <f>(OntMin!C45+OntMax!C45)/2</f>
        <v>-5.82</v>
      </c>
      <c r="D45" s="2">
        <f>(OntMin!D45+OntMax!D45)/2</f>
        <v>-0.71999999999999975</v>
      </c>
      <c r="E45" s="2">
        <f>(OntMin!E45+OntMax!E45)/2</f>
        <v>5.7649999999999997</v>
      </c>
      <c r="F45" s="2">
        <f>(OntMin!F45+OntMax!F45)/2</f>
        <v>12.920000000000002</v>
      </c>
      <c r="G45" s="2">
        <f>(OntMin!G45+OntMax!G45)/2</f>
        <v>16.445</v>
      </c>
      <c r="H45" s="2">
        <f>(OntMin!H45+OntMax!H45)/2</f>
        <v>21.619999999999997</v>
      </c>
      <c r="I45" s="2">
        <f>(OntMin!I45+OntMax!I45)/2</f>
        <v>20.86</v>
      </c>
      <c r="J45" s="2">
        <f>(OntMin!J45+OntMax!J45)/2</f>
        <v>14.870000000000001</v>
      </c>
      <c r="K45" s="2">
        <f>(OntMin!K45+OntMax!K45)/2</f>
        <v>7.34</v>
      </c>
      <c r="L45" s="2">
        <f>(OntMin!L45+OntMax!L45)/2</f>
        <v>4.8599999999999994</v>
      </c>
      <c r="M45" s="2">
        <f>(OntMin!M45+OntMax!M45)/2</f>
        <v>-3.0300000000000002</v>
      </c>
      <c r="N45" s="2">
        <f t="shared" si="0"/>
        <v>7.5623287671232875</v>
      </c>
    </row>
    <row r="46" spans="1:14" x14ac:dyDescent="0.2">
      <c r="A46">
        <v>1989</v>
      </c>
      <c r="B46" s="2">
        <f>(OntMin!B46+OntMax!B46)/2</f>
        <v>-2.72</v>
      </c>
      <c r="C46" s="2">
        <f>(OntMin!C46+OntMax!C46)/2</f>
        <v>-6.29</v>
      </c>
      <c r="D46" s="2">
        <f>(OntMin!D46+OntMax!D46)/2</f>
        <v>-2.0649999999999999</v>
      </c>
      <c r="E46" s="2">
        <f>(OntMin!E46+OntMax!E46)/2</f>
        <v>4.17</v>
      </c>
      <c r="F46" s="2">
        <f>(OntMin!F46+OntMax!F46)/2</f>
        <v>12.004999999999999</v>
      </c>
      <c r="G46" s="2">
        <f>(OntMin!G46+OntMax!G46)/2</f>
        <v>17.645</v>
      </c>
      <c r="H46" s="2">
        <f>(OntMin!H46+OntMax!H46)/2</f>
        <v>20.47</v>
      </c>
      <c r="I46" s="2">
        <f>(OntMin!I46+OntMax!I46)/2</f>
        <v>19.074999999999999</v>
      </c>
      <c r="J46" s="2">
        <f>(OntMin!J46+OntMax!J46)/2</f>
        <v>15.295</v>
      </c>
      <c r="K46" s="2">
        <f>(OntMin!K46+OntMax!K46)/2</f>
        <v>9.5</v>
      </c>
      <c r="L46" s="2">
        <f>(OntMin!L46+OntMax!L46)/2</f>
        <v>2.5649999999999999</v>
      </c>
      <c r="M46" s="2">
        <f>(OntMin!M46+OntMax!M46)/2</f>
        <v>-10.49</v>
      </c>
      <c r="N46" s="2">
        <f t="shared" si="0"/>
        <v>6.6661780821917791</v>
      </c>
    </row>
    <row r="47" spans="1:14" x14ac:dyDescent="0.2">
      <c r="A47">
        <v>1990</v>
      </c>
      <c r="B47" s="2">
        <f>(OntMin!B47+OntMax!B47)/2</f>
        <v>-0.89500000000000024</v>
      </c>
      <c r="C47" s="2">
        <f>(OntMin!C47+OntMax!C47)/2</f>
        <v>-3.585</v>
      </c>
      <c r="D47" s="2">
        <f>(OntMin!D47+OntMax!D47)/2</f>
        <v>0.375</v>
      </c>
      <c r="E47" s="2">
        <f>(OntMin!E47+OntMax!E47)/2</f>
        <v>7.1850000000000005</v>
      </c>
      <c r="F47" s="2">
        <f>(OntMin!F47+OntMax!F47)/2</f>
        <v>10.675000000000001</v>
      </c>
      <c r="G47" s="2">
        <f>(OntMin!G47+OntMax!G47)/2</f>
        <v>17.490000000000002</v>
      </c>
      <c r="H47" s="2">
        <f>(OntMin!H47+OntMax!H47)/2</f>
        <v>20.035</v>
      </c>
      <c r="I47" s="2">
        <f>(OntMin!I47+OntMax!I47)/2</f>
        <v>19.835000000000001</v>
      </c>
      <c r="J47" s="2">
        <f>(OntMin!J47+OntMax!J47)/2</f>
        <v>15.025</v>
      </c>
      <c r="K47" s="2">
        <f>(OntMin!K47+OntMax!K47)/2</f>
        <v>9.69</v>
      </c>
      <c r="L47" s="2">
        <f>(OntMin!L47+OntMax!L47)/2</f>
        <v>4.5750000000000002</v>
      </c>
      <c r="M47" s="2">
        <f>(OntMin!M47+OntMax!M47)/2</f>
        <v>-0.43000000000000016</v>
      </c>
      <c r="N47" s="2">
        <f t="shared" si="0"/>
        <v>8.3991917808219192</v>
      </c>
    </row>
    <row r="48" spans="1:14" x14ac:dyDescent="0.2">
      <c r="A48">
        <v>1991</v>
      </c>
      <c r="B48" s="2">
        <f>(OntMin!B48+OntMax!B48)/2</f>
        <v>-5.5649999999999995</v>
      </c>
      <c r="C48" s="2">
        <f>(OntMin!C48+OntMax!C48)/2</f>
        <v>-2.4249999999999998</v>
      </c>
      <c r="D48" s="2">
        <f>(OntMin!D48+OntMax!D48)/2</f>
        <v>1.31</v>
      </c>
      <c r="E48" s="2">
        <f>(OntMin!E48+OntMax!E48)/2</f>
        <v>7.78</v>
      </c>
      <c r="F48" s="2">
        <f>(OntMin!F48+OntMax!F48)/2</f>
        <v>14.525</v>
      </c>
      <c r="G48" s="2">
        <f>(OntMin!G48+OntMax!G48)/2</f>
        <v>18.445</v>
      </c>
      <c r="H48" s="2">
        <f>(OntMin!H48+OntMax!H48)/2</f>
        <v>20.77</v>
      </c>
      <c r="I48" s="2">
        <f>(OntMin!I48+OntMax!I48)/2</f>
        <v>20.58</v>
      </c>
      <c r="J48" s="2">
        <f>(OntMin!J48+OntMax!J48)/2</f>
        <v>15.004999999999999</v>
      </c>
      <c r="K48" s="2">
        <f>(OntMin!K48+OntMax!K48)/2</f>
        <v>10.465</v>
      </c>
      <c r="L48" s="2">
        <f>(OntMin!L48+OntMax!L48)/2</f>
        <v>2.9750000000000001</v>
      </c>
      <c r="M48" s="2">
        <f>(OntMin!M48+OntMax!M48)/2</f>
        <v>-2.1450000000000005</v>
      </c>
      <c r="N48" s="2">
        <f t="shared" si="0"/>
        <v>8.5380547945205496</v>
      </c>
    </row>
    <row r="49" spans="1:14" x14ac:dyDescent="0.2">
      <c r="A49">
        <v>1992</v>
      </c>
      <c r="B49" s="2">
        <f>(OntMin!B49+OntMax!B49)/2</f>
        <v>-4.97</v>
      </c>
      <c r="C49" s="2">
        <f>(OntMin!C49+OntMax!C49)/2</f>
        <v>-4.21</v>
      </c>
      <c r="D49" s="2">
        <f>(OntMin!D49+OntMax!D49)/2</f>
        <v>-2.54</v>
      </c>
      <c r="E49" s="2">
        <f>(OntMin!E49+OntMax!E49)/2</f>
        <v>4.9850000000000003</v>
      </c>
      <c r="F49" s="2">
        <f>(OntMin!F49+OntMax!F49)/2</f>
        <v>11.67</v>
      </c>
      <c r="G49" s="2">
        <f>(OntMin!G49+OntMax!G49)/2</f>
        <v>15.87</v>
      </c>
      <c r="H49" s="2">
        <f>(OntMin!H49+OntMax!H49)/2</f>
        <v>17.564999999999998</v>
      </c>
      <c r="I49" s="2">
        <f>(OntMin!I49+OntMax!I49)/2</f>
        <v>17.835000000000001</v>
      </c>
      <c r="J49" s="2">
        <f>(OntMin!J49+OntMax!J49)/2</f>
        <v>15.045000000000002</v>
      </c>
      <c r="K49" s="2">
        <f>(OntMin!K49+OntMax!K49)/2</f>
        <v>7.3999999999999995</v>
      </c>
      <c r="L49" s="2">
        <f>(OntMin!L49+OntMax!L49)/2</f>
        <v>3.1850000000000001</v>
      </c>
      <c r="M49" s="2">
        <f>(OntMin!M49+OntMax!M49)/2</f>
        <v>-1.7550000000000001</v>
      </c>
      <c r="N49" s="2">
        <f t="shared" si="0"/>
        <v>6.7288356164383565</v>
      </c>
    </row>
    <row r="50" spans="1:14" x14ac:dyDescent="0.2">
      <c r="A50">
        <v>1993</v>
      </c>
      <c r="B50" s="2">
        <f>(OntMin!B50+OntMax!B50)/2</f>
        <v>-4.085</v>
      </c>
      <c r="C50" s="2">
        <f>(OntMin!C50+OntMax!C50)/2</f>
        <v>-9.0749999999999993</v>
      </c>
      <c r="D50" s="2">
        <f>(OntMin!D50+OntMax!D50)/2</f>
        <v>-2.73</v>
      </c>
      <c r="E50" s="2">
        <f>(OntMin!E50+OntMax!E50)/2</f>
        <v>6.0350000000000001</v>
      </c>
      <c r="F50" s="2">
        <f>(OntMin!F50+OntMax!F50)/2</f>
        <v>11.55</v>
      </c>
      <c r="G50" s="2">
        <f>(OntMin!G50+OntMax!G50)/2</f>
        <v>16.375</v>
      </c>
      <c r="H50" s="2">
        <f>(OntMin!H50+OntMax!H50)/2</f>
        <v>20.78</v>
      </c>
      <c r="I50" s="2">
        <f>(OntMin!I50+OntMax!I50)/2</f>
        <v>20.395</v>
      </c>
      <c r="J50" s="2">
        <f>(OntMin!J50+OntMax!J50)/2</f>
        <v>14.335000000000001</v>
      </c>
      <c r="K50" s="2">
        <f>(OntMin!K50+OntMax!K50)/2</f>
        <v>8.1050000000000004</v>
      </c>
      <c r="L50" s="2">
        <f>(OntMin!L50+OntMax!L50)/2</f>
        <v>3.01</v>
      </c>
      <c r="M50" s="2">
        <f>(OntMin!M50+OntMax!M50)/2</f>
        <v>-2.835</v>
      </c>
      <c r="N50" s="2">
        <f t="shared" si="0"/>
        <v>6.9181643835616455</v>
      </c>
    </row>
    <row r="51" spans="1:14" x14ac:dyDescent="0.2">
      <c r="A51">
        <v>1994</v>
      </c>
      <c r="B51" s="2">
        <f>(OntMin!B51+OntMax!B51)/2</f>
        <v>-11.975000000000001</v>
      </c>
      <c r="C51" s="2">
        <f>(OntMin!C51+OntMax!C51)/2</f>
        <v>-8.4499999999999993</v>
      </c>
      <c r="D51" s="2">
        <f>(OntMin!D51+OntMax!D51)/2</f>
        <v>-1.45</v>
      </c>
      <c r="E51" s="2">
        <f>(OntMin!E51+OntMax!E51)/2</f>
        <v>6.45</v>
      </c>
      <c r="F51" s="2">
        <f>(OntMin!F51+OntMax!F51)/2</f>
        <v>10.36</v>
      </c>
      <c r="G51" s="2">
        <f>(OntMin!G51+OntMax!G51)/2</f>
        <v>17.605</v>
      </c>
      <c r="H51" s="2">
        <f>(OntMin!H51+OntMax!H51)/2</f>
        <v>20.91</v>
      </c>
      <c r="I51" s="2">
        <f>(OntMin!I51+OntMax!I51)/2</f>
        <v>18.454999999999998</v>
      </c>
      <c r="J51" s="2">
        <f>(OntMin!J51+OntMax!J51)/2</f>
        <v>15.435</v>
      </c>
      <c r="K51" s="2">
        <f>(OntMin!K51+OntMax!K51)/2</f>
        <v>9.5549999999999997</v>
      </c>
      <c r="L51" s="2">
        <f>(OntMin!L51+OntMax!L51)/2</f>
        <v>5.5949999999999998</v>
      </c>
      <c r="M51" s="2">
        <f>(OntMin!M51+OntMax!M51)/2</f>
        <v>-0.59000000000000008</v>
      </c>
      <c r="N51" s="2">
        <f t="shared" si="0"/>
        <v>6.9018219178082187</v>
      </c>
    </row>
    <row r="52" spans="1:14" x14ac:dyDescent="0.2">
      <c r="A52">
        <v>1995</v>
      </c>
      <c r="B52" s="2">
        <f>(OntMin!B52+OntMax!B52)/2</f>
        <v>-2.65</v>
      </c>
      <c r="C52" s="2">
        <f>(OntMin!C52+OntMax!C52)/2</f>
        <v>-7.3449999999999998</v>
      </c>
      <c r="D52" s="2">
        <f>(OntMin!D52+OntMax!D52)/2</f>
        <v>1.2150000000000001</v>
      </c>
      <c r="E52" s="2">
        <f>(OntMin!E52+OntMax!E52)/2</f>
        <v>3.68</v>
      </c>
      <c r="F52" s="2">
        <f>(OntMin!F52+OntMax!F52)/2</f>
        <v>11.865</v>
      </c>
      <c r="G52" s="2">
        <f>(OntMin!G52+OntMax!G52)/2</f>
        <v>18.745000000000001</v>
      </c>
      <c r="H52" s="2">
        <f>(OntMin!H52+OntMax!H52)/2</f>
        <v>21.164999999999999</v>
      </c>
      <c r="I52" s="2">
        <f>(OntMin!I52+OntMax!I52)/2</f>
        <v>20.954999999999998</v>
      </c>
      <c r="J52" s="2">
        <f>(OntMin!J52+OntMax!J52)/2</f>
        <v>14.055</v>
      </c>
      <c r="K52" s="2">
        <f>(OntMin!K52+OntMax!K52)/2</f>
        <v>11.16</v>
      </c>
      <c r="L52" s="2">
        <f>(OntMin!L52+OntMax!L52)/2</f>
        <v>1.145</v>
      </c>
      <c r="M52" s="2">
        <f>(OntMin!M52+OntMax!M52)/2</f>
        <v>-5.17</v>
      </c>
      <c r="N52" s="2">
        <f t="shared" si="0"/>
        <v>7.5009041095890412</v>
      </c>
    </row>
    <row r="53" spans="1:14" x14ac:dyDescent="0.2">
      <c r="A53">
        <v>1996</v>
      </c>
      <c r="B53" s="2">
        <f>(OntMin!B53+OntMax!B53)/2</f>
        <v>-6.9949999999999992</v>
      </c>
      <c r="C53" s="2">
        <f>(OntMin!C53+OntMax!C53)/2</f>
        <v>-5.665</v>
      </c>
      <c r="D53" s="2">
        <f>(OntMin!D53+OntMax!D53)/2</f>
        <v>-2.6</v>
      </c>
      <c r="E53" s="2">
        <f>(OntMin!E53+OntMax!E53)/2</f>
        <v>4.5200000000000005</v>
      </c>
      <c r="F53" s="2">
        <f>(OntMin!F53+OntMax!F53)/2</f>
        <v>10.775</v>
      </c>
      <c r="G53" s="2">
        <f>(OntMin!G53+OntMax!G53)/2</f>
        <v>17.88</v>
      </c>
      <c r="H53" s="2">
        <f>(OntMin!H53+OntMax!H53)/2</f>
        <v>19.364999999999998</v>
      </c>
      <c r="I53" s="2">
        <f>(OntMin!I53+OntMax!I53)/2</f>
        <v>20.074999999999999</v>
      </c>
      <c r="J53" s="2">
        <f>(OntMin!J53+OntMax!J53)/2</f>
        <v>16.335000000000001</v>
      </c>
      <c r="K53" s="2">
        <f>(OntMin!K53+OntMax!K53)/2</f>
        <v>9.34</v>
      </c>
      <c r="L53" s="2">
        <f>(OntMin!L53+OntMax!L53)/2</f>
        <v>0.7799999999999998</v>
      </c>
      <c r="M53" s="2">
        <f>(OntMin!M53+OntMax!M53)/2</f>
        <v>0.29499999999999993</v>
      </c>
      <c r="N53" s="2">
        <f t="shared" si="0"/>
        <v>7.0814657534246574</v>
      </c>
    </row>
    <row r="54" spans="1:14" x14ac:dyDescent="0.2">
      <c r="A54">
        <v>1997</v>
      </c>
      <c r="B54" s="2">
        <f>(OntMin!B54+OntMax!B54)/2</f>
        <v>-6.2850000000000001</v>
      </c>
      <c r="C54" s="2">
        <f>(OntMin!C54+OntMax!C54)/2</f>
        <v>-2.9449999999999998</v>
      </c>
      <c r="D54" s="2">
        <f>(OntMin!D54+OntMax!D54)/2</f>
        <v>-1.4449999999999998</v>
      </c>
      <c r="E54" s="2">
        <f>(OntMin!E54+OntMax!E54)/2</f>
        <v>4.9750000000000005</v>
      </c>
      <c r="F54" s="2">
        <f>(OntMin!F54+OntMax!F54)/2</f>
        <v>9.27</v>
      </c>
      <c r="G54" s="2">
        <f>(OntMin!G54+OntMax!G54)/2</f>
        <v>18.204999999999998</v>
      </c>
      <c r="H54" s="2">
        <f>(OntMin!H54+OntMax!H54)/2</f>
        <v>19.615000000000002</v>
      </c>
      <c r="I54" s="2">
        <f>(OntMin!I54+OntMax!I54)/2</f>
        <v>18.34</v>
      </c>
      <c r="J54" s="2">
        <f>(OntMin!J54+OntMax!J54)/2</f>
        <v>14.914999999999999</v>
      </c>
      <c r="K54" s="2">
        <f>(OntMin!K54+OntMax!K54)/2</f>
        <v>8.745000000000001</v>
      </c>
      <c r="L54" s="2">
        <f>(OntMin!L54+OntMax!L54)/2</f>
        <v>2.34</v>
      </c>
      <c r="M54" s="2">
        <f>(OntMin!M54+OntMax!M54)/2</f>
        <v>-1.4100000000000001</v>
      </c>
      <c r="N54" s="2">
        <f t="shared" si="0"/>
        <v>7.0748493150684926</v>
      </c>
    </row>
    <row r="55" spans="1:14" x14ac:dyDescent="0.2">
      <c r="A55">
        <v>1998</v>
      </c>
      <c r="B55" s="2">
        <f>(OntMin!B55+OntMax!B55)/2</f>
        <v>-2.9249999999999998</v>
      </c>
      <c r="C55" s="2">
        <f>(OntMin!C55+OntMax!C55)/2</f>
        <v>-1.3199999999999998</v>
      </c>
      <c r="D55" s="2">
        <f>(OntMin!D55+OntMax!D55)/2</f>
        <v>1.3950000000000002</v>
      </c>
      <c r="E55" s="2">
        <f>(OntMin!E55+OntMax!E55)/2</f>
        <v>7.28</v>
      </c>
      <c r="F55" s="2">
        <f>(OntMin!F55+OntMax!F55)/2</f>
        <v>15.579999999999998</v>
      </c>
      <c r="G55" s="2">
        <f>(OntMin!G55+OntMax!G55)/2</f>
        <v>17.899999999999999</v>
      </c>
      <c r="H55" s="2">
        <f>(OntMin!H55+OntMax!H55)/2</f>
        <v>20.234999999999999</v>
      </c>
      <c r="I55" s="2">
        <f>(OntMin!I55+OntMax!I55)/2</f>
        <v>20.395</v>
      </c>
      <c r="J55" s="2">
        <f>(OntMin!J55+OntMax!J55)/2</f>
        <v>16.75</v>
      </c>
      <c r="K55" s="2">
        <f>(OntMin!K55+OntMax!K55)/2</f>
        <v>10.205</v>
      </c>
      <c r="L55" s="2">
        <f>(OntMin!L55+OntMax!L55)/2</f>
        <v>4.5350000000000001</v>
      </c>
      <c r="M55" s="2">
        <f>(OntMin!M55+OntMax!M55)/2</f>
        <v>0.78000000000000025</v>
      </c>
      <c r="N55" s="2">
        <f t="shared" si="0"/>
        <v>9.2948082191780816</v>
      </c>
    </row>
    <row r="56" spans="1:14" x14ac:dyDescent="0.2">
      <c r="A56">
        <v>1999</v>
      </c>
      <c r="B56" s="2">
        <f>(OntMin!B56+OntMax!B56)/2</f>
        <v>-6.61</v>
      </c>
      <c r="C56" s="2">
        <f>(OntMin!C56+OntMax!C56)/2</f>
        <v>-2.38</v>
      </c>
      <c r="D56" s="2">
        <f>(OntMin!D56+OntMax!D56)/2</f>
        <v>-1.2949999999999999</v>
      </c>
      <c r="E56" s="2">
        <f>(OntMin!E56+OntMax!E56)/2</f>
        <v>6.5749999999999993</v>
      </c>
      <c r="F56" s="2">
        <f>(OntMin!F56+OntMax!F56)/2</f>
        <v>13.830000000000002</v>
      </c>
      <c r="G56" s="2">
        <f>(OntMin!G56+OntMax!G56)/2</f>
        <v>19.285</v>
      </c>
      <c r="H56" s="2">
        <f>(OntMin!H56+OntMax!H56)/2</f>
        <v>22.325000000000003</v>
      </c>
      <c r="I56" s="2">
        <f>(OntMin!I56+OntMax!I56)/2</f>
        <v>19.065000000000001</v>
      </c>
      <c r="J56" s="2">
        <f>(OntMin!J56+OntMax!J56)/2</f>
        <v>17.25</v>
      </c>
      <c r="K56" s="2">
        <f>(OntMin!K56+OntMax!K56)/2</f>
        <v>9.2249999999999996</v>
      </c>
      <c r="L56" s="2">
        <f>(OntMin!L56+OntMax!L56)/2</f>
        <v>5.8650000000000002</v>
      </c>
      <c r="M56" s="2">
        <f>(OntMin!M56+OntMax!M56)/2</f>
        <v>-1.1350000000000002</v>
      </c>
      <c r="N56" s="2">
        <f t="shared" si="0"/>
        <v>8.5483972602739726</v>
      </c>
    </row>
    <row r="57" spans="1:14" x14ac:dyDescent="0.2">
      <c r="A57">
        <v>2000</v>
      </c>
      <c r="B57" s="2">
        <f>(OntMin!B57+OntMax!B57)/2</f>
        <v>-6.0950000000000006</v>
      </c>
      <c r="C57" s="2">
        <f>(OntMin!C57+OntMax!C57)/2</f>
        <v>-3.3950000000000005</v>
      </c>
      <c r="D57" s="2">
        <f>(OntMin!D57+OntMax!D57)/2</f>
        <v>3.13</v>
      </c>
      <c r="E57" s="2">
        <f>(OntMin!E57+OntMax!E57)/2</f>
        <v>5.5900000000000007</v>
      </c>
      <c r="F57" s="2">
        <f>(OntMin!F57+OntMax!F57)/2</f>
        <v>13</v>
      </c>
      <c r="G57" s="2">
        <f>(OntMin!G57+OntMax!G57)/2</f>
        <v>16.895</v>
      </c>
      <c r="H57" s="2">
        <f>(OntMin!H57+OntMax!H57)/2</f>
        <v>18.73</v>
      </c>
      <c r="I57" s="2">
        <f>(OntMin!I57+OntMax!I57)/2</f>
        <v>19.16</v>
      </c>
      <c r="J57" s="2">
        <f>(OntMin!J57+OntMax!J57)/2</f>
        <v>15.055</v>
      </c>
      <c r="K57" s="2">
        <f>(OntMin!K57+OntMax!K57)/2</f>
        <v>10.105</v>
      </c>
      <c r="L57" s="2">
        <f>(OntMin!L57+OntMax!L57)/2</f>
        <v>3.1349999999999998</v>
      </c>
      <c r="M57" s="2">
        <f>(OntMin!M57+OntMax!M57)/2</f>
        <v>-6.6899999999999995</v>
      </c>
      <c r="N57" s="2">
        <f t="shared" si="0"/>
        <v>7.4430958904109605</v>
      </c>
    </row>
    <row r="58" spans="1:14" x14ac:dyDescent="0.2">
      <c r="A58">
        <v>2001</v>
      </c>
      <c r="B58" s="2">
        <f>(OntMin!B58+OntMax!B58)/2</f>
        <v>-4.4849999999999994</v>
      </c>
      <c r="C58" s="2">
        <f>(OntMin!C58+OntMax!C58)/2</f>
        <v>-3.7099999999999995</v>
      </c>
      <c r="D58" s="2">
        <f>(OntMin!D58+OntMax!D58)/2</f>
        <v>-1.5150000000000001</v>
      </c>
      <c r="E58" s="2">
        <f>(OntMin!E58+OntMax!E58)/2</f>
        <v>6.95</v>
      </c>
      <c r="F58" s="2">
        <f>(OntMin!F58+OntMax!F58)/2</f>
        <v>13.505000000000001</v>
      </c>
      <c r="G58" s="2">
        <f>(OntMin!G58+OntMax!G58)/2</f>
        <v>18.024999999999999</v>
      </c>
      <c r="H58" s="2">
        <f>(OntMin!H58+OntMax!H58)/2</f>
        <v>19.414999999999999</v>
      </c>
      <c r="I58" s="2">
        <f>(OntMin!I58+OntMax!I58)/2</f>
        <v>21.53</v>
      </c>
      <c r="J58" s="2">
        <f>(OntMin!J58+OntMax!J58)/2</f>
        <v>15.94</v>
      </c>
      <c r="K58" s="2">
        <f>(OntMin!K58+OntMax!K58)/2</f>
        <v>10.42</v>
      </c>
      <c r="L58" s="2">
        <f>(OntMin!L58+OntMax!L58)/2</f>
        <v>6.915</v>
      </c>
      <c r="M58" s="2">
        <f>(OntMin!M58+OntMax!M58)/2</f>
        <v>1.41</v>
      </c>
      <c r="N58" s="2">
        <f t="shared" ref="N58:N61" si="1">(B58*31+C58*28+D58*31+E58*30+F58*31+G58*30+H58*31+I58*31+J58*30+K58*31+L58*30+M58*31)/365</f>
        <v>8.7663013698630134</v>
      </c>
    </row>
    <row r="59" spans="1:14" x14ac:dyDescent="0.2">
      <c r="A59">
        <v>2002</v>
      </c>
      <c r="B59" s="2">
        <f>(OntMin!B59+OntMax!B59)/2</f>
        <v>-0.97</v>
      </c>
      <c r="C59" s="2">
        <f>(OntMin!C59+OntMax!C59)/2</f>
        <v>-1.83</v>
      </c>
      <c r="D59" s="2">
        <f>(OntMin!D59+OntMax!D59)/2</f>
        <v>0.20000000000000018</v>
      </c>
      <c r="E59" s="2">
        <f>(OntMin!E59+OntMax!E59)/2</f>
        <v>6.5649999999999995</v>
      </c>
      <c r="F59" s="2">
        <f>(OntMin!F59+OntMax!F59)/2</f>
        <v>10</v>
      </c>
      <c r="G59" s="2">
        <f>(OntMin!G59+OntMax!G59)/2</f>
        <v>17.54</v>
      </c>
      <c r="H59" s="2">
        <f>(OntMin!H59+OntMax!H59)/2</f>
        <v>21.475000000000001</v>
      </c>
      <c r="I59" s="2">
        <f>(OntMin!I59+OntMax!I59)/2</f>
        <v>20.734999999999999</v>
      </c>
      <c r="J59" s="2">
        <f>(OntMin!J59+OntMax!J59)/2</f>
        <v>18.195</v>
      </c>
      <c r="K59" s="2">
        <f>(OntMin!K59+OntMax!K59)/2</f>
        <v>8.625</v>
      </c>
      <c r="L59" s="2">
        <f>(OntMin!L59+OntMax!L59)/2</f>
        <v>3.0049999999999999</v>
      </c>
      <c r="M59" s="2">
        <f>(OntMin!M59+OntMax!M59)/2</f>
        <v>-3.7649999999999997</v>
      </c>
      <c r="N59" s="2">
        <f t="shared" si="1"/>
        <v>8.3649589041095886</v>
      </c>
    </row>
    <row r="60" spans="1:14" x14ac:dyDescent="0.2">
      <c r="A60">
        <v>2003</v>
      </c>
      <c r="B60" s="2">
        <f>(OntMin!B60+OntMax!B60)/2</f>
        <v>-10.084999999999999</v>
      </c>
      <c r="C60" s="2">
        <f>(OntMin!C60+OntMax!C60)/2</f>
        <v>-8.5</v>
      </c>
      <c r="D60" s="2">
        <f>(OntMin!D60+OntMax!D60)/2</f>
        <v>-1.0299999999999998</v>
      </c>
      <c r="E60" s="2">
        <f>(OntMin!E60+OntMax!E60)/2</f>
        <v>4.18</v>
      </c>
      <c r="F60" s="2">
        <f>(OntMin!F60+OntMax!F60)/2</f>
        <v>11.59</v>
      </c>
      <c r="G60" s="2">
        <f>(OntMin!G60+OntMax!G60)/2</f>
        <v>16.615000000000002</v>
      </c>
      <c r="H60" s="2">
        <f>(OntMin!H60+OntMax!H60)/2</f>
        <v>19.79</v>
      </c>
      <c r="I60" s="2">
        <f>(OntMin!I60+OntMax!I60)/2</f>
        <v>20.69</v>
      </c>
      <c r="J60" s="2">
        <f>(OntMin!J60+OntMax!J60)/2</f>
        <v>16.28</v>
      </c>
      <c r="K60" s="2">
        <f>(OntMin!K60+OntMax!K60)/2</f>
        <v>8.254999999999999</v>
      </c>
      <c r="L60" s="2">
        <f>(OntMin!L60+OntMax!L60)/2</f>
        <v>4.6999999999999993</v>
      </c>
      <c r="M60" s="2">
        <f>(OntMin!M60+OntMax!M60)/2</f>
        <v>-1.0750000000000002</v>
      </c>
      <c r="N60" s="2">
        <f t="shared" si="1"/>
        <v>6.8696849315068507</v>
      </c>
    </row>
    <row r="61" spans="1:14" x14ac:dyDescent="0.2">
      <c r="A61">
        <v>2004</v>
      </c>
      <c r="B61" s="2">
        <f>(OntMin!B61+OntMax!B61)/2</f>
        <v>-10.345000000000001</v>
      </c>
      <c r="C61" s="2">
        <f>(OntMin!C61+OntMax!C61)/2</f>
        <v>-4.9400000000000004</v>
      </c>
      <c r="D61" s="2">
        <f>(OntMin!D61+OntMax!D61)/2</f>
        <v>1.5650000000000002</v>
      </c>
      <c r="E61" s="2">
        <f>(OntMin!E61+OntMax!E61)/2</f>
        <v>5.99</v>
      </c>
      <c r="F61" s="2">
        <f>(OntMin!F61+OntMax!F61)/2</f>
        <v>12.904999999999999</v>
      </c>
      <c r="G61" s="2">
        <f>(OntMin!G61+OntMax!G61)/2</f>
        <v>16.125</v>
      </c>
      <c r="H61" s="2">
        <f>(OntMin!H61+OntMax!H61)/2</f>
        <v>19.505000000000003</v>
      </c>
      <c r="I61" s="2">
        <f>(OntMin!I61+OntMax!I61)/2</f>
        <v>18.78</v>
      </c>
      <c r="J61" s="2">
        <f>(OntMin!J61+OntMax!J61)/2</f>
        <v>16.809999999999999</v>
      </c>
      <c r="K61" s="2">
        <f>(OntMin!K61+OntMax!K61)/2</f>
        <v>9.48</v>
      </c>
      <c r="L61" s="2">
        <f>(OntMin!L61+OntMax!L61)/2</f>
        <v>4.2749999999999995</v>
      </c>
      <c r="M61" s="2">
        <f>(OntMin!M61+OntMax!M61)/2</f>
        <v>-2.8650000000000002</v>
      </c>
      <c r="N61" s="2">
        <f t="shared" si="1"/>
        <v>7.3354931506849326</v>
      </c>
    </row>
    <row r="62" spans="1:14" x14ac:dyDescent="0.2">
      <c r="A62">
        <v>2005</v>
      </c>
      <c r="B62" s="2">
        <f>(OntMin!B62+OntMax!B62)/2</f>
        <v>-7.0500000000000007</v>
      </c>
      <c r="C62" s="2">
        <f>(OntMin!C62+OntMax!C62)/2</f>
        <v>-4.57</v>
      </c>
      <c r="D62" s="2">
        <f>(OntMin!D62+OntMax!D62)/2</f>
        <v>-2.0749999999999997</v>
      </c>
      <c r="E62" s="2">
        <f>(OntMin!E62+OntMax!E62)/2</f>
        <v>6.5299999999999994</v>
      </c>
      <c r="F62" s="2">
        <f>(OntMin!F62+OntMax!F62)/2</f>
        <v>10.399999999999999</v>
      </c>
      <c r="G62" s="2">
        <f>(OntMin!G62+OntMax!G62)/2</f>
        <v>20.245000000000001</v>
      </c>
      <c r="H62" s="2">
        <f>(OntMin!H62+OntMax!H62)/2</f>
        <v>22.234999999999999</v>
      </c>
      <c r="I62" s="2">
        <f>(OntMin!I62+OntMax!I62)/2</f>
        <v>21.195</v>
      </c>
      <c r="J62" s="2">
        <f>(OntMin!J62+OntMax!J62)/2</f>
        <v>17.585000000000001</v>
      </c>
      <c r="K62" s="2">
        <f>(OntMin!K62+OntMax!K62)/2</f>
        <v>10.215</v>
      </c>
      <c r="L62" s="2">
        <f>(OntMin!L62+OntMax!L62)/2</f>
        <v>4.8499999999999996</v>
      </c>
      <c r="M62" s="2">
        <f>(OntMin!M62+OntMax!M62)/2</f>
        <v>-3.6850000000000001</v>
      </c>
      <c r="N62" s="2">
        <f t="shared" ref="N62" si="2">(B62*31+C62*28+D62*31+E62*30+F62*31+G62*30+H62*31+I62*31+J62*30+K62*31+L62*30+M62*31)/365</f>
        <v>8.0455479452054792</v>
      </c>
    </row>
    <row r="63" spans="1:14" x14ac:dyDescent="0.2">
      <c r="A63">
        <v>2006</v>
      </c>
      <c r="B63" s="2">
        <f>(OntMin!B63+OntMax!B63)/2</f>
        <v>-0.57499999999999973</v>
      </c>
      <c r="C63" s="2">
        <f>(OntMin!C63+OntMax!C63)/2</f>
        <v>-4.1550000000000002</v>
      </c>
      <c r="D63" s="2">
        <f>(OntMin!D63+OntMax!D63)/2</f>
        <v>0</v>
      </c>
      <c r="E63" s="2">
        <f>(OntMin!E63+OntMax!E63)/2</f>
        <v>7.1150000000000002</v>
      </c>
      <c r="F63" s="2">
        <f>(OntMin!F63+OntMax!F63)/2</f>
        <v>13.09</v>
      </c>
      <c r="G63" s="2">
        <f>(OntMin!G63+OntMax!G63)/2</f>
        <v>18.190000000000001</v>
      </c>
      <c r="H63" s="2">
        <f>(OntMin!H63+OntMax!H63)/2</f>
        <v>21.75</v>
      </c>
      <c r="I63" s="2">
        <f>(OntMin!I63+OntMax!I63)/2</f>
        <v>19.814999999999998</v>
      </c>
      <c r="J63" s="2">
        <f>(OntMin!J63+OntMax!J63)/2</f>
        <v>15.024999999999999</v>
      </c>
      <c r="K63" s="2">
        <f>(OntMin!K63+OntMax!K63)/2</f>
        <v>8.6499999999999986</v>
      </c>
      <c r="L63" s="2">
        <f>(OntMin!L63+OntMax!L63)/2</f>
        <v>5.6999999999999993</v>
      </c>
      <c r="M63" s="2">
        <f>(OntMin!M63+OntMax!M63)/2</f>
        <v>1.9150000000000003</v>
      </c>
      <c r="N63" s="2">
        <f t="shared" ref="N63:N71" si="3">(B63*31+C63*28+D63*31+E63*30+F63*31+G63*30+H63*31+I63*31+J63*30+K63*31+L63*30+M63*31)/365</f>
        <v>8.9549452054794525</v>
      </c>
    </row>
    <row r="64" spans="1:14" x14ac:dyDescent="0.2">
      <c r="A64">
        <v>2007</v>
      </c>
      <c r="B64" s="2">
        <f>(OntMin!B64+OntMax!B64)/2</f>
        <v>-3.5849999999999995</v>
      </c>
      <c r="C64" s="2">
        <f>(OntMin!C64+OntMax!C64)/2</f>
        <v>-8.24</v>
      </c>
      <c r="D64" s="2">
        <f>(OntMin!D64+OntMax!D64)/2</f>
        <v>-0.55999999999999961</v>
      </c>
      <c r="E64" s="2">
        <f>(OntMin!E64+OntMax!E64)/2</f>
        <v>5.0600000000000005</v>
      </c>
      <c r="F64" s="2">
        <f>(OntMin!F64+OntMax!F64)/2</f>
        <v>12.39</v>
      </c>
      <c r="G64" s="2">
        <f>(OntMin!G64+OntMax!G64)/2</f>
        <v>18.555</v>
      </c>
      <c r="H64" s="2">
        <f>(OntMin!H64+OntMax!H64)/2</f>
        <v>19.395</v>
      </c>
      <c r="I64" s="2">
        <f>(OntMin!I64+OntMax!I64)/2</f>
        <v>20.504999999999999</v>
      </c>
      <c r="J64" s="2">
        <f>(OntMin!J64+OntMax!J64)/2</f>
        <v>17.04</v>
      </c>
      <c r="K64" s="2">
        <f>(OntMin!K64+OntMax!K64)/2</f>
        <v>13.125</v>
      </c>
      <c r="L64" s="2">
        <f>(OntMin!L64+OntMax!L64)/2</f>
        <v>3.05</v>
      </c>
      <c r="M64" s="2">
        <f>(OntMin!M64+OntMax!M64)/2</f>
        <v>-2.6900000000000004</v>
      </c>
      <c r="N64" s="2">
        <f t="shared" si="3"/>
        <v>7.9353698630136993</v>
      </c>
    </row>
    <row r="65" spans="1:16" x14ac:dyDescent="0.2">
      <c r="A65" s="7">
        <v>2008</v>
      </c>
      <c r="B65" s="2">
        <f>(OntMin!B65+OntMax!B65)/2</f>
        <v>-2.44</v>
      </c>
      <c r="C65" s="2">
        <f>(OntMin!C65+OntMax!C65)/2</f>
        <v>-5.0250000000000004</v>
      </c>
      <c r="D65" s="2">
        <f>(OntMin!D65+OntMax!D65)/2</f>
        <v>-1.9099999999999997</v>
      </c>
      <c r="E65" s="2">
        <f>(OntMin!E65+OntMax!E65)/2</f>
        <v>8.2900000000000009</v>
      </c>
      <c r="F65" s="2">
        <f>(OntMin!F65+OntMax!F65)/2</f>
        <v>10.775</v>
      </c>
      <c r="G65" s="2">
        <f>(OntMin!G65+OntMax!G65)/2</f>
        <v>18.559999999999999</v>
      </c>
      <c r="H65" s="2">
        <f>(OntMin!H65+OntMax!H65)/2</f>
        <v>20.43</v>
      </c>
      <c r="I65" s="2">
        <f>(OntMin!I65+OntMax!I65)/2</f>
        <v>18.880000000000003</v>
      </c>
      <c r="J65" s="2">
        <f>(OntMin!J65+OntMax!J65)/2</f>
        <v>16.184999999999999</v>
      </c>
      <c r="K65" s="2">
        <f>(OntMin!K65+OntMax!K65)/2</f>
        <v>8.6300000000000008</v>
      </c>
      <c r="L65" s="2">
        <f>(OntMin!L65+OntMax!L65)/2</f>
        <v>3.21</v>
      </c>
      <c r="M65" s="2">
        <f>(OntMin!M65+OntMax!M65)/2</f>
        <v>-2.66</v>
      </c>
      <c r="N65" s="2">
        <f t="shared" si="3"/>
        <v>7.8068630136986314</v>
      </c>
      <c r="O65" s="7"/>
      <c r="P65" s="7"/>
    </row>
    <row r="66" spans="1:16" x14ac:dyDescent="0.2">
      <c r="A66" s="7">
        <v>2009</v>
      </c>
      <c r="B66" s="2">
        <f>(OntMin!B66+OntMax!B66)/2</f>
        <v>-8.6150000000000002</v>
      </c>
      <c r="C66" s="2">
        <f>(OntMin!C66+OntMax!C66)/2</f>
        <v>-3.73</v>
      </c>
      <c r="D66" s="2">
        <f>(OntMin!D66+OntMax!D66)/2</f>
        <v>0.29999999999999982</v>
      </c>
      <c r="E66" s="2">
        <f>(OntMin!E66+OntMax!E66)/2</f>
        <v>6.86</v>
      </c>
      <c r="F66" s="2">
        <f>(OntMin!F66+OntMax!F66)/2</f>
        <v>12.185</v>
      </c>
      <c r="G66" s="2">
        <f>(OntMin!G66+OntMax!G66)/2</f>
        <v>16.119999999999997</v>
      </c>
      <c r="H66" s="2">
        <f>(OntMin!H66+OntMax!H66)/2</f>
        <v>18.305</v>
      </c>
      <c r="I66" s="2">
        <f>(OntMin!I66+OntMax!I66)/2</f>
        <v>20.024999999999999</v>
      </c>
      <c r="J66" s="2">
        <f>(OntMin!J66+OntMax!J66)/2</f>
        <v>15.435</v>
      </c>
      <c r="K66" s="2">
        <f>(OntMin!K66+OntMax!K66)/2</f>
        <v>8.24</v>
      </c>
      <c r="L66" s="2">
        <f>(OntMin!L66+OntMax!L66)/2</f>
        <v>5.7249999999999996</v>
      </c>
      <c r="M66" s="2">
        <f>(OntMin!M66+OntMax!M66)/2</f>
        <v>-2.63</v>
      </c>
      <c r="N66" s="2">
        <f t="shared" si="3"/>
        <v>7.4023835616438349</v>
      </c>
      <c r="O66" s="7"/>
      <c r="P66" s="7"/>
    </row>
    <row r="67" spans="1:16" x14ac:dyDescent="0.2">
      <c r="A67" s="7">
        <v>2010</v>
      </c>
      <c r="B67" s="2">
        <f>(OntMin!B67+OntMax!B67)/2</f>
        <v>-5.24</v>
      </c>
      <c r="C67" s="2">
        <f>(OntMin!C67+OntMax!C67)/2</f>
        <v>-3.9049999999999998</v>
      </c>
      <c r="D67" s="2">
        <f>(OntMin!D67+OntMax!D67)/2</f>
        <v>3.22</v>
      </c>
      <c r="E67" s="2">
        <f>(OntMin!E67+OntMax!E67)/2</f>
        <v>9.25</v>
      </c>
      <c r="F67" s="2">
        <f>(OntMin!F67+OntMax!F67)/2</f>
        <v>14.255000000000001</v>
      </c>
      <c r="G67" s="2">
        <f>(OntMin!G67+OntMax!G67)/2</f>
        <v>18.094999999999999</v>
      </c>
      <c r="H67" s="2">
        <f>(OntMin!H67+OntMax!H67)/2</f>
        <v>21.855</v>
      </c>
      <c r="I67" s="2">
        <f>(OntMin!I67+OntMax!I67)/2</f>
        <v>20.77</v>
      </c>
      <c r="J67" s="2">
        <f>(OntMin!J67+OntMax!J67)/2</f>
        <v>16.16</v>
      </c>
      <c r="K67" s="2">
        <f>(OntMin!K67+OntMax!K67)/2</f>
        <v>9.93</v>
      </c>
      <c r="L67" s="2">
        <f>(OntMin!L67+OntMax!L67)/2</f>
        <v>3.9299999999999997</v>
      </c>
      <c r="M67" s="2">
        <f>(OntMin!M67+OntMax!M67)/2</f>
        <v>-3.87</v>
      </c>
      <c r="N67" s="2">
        <f t="shared" si="3"/>
        <v>8.7732328767123295</v>
      </c>
      <c r="O67" s="7"/>
      <c r="P67" s="7"/>
    </row>
    <row r="68" spans="1:16" x14ac:dyDescent="0.2">
      <c r="A68" s="7">
        <v>2011</v>
      </c>
      <c r="B68" s="2">
        <f>(OntMin!B68+OntMax!B68)/2</f>
        <v>-7.2299999999999995</v>
      </c>
      <c r="C68" s="2">
        <f>(OntMin!C68+OntMax!C68)/2</f>
        <v>-5.4550000000000001</v>
      </c>
      <c r="D68" s="2">
        <f>(OntMin!D68+OntMax!D68)/2</f>
        <v>-0.72999999999999976</v>
      </c>
      <c r="E68" s="2">
        <f>(OntMin!E68+OntMax!E68)/2</f>
        <v>6.2549999999999999</v>
      </c>
      <c r="F68" s="2">
        <f>(OntMin!F68+OntMax!F68)/2</f>
        <v>12.96</v>
      </c>
      <c r="G68" s="2">
        <f>(OntMin!G68+OntMax!G68)/2</f>
        <v>17.759999999999998</v>
      </c>
      <c r="H68" s="2">
        <f>(OntMin!H68+OntMax!H68)/2</f>
        <v>21.875</v>
      </c>
      <c r="I68" s="2">
        <f>(OntMin!I68+OntMax!I68)/2</f>
        <v>20.14</v>
      </c>
      <c r="J68" s="2">
        <f>(OntMin!J68+OntMax!J68)/2</f>
        <v>16.95</v>
      </c>
      <c r="K68" s="2">
        <f>(OntMin!K68+OntMax!K68)/2</f>
        <v>10.06</v>
      </c>
      <c r="L68" s="2">
        <f>(OntMin!L68+OntMax!L68)/2</f>
        <v>6.56</v>
      </c>
      <c r="M68" s="2">
        <f>(OntMin!M68+OntMax!M68)/2</f>
        <v>0.53</v>
      </c>
      <c r="N68" s="2">
        <f t="shared" si="3"/>
        <v>8.3801780821917813</v>
      </c>
      <c r="O68" s="7"/>
      <c r="P68" s="7"/>
    </row>
    <row r="69" spans="1:16" x14ac:dyDescent="0.2">
      <c r="A69" s="7">
        <v>2012</v>
      </c>
      <c r="B69" s="2">
        <f>(OntMin!B69+OntMax!B69)/2</f>
        <v>-2.5099999999999998</v>
      </c>
      <c r="C69" s="2">
        <f>(OntMin!C69+OntMax!C69)/2</f>
        <v>-1.1499999999999999</v>
      </c>
      <c r="D69" s="2">
        <f>(OntMin!D69+OntMax!D69)/2</f>
        <v>5.45</v>
      </c>
      <c r="E69" s="2">
        <f>(OntMin!E69+OntMax!E69)/2</f>
        <v>6.125</v>
      </c>
      <c r="F69" s="2">
        <f>(OntMin!F69+OntMax!F69)/2</f>
        <v>14.97</v>
      </c>
      <c r="G69" s="2">
        <f>(OntMin!G69+OntMax!G69)/2</f>
        <v>18.649999999999999</v>
      </c>
      <c r="H69" s="2">
        <f>(OntMin!H69+OntMax!H69)/2</f>
        <v>22.14</v>
      </c>
      <c r="I69" s="2">
        <f>(OntMin!I69+OntMax!I69)/2</f>
        <v>20.585000000000001</v>
      </c>
      <c r="J69" s="2">
        <f>(OntMin!J69+OntMax!J69)/2</f>
        <v>15.845000000000001</v>
      </c>
      <c r="K69" s="2">
        <f>(OntMin!K69+OntMax!K69)/2</f>
        <v>10.635</v>
      </c>
      <c r="L69" s="2">
        <f>(OntMin!L69+OntMax!L69)/2</f>
        <v>2.915</v>
      </c>
      <c r="M69" s="2">
        <f>(OntMin!M69+OntMax!M69)/2</f>
        <v>0.28000000000000003</v>
      </c>
      <c r="N69" s="2">
        <f t="shared" si="3"/>
        <v>9.5668493150684917</v>
      </c>
      <c r="O69" s="7"/>
      <c r="P69" s="7"/>
    </row>
    <row r="70" spans="1:16" x14ac:dyDescent="0.2">
      <c r="A70" s="7">
        <v>2013</v>
      </c>
      <c r="B70" s="2">
        <f>(OntMin!B70+OntMax!B70)/2</f>
        <v>-3.36</v>
      </c>
      <c r="C70" s="2">
        <f>(OntMin!C70+OntMax!C70)/2</f>
        <v>-4.99</v>
      </c>
      <c r="D70" s="2">
        <f>(OntMin!D70+OntMax!D70)/2</f>
        <v>-0.35000000000000009</v>
      </c>
      <c r="E70" s="2">
        <f>(OntMin!E70+OntMax!E70)/2</f>
        <v>5.59</v>
      </c>
      <c r="F70" s="2">
        <f>(OntMin!F70+OntMax!F70)/2</f>
        <v>13.445</v>
      </c>
      <c r="G70" s="2">
        <f>(OntMin!G70+OntMax!G70)/2</f>
        <v>17.2</v>
      </c>
      <c r="H70" s="2">
        <f>(OntMin!H70+OntMax!H70)/2</f>
        <v>21.1</v>
      </c>
      <c r="I70" s="2">
        <f>(OntMin!I70+OntMax!I70)/2</f>
        <v>19.184999999999999</v>
      </c>
      <c r="J70" s="2">
        <f>(OntMin!J70+OntMax!J70)/2</f>
        <v>15.04</v>
      </c>
      <c r="K70" s="2">
        <f>(OntMin!K70+OntMax!K70)/2</f>
        <v>10.719999999999999</v>
      </c>
      <c r="L70" s="2">
        <f>(OntMin!L70+OntMax!L70)/2</f>
        <v>2.1950000000000003</v>
      </c>
      <c r="M70" s="2">
        <f>(OntMin!M70+OntMax!M70)/2</f>
        <v>-4.0049999999999999</v>
      </c>
      <c r="N70" s="2">
        <f t="shared" si="3"/>
        <v>7.7255205479452043</v>
      </c>
      <c r="O70" s="7"/>
      <c r="P70" s="7"/>
    </row>
    <row r="71" spans="1:16" x14ac:dyDescent="0.2">
      <c r="A71" s="7">
        <v>2014</v>
      </c>
      <c r="B71" s="2">
        <f>(OntMin!B71+OntMax!B71)/2</f>
        <v>-8.17</v>
      </c>
      <c r="C71" s="2">
        <f>(OntMin!C71+OntMax!C71)/2</f>
        <v>-7.8549999999999995</v>
      </c>
      <c r="D71" s="2">
        <f>(OntMin!D71+OntMax!D71)/2</f>
        <v>-4.6150000000000002</v>
      </c>
      <c r="E71" s="2">
        <f>(OntMin!E71+OntMax!E71)/2</f>
        <v>5.6050000000000004</v>
      </c>
      <c r="F71" s="2">
        <f>(OntMin!F71+OntMax!F71)/2</f>
        <v>12.67</v>
      </c>
      <c r="G71" s="2">
        <f>(OntMin!G71+OntMax!G71)/2</f>
        <v>17.73</v>
      </c>
      <c r="H71" s="2">
        <f>(OntMin!H71+OntMax!H71)/2</f>
        <v>18.82</v>
      </c>
      <c r="I71" s="2">
        <f>(OntMin!I71+OntMax!I71)/2</f>
        <v>18.555</v>
      </c>
      <c r="J71" s="2">
        <f>(OntMin!J71+OntMax!J71)/2</f>
        <v>15.625</v>
      </c>
      <c r="K71" s="2">
        <f>(OntMin!K71+OntMax!K71)/2</f>
        <v>10.91</v>
      </c>
      <c r="L71" s="2">
        <f>(OntMin!L71+OntMax!L71)/2</f>
        <v>2.5249999999999999</v>
      </c>
      <c r="M71" s="2">
        <f>(OntMin!M71+OntMax!M71)/2</f>
        <v>-0.42000000000000015</v>
      </c>
      <c r="N71" s="2">
        <f t="shared" si="3"/>
        <v>6.8626301369863008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-5.976194029850749</v>
      </c>
      <c r="C76" s="2">
        <f t="shared" ref="C76:N76" si="4">AVERAGE(C5:C73)</f>
        <v>-5.237910447761192</v>
      </c>
      <c r="D76" s="2">
        <f t="shared" si="4"/>
        <v>-0.55932835820895521</v>
      </c>
      <c r="E76" s="2">
        <f t="shared" si="4"/>
        <v>6.1691791044776112</v>
      </c>
      <c r="F76" s="2">
        <f t="shared" si="4"/>
        <v>12.15268656716418</v>
      </c>
      <c r="G76" s="2">
        <f t="shared" si="4"/>
        <v>17.506641791044775</v>
      </c>
      <c r="H76" s="2">
        <f t="shared" si="4"/>
        <v>20.370597014925373</v>
      </c>
      <c r="I76" s="2">
        <f t="shared" si="4"/>
        <v>19.661567164179115</v>
      </c>
      <c r="J76" s="2">
        <f t="shared" si="4"/>
        <v>15.636865671641786</v>
      </c>
      <c r="K76" s="2">
        <f t="shared" si="4"/>
        <v>9.6073134328358183</v>
      </c>
      <c r="L76" s="2">
        <f t="shared" si="4"/>
        <v>3.7803731343283582</v>
      </c>
      <c r="M76" s="2">
        <f t="shared" si="4"/>
        <v>-2.6343283582089549</v>
      </c>
      <c r="N76" s="2">
        <f t="shared" si="4"/>
        <v>7.6093753833571895</v>
      </c>
    </row>
    <row r="77" spans="1:16" x14ac:dyDescent="0.2">
      <c r="A77" t="s">
        <v>70</v>
      </c>
      <c r="B77" s="2">
        <f>MAX(B5:B73)</f>
        <v>-0.57499999999999973</v>
      </c>
      <c r="C77" s="2">
        <f t="shared" ref="C77:N77" si="5">MAX(C5:C73)</f>
        <v>-1.125</v>
      </c>
      <c r="D77" s="2">
        <f t="shared" si="5"/>
        <v>5.45</v>
      </c>
      <c r="E77" s="2">
        <f t="shared" si="5"/>
        <v>9.25</v>
      </c>
      <c r="F77" s="2">
        <f t="shared" si="5"/>
        <v>15.579999999999998</v>
      </c>
      <c r="G77" s="2">
        <f t="shared" si="5"/>
        <v>21.04</v>
      </c>
      <c r="H77" s="2">
        <f t="shared" si="5"/>
        <v>22.954999999999998</v>
      </c>
      <c r="I77" s="2">
        <f t="shared" si="5"/>
        <v>22.5</v>
      </c>
      <c r="J77" s="2">
        <f t="shared" si="5"/>
        <v>19.265000000000001</v>
      </c>
      <c r="K77" s="2">
        <f t="shared" si="5"/>
        <v>13.125</v>
      </c>
      <c r="L77" s="2">
        <f t="shared" si="5"/>
        <v>6.9249999999999998</v>
      </c>
      <c r="M77" s="2">
        <f t="shared" si="5"/>
        <v>1.9150000000000003</v>
      </c>
      <c r="N77" s="2">
        <f t="shared" si="5"/>
        <v>9.5668493150684917</v>
      </c>
    </row>
    <row r="78" spans="1:16" x14ac:dyDescent="0.2">
      <c r="A78" t="s">
        <v>71</v>
      </c>
      <c r="B78" s="2">
        <f>MIN(B5:B73)</f>
        <v>-11.975000000000001</v>
      </c>
      <c r="C78" s="2">
        <f t="shared" ref="C78:N78" si="6">MIN(C5:C73)</f>
        <v>-11.35</v>
      </c>
      <c r="D78" s="2">
        <f t="shared" si="6"/>
        <v>-5.8</v>
      </c>
      <c r="E78" s="2">
        <f t="shared" si="6"/>
        <v>3.17</v>
      </c>
      <c r="F78" s="2">
        <f t="shared" si="6"/>
        <v>8.5749999999999993</v>
      </c>
      <c r="G78" s="2">
        <f t="shared" si="6"/>
        <v>14.5</v>
      </c>
      <c r="H78" s="2">
        <f t="shared" si="6"/>
        <v>17.564999999999998</v>
      </c>
      <c r="I78" s="2">
        <f t="shared" si="6"/>
        <v>17.490000000000002</v>
      </c>
      <c r="J78" s="2">
        <f t="shared" si="6"/>
        <v>12.995000000000001</v>
      </c>
      <c r="K78" s="2">
        <f t="shared" si="6"/>
        <v>6.83</v>
      </c>
      <c r="L78" s="2">
        <f t="shared" si="6"/>
        <v>0.7799999999999998</v>
      </c>
      <c r="M78" s="2">
        <f t="shared" si="6"/>
        <v>-10.49</v>
      </c>
      <c r="N78" s="2">
        <f t="shared" si="6"/>
        <v>6.0508493150684934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8"/>
  <sheetViews>
    <sheetView topLeftCell="A46" workbookViewId="0">
      <selection activeCell="B64" sqref="B64"/>
    </sheetView>
  </sheetViews>
  <sheetFormatPr defaultRowHeight="12.75" x14ac:dyDescent="0.2"/>
  <cols>
    <col min="15" max="15" width="1.7109375" customWidth="1"/>
  </cols>
  <sheetData>
    <row r="1" spans="1:14" x14ac:dyDescent="0.2">
      <c r="A1" t="s">
        <v>0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(SupMin!B5*Area!$C$6 + MHGMin!B5*Area!$C$14 + StcMin!B5*Area!$C$10 + EriMin!B5*Area!$C$11 + OntMin!B5*Area!$C$11) / Area!$C$18</f>
        <v>-15.671310584673295</v>
      </c>
      <c r="C5" s="2">
        <f>(SupMin!C5*Area!$C$6 + MHGMin!C5*Area!$C$14 + StcMin!C5*Area!$C$10 + EriMin!C5*Area!$C$11 + OntMin!C5*Area!$C$11) / Area!$C$18</f>
        <v>-13.896438279939446</v>
      </c>
      <c r="D5" s="2">
        <f>(SupMin!D5*Area!$C$6 + MHGMin!D5*Area!$C$14 + StcMin!D5*Area!$C$10 + EriMin!D5*Area!$C$11 + OntMin!D5*Area!$C$11) / Area!$C$18</f>
        <v>-8.6100108015220318</v>
      </c>
      <c r="E5" s="2">
        <f>(SupMin!E5*Area!$C$6 + MHGMin!E5*Area!$C$14 + StcMin!E5*Area!$C$10 + EriMin!E5*Area!$C$11 + OntMin!E5*Area!$C$11) / Area!$C$18</f>
        <v>1.3228140828934987</v>
      </c>
      <c r="F5" s="2">
        <f>(SupMin!F5*Area!$C$6 + MHGMin!F5*Area!$C$14 + StcMin!F5*Area!$C$10 + EriMin!F5*Area!$C$11 + OntMin!F5*Area!$C$11) / Area!$C$18</f>
        <v>4.1277505012069886</v>
      </c>
      <c r="G5" s="2">
        <f>(SupMin!G5*Area!$C$6 + MHGMin!G5*Area!$C$14 + StcMin!G5*Area!$C$10 + EriMin!G5*Area!$C$11 + OntMin!G5*Area!$C$11) / Area!$C$18</f>
        <v>9.9110393600916495</v>
      </c>
      <c r="H5" s="2">
        <f>(SupMin!H5*Area!$C$6 + MHGMin!H5*Area!$C$14 + StcMin!H5*Area!$C$10 + EriMin!H5*Area!$C$11 + OntMin!H5*Area!$C$11) / Area!$C$18</f>
        <v>14.08486199419009</v>
      </c>
      <c r="I5" s="2">
        <f>(SupMin!I5*Area!$C$6 + MHGMin!I5*Area!$C$14 + StcMin!I5*Area!$C$10 + EriMin!I5*Area!$C$11 + OntMin!I5*Area!$C$11) / Area!$C$18</f>
        <v>14.24223075978888</v>
      </c>
      <c r="J5" s="2">
        <f>(SupMin!J5*Area!$C$6 + MHGMin!J5*Area!$C$14 + StcMin!J5*Area!$C$10 + EriMin!J5*Area!$C$11 + OntMin!J5*Area!$C$11) / Area!$C$18</f>
        <v>11.139919315903605</v>
      </c>
      <c r="K5" s="2">
        <f>(SupMin!K5*Area!$C$6 + MHGMin!K5*Area!$C$14 + StcMin!K5*Area!$C$10 + EriMin!K5*Area!$C$11 + OntMin!K5*Area!$C$11) / Area!$C$18</f>
        <v>4.0224199091690194</v>
      </c>
      <c r="L5" s="2">
        <f>(SupMin!L5*Area!$C$6 + MHGMin!L5*Area!$C$14 + StcMin!L5*Area!$C$10 + EriMin!L5*Area!$C$11 + OntMin!L5*Area!$C$11) / Area!$C$18</f>
        <v>1.6392777300437789</v>
      </c>
      <c r="M5" s="2">
        <f>(SupMin!M5*Area!$C$6 + MHGMin!M5*Area!$C$14 + StcMin!M5*Area!$C$10 + EriMin!M5*Area!$C$11 + OntMin!M5*Area!$C$11) / Area!$C$18</f>
        <v>-7.1487677263614415</v>
      </c>
      <c r="N5" s="2">
        <f>(SupMin!N5*Area!$C$6 + MHGMin!N5*Area!$C$14 + StcMin!N5*Area!$C$10 + EriMin!N5*Area!$C$11 + OntMin!N5*Area!$C$11) / Area!$C$18</f>
        <v>1.2634206456364305</v>
      </c>
    </row>
    <row r="6" spans="1:14" x14ac:dyDescent="0.2">
      <c r="A6">
        <v>1949</v>
      </c>
      <c r="B6" s="2">
        <f>(SupMin!B6*Area!$C$6 + MHGMin!B6*Area!$C$14 + StcMin!B6*Area!$C$10 + EriMin!B6*Area!$C$11 + OntMin!B6*Area!$C$11) / Area!$C$18</f>
        <v>-9.396392209811383</v>
      </c>
      <c r="C6" s="2">
        <f>(SupMin!C6*Area!$C$6 + MHGMin!C6*Area!$C$14 + StcMin!C6*Area!$C$10 + EriMin!C6*Area!$C$11 + OntMin!C6*Area!$C$11) / Area!$C$18</f>
        <v>-10.337474325927744</v>
      </c>
      <c r="D6" s="2">
        <f>(SupMin!D6*Area!$C$6 + MHGMin!D6*Area!$C$14 + StcMin!D6*Area!$C$10 + EriMin!D6*Area!$C$11 + OntMin!D6*Area!$C$11) / Area!$C$18</f>
        <v>-6.7169223436029624</v>
      </c>
      <c r="E6" s="2">
        <f>(SupMin!E6*Area!$C$6 + MHGMin!E6*Area!$C$14 + StcMin!E6*Area!$C$10 + EriMin!E6*Area!$C$11 + OntMin!E6*Area!$C$11) / Area!$C$18</f>
        <v>1.2079947628984084E-2</v>
      </c>
      <c r="F6" s="2">
        <f>(SupMin!F6*Area!$C$6 + MHGMin!F6*Area!$C$14 + StcMin!F6*Area!$C$10 + EriMin!F6*Area!$C$11 + OntMin!F6*Area!$C$11) / Area!$C$18</f>
        <v>5.6364940059735691</v>
      </c>
      <c r="G6" s="2">
        <f>(SupMin!G6*Area!$C$6 + MHGMin!G6*Area!$C$14 + StcMin!G6*Area!$C$10 + EriMin!G6*Area!$C$11 + OntMin!G6*Area!$C$11) / Area!$C$18</f>
        <v>12.631007569248395</v>
      </c>
      <c r="H6" s="2">
        <f>(SupMin!H6*Area!$C$6 + MHGMin!H6*Area!$C$14 + StcMin!H6*Area!$C$10 + EriMin!H6*Area!$C$11 + OntMin!H6*Area!$C$11) / Area!$C$18</f>
        <v>15.277543103800991</v>
      </c>
      <c r="I6" s="2">
        <f>(SupMin!I6*Area!$C$6 + MHGMin!I6*Area!$C$14 + StcMin!I6*Area!$C$10 + EriMin!I6*Area!$C$11 + OntMin!I6*Area!$C$11) / Area!$C$18</f>
        <v>14.896007896567244</v>
      </c>
      <c r="J6" s="2">
        <f>(SupMin!J6*Area!$C$6 + MHGMin!J6*Area!$C$14 + StcMin!J6*Area!$C$10 + EriMin!J6*Area!$C$11 + OntMin!J6*Area!$C$11) / Area!$C$18</f>
        <v>8.8927753774395484</v>
      </c>
      <c r="K6" s="2">
        <f>(SupMin!K6*Area!$C$6 + MHGMin!K6*Area!$C$14 + StcMin!K6*Area!$C$10 + EriMin!K6*Area!$C$11 + OntMin!K6*Area!$C$11) / Area!$C$18</f>
        <v>6.0043896321754433</v>
      </c>
      <c r="L6" s="2">
        <f>(SupMin!L6*Area!$C$6 + MHGMin!L6*Area!$C$14 + StcMin!L6*Area!$C$10 + EriMin!L6*Area!$C$11 + OntMin!L6*Area!$C$11) / Area!$C$18</f>
        <v>-2.1418959126058672</v>
      </c>
      <c r="M6" s="2">
        <f>(SupMin!M6*Area!$C$6 + MHGMin!M6*Area!$C$14 + StcMin!M6*Area!$C$10 + EriMin!M6*Area!$C$11 + OntMin!M6*Area!$C$11) / Area!$C$18</f>
        <v>-7.4477643713432347</v>
      </c>
      <c r="N6" s="2">
        <f>(SupMin!N6*Area!$C$6 + MHGMin!N6*Area!$C$14 + StcMin!N6*Area!$C$10 + EriMin!N6*Area!$C$11 + OntMin!N6*Area!$C$11) / Area!$C$18</f>
        <v>2.2769643222454072</v>
      </c>
    </row>
    <row r="7" spans="1:14" x14ac:dyDescent="0.2">
      <c r="A7">
        <v>1950</v>
      </c>
      <c r="B7" s="2">
        <f>(SupMin!B7*Area!$C$6 + MHGMin!B7*Area!$C$14 + StcMin!B7*Area!$C$10 + EriMin!B7*Area!$C$11 + OntMin!B7*Area!$C$11) / Area!$C$18</f>
        <v>-11.332232723701974</v>
      </c>
      <c r="C7" s="2">
        <f>(SupMin!C7*Area!$C$6 + MHGMin!C7*Area!$C$14 + StcMin!C7*Area!$C$10 + EriMin!C7*Area!$C$11 + OntMin!C7*Area!$C$11) / Area!$C$18</f>
        <v>-11.647934740804386</v>
      </c>
      <c r="D7" s="2">
        <f>(SupMin!D7*Area!$C$6 + MHGMin!D7*Area!$C$14 + StcMin!D7*Area!$C$10 + EriMin!D7*Area!$C$11 + OntMin!D7*Area!$C$11) / Area!$C$18</f>
        <v>-10.288128963626693</v>
      </c>
      <c r="E7" s="2">
        <f>(SupMin!E7*Area!$C$6 + MHGMin!E7*Area!$C$14 + StcMin!E7*Area!$C$10 + EriMin!E7*Area!$C$11 + OntMin!E7*Area!$C$11) / Area!$C$18</f>
        <v>-3.1683915142588273</v>
      </c>
      <c r="F7" s="2">
        <f>(SupMin!F7*Area!$C$6 + MHGMin!F7*Area!$C$14 + StcMin!F7*Area!$C$10 + EriMin!F7*Area!$C$11 + OntMin!F7*Area!$C$11) / Area!$C$18</f>
        <v>4.4368725911378419</v>
      </c>
      <c r="G7" s="2">
        <f>(SupMin!G7*Area!$C$6 + MHGMin!G7*Area!$C$14 + StcMin!G7*Area!$C$10 + EriMin!G7*Area!$C$11 + OntMin!G7*Area!$C$11) / Area!$C$18</f>
        <v>9.6595444539912449</v>
      </c>
      <c r="H7" s="2">
        <f>(SupMin!H7*Area!$C$6 + MHGMin!H7*Area!$C$14 + StcMin!H7*Area!$C$10 + EriMin!H7*Area!$C$11 + OntMin!H7*Area!$C$11) / Area!$C$18</f>
        <v>12.091687042265047</v>
      </c>
      <c r="I7" s="2">
        <f>(SupMin!I7*Area!$C$6 + MHGMin!I7*Area!$C$14 + StcMin!I7*Area!$C$10 + EriMin!I7*Area!$C$11 + OntMin!I7*Area!$C$11) / Area!$C$18</f>
        <v>11.264985475226055</v>
      </c>
      <c r="J7" s="2">
        <f>(SupMin!J7*Area!$C$6 + MHGMin!J7*Area!$C$14 + StcMin!J7*Area!$C$10 + EriMin!J7*Area!$C$11 + OntMin!J7*Area!$C$11) / Area!$C$18</f>
        <v>9.1348935395442084</v>
      </c>
      <c r="K7" s="2">
        <f>(SupMin!K7*Area!$C$6 + MHGMin!K7*Area!$C$14 + StcMin!K7*Area!$C$10 + EriMin!K7*Area!$C$11 + OntMin!K7*Area!$C$11) / Area!$C$18</f>
        <v>5.8671668098686629</v>
      </c>
      <c r="L7" s="2">
        <f>(SupMin!L7*Area!$C$6 + MHGMin!L7*Area!$C$14 + StcMin!L7*Area!$C$10 + EriMin!L7*Area!$C$11 + OntMin!L7*Area!$C$11) / Area!$C$18</f>
        <v>-3.0354495724397528</v>
      </c>
      <c r="M7" s="2">
        <f>(SupMin!M7*Area!$C$6 + MHGMin!M7*Area!$C$14 + StcMin!M7*Area!$C$10 + EriMin!M7*Area!$C$11 + OntMin!M7*Area!$C$11) / Area!$C$18</f>
        <v>-10.147200237306166</v>
      </c>
      <c r="N7" s="2">
        <f>(SupMin!N7*Area!$C$6 + MHGMin!N7*Area!$C$14 + StcMin!N7*Area!$C$10 + EriMin!N7*Area!$C$11 + OntMin!N7*Area!$C$11) / Area!$C$18</f>
        <v>0.23382144756761181</v>
      </c>
    </row>
    <row r="8" spans="1:14" x14ac:dyDescent="0.2">
      <c r="A8">
        <v>1951</v>
      </c>
      <c r="B8" s="2">
        <f>(SupMin!B8*Area!$C$6 + MHGMin!B8*Area!$C$14 + StcMin!B8*Area!$C$10 + EriMin!B8*Area!$C$11 + OntMin!B8*Area!$C$11) / Area!$C$18</f>
        <v>-11.686523301010597</v>
      </c>
      <c r="C8" s="2">
        <f>(SupMin!C8*Area!$C$6 + MHGMin!C8*Area!$C$14 + StcMin!C8*Area!$C$10 + EriMin!C8*Area!$C$11 + OntMin!C8*Area!$C$11) / Area!$C$18</f>
        <v>-10.845215744036659</v>
      </c>
      <c r="D8" s="2">
        <f>(SupMin!D8*Area!$C$6 + MHGMin!D8*Area!$C$14 + StcMin!D8*Area!$C$10 + EriMin!D8*Area!$C$11 + OntMin!D8*Area!$C$11) / Area!$C$18</f>
        <v>-6.199732416840555</v>
      </c>
      <c r="E8" s="2">
        <f>(SupMin!E8*Area!$C$6 + MHGMin!E8*Area!$C$14 + StcMin!E8*Area!$C$10 + EriMin!E8*Area!$C$11 + OntMin!E8*Area!$C$11) / Area!$C$18</f>
        <v>0.79793048565934288</v>
      </c>
      <c r="F8" s="2">
        <f>(SupMin!F8*Area!$C$6 + MHGMin!F8*Area!$C$14 + StcMin!F8*Area!$C$10 + EriMin!F8*Area!$C$11 + OntMin!F8*Area!$C$11) / Area!$C$18</f>
        <v>6.3782939732416839</v>
      </c>
      <c r="G8" s="2">
        <f>(SupMin!G8*Area!$C$6 + MHGMin!G8*Area!$C$14 + StcMin!G8*Area!$C$10 + EriMin!G8*Area!$C$11 + OntMin!G8*Area!$C$11) / Area!$C$18</f>
        <v>9.9123294055071405</v>
      </c>
      <c r="H8" s="2">
        <f>(SupMin!H8*Area!$C$6 + MHGMin!H8*Area!$C$14 + StcMin!H8*Area!$C$10 + EriMin!H8*Area!$C$11 + OntMin!H8*Area!$C$11) / Area!$C$18</f>
        <v>13.368036005073442</v>
      </c>
      <c r="I8" s="2">
        <f>(SupMin!I8*Area!$C$6 + MHGMin!I8*Area!$C$14 + StcMin!I8*Area!$C$10 + EriMin!I8*Area!$C$11 + OntMin!I8*Area!$C$11) / Area!$C$18</f>
        <v>12.350945255922426</v>
      </c>
      <c r="J8" s="2">
        <f>(SupMin!J8*Area!$C$6 + MHGMin!J8*Area!$C$14 + StcMin!J8*Area!$C$10 + EriMin!J8*Area!$C$11 + OntMin!J8*Area!$C$11) / Area!$C$18</f>
        <v>8.9801781841986834</v>
      </c>
      <c r="K8" s="2">
        <f>(SupMin!K8*Area!$C$6 + MHGMin!K8*Area!$C$14 + StcMin!K8*Area!$C$10 + EriMin!K8*Area!$C$11 + OntMin!K8*Area!$C$11) / Area!$C$18</f>
        <v>4.7938496379035227</v>
      </c>
      <c r="L8" s="2">
        <f>(SupMin!L8*Area!$C$6 + MHGMin!L8*Area!$C$14 + StcMin!L8*Area!$C$10 + EriMin!L8*Area!$C$11 + OntMin!L8*Area!$C$11) / Area!$C$18</f>
        <v>-5.0510344912237635</v>
      </c>
      <c r="M8" s="2">
        <f>(SupMin!M8*Area!$C$6 + MHGMin!M8*Area!$C$14 + StcMin!M8*Area!$C$10 + EriMin!M8*Area!$C$11 + OntMin!M8*Area!$C$11) / Area!$C$18</f>
        <v>-9.1443789533979789</v>
      </c>
      <c r="N8" s="2">
        <f>(SupMin!N8*Area!$C$6 + MHGMin!N8*Area!$C$14 + StcMin!N8*Area!$C$10 + EriMin!N8*Area!$C$11 + OntMin!N8*Area!$C$11) / Area!$C$18</f>
        <v>1.1358491060103924</v>
      </c>
    </row>
    <row r="9" spans="1:14" x14ac:dyDescent="0.2">
      <c r="A9">
        <v>1952</v>
      </c>
      <c r="B9" s="2">
        <f>(SupMin!B9*Area!$C$6 + MHGMin!B9*Area!$C$14 + StcMin!B9*Area!$C$10 + EriMin!B9*Area!$C$11 + OntMin!B9*Area!$C$11) / Area!$C$18</f>
        <v>-10.680769035636839</v>
      </c>
      <c r="C9" s="2">
        <f>(SupMin!C9*Area!$C$6 + MHGMin!C9*Area!$C$14 + StcMin!C9*Area!$C$10 + EriMin!C9*Area!$C$11 + OntMin!C9*Area!$C$11) / Area!$C$18</f>
        <v>-9.1281224581645599</v>
      </c>
      <c r="D9" s="2">
        <f>(SupMin!D9*Area!$C$6 + MHGMin!D9*Area!$C$14 + StcMin!D9*Area!$C$10 + EriMin!D9*Area!$C$11 + OntMin!D9*Area!$C$11) / Area!$C$18</f>
        <v>-6.9372759707049632</v>
      </c>
      <c r="E9" s="2">
        <f>(SupMin!E9*Area!$C$6 + MHGMin!E9*Area!$C$14 + StcMin!E9*Area!$C$10 + EriMin!E9*Area!$C$11 + OntMin!E9*Area!$C$11) / Area!$C$18</f>
        <v>1.0202923366474368</v>
      </c>
      <c r="F9" s="2">
        <f>(SupMin!F9*Area!$C$6 + MHGMin!F9*Area!$C$14 + StcMin!F9*Area!$C$10 + EriMin!F9*Area!$C$11 + OntMin!F9*Area!$C$11) / Area!$C$18</f>
        <v>5.1307729225481769</v>
      </c>
      <c r="G9" s="2">
        <f>(SupMin!G9*Area!$C$6 + MHGMin!G9*Area!$C$14 + StcMin!G9*Area!$C$10 + EriMin!G9*Area!$C$11 + OntMin!G9*Area!$C$11) / Area!$C$18</f>
        <v>11.313989525796817</v>
      </c>
      <c r="H9" s="2">
        <f>(SupMin!H9*Area!$C$6 + MHGMin!H9*Area!$C$14 + StcMin!H9*Area!$C$10 + EriMin!H9*Area!$C$11 + OntMin!H9*Area!$C$11) / Area!$C$18</f>
        <v>14.940351745018615</v>
      </c>
      <c r="I9" s="2">
        <f>(SupMin!I9*Area!$C$6 + MHGMin!I9*Area!$C$14 + StcMin!I9*Area!$C$10 + EriMin!I9*Area!$C$11 + OntMin!I9*Area!$C$11) / Area!$C$18</f>
        <v>13.620938464056298</v>
      </c>
      <c r="J9" s="2">
        <f>(SupMin!J9*Area!$C$6 + MHGMin!J9*Area!$C$14 + StcMin!J9*Area!$C$10 + EriMin!J9*Area!$C$11 + OntMin!J9*Area!$C$11) / Area!$C$18</f>
        <v>10.50154568143693</v>
      </c>
      <c r="K9" s="2">
        <f>(SupMin!K9*Area!$C$6 + MHGMin!K9*Area!$C$14 + StcMin!K9*Area!$C$10 + EriMin!K9*Area!$C$11 + OntMin!K9*Area!$C$11) / Area!$C$18</f>
        <v>1.8063221226627388</v>
      </c>
      <c r="L9" s="2">
        <f>(SupMin!L9*Area!$C$6 + MHGMin!L9*Area!$C$14 + StcMin!L9*Area!$C$10 + EriMin!L9*Area!$C$11 + OntMin!L9*Area!$C$11) / Area!$C$18</f>
        <v>-0.24066903972832535</v>
      </c>
      <c r="M9" s="2">
        <f>(SupMin!M9*Area!$C$6 + MHGMin!M9*Area!$C$14 + StcMin!M9*Area!$C$10 + EriMin!M9*Area!$C$11 + OntMin!M9*Area!$C$11) / Area!$C$18</f>
        <v>-4.5024472402929501</v>
      </c>
      <c r="N9" s="2">
        <f>(SupMin!N9*Area!$C$6 + MHGMin!N9*Area!$C$14 + StcMin!N9*Area!$C$10 + EriMin!N9*Area!$C$11 + OntMin!N9*Area!$C$11) / Area!$C$18</f>
        <v>2.2365167546336076</v>
      </c>
    </row>
    <row r="10" spans="1:14" x14ac:dyDescent="0.2">
      <c r="A10">
        <v>1953</v>
      </c>
      <c r="B10" s="2">
        <f>(SupMin!B10*Area!$C$6 + MHGMin!B10*Area!$C$14 + StcMin!B10*Area!$C$10 + EriMin!B10*Area!$C$11 + OntMin!B10*Area!$C$11) / Area!$C$18</f>
        <v>-8.8467784460537615</v>
      </c>
      <c r="C10" s="2">
        <f>(SupMin!C10*Area!$C$6 + MHGMin!C10*Area!$C$14 + StcMin!C10*Area!$C$10 + EriMin!C10*Area!$C$11 + OntMin!C10*Area!$C$11) / Area!$C$18</f>
        <v>-8.8816961253631188</v>
      </c>
      <c r="D10" s="2">
        <f>(SupMin!D10*Area!$C$6 + MHGMin!D10*Area!$C$14 + StcMin!D10*Area!$C$10 + EriMin!D10*Area!$C$11 + OntMin!D10*Area!$C$11) / Area!$C$18</f>
        <v>-4.4606665439220983</v>
      </c>
      <c r="E10" s="2">
        <f>(SupMin!E10*Area!$C$6 + MHGMin!E10*Area!$C$14 + StcMin!E10*Area!$C$10 + EriMin!E10*Area!$C$11 + OntMin!E10*Area!$C$11) / Area!$C$18</f>
        <v>-0.10409107646986621</v>
      </c>
      <c r="F10" s="2">
        <f>(SupMin!F10*Area!$C$6 + MHGMin!F10*Area!$C$14 + StcMin!F10*Area!$C$10 + EriMin!F10*Area!$C$11 + OntMin!F10*Area!$C$11) / Area!$C$18</f>
        <v>5.5854794811996236</v>
      </c>
      <c r="G10" s="2">
        <f>(SupMin!G10*Area!$C$6 + MHGMin!G10*Area!$C$14 + StcMin!G10*Area!$C$10 + EriMin!G10*Area!$C$11 + OntMin!G10*Area!$C$11) / Area!$C$18</f>
        <v>10.968050570762244</v>
      </c>
      <c r="H10" s="2">
        <f>(SupMin!H10*Area!$C$6 + MHGMin!H10*Area!$C$14 + StcMin!H10*Area!$C$10 + EriMin!H10*Area!$C$11 + OntMin!H10*Area!$C$11) / Area!$C$18</f>
        <v>14.211849474244097</v>
      </c>
      <c r="I10" s="2">
        <f>(SupMin!I10*Area!$C$6 + MHGMin!I10*Area!$C$14 + StcMin!I10*Area!$C$10 + EriMin!I10*Area!$C$11 + OntMin!I10*Area!$C$11) / Area!$C$18</f>
        <v>14.915707213289146</v>
      </c>
      <c r="J10" s="2">
        <f>(SupMin!J10*Area!$C$6 + MHGMin!J10*Area!$C$14 + StcMin!J10*Area!$C$10 + EriMin!J10*Area!$C$11 + OntMin!J10*Area!$C$11) / Area!$C$18</f>
        <v>10.057862198764372</v>
      </c>
      <c r="K10" s="2">
        <f>(SupMin!K10*Area!$C$6 + MHGMin!K10*Area!$C$14 + StcMin!K10*Area!$C$10 + EriMin!K10*Area!$C$11 + OntMin!K10*Area!$C$11) / Area!$C$18</f>
        <v>5.6335337752137802</v>
      </c>
      <c r="L10" s="2">
        <f>(SupMin!L10*Area!$C$6 + MHGMin!L10*Area!$C$14 + StcMin!L10*Area!$C$10 + EriMin!L10*Area!$C$11 + OntMin!L10*Area!$C$11) / Area!$C$18</f>
        <v>1.0562074383208544</v>
      </c>
      <c r="M10" s="2">
        <f>(SupMin!M10*Area!$C$6 + MHGMin!M10*Area!$C$14 + StcMin!M10*Area!$C$10 + EriMin!M10*Area!$C$11 + OntMin!M10*Area!$C$11) / Area!$C$18</f>
        <v>-6.1242666830326105</v>
      </c>
      <c r="N10" s="2">
        <f>(SupMin!N10*Area!$C$6 + MHGMin!N10*Area!$C$14 + StcMin!N10*Area!$C$10 + EriMin!N10*Area!$C$11 + OntMin!N10*Area!$C$11) / Area!$C$18</f>
        <v>2.8336598748005399</v>
      </c>
    </row>
    <row r="11" spans="1:14" x14ac:dyDescent="0.2">
      <c r="A11">
        <v>1954</v>
      </c>
      <c r="B11" s="2">
        <f>(SupMin!B11*Area!$C$6 + MHGMin!B11*Area!$C$14 + StcMin!B11*Area!$C$10 + EriMin!B11*Area!$C$11 + OntMin!B11*Area!$C$11) / Area!$C$18</f>
        <v>-13.117380549077369</v>
      </c>
      <c r="C11" s="2">
        <f>(SupMin!C11*Area!$C$6 + MHGMin!C11*Area!$C$14 + StcMin!C11*Area!$C$10 + EriMin!C11*Area!$C$11 + OntMin!C11*Area!$C$11) / Area!$C$18</f>
        <v>-6.3236656437952616</v>
      </c>
      <c r="D11" s="2">
        <f>(SupMin!D11*Area!$C$6 + MHGMin!D11*Area!$C$14 + StcMin!D11*Area!$C$10 + EriMin!D11*Area!$C$11 + OntMin!D11*Area!$C$11) / Area!$C$18</f>
        <v>-7.3787169919397737</v>
      </c>
      <c r="E11" s="2">
        <f>(SupMin!E11*Area!$C$6 + MHGMin!E11*Area!$C$14 + StcMin!E11*Area!$C$10 + EriMin!E11*Area!$C$11 + OntMin!E11*Area!$C$11) / Area!$C$18</f>
        <v>0.12412573135305423</v>
      </c>
      <c r="F11" s="2">
        <f>(SupMin!F11*Area!$C$6 + MHGMin!F11*Area!$C$14 + StcMin!F11*Area!$C$10 + EriMin!F11*Area!$C$11 + OntMin!F11*Area!$C$11) / Area!$C$18</f>
        <v>3.6089325314021523</v>
      </c>
      <c r="G11" s="2">
        <f>(SupMin!G11*Area!$C$6 + MHGMin!G11*Area!$C$14 + StcMin!G11*Area!$C$10 + EriMin!G11*Area!$C$11 + OntMin!G11*Area!$C$11) / Area!$C$18</f>
        <v>11.706574649155108</v>
      </c>
      <c r="H11" s="2">
        <f>(SupMin!H11*Area!$C$6 + MHGMin!H11*Area!$C$14 + StcMin!H11*Area!$C$10 + EriMin!H11*Area!$C$11 + OntMin!H11*Area!$C$11) / Area!$C$18</f>
        <v>13.055919725052167</v>
      </c>
      <c r="I11" s="2">
        <f>(SupMin!I11*Area!$C$6 + MHGMin!I11*Area!$C$14 + StcMin!I11*Area!$C$10 + EriMin!I11*Area!$C$11 + OntMin!I11*Area!$C$11) / Area!$C$18</f>
        <v>13.364861912360379</v>
      </c>
      <c r="J11" s="2">
        <f>(SupMin!J11*Area!$C$6 + MHGMin!J11*Area!$C$14 + StcMin!J11*Area!$C$10 + EriMin!J11*Area!$C$11 + OntMin!J11*Area!$C$11) / Area!$C$18</f>
        <v>10.438185098809377</v>
      </c>
      <c r="K11" s="2">
        <f>(SupMin!K11*Area!$C$6 + MHGMin!K11*Area!$C$14 + StcMin!K11*Area!$C$10 + EriMin!K11*Area!$C$11 + OntMin!K11*Area!$C$11) / Area!$C$18</f>
        <v>5.2173233501084244</v>
      </c>
      <c r="L11" s="2">
        <f>(SupMin!L11*Area!$C$6 + MHGMin!L11*Area!$C$14 + StcMin!L11*Area!$C$10 + EriMin!L11*Area!$C$11 + OntMin!L11*Area!$C$11) / Area!$C$18</f>
        <v>8.2697925616791457E-2</v>
      </c>
      <c r="M11" s="2">
        <f>(SupMin!M11*Area!$C$6 + MHGMin!M11*Area!$C$14 + StcMin!M11*Area!$C$10 + EriMin!M11*Area!$C$11 + OntMin!M11*Area!$C$11) / Area!$C$18</f>
        <v>-7.2944846364715028</v>
      </c>
      <c r="N11" s="2">
        <f>(SupMin!N11*Area!$C$6 + MHGMin!N11*Area!$C$14 + StcMin!N11*Area!$C$10 + EriMin!N11*Area!$C$11 + OntMin!N11*Area!$C$11) / Area!$C$18</f>
        <v>1.9542113252321918</v>
      </c>
    </row>
    <row r="12" spans="1:14" x14ac:dyDescent="0.2">
      <c r="A12">
        <v>1955</v>
      </c>
      <c r="B12" s="2">
        <f>(SupMin!B12*Area!$C$6 + MHGMin!B12*Area!$C$14 + StcMin!B12*Area!$C$10 + EriMin!B12*Area!$C$11 + OntMin!B12*Area!$C$11) / Area!$C$18</f>
        <v>-10.898526205965386</v>
      </c>
      <c r="C12" s="2">
        <f>(SupMin!C12*Area!$C$6 + MHGMin!C12*Area!$C$14 + StcMin!C12*Area!$C$10 + EriMin!C12*Area!$C$11 + OntMin!C12*Area!$C$11) / Area!$C$18</f>
        <v>-11.125501861625956</v>
      </c>
      <c r="D12" s="2">
        <f>(SupMin!D12*Area!$C$6 + MHGMin!D12*Area!$C$14 + StcMin!D12*Area!$C$10 + EriMin!D12*Area!$C$11 + OntMin!D12*Area!$C$11) / Area!$C$18</f>
        <v>-8.0368822470439021</v>
      </c>
      <c r="E12" s="2">
        <f>(SupMin!E12*Area!$C$6 + MHGMin!E12*Area!$C$14 + StcMin!E12*Area!$C$10 + EriMin!E12*Area!$C$11 + OntMin!E12*Area!$C$11) / Area!$C$18</f>
        <v>2.9354169223845177</v>
      </c>
      <c r="F12" s="2">
        <f>(SupMin!F12*Area!$C$6 + MHGMin!F12*Area!$C$14 + StcMin!F12*Area!$C$10 + EriMin!F12*Area!$C$11 + OntMin!F12*Area!$C$11) / Area!$C$18</f>
        <v>6.398459187430956</v>
      </c>
      <c r="G12" s="2">
        <f>(SupMin!G12*Area!$C$6 + MHGMin!G12*Area!$C$14 + StcMin!G12*Area!$C$10 + EriMin!G12*Area!$C$11 + OntMin!G12*Area!$C$11) / Area!$C$18</f>
        <v>11.280661184075939</v>
      </c>
      <c r="H12" s="2">
        <f>(SupMin!H12*Area!$C$6 + MHGMin!H12*Area!$C$14 + StcMin!H12*Area!$C$10 + EriMin!H12*Area!$C$11 + OntMin!H12*Area!$C$11) / Area!$C$18</f>
        <v>16.527976473957693</v>
      </c>
      <c r="I12" s="2">
        <f>(SupMin!I12*Area!$C$6 + MHGMin!I12*Area!$C$14 + StcMin!I12*Area!$C$10 + EriMin!I12*Area!$C$11 + OntMin!I12*Area!$C$11) / Area!$C$18</f>
        <v>16.902970950452108</v>
      </c>
      <c r="J12" s="2">
        <f>(SupMin!J12*Area!$C$6 + MHGMin!J12*Area!$C$14 + StcMin!J12*Area!$C$10 + EriMin!J12*Area!$C$11 + OntMin!J12*Area!$C$11) / Area!$C$18</f>
        <v>9.89652808804877</v>
      </c>
      <c r="K12" s="2">
        <f>(SupMin!K12*Area!$C$6 + MHGMin!K12*Area!$C$14 + StcMin!K12*Area!$C$10 + EriMin!K12*Area!$C$11 + OntMin!K12*Area!$C$11) / Area!$C$18</f>
        <v>6.1118281576040259</v>
      </c>
      <c r="L12" s="2">
        <f>(SupMin!L12*Area!$C$6 + MHGMin!L12*Area!$C$14 + StcMin!L12*Area!$C$10 + EriMin!L12*Area!$C$11 + OntMin!L12*Area!$C$11) / Area!$C$18</f>
        <v>-2.9496221103882818</v>
      </c>
      <c r="M12" s="2">
        <f>(SupMin!M12*Area!$C$6 + MHGMin!M12*Area!$C$14 + StcMin!M12*Area!$C$10 + EriMin!M12*Area!$C$11 + OntMin!M12*Area!$C$11) / Area!$C$18</f>
        <v>-10.238837363446667</v>
      </c>
      <c r="N12" s="2">
        <f>(SupMin!N12*Area!$C$6 + MHGMin!N12*Area!$C$14 + StcMin!N12*Area!$C$10 + EriMin!N12*Area!$C$11 + OntMin!N12*Area!$C$11) / Area!$C$18</f>
        <v>2.2353413117302892</v>
      </c>
    </row>
    <row r="13" spans="1:14" x14ac:dyDescent="0.2">
      <c r="A13">
        <v>1956</v>
      </c>
      <c r="B13" s="2">
        <f>(SupMin!B13*Area!$C$6 + MHGMin!B13*Area!$C$14 + StcMin!B13*Area!$C$10 + EriMin!B13*Area!$C$11 + OntMin!B13*Area!$C$11) / Area!$C$18</f>
        <v>-10.26372357923162</v>
      </c>
      <c r="C13" s="2">
        <f>(SupMin!C13*Area!$C$6 + MHGMin!C13*Area!$C$14 + StcMin!C13*Area!$C$10 + EriMin!C13*Area!$C$11 + OntMin!C13*Area!$C$11) / Area!$C$18</f>
        <v>-10.479450840800295</v>
      </c>
      <c r="D13" s="2">
        <f>(SupMin!D13*Area!$C$6 + MHGMin!D13*Area!$C$14 + StcMin!D13*Area!$C$10 + EriMin!D13*Area!$C$11 + OntMin!D13*Area!$C$11) / Area!$C$18</f>
        <v>-8.8387531606726402</v>
      </c>
      <c r="E13" s="2">
        <f>(SupMin!E13*Area!$C$6 + MHGMin!E13*Area!$C$14 + StcMin!E13*Area!$C$10 + EriMin!E13*Area!$C$11 + OntMin!E13*Area!$C$11) / Area!$C$18</f>
        <v>-1.0848858066363898</v>
      </c>
      <c r="F13" s="2">
        <f>(SupMin!F13*Area!$C$6 + MHGMin!F13*Area!$C$14 + StcMin!F13*Area!$C$10 + EriMin!F13*Area!$C$11 + OntMin!F13*Area!$C$11) / Area!$C$18</f>
        <v>3.7926854875005116</v>
      </c>
      <c r="G13" s="2">
        <f>(SupMin!G13*Area!$C$6 + MHGMin!G13*Area!$C$14 + StcMin!G13*Area!$C$10 + EriMin!G13*Area!$C$11 + OntMin!G13*Area!$C$11) / Area!$C$18</f>
        <v>11.226665848369542</v>
      </c>
      <c r="H13" s="2">
        <f>(SupMin!H13*Area!$C$6 + MHGMin!H13*Area!$C$14 + StcMin!H13*Area!$C$10 + EriMin!H13*Area!$C$11 + OntMin!H13*Area!$C$11) / Area!$C$18</f>
        <v>12.913327605253468</v>
      </c>
      <c r="I13" s="2">
        <f>(SupMin!I13*Area!$C$6 + MHGMin!I13*Area!$C$14 + StcMin!I13*Area!$C$10 + EriMin!I13*Area!$C$11 + OntMin!I13*Area!$C$11) / Area!$C$18</f>
        <v>13.894888629761466</v>
      </c>
      <c r="J13" s="2">
        <f>(SupMin!J13*Area!$C$6 + MHGMin!J13*Area!$C$14 + StcMin!J13*Area!$C$10 + EriMin!J13*Area!$C$11 + OntMin!J13*Area!$C$11) / Area!$C$18</f>
        <v>8.0747271388241071</v>
      </c>
      <c r="K13" s="2">
        <f>(SupMin!K13*Area!$C$6 + MHGMin!K13*Area!$C$14 + StcMin!K13*Area!$C$10 + EriMin!K13*Area!$C$11 + OntMin!K13*Area!$C$11) / Area!$C$18</f>
        <v>5.9524544413076388</v>
      </c>
      <c r="L13" s="2">
        <f>(SupMin!L13*Area!$C$6 + MHGMin!L13*Area!$C$14 + StcMin!L13*Area!$C$10 + EriMin!L13*Area!$C$11 + OntMin!L13*Area!$C$11) / Area!$C$18</f>
        <v>-1.1453173356245652</v>
      </c>
      <c r="M13" s="2">
        <f>(SupMin!M13*Area!$C$6 + MHGMin!M13*Area!$C$14 + StcMin!M13*Area!$C$10 + EriMin!M13*Area!$C$11 + OntMin!M13*Area!$C$11) / Area!$C$18</f>
        <v>-7.1959814655701484</v>
      </c>
      <c r="N13" s="2">
        <f>(SupMin!N13*Area!$C$6 + MHGMin!N13*Area!$C$14 + StcMin!N13*Area!$C$10 + EriMin!N13*Area!$C$11 + OntMin!N13*Area!$C$11) / Area!$C$18</f>
        <v>1.4040676322572727</v>
      </c>
    </row>
    <row r="14" spans="1:14" x14ac:dyDescent="0.2">
      <c r="A14">
        <v>1957</v>
      </c>
      <c r="B14" s="2">
        <f>(SupMin!B14*Area!$C$6 + MHGMin!B14*Area!$C$14 + StcMin!B14*Area!$C$10 + EriMin!B14*Area!$C$11 + OntMin!B14*Area!$C$11) / Area!$C$18</f>
        <v>-15.094258049997954</v>
      </c>
      <c r="C14" s="2">
        <f>(SupMin!C14*Area!$C$6 + MHGMin!C14*Area!$C$14 + StcMin!C14*Area!$C$10 + EriMin!C14*Area!$C$11 + OntMin!C14*Area!$C$11) / Area!$C$18</f>
        <v>-10.265696207192832</v>
      </c>
      <c r="D14" s="2">
        <f>(SupMin!D14*Area!$C$6 + MHGMin!D14*Area!$C$14 + StcMin!D14*Area!$C$10 + EriMin!D14*Area!$C$11 + OntMin!D14*Area!$C$11) / Area!$C$18</f>
        <v>-6.7144186408084776</v>
      </c>
      <c r="E14" s="2">
        <f>(SupMin!E14*Area!$C$6 + MHGMin!E14*Area!$C$14 + StcMin!E14*Area!$C$10 + EriMin!E14*Area!$C$11 + OntMin!E14*Area!$C$11) / Area!$C$18</f>
        <v>0.57978425596334027</v>
      </c>
      <c r="F14" s="2">
        <f>(SupMin!F14*Area!$C$6 + MHGMin!F14*Area!$C$14 + StcMin!F14*Area!$C$10 + EriMin!F14*Area!$C$11 + OntMin!F14*Area!$C$11) / Area!$C$18</f>
        <v>5.1231740927130645</v>
      </c>
      <c r="G14" s="2">
        <f>(SupMin!G14*Area!$C$6 + MHGMin!G14*Area!$C$14 + StcMin!G14*Area!$C$10 + EriMin!G14*Area!$C$11 + OntMin!G14*Area!$C$11) / Area!$C$18</f>
        <v>10.970418763553045</v>
      </c>
      <c r="H14" s="2">
        <f>(SupMin!H14*Area!$C$6 + MHGMin!H14*Area!$C$14 + StcMin!H14*Area!$C$10 + EriMin!H14*Area!$C$11 + OntMin!H14*Area!$C$11) / Area!$C$18</f>
        <v>13.541350967636349</v>
      </c>
      <c r="I14" s="2">
        <f>(SupMin!I14*Area!$C$6 + MHGMin!I14*Area!$C$14 + StcMin!I14*Area!$C$10 + EriMin!I14*Area!$C$11 + OntMin!I14*Area!$C$11) / Area!$C$18</f>
        <v>13.067137064768218</v>
      </c>
      <c r="J14" s="2">
        <f>(SupMin!J14*Area!$C$6 + MHGMin!J14*Area!$C$14 + StcMin!J14*Area!$C$10 + EriMin!J14*Area!$C$11 + OntMin!J14*Area!$C$11) / Area!$C$18</f>
        <v>9.5322279775786587</v>
      </c>
      <c r="K14" s="2">
        <f>(SupMin!K14*Area!$C$6 + MHGMin!K14*Area!$C$14 + StcMin!K14*Area!$C$10 + EriMin!K14*Area!$C$11 + OntMin!K14*Area!$C$11) / Area!$C$18</f>
        <v>4.0594805040710282</v>
      </c>
      <c r="L14" s="2">
        <f>(SupMin!L14*Area!$C$6 + MHGMin!L14*Area!$C$14 + StcMin!L14*Area!$C$10 + EriMin!L14*Area!$C$11 + OntMin!L14*Area!$C$11) / Area!$C$18</f>
        <v>-0.77246008755779239</v>
      </c>
      <c r="M14" s="2">
        <f>(SupMin!M14*Area!$C$6 + MHGMin!M14*Area!$C$14 + StcMin!M14*Area!$C$10 + EriMin!M14*Area!$C$11 + OntMin!M14*Area!$C$11) / Area!$C$18</f>
        <v>-6.4395592651691826</v>
      </c>
      <c r="N14" s="2">
        <f>(SupMin!N14*Area!$C$6 + MHGMin!N14*Area!$C$14 + StcMin!N14*Area!$C$10 + EriMin!N14*Area!$C$11 + OntMin!N14*Area!$C$11) / Area!$C$18</f>
        <v>1.4646306206783684</v>
      </c>
    </row>
    <row r="15" spans="1:14" x14ac:dyDescent="0.2">
      <c r="A15">
        <v>1958</v>
      </c>
      <c r="B15" s="2">
        <f>(SupMin!B15*Area!$C$6 + MHGMin!B15*Area!$C$14 + StcMin!B15*Area!$C$10 + EriMin!B15*Area!$C$11 + OntMin!B15*Area!$C$11) / Area!$C$18</f>
        <v>-9.735125485863918</v>
      </c>
      <c r="C15" s="2">
        <f>(SupMin!C15*Area!$C$6 + MHGMin!C15*Area!$C$14 + StcMin!C15*Area!$C$10 + EriMin!C15*Area!$C$11 + OntMin!C15*Area!$C$11) / Area!$C$18</f>
        <v>-13.275826848328627</v>
      </c>
      <c r="D15" s="2">
        <f>(SupMin!D15*Area!$C$6 + MHGMin!D15*Area!$C$14 + StcMin!D15*Area!$C$10 + EriMin!D15*Area!$C$11 + OntMin!D15*Area!$C$11) / Area!$C$18</f>
        <v>-4.2618231659915713</v>
      </c>
      <c r="E15" s="2">
        <f>(SupMin!E15*Area!$C$6 + MHGMin!E15*Area!$C$14 + StcMin!E15*Area!$C$10 + EriMin!E15*Area!$C$11 + OntMin!E15*Area!$C$11) / Area!$C$18</f>
        <v>0.51895818501697966</v>
      </c>
      <c r="F15" s="2">
        <f>(SupMin!F15*Area!$C$6 + MHGMin!F15*Area!$C$14 + StcMin!F15*Area!$C$10 + EriMin!F15*Area!$C$11 + OntMin!F15*Area!$C$11) / Area!$C$18</f>
        <v>4.1581792888997997</v>
      </c>
      <c r="G15" s="2">
        <f>(SupMin!G15*Area!$C$6 + MHGMin!G15*Area!$C$14 + StcMin!G15*Area!$C$10 + EriMin!G15*Area!$C$11 + OntMin!G15*Area!$C$11) / Area!$C$18</f>
        <v>8.2994844728120789</v>
      </c>
      <c r="H15" s="2">
        <f>(SupMin!H15*Area!$C$6 + MHGMin!H15*Area!$C$14 + StcMin!H15*Area!$C$10 + EriMin!H15*Area!$C$11 + OntMin!H15*Area!$C$11) / Area!$C$18</f>
        <v>13.355512213084571</v>
      </c>
      <c r="I15" s="2">
        <f>(SupMin!I15*Area!$C$6 + MHGMin!I15*Area!$C$14 + StcMin!I15*Area!$C$10 + EriMin!I15*Area!$C$11 + OntMin!I15*Area!$C$11) / Area!$C$18</f>
        <v>13.344940100650547</v>
      </c>
      <c r="J15" s="2">
        <f>(SupMin!J15*Area!$C$6 + MHGMin!J15*Area!$C$14 + StcMin!J15*Area!$C$10 + EriMin!J15*Area!$C$11 + OntMin!J15*Area!$C$11) / Area!$C$18</f>
        <v>10.520373675381531</v>
      </c>
      <c r="K15" s="2">
        <f>(SupMin!K15*Area!$C$6 + MHGMin!K15*Area!$C$14 + StcMin!K15*Area!$C$10 + EriMin!K15*Area!$C$11 + OntMin!K15*Area!$C$11) / Area!$C$18</f>
        <v>5.5307702221676687</v>
      </c>
      <c r="L15" s="2">
        <f>(SupMin!L15*Area!$C$6 + MHGMin!L15*Area!$C$14 + StcMin!L15*Area!$C$10 + EriMin!L15*Area!$C$11 + OntMin!L15*Area!$C$11) / Area!$C$18</f>
        <v>-0.65159396096722721</v>
      </c>
      <c r="M15" s="2">
        <f>(SupMin!M15*Area!$C$6 + MHGMin!M15*Area!$C$14 + StcMin!M15*Area!$C$10 + EriMin!M15*Area!$C$11 + OntMin!M15*Area!$C$11) / Area!$C$18</f>
        <v>-13.19310003682337</v>
      </c>
      <c r="N15" s="2">
        <f>(SupMin!N15*Area!$C$6 + MHGMin!N15*Area!$C$14 + StcMin!N15*Area!$C$10 + EriMin!N15*Area!$C$11 + OntMin!N15*Area!$C$11) / Area!$C$18</f>
        <v>1.2165418354404485</v>
      </c>
    </row>
    <row r="16" spans="1:14" x14ac:dyDescent="0.2">
      <c r="A16">
        <v>1959</v>
      </c>
      <c r="B16" s="2">
        <f>(SupMin!B16*Area!$C$6 + MHGMin!B16*Area!$C$14 + StcMin!B16*Area!$C$10 + EriMin!B16*Area!$C$11 + OntMin!B16*Area!$C$11) / Area!$C$18</f>
        <v>-14.430992717155599</v>
      </c>
      <c r="C16" s="2">
        <f>(SupMin!C16*Area!$C$6 + MHGMin!C16*Area!$C$14 + StcMin!C16*Area!$C$10 + EriMin!C16*Area!$C$11 + OntMin!C16*Area!$C$11) / Area!$C$18</f>
        <v>-14.694715355345526</v>
      </c>
      <c r="D16" s="2">
        <f>(SupMin!D16*Area!$C$6 + MHGMin!D16*Area!$C$14 + StcMin!D16*Area!$C$10 + EriMin!D16*Area!$C$11 + OntMin!D16*Area!$C$11) / Area!$C$18</f>
        <v>-8.0240567898203832</v>
      </c>
      <c r="E16" s="2">
        <f>(SupMin!E16*Area!$C$6 + MHGMin!E16*Area!$C$14 + StcMin!E16*Area!$C$10 + EriMin!E16*Area!$C$11 + OntMin!E16*Area!$C$11) / Area!$C$18</f>
        <v>-0.11146098768462828</v>
      </c>
      <c r="F16" s="2">
        <f>(SupMin!F16*Area!$C$6 + MHGMin!F16*Area!$C$14 + StcMin!F16*Area!$C$10 + EriMin!F16*Area!$C$11 + OntMin!F16*Area!$C$11) / Area!$C$18</f>
        <v>6.8874851274497768</v>
      </c>
      <c r="G16" s="2">
        <f>(SupMin!G16*Area!$C$6 + MHGMin!G16*Area!$C$14 + StcMin!G16*Area!$C$10 + EriMin!G16*Area!$C$11 + OntMin!G16*Area!$C$11) / Area!$C$18</f>
        <v>11.521512090340002</v>
      </c>
      <c r="H16" s="2">
        <f>(SupMin!H16*Area!$C$6 + MHGMin!H16*Area!$C$14 + StcMin!H16*Area!$C$10 + EriMin!H16*Area!$C$11 + OntMin!H16*Area!$C$11) / Area!$C$18</f>
        <v>14.222116034532139</v>
      </c>
      <c r="I16" s="2">
        <f>(SupMin!I16*Area!$C$6 + MHGMin!I16*Area!$C$14 + StcMin!I16*Area!$C$10 + EriMin!I16*Area!$C$11 + OntMin!I16*Area!$C$11) / Area!$C$18</f>
        <v>16.55247277116321</v>
      </c>
      <c r="J16" s="2">
        <f>(SupMin!J16*Area!$C$6 + MHGMin!J16*Area!$C$14 + StcMin!J16*Area!$C$10 + EriMin!J16*Area!$C$11 + OntMin!J16*Area!$C$11) / Area!$C$18</f>
        <v>11.766976964935969</v>
      </c>
      <c r="K16" s="2">
        <f>(SupMin!K16*Area!$C$6 + MHGMin!K16*Area!$C$14 + StcMin!K16*Area!$C$10 + EriMin!K16*Area!$C$11 + OntMin!K16*Area!$C$11) / Area!$C$18</f>
        <v>4.4450266355713763</v>
      </c>
      <c r="L16" s="2">
        <f>(SupMin!L16*Area!$C$6 + MHGMin!L16*Area!$C$14 + StcMin!L16*Area!$C$10 + EriMin!L16*Area!$C$11 + OntMin!L16*Area!$C$11) / Area!$C$18</f>
        <v>-4.6957178511517528</v>
      </c>
      <c r="M16" s="2">
        <f>(SupMin!M16*Area!$C$6 + MHGMin!M16*Area!$C$14 + StcMin!M16*Area!$C$10 + EriMin!M16*Area!$C$11 + OntMin!M16*Area!$C$11) / Area!$C$18</f>
        <v>-5.0773301828894075</v>
      </c>
      <c r="N16" s="2">
        <f>(SupMin!N16*Area!$C$6 + MHGMin!N16*Area!$C$14 + StcMin!N16*Area!$C$10 + EriMin!N16*Area!$C$11 + OntMin!N16*Area!$C$11) / Area!$C$18</f>
        <v>1.5308320036005074</v>
      </c>
    </row>
    <row r="17" spans="1:14" x14ac:dyDescent="0.2">
      <c r="A17">
        <v>1960</v>
      </c>
      <c r="B17" s="2">
        <f>(SupMin!B17*Area!$C$6 + MHGMin!B17*Area!$C$14 + StcMin!B17*Area!$C$10 + EriMin!B17*Area!$C$11 + OntMin!B17*Area!$C$11) / Area!$C$18</f>
        <v>-9.6639206251790029</v>
      </c>
      <c r="C17" s="2">
        <f>(SupMin!C17*Area!$C$6 + MHGMin!C17*Area!$C$14 + StcMin!C17*Area!$C$10 + EriMin!C17*Area!$C$11 + OntMin!C17*Area!$C$11) / Area!$C$18</f>
        <v>-10.018719078597439</v>
      </c>
      <c r="D17" s="2">
        <f>(SupMin!D17*Area!$C$6 + MHGMin!D17*Area!$C$14 + StcMin!D17*Area!$C$10 + EriMin!D17*Area!$C$11 + OntMin!D17*Area!$C$11) / Area!$C$18</f>
        <v>-11.92337293891412</v>
      </c>
      <c r="E17" s="2">
        <f>(SupMin!E17*Area!$C$6 + MHGMin!E17*Area!$C$14 + StcMin!E17*Area!$C$10 + EriMin!E17*Area!$C$11 + OntMin!E17*Area!$C$11) / Area!$C$18</f>
        <v>0.92536483777259526</v>
      </c>
      <c r="F17" s="2">
        <f>(SupMin!F17*Area!$C$6 + MHGMin!F17*Area!$C$14 + StcMin!F17*Area!$C$10 + EriMin!F17*Area!$C$11 + OntMin!F17*Area!$C$11) / Area!$C$18</f>
        <v>6.2243854997749679</v>
      </c>
      <c r="G17" s="2">
        <f>(SupMin!G17*Area!$C$6 + MHGMin!G17*Area!$C$14 + StcMin!G17*Area!$C$10 + EriMin!G17*Area!$C$11 + OntMin!G17*Area!$C$11) / Area!$C$18</f>
        <v>9.8218539748782785</v>
      </c>
      <c r="H17" s="2">
        <f>(SupMin!H17*Area!$C$6 + MHGMin!H17*Area!$C$14 + StcMin!H17*Area!$C$10 + EriMin!H17*Area!$C$11 + OntMin!H17*Area!$C$11) / Area!$C$18</f>
        <v>12.609199255349617</v>
      </c>
      <c r="I17" s="2">
        <f>(SupMin!I17*Area!$C$6 + MHGMin!I17*Area!$C$14 + StcMin!I17*Area!$C$10 + EriMin!I17*Area!$C$11 + OntMin!I17*Area!$C$11) / Area!$C$18</f>
        <v>14.076904013747392</v>
      </c>
      <c r="J17" s="2">
        <f>(SupMin!J17*Area!$C$6 + MHGMin!J17*Area!$C$14 + StcMin!J17*Area!$C$10 + EriMin!J17*Area!$C$11 + OntMin!J17*Area!$C$11) / Area!$C$18</f>
        <v>11.20519847796735</v>
      </c>
      <c r="K17" s="2">
        <f>(SupMin!K17*Area!$C$6 + MHGMin!K17*Area!$C$14 + StcMin!K17*Area!$C$10 + EriMin!K17*Area!$C$11 + OntMin!K17*Area!$C$11) / Area!$C$18</f>
        <v>4.5474338611349783</v>
      </c>
      <c r="L17" s="2">
        <f>(SupMin!L17*Area!$C$6 + MHGMin!L17*Area!$C$14 + StcMin!L17*Area!$C$10 + EriMin!L17*Area!$C$11 + OntMin!L17*Area!$C$11) / Area!$C$18</f>
        <v>0.45147060267583161</v>
      </c>
      <c r="M17" s="2">
        <f>(SupMin!M17*Area!$C$6 + MHGMin!M17*Area!$C$14 + StcMin!M17*Area!$C$10 + EriMin!M17*Area!$C$11 + OntMin!M17*Area!$C$11) / Area!$C$18</f>
        <v>-10.654200646454727</v>
      </c>
      <c r="N17" s="2">
        <f>(SupMin!N17*Area!$C$6 + MHGMin!N17*Area!$C$14 + StcMin!N17*Area!$C$10 + EriMin!N17*Area!$C$11 + OntMin!N17*Area!$C$11) / Area!$C$18</f>
        <v>1.4684841454932287</v>
      </c>
    </row>
    <row r="18" spans="1:14" x14ac:dyDescent="0.2">
      <c r="A18">
        <v>1961</v>
      </c>
      <c r="B18" s="2">
        <f>(SupMin!B18*Area!$C$6 + MHGMin!B18*Area!$C$14 + StcMin!B18*Area!$C$10 + EriMin!B18*Area!$C$11 + OntMin!B18*Area!$C$11) / Area!$C$18</f>
        <v>-13.674522482713474</v>
      </c>
      <c r="C18" s="2">
        <f>(SupMin!C18*Area!$C$6 + MHGMin!C18*Area!$C$14 + StcMin!C18*Area!$C$10 + EriMin!C18*Area!$C$11 + OntMin!C18*Area!$C$11) / Area!$C$18</f>
        <v>-9.5530361687328664</v>
      </c>
      <c r="D18" s="2">
        <f>(SupMin!D18*Area!$C$6 + MHGMin!D18*Area!$C$14 + StcMin!D18*Area!$C$10 + EriMin!D18*Area!$C$11 + OntMin!D18*Area!$C$11) / Area!$C$18</f>
        <v>-4.5859040137473919</v>
      </c>
      <c r="E18" s="2">
        <f>(SupMin!E18*Area!$C$6 + MHGMin!E18*Area!$C$14 + StcMin!E18*Area!$C$10 + EriMin!E18*Area!$C$11 + OntMin!E18*Area!$C$11) / Area!$C$18</f>
        <v>-0.33801194713800581</v>
      </c>
      <c r="F18" s="2">
        <f>(SupMin!F18*Area!$C$6 + MHGMin!F18*Area!$C$14 + StcMin!F18*Area!$C$10 + EriMin!F18*Area!$C$11 + OntMin!F18*Area!$C$11) / Area!$C$18</f>
        <v>4.1145270651773656</v>
      </c>
      <c r="G18" s="2">
        <f>(SupMin!G18*Area!$C$6 + MHGMin!G18*Area!$C$14 + StcMin!G18*Area!$C$10 + EriMin!G18*Area!$C$11 + OntMin!G18*Area!$C$11) / Area!$C$18</f>
        <v>9.902476658074546</v>
      </c>
      <c r="H18" s="2">
        <f>(SupMin!H18*Area!$C$6 + MHGMin!H18*Area!$C$14 + StcMin!H18*Area!$C$10 + EriMin!H18*Area!$C$11 + OntMin!H18*Area!$C$11) / Area!$C$18</f>
        <v>14.346073933145124</v>
      </c>
      <c r="I18" s="2">
        <f>(SupMin!I18*Area!$C$6 + MHGMin!I18*Area!$C$14 + StcMin!I18*Area!$C$10 + EriMin!I18*Area!$C$11 + OntMin!I18*Area!$C$11) / Area!$C$18</f>
        <v>14.548371588723866</v>
      </c>
      <c r="J18" s="2">
        <f>(SupMin!J18*Area!$C$6 + MHGMin!J18*Area!$C$14 + StcMin!J18*Area!$C$10 + EriMin!J18*Area!$C$11 + OntMin!J18*Area!$C$11) / Area!$C$18</f>
        <v>12.519537293891412</v>
      </c>
      <c r="K18" s="2">
        <f>(SupMin!K18*Area!$C$6 + MHGMin!K18*Area!$C$14 + StcMin!K18*Area!$C$10 + EriMin!K18*Area!$C$11 + OntMin!K18*Area!$C$11) / Area!$C$18</f>
        <v>5.9094478540157933</v>
      </c>
      <c r="L18" s="2">
        <f>(SupMin!L18*Area!$C$6 + MHGMin!L18*Area!$C$14 + StcMin!L18*Area!$C$10 + EriMin!L18*Area!$C$11 + OntMin!L18*Area!$C$11) / Area!$C$18</f>
        <v>-0.77376907655169591</v>
      </c>
      <c r="M18" s="2">
        <f>(SupMin!M18*Area!$C$6 + MHGMin!M18*Area!$C$14 + StcMin!M18*Area!$C$10 + EriMin!M18*Area!$C$11 + OntMin!M18*Area!$C$11) / Area!$C$18</f>
        <v>-7.8964782946687944</v>
      </c>
      <c r="N18" s="2">
        <f>(SupMin!N18*Area!$C$6 + MHGMin!N18*Area!$C$14 + StcMin!N18*Area!$C$10 + EriMin!N18*Area!$C$11 + OntMin!N18*Area!$C$11) / Area!$C$18</f>
        <v>2.0402941778159649</v>
      </c>
    </row>
    <row r="19" spans="1:14" x14ac:dyDescent="0.2">
      <c r="A19">
        <v>1962</v>
      </c>
      <c r="B19" s="2">
        <f>(SupMin!B19*Area!$C$6 + MHGMin!B19*Area!$C$14 + StcMin!B19*Area!$C$10 + EriMin!B19*Area!$C$11 + OntMin!B19*Area!$C$11) / Area!$C$18</f>
        <v>-13.744135019025409</v>
      </c>
      <c r="C19" s="2">
        <f>(SupMin!C19*Area!$C$6 + MHGMin!C19*Area!$C$14 + StcMin!C19*Area!$C$10 + EriMin!C19*Area!$C$11 + OntMin!C19*Area!$C$11) / Area!$C$18</f>
        <v>-14.202235710486478</v>
      </c>
      <c r="D19" s="2">
        <f>(SupMin!D19*Area!$C$6 + MHGMin!D19*Area!$C$14 + StcMin!D19*Area!$C$10 + EriMin!D19*Area!$C$11 + OntMin!D19*Area!$C$11) / Area!$C$18</f>
        <v>-6.1698007037355262</v>
      </c>
      <c r="E19" s="2">
        <f>(SupMin!E19*Area!$C$6 + MHGMin!E19*Area!$C$14 + StcMin!E19*Area!$C$10 + EriMin!E19*Area!$C$11 + OntMin!E19*Area!$C$11) / Area!$C$18</f>
        <v>-0.29687034082075203</v>
      </c>
      <c r="F19" s="2">
        <f>(SupMin!F19*Area!$C$6 + MHGMin!F19*Area!$C$14 + StcMin!F19*Area!$C$10 + EriMin!F19*Area!$C$11 + OntMin!F19*Area!$C$11) / Area!$C$18</f>
        <v>7.5790278221022049</v>
      </c>
      <c r="G19" s="2">
        <f>(SupMin!G19*Area!$C$6 + MHGMin!G19*Area!$C$14 + StcMin!G19*Area!$C$10 + EriMin!G19*Area!$C$11 + OntMin!G19*Area!$C$11) / Area!$C$18</f>
        <v>10.309901108792603</v>
      </c>
      <c r="H19" s="2">
        <f>(SupMin!H19*Area!$C$6 + MHGMin!H19*Area!$C$14 + StcMin!H19*Area!$C$10 + EriMin!H19*Area!$C$11 + OntMin!H19*Area!$C$11) / Area!$C$18</f>
        <v>12.678480094922467</v>
      </c>
      <c r="I19" s="2">
        <f>(SupMin!I19*Area!$C$6 + MHGMin!I19*Area!$C$14 + StcMin!I19*Area!$C$10 + EriMin!I19*Area!$C$11 + OntMin!I19*Area!$C$11) / Area!$C$18</f>
        <v>13.452656724356613</v>
      </c>
      <c r="J19" s="2">
        <f>(SupMin!J19*Area!$C$6 + MHGMin!J19*Area!$C$14 + StcMin!J19*Area!$C$10 + EriMin!J19*Area!$C$11 + OntMin!J19*Area!$C$11) / Area!$C$18</f>
        <v>9.1330514299742234</v>
      </c>
      <c r="K19" s="2">
        <f>(SupMin!K19*Area!$C$6 + MHGMin!K19*Area!$C$14 + StcMin!K19*Area!$C$10 + EriMin!K19*Area!$C$11 + OntMin!K19*Area!$C$11) / Area!$C$18</f>
        <v>5.9689806472730247</v>
      </c>
      <c r="L19" s="2">
        <f>(SupMin!L19*Area!$C$6 + MHGMin!L19*Area!$C$14 + StcMin!L19*Area!$C$10 + EriMin!L19*Area!$C$11 + OntMin!L19*Area!$C$11) / Area!$C$18</f>
        <v>-0.96026672394746537</v>
      </c>
      <c r="M19" s="2">
        <f>(SupMin!M19*Area!$C$6 + MHGMin!M19*Area!$C$14 + StcMin!M19*Area!$C$10 + EriMin!M19*Area!$C$11 + OntMin!M19*Area!$C$11) / Area!$C$18</f>
        <v>-9.7416214966654398</v>
      </c>
      <c r="N19" s="2">
        <f>(SupMin!N19*Area!$C$6 + MHGMin!N19*Area!$C$14 + StcMin!N19*Area!$C$10 + EriMin!N19*Area!$C$11 + OntMin!N19*Area!$C$11) / Area!$C$18</f>
        <v>1.1682288777054948</v>
      </c>
    </row>
    <row r="20" spans="1:14" x14ac:dyDescent="0.2">
      <c r="A20">
        <v>1963</v>
      </c>
      <c r="B20" s="2">
        <f>(SupMin!B20*Area!$C$6 + MHGMin!B20*Area!$C$14 + StcMin!B20*Area!$C$10 + EriMin!B20*Area!$C$11 + OntMin!B20*Area!$C$11) / Area!$C$18</f>
        <v>-15.679735567284482</v>
      </c>
      <c r="C20" s="2">
        <f>(SupMin!C20*Area!$C$6 + MHGMin!C20*Area!$C$14 + StcMin!C20*Area!$C$10 + EriMin!C20*Area!$C$11 + OntMin!C20*Area!$C$11) / Area!$C$18</f>
        <v>-16.678028149421056</v>
      </c>
      <c r="D20" s="2">
        <f>(SupMin!D20*Area!$C$6 + MHGMin!D20*Area!$C$14 + StcMin!D20*Area!$C$10 + EriMin!D20*Area!$C$11 + OntMin!D20*Area!$C$11) / Area!$C$18</f>
        <v>-7.3861404197864244</v>
      </c>
      <c r="E20" s="2">
        <f>(SupMin!E20*Area!$C$6 + MHGMin!E20*Area!$C$14 + StcMin!E20*Area!$C$10 + EriMin!E20*Area!$C$11 + OntMin!E20*Area!$C$11) / Area!$C$18</f>
        <v>-7.2343439302810855E-2</v>
      </c>
      <c r="F20" s="2">
        <f>(SupMin!F20*Area!$C$6 + MHGMin!F20*Area!$C$14 + StcMin!F20*Area!$C$10 + EriMin!F20*Area!$C$11 + OntMin!F20*Area!$C$11) / Area!$C$18</f>
        <v>4.1628276257108956</v>
      </c>
      <c r="G20" s="2">
        <f>(SupMin!G20*Area!$C$6 + MHGMin!G20*Area!$C$14 + StcMin!G20*Area!$C$10 + EriMin!G20*Area!$C$11 + OntMin!G20*Area!$C$11) / Area!$C$18</f>
        <v>10.455849760648091</v>
      </c>
      <c r="H20" s="2">
        <f>(SupMin!H20*Area!$C$6 + MHGMin!H20*Area!$C$14 + StcMin!H20*Area!$C$10 + EriMin!H20*Area!$C$11 + OntMin!H20*Area!$C$11) / Area!$C$18</f>
        <v>14.203224540730739</v>
      </c>
      <c r="I20" s="2">
        <f>(SupMin!I20*Area!$C$6 + MHGMin!I20*Area!$C$14 + StcMin!I20*Area!$C$10 + EriMin!I20*Area!$C$11 + OntMin!I20*Area!$C$11) / Area!$C$18</f>
        <v>12.613897835604108</v>
      </c>
      <c r="J20" s="2">
        <f>(SupMin!J20*Area!$C$6 + MHGMin!J20*Area!$C$14 + StcMin!J20*Area!$C$10 + EriMin!J20*Area!$C$11 + OntMin!J20*Area!$C$11) / Area!$C$18</f>
        <v>8.8739628083957278</v>
      </c>
      <c r="K20" s="2">
        <f>(SupMin!K20*Area!$C$6 + MHGMin!K20*Area!$C$14 + StcMin!K20*Area!$C$10 + EriMin!K20*Area!$C$11 + OntMin!K20*Area!$C$11) / Area!$C$18</f>
        <v>7.9974073483081707</v>
      </c>
      <c r="L20" s="2">
        <f>(SupMin!L20*Area!$C$6 + MHGMin!L20*Area!$C$14 + StcMin!L20*Area!$C$10 + EriMin!L20*Area!$C$11 + OntMin!L20*Area!$C$11) / Area!$C$18</f>
        <v>1.556229818747187</v>
      </c>
      <c r="M20" s="2">
        <f>(SupMin!M20*Area!$C$6 + MHGMin!M20*Area!$C$14 + StcMin!M20*Area!$C$10 + EriMin!M20*Area!$C$11 + OntMin!M20*Area!$C$11) / Area!$C$18</f>
        <v>-11.539871486436725</v>
      </c>
      <c r="N20" s="2">
        <f>(SupMin!N20*Area!$C$6 + MHGMin!N20*Area!$C$14 + StcMin!N20*Area!$C$10 + EriMin!N20*Area!$C$11 + OntMin!N20*Area!$C$11) / Area!$C$18</f>
        <v>0.70973037109774562</v>
      </c>
    </row>
    <row r="21" spans="1:14" x14ac:dyDescent="0.2">
      <c r="A21">
        <v>1964</v>
      </c>
      <c r="B21" s="2">
        <f>(SupMin!B21*Area!$C$6 + MHGMin!B21*Area!$C$14 + StcMin!B21*Area!$C$10 + EriMin!B21*Area!$C$11 + OntMin!B21*Area!$C$11) / Area!$C$18</f>
        <v>-8.599861707786097</v>
      </c>
      <c r="C21" s="2">
        <f>(SupMin!C21*Area!$C$6 + MHGMin!C21*Area!$C$14 + StcMin!C21*Area!$C$10 + EriMin!C21*Area!$C$11 + OntMin!C21*Area!$C$11) / Area!$C$18</f>
        <v>-10.552584959698867</v>
      </c>
      <c r="D21" s="2">
        <f>(SupMin!D21*Area!$C$6 + MHGMin!D21*Area!$C$14 + StcMin!D21*Area!$C$10 + EriMin!D21*Area!$C$11 + OntMin!D21*Area!$C$11) / Area!$C$18</f>
        <v>-6.8601079743054703</v>
      </c>
      <c r="E21" s="2">
        <f>(SupMin!E21*Area!$C$6 + MHGMin!E21*Area!$C$14 + StcMin!E21*Area!$C$10 + EriMin!E21*Area!$C$11 + OntMin!E21*Area!$C$11) / Area!$C$18</f>
        <v>0.45573757211243404</v>
      </c>
      <c r="F21" s="2">
        <f>(SupMin!F21*Area!$C$6 + MHGMin!F21*Area!$C$14 + StcMin!F21*Area!$C$10 + EriMin!F21*Area!$C$11 + OntMin!F21*Area!$C$11) / Area!$C$18</f>
        <v>7.301092508489833</v>
      </c>
      <c r="G21" s="2">
        <f>(SupMin!G21*Area!$C$6 + MHGMin!G21*Area!$C$14 + StcMin!G21*Area!$C$10 + EriMin!G21*Area!$C$11 + OntMin!G21*Area!$C$11) / Area!$C$18</f>
        <v>9.8565848778691549</v>
      </c>
      <c r="H21" s="2">
        <f>(SupMin!H21*Area!$C$6 + MHGMin!H21*Area!$C$14 + StcMin!H21*Area!$C$10 + EriMin!H21*Area!$C$11 + OntMin!H21*Area!$C$11) / Area!$C$18</f>
        <v>14.91945689619901</v>
      </c>
      <c r="I21" s="2">
        <f>(SupMin!I21*Area!$C$6 + MHGMin!I21*Area!$C$14 + StcMin!I21*Area!$C$10 + EriMin!I21*Area!$C$11 + OntMin!I21*Area!$C$11) / Area!$C$18</f>
        <v>12.506224090667322</v>
      </c>
      <c r="J21" s="2">
        <f>(SupMin!J21*Area!$C$6 + MHGMin!J21*Area!$C$14 + StcMin!J21*Area!$C$10 + EriMin!J21*Area!$C$11 + OntMin!J21*Area!$C$11) / Area!$C$18</f>
        <v>9.4906417086043948</v>
      </c>
      <c r="K21" s="2">
        <f>(SupMin!K21*Area!$C$6 + MHGMin!K21*Area!$C$14 + StcMin!K21*Area!$C$10 + EriMin!K21*Area!$C$11 + OntMin!K21*Area!$C$11) / Area!$C$18</f>
        <v>3.0988944396710445</v>
      </c>
      <c r="L21" s="2">
        <f>(SupMin!L21*Area!$C$6 + MHGMin!L21*Area!$C$14 + StcMin!L21*Area!$C$10 + EriMin!L21*Area!$C$11 + OntMin!L21*Area!$C$11) / Area!$C$18</f>
        <v>-0.39714614786629027</v>
      </c>
      <c r="M21" s="2">
        <f>(SupMin!M21*Area!$C$6 + MHGMin!M21*Area!$C$14 + StcMin!M21*Area!$C$10 + EriMin!M21*Area!$C$11 + OntMin!M21*Area!$C$11) / Area!$C$18</f>
        <v>-9.2359773740845306</v>
      </c>
      <c r="N21" s="2">
        <f>(SupMin!N21*Area!$C$6 + MHGMin!N21*Area!$C$14 + StcMin!N21*Area!$C$10 + EriMin!N21*Area!$C$11 + OntMin!N21*Area!$C$11) / Area!$C$18</f>
        <v>1.8325701076060719</v>
      </c>
    </row>
    <row r="22" spans="1:14" x14ac:dyDescent="0.2">
      <c r="A22">
        <v>1965</v>
      </c>
      <c r="B22" s="2">
        <f>(SupMin!B22*Area!$C$6 + MHGMin!B22*Area!$C$14 + StcMin!B22*Area!$C$10 + EriMin!B22*Area!$C$11 + OntMin!B22*Area!$C$11) / Area!$C$18</f>
        <v>-13.091227036536967</v>
      </c>
      <c r="C22" s="2">
        <f>(SupMin!C22*Area!$C$6 + MHGMin!C22*Area!$C$14 + StcMin!C22*Area!$C$10 + EriMin!C22*Area!$C$11 + OntMin!C22*Area!$C$11) / Area!$C$18</f>
        <v>-13.147689988134692</v>
      </c>
      <c r="D22" s="2">
        <f>(SupMin!D22*Area!$C$6 + MHGMin!D22*Area!$C$14 + StcMin!D22*Area!$C$10 + EriMin!D22*Area!$C$11 + OntMin!D22*Area!$C$11) / Area!$C$18</f>
        <v>-9.0010963544863145</v>
      </c>
      <c r="E22" s="2">
        <f>(SupMin!E22*Area!$C$6 + MHGMin!E22*Area!$C$14 + StcMin!E22*Area!$C$10 + EriMin!E22*Area!$C$11 + OntMin!E22*Area!$C$11) / Area!$C$18</f>
        <v>-1.1687836013256414</v>
      </c>
      <c r="F22" s="2">
        <f>(SupMin!F22*Area!$C$6 + MHGMin!F22*Area!$C$14 + StcMin!F22*Area!$C$10 + EriMin!F22*Area!$C$11 + OntMin!F22*Area!$C$11) / Area!$C$18</f>
        <v>6.3773623828812243</v>
      </c>
      <c r="G22" s="2">
        <f>(SupMin!G22*Area!$C$6 + MHGMin!G22*Area!$C$14 + StcMin!G22*Area!$C$10 + EriMin!G22*Area!$C$11 + OntMin!G22*Area!$C$11) / Area!$C$18</f>
        <v>9.4837925616791452</v>
      </c>
      <c r="H22" s="2">
        <f>(SupMin!H22*Area!$C$6 + MHGMin!H22*Area!$C$14 + StcMin!H22*Area!$C$10 + EriMin!H22*Area!$C$11 + OntMin!H22*Area!$C$11) / Area!$C$18</f>
        <v>11.672467206742768</v>
      </c>
      <c r="I22" s="2">
        <f>(SupMin!I22*Area!$C$6 + MHGMin!I22*Area!$C$14 + StcMin!I22*Area!$C$10 + EriMin!I22*Area!$C$11 + OntMin!I22*Area!$C$11) / Area!$C$18</f>
        <v>12.766660365778815</v>
      </c>
      <c r="J22" s="2">
        <f>(SupMin!J22*Area!$C$6 + MHGMin!J22*Area!$C$14 + StcMin!J22*Area!$C$10 + EriMin!J22*Area!$C$11 + OntMin!J22*Area!$C$11) / Area!$C$18</f>
        <v>9.8336507917024676</v>
      </c>
      <c r="K22" s="2">
        <f>(SupMin!K22*Area!$C$6 + MHGMin!K22*Area!$C$14 + StcMin!K22*Area!$C$10 + EriMin!K22*Area!$C$11 + OntMin!K22*Area!$C$11) / Area!$C$18</f>
        <v>4.2871245857370814</v>
      </c>
      <c r="L22" s="2">
        <f>(SupMin!L22*Area!$C$6 + MHGMin!L22*Area!$C$14 + StcMin!L22*Area!$C$10 + EriMin!L22*Area!$C$11 + OntMin!L22*Area!$C$11) / Area!$C$18</f>
        <v>-1.5096197782414795</v>
      </c>
      <c r="M22" s="2">
        <f>(SupMin!M22*Area!$C$6 + MHGMin!M22*Area!$C$14 + StcMin!M22*Area!$C$10 + EriMin!M22*Area!$C$11 + OntMin!M22*Area!$C$11) / Area!$C$18</f>
        <v>-4.3236503825539057</v>
      </c>
      <c r="N22" s="2">
        <f>(SupMin!N22*Area!$C$6 + MHGMin!N22*Area!$C$14 + StcMin!N22*Area!$C$10 + EriMin!N22*Area!$C$11 + OntMin!N22*Area!$C$11) / Area!$C$18</f>
        <v>1.0187518104823861</v>
      </c>
    </row>
    <row r="23" spans="1:14" x14ac:dyDescent="0.2">
      <c r="A23">
        <v>1966</v>
      </c>
      <c r="B23" s="2">
        <f>(SupMin!B23*Area!$C$6 + MHGMin!B23*Area!$C$14 + StcMin!B23*Area!$C$10 + EriMin!B23*Area!$C$11 + OntMin!B23*Area!$C$11) / Area!$C$18</f>
        <v>-14.265734135264514</v>
      </c>
      <c r="C23" s="2">
        <f>(SupMin!C23*Area!$C$6 + MHGMin!C23*Area!$C$14 + StcMin!C23*Area!$C$10 + EriMin!C23*Area!$C$11 + OntMin!C23*Area!$C$11) / Area!$C$18</f>
        <v>-10.382808354813633</v>
      </c>
      <c r="D23" s="2">
        <f>(SupMin!D23*Area!$C$6 + MHGMin!D23*Area!$C$14 + StcMin!D23*Area!$C$10 + EriMin!D23*Area!$C$11 + OntMin!D23*Area!$C$11) / Area!$C$18</f>
        <v>-4.3822699153062477</v>
      </c>
      <c r="E23" s="2">
        <f>(SupMin!E23*Area!$C$6 + MHGMin!E23*Area!$C$14 + StcMin!E23*Area!$C$10 + EriMin!E23*Area!$C$11 + OntMin!E23*Area!$C$11) / Area!$C$18</f>
        <v>-0.2253664743668426</v>
      </c>
      <c r="F23" s="2">
        <f>(SupMin!F23*Area!$C$6 + MHGMin!F23*Area!$C$14 + StcMin!F23*Area!$C$10 + EriMin!F23*Area!$C$11 + OntMin!F23*Area!$C$11) / Area!$C$18</f>
        <v>3.1790731966777135</v>
      </c>
      <c r="G23" s="2">
        <f>(SupMin!G23*Area!$C$6 + MHGMin!G23*Area!$C$14 + StcMin!G23*Area!$C$10 + EriMin!G23*Area!$C$11 + OntMin!G23*Area!$C$11) / Area!$C$18</f>
        <v>10.973719978724274</v>
      </c>
      <c r="H23" s="2">
        <f>(SupMin!H23*Area!$C$6 + MHGMin!H23*Area!$C$14 + StcMin!H23*Area!$C$10 + EriMin!H23*Area!$C$11 + OntMin!H23*Area!$C$11) / Area!$C$18</f>
        <v>14.888612863630785</v>
      </c>
      <c r="I23" s="2">
        <f>(SupMin!I23*Area!$C$6 + MHGMin!I23*Area!$C$14 + StcMin!I23*Area!$C$10 + EriMin!I23*Area!$C$11 + OntMin!I23*Area!$C$11) / Area!$C$18</f>
        <v>13.806669571621455</v>
      </c>
      <c r="J23" s="2">
        <f>(SupMin!J23*Area!$C$6 + MHGMin!J23*Area!$C$14 + StcMin!J23*Area!$C$10 + EriMin!J23*Area!$C$11 + OntMin!J23*Area!$C$11) / Area!$C$18</f>
        <v>9.7677008305715809</v>
      </c>
      <c r="K23" s="2">
        <f>(SupMin!K23*Area!$C$6 + MHGMin!K23*Area!$C$14 + StcMin!K23*Area!$C$10 + EriMin!K23*Area!$C$11 + OntMin!K23*Area!$C$11) / Area!$C$18</f>
        <v>3.9935397078679267</v>
      </c>
      <c r="L23" s="2">
        <f>(SupMin!L23*Area!$C$6 + MHGMin!L23*Area!$C$14 + StcMin!L23*Area!$C$10 + EriMin!L23*Area!$C$11 + OntMin!L23*Area!$C$11) / Area!$C$18</f>
        <v>-1.4315809091281044</v>
      </c>
      <c r="M23" s="2">
        <f>(SupMin!M23*Area!$C$6 + MHGMin!M23*Area!$C$14 + StcMin!M23*Area!$C$10 + EriMin!M23*Area!$C$11 + OntMin!M23*Area!$C$11) / Area!$C$18</f>
        <v>-8.3754970745877824</v>
      </c>
      <c r="N23" s="2">
        <f>(SupMin!N23*Area!$C$6 + MHGMin!N23*Area!$C$14 + StcMin!N23*Area!$C$10 + EriMin!N23*Area!$C$11 + OntMin!N23*Area!$C$11) / Area!$C$18</f>
        <v>1.4612609549527433</v>
      </c>
    </row>
    <row r="24" spans="1:14" x14ac:dyDescent="0.2">
      <c r="A24">
        <v>1967</v>
      </c>
      <c r="B24" s="2">
        <f>(SupMin!B24*Area!$C$6 + MHGMin!B24*Area!$C$14 + StcMin!B24*Area!$C$10 + EriMin!B24*Area!$C$11 + OntMin!B24*Area!$C$11) / Area!$C$18</f>
        <v>-9.8103278507426044</v>
      </c>
      <c r="C24" s="2">
        <f>(SupMin!C24*Area!$C$6 + MHGMin!C24*Area!$C$14 + StcMin!C24*Area!$C$10 + EriMin!C24*Area!$C$11 + OntMin!C24*Area!$C$11) / Area!$C$18</f>
        <v>-15.413684873777669</v>
      </c>
      <c r="D24" s="2">
        <f>(SupMin!D24*Area!$C$6 + MHGMin!D24*Area!$C$14 + StcMin!D24*Area!$C$10 + EriMin!D24*Area!$C$11 + OntMin!D24*Area!$C$11) / Area!$C$18</f>
        <v>-7.709900822388609</v>
      </c>
      <c r="E24" s="2">
        <f>(SupMin!E24*Area!$C$6 + MHGMin!E24*Area!$C$14 + StcMin!E24*Area!$C$10 + EriMin!E24*Area!$C$11 + OntMin!E24*Area!$C$11) / Area!$C$18</f>
        <v>-6.5457959985270653E-2</v>
      </c>
      <c r="F24" s="2">
        <f>(SupMin!F24*Area!$C$6 + MHGMin!F24*Area!$C$14 + StcMin!F24*Area!$C$10 + EriMin!F24*Area!$C$11 + OntMin!F24*Area!$C$11) / Area!$C$18</f>
        <v>2.9562913546908884</v>
      </c>
      <c r="G24" s="2">
        <f>(SupMin!G24*Area!$C$6 + MHGMin!G24*Area!$C$14 + StcMin!G24*Area!$C$10 + EriMin!G24*Area!$C$11 + OntMin!G24*Area!$C$11) / Area!$C$18</f>
        <v>11.399927539789697</v>
      </c>
      <c r="H24" s="2">
        <f>(SupMin!H24*Area!$C$6 + MHGMin!H24*Area!$C$14 + StcMin!H24*Area!$C$10 + EriMin!H24*Area!$C$11 + OntMin!H24*Area!$C$11) / Area!$C$18</f>
        <v>12.776707131459434</v>
      </c>
      <c r="I24" s="2">
        <f>(SupMin!I24*Area!$C$6 + MHGMin!I24*Area!$C$14 + StcMin!I24*Area!$C$10 + EriMin!I24*Area!$C$11 + OntMin!I24*Area!$C$11) / Area!$C$18</f>
        <v>12.465256208829427</v>
      </c>
      <c r="J24" s="2">
        <f>(SupMin!J24*Area!$C$6 + MHGMin!J24*Area!$C$14 + StcMin!J24*Area!$C$10 + EriMin!J24*Area!$C$11 + OntMin!J24*Area!$C$11) / Area!$C$18</f>
        <v>9.2322293277689127</v>
      </c>
      <c r="K24" s="2">
        <f>(SupMin!K24*Area!$C$6 + MHGMin!K24*Area!$C$14 + StcMin!K24*Area!$C$10 + EriMin!K24*Area!$C$11 + OntMin!K24*Area!$C$11) / Area!$C$18</f>
        <v>4.6320602266683029</v>
      </c>
      <c r="L24" s="2">
        <f>(SupMin!L24*Area!$C$6 + MHGMin!L24*Area!$C$14 + StcMin!L24*Area!$C$10 + EriMin!L24*Area!$C$11 + OntMin!L24*Area!$C$11) / Area!$C$18</f>
        <v>-2.5596509553618918</v>
      </c>
      <c r="M24" s="2">
        <f>(SupMin!M24*Area!$C$6 + MHGMin!M24*Area!$C$14 + StcMin!M24*Area!$C$10 + EriMin!M24*Area!$C$11 + OntMin!M24*Area!$C$11) / Area!$C$18</f>
        <v>-6.6474646291068291</v>
      </c>
      <c r="N24" s="2">
        <f>(SupMin!N24*Area!$C$6 + MHGMin!N24*Area!$C$14 + StcMin!N24*Area!$C$10 + EriMin!N24*Area!$C$11 + OntMin!N24*Area!$C$11) / Area!$C$18</f>
        <v>0.93782292050243443</v>
      </c>
    </row>
    <row r="25" spans="1:14" x14ac:dyDescent="0.2">
      <c r="A25">
        <v>1968</v>
      </c>
      <c r="B25" s="2">
        <f>(SupMin!B25*Area!$C$6 + MHGMin!B25*Area!$C$14 + StcMin!B25*Area!$C$10 + EriMin!B25*Area!$C$11 + OntMin!B25*Area!$C$11) / Area!$C$18</f>
        <v>-13.003016693261323</v>
      </c>
      <c r="C25" s="2">
        <f>(SupMin!C25*Area!$C$6 + MHGMin!C25*Area!$C$14 + StcMin!C25*Area!$C$10 + EriMin!C25*Area!$C$11 + OntMin!C25*Area!$C$11) / Area!$C$18</f>
        <v>-14.04898207929299</v>
      </c>
      <c r="D25" s="2">
        <f>(SupMin!D25*Area!$C$6 + MHGMin!D25*Area!$C$14 + StcMin!D25*Area!$C$10 + EriMin!D25*Area!$C$11 + OntMin!D25*Area!$C$11) / Area!$C$18</f>
        <v>-5.1660354322654554</v>
      </c>
      <c r="E25" s="2">
        <f>(SupMin!E25*Area!$C$6 + MHGMin!E25*Area!$C$14 + StcMin!E25*Area!$C$10 + EriMin!E25*Area!$C$11 + OntMin!E25*Area!$C$11) / Area!$C$18</f>
        <v>1.1589001677509103</v>
      </c>
      <c r="F25" s="2">
        <f>(SupMin!F25*Area!$C$6 + MHGMin!F25*Area!$C$14 + StcMin!F25*Area!$C$10 + EriMin!F25*Area!$C$11 + OntMin!F25*Area!$C$11) / Area!$C$18</f>
        <v>4.6968825743627507</v>
      </c>
      <c r="G25" s="2">
        <f>(SupMin!G25*Area!$C$6 + MHGMin!G25*Area!$C$14 + StcMin!G25*Area!$C$10 + EriMin!G25*Area!$C$11 + OntMin!G25*Area!$C$11) / Area!$C$18</f>
        <v>10.014186571744201</v>
      </c>
      <c r="H25" s="2">
        <f>(SupMin!H25*Area!$C$6 + MHGMin!H25*Area!$C$14 + StcMin!H25*Area!$C$10 + EriMin!H25*Area!$C$11 + OntMin!H25*Area!$C$11) / Area!$C$18</f>
        <v>12.900812528128963</v>
      </c>
      <c r="I25" s="2">
        <f>(SupMin!I25*Area!$C$6 + MHGMin!I25*Area!$C$14 + StcMin!I25*Area!$C$10 + EriMin!I25*Area!$C$11 + OntMin!I25*Area!$C$11) / Area!$C$18</f>
        <v>13.10848124053844</v>
      </c>
      <c r="J25" s="2">
        <f>(SupMin!J25*Area!$C$6 + MHGMin!J25*Area!$C$14 + StcMin!J25*Area!$C$10 + EriMin!J25*Area!$C$11 + OntMin!J25*Area!$C$11) / Area!$C$18</f>
        <v>12.000967022625915</v>
      </c>
      <c r="K25" s="2">
        <f>(SupMin!K25*Area!$C$6 + MHGMin!K25*Area!$C$14 + StcMin!K25*Area!$C$10 + EriMin!K25*Area!$C$11 + OntMin!K25*Area!$C$11) / Area!$C$18</f>
        <v>6.4633251503620963</v>
      </c>
      <c r="L25" s="2">
        <f>(SupMin!L25*Area!$C$6 + MHGMin!L25*Area!$C$14 + StcMin!L25*Area!$C$10 + EriMin!L25*Area!$C$11 + OntMin!L25*Area!$C$11) / Area!$C$18</f>
        <v>-0.71320952497851975</v>
      </c>
      <c r="M25" s="2">
        <f>(SupMin!M25*Area!$C$6 + MHGMin!M25*Area!$C$14 + StcMin!M25*Area!$C$10 + EriMin!M25*Area!$C$11 + OntMin!M25*Area!$C$11) / Area!$C$18</f>
        <v>-8.5860080193118122</v>
      </c>
      <c r="N25" s="2">
        <f>(SupMin!N25*Area!$C$6 + MHGMin!N25*Area!$C$14 + StcMin!N25*Area!$C$10 + EriMin!N25*Area!$C$11 + OntMin!N25*Area!$C$11) / Area!$C$18</f>
        <v>1.5701948774600056</v>
      </c>
    </row>
    <row r="26" spans="1:14" x14ac:dyDescent="0.2">
      <c r="A26">
        <v>1969</v>
      </c>
      <c r="B26" s="2">
        <f>(SupMin!B26*Area!$C$6 + MHGMin!B26*Area!$C$14 + StcMin!B26*Area!$C$10 + EriMin!B26*Area!$C$11 + OntMin!B26*Area!$C$11) / Area!$C$18</f>
        <v>-10.931109569984862</v>
      </c>
      <c r="C26" s="2">
        <f>(SupMin!C26*Area!$C$6 + MHGMin!C26*Area!$C$14 + StcMin!C26*Area!$C$10 + EriMin!C26*Area!$C$11 + OntMin!C26*Area!$C$11) / Area!$C$18</f>
        <v>-10.434684546458818</v>
      </c>
      <c r="D26" s="2">
        <f>(SupMin!D26*Area!$C$6 + MHGMin!D26*Area!$C$14 + StcMin!D26*Area!$C$10 + EriMin!D26*Area!$C$11 + OntMin!D26*Area!$C$11) / Area!$C$18</f>
        <v>-8.3369029908759877</v>
      </c>
      <c r="E26" s="2">
        <f>(SupMin!E26*Area!$C$6 + MHGMin!E26*Area!$C$14 + StcMin!E26*Area!$C$10 + EriMin!E26*Area!$C$11 + OntMin!E26*Area!$C$11) / Area!$C$18</f>
        <v>0.5102922957325805</v>
      </c>
      <c r="F26" s="2">
        <f>(SupMin!F26*Area!$C$6 + MHGMin!F26*Area!$C$14 + StcMin!F26*Area!$C$10 + EriMin!F26*Area!$C$11 + OntMin!F26*Area!$C$11) / Area!$C$18</f>
        <v>4.733168528292623</v>
      </c>
      <c r="G26" s="2">
        <f>(SupMin!G26*Area!$C$6 + MHGMin!G26*Area!$C$14 + StcMin!G26*Area!$C$10 + EriMin!G26*Area!$C$11 + OntMin!G26*Area!$C$11) / Area!$C$18</f>
        <v>8.7193139806063584</v>
      </c>
      <c r="H26" s="2">
        <f>(SupMin!H26*Area!$C$6 + MHGMin!H26*Area!$C$14 + StcMin!H26*Area!$C$10 + EriMin!H26*Area!$C$11 + OntMin!H26*Area!$C$11) / Area!$C$18</f>
        <v>13.834190826889243</v>
      </c>
      <c r="I26" s="2">
        <f>(SupMin!I26*Area!$C$6 + MHGMin!I26*Area!$C$14 + StcMin!I26*Area!$C$10 + EriMin!I26*Area!$C$11 + OntMin!I26*Area!$C$11) / Area!$C$18</f>
        <v>15.388515813591916</v>
      </c>
      <c r="J26" s="2">
        <f>(SupMin!J26*Area!$C$6 + MHGMin!J26*Area!$C$14 + StcMin!J26*Area!$C$10 + EriMin!J26*Area!$C$11 + OntMin!J26*Area!$C$11) / Area!$C$18</f>
        <v>10.938686755861053</v>
      </c>
      <c r="K26" s="2">
        <f>(SupMin!K26*Area!$C$6 + MHGMin!K26*Area!$C$14 + StcMin!K26*Area!$C$10 + EriMin!K26*Area!$C$11 + OntMin!K26*Area!$C$11) / Area!$C$18</f>
        <v>4.3049832658238207</v>
      </c>
      <c r="L26" s="2">
        <f>(SupMin!L26*Area!$C$6 + MHGMin!L26*Area!$C$14 + StcMin!L26*Area!$C$10 + EriMin!L26*Area!$C$11 + OntMin!L26*Area!$C$11) / Area!$C$18</f>
        <v>-1.3169883801808437</v>
      </c>
      <c r="M26" s="2">
        <f>(SupMin!M26*Area!$C$6 + MHGMin!M26*Area!$C$14 + StcMin!M26*Area!$C$10 + EriMin!M26*Area!$C$11 + OntMin!M26*Area!$C$11) / Area!$C$18</f>
        <v>-7.9749552391473344</v>
      </c>
      <c r="N26" s="2">
        <f>(SupMin!N26*Area!$C$6 + MHGMin!N26*Area!$C$14 + StcMin!N26*Area!$C$10 + EriMin!N26*Area!$C$11 + OntMin!N26*Area!$C$11) / Area!$C$18</f>
        <v>1.6194719528660857</v>
      </c>
    </row>
    <row r="27" spans="1:14" x14ac:dyDescent="0.2">
      <c r="A27">
        <v>1970</v>
      </c>
      <c r="B27" s="2">
        <f>(SupMin!B27*Area!$C$6 + MHGMin!B27*Area!$C$14 + StcMin!B27*Area!$C$10 + EriMin!B27*Area!$C$11 + OntMin!B27*Area!$C$11) / Area!$C$18</f>
        <v>-15.237935068123235</v>
      </c>
      <c r="C27" s="2">
        <f>(SupMin!C27*Area!$C$6 + MHGMin!C27*Area!$C$14 + StcMin!C27*Area!$C$10 + EriMin!C27*Area!$C$11 + OntMin!C27*Area!$C$11) / Area!$C$18</f>
        <v>-13.984768462828853</v>
      </c>
      <c r="D27" s="2">
        <f>(SupMin!D27*Area!$C$6 + MHGMin!D27*Area!$C$14 + StcMin!D27*Area!$C$10 + EriMin!D27*Area!$C$11 + OntMin!D27*Area!$C$11) / Area!$C$18</f>
        <v>-8.5160879260259392</v>
      </c>
      <c r="E27" s="2">
        <f>(SupMin!E27*Area!$C$6 + MHGMin!E27*Area!$C$14 + StcMin!E27*Area!$C$10 + EriMin!E27*Area!$C$11 + OntMin!E27*Area!$C$11) / Area!$C$18</f>
        <v>0.17258176834008429</v>
      </c>
      <c r="F27" s="2">
        <f>(SupMin!F27*Area!$C$6 + MHGMin!F27*Area!$C$14 + StcMin!F27*Area!$C$10 + EriMin!F27*Area!$C$11 + OntMin!F27*Area!$C$11) / Area!$C$18</f>
        <v>5.784734380753652</v>
      </c>
      <c r="G27" s="2">
        <f>(SupMin!G27*Area!$C$6 + MHGMin!G27*Area!$C$14 + StcMin!G27*Area!$C$10 + EriMin!G27*Area!$C$11 + OntMin!G27*Area!$C$11) / Area!$C$18</f>
        <v>10.499776113906959</v>
      </c>
      <c r="H27" s="2">
        <f>(SupMin!H27*Area!$C$6 + MHGMin!H27*Area!$C$14 + StcMin!H27*Area!$C$10 + EriMin!H27*Area!$C$11 + OntMin!H27*Area!$C$11) / Area!$C$18</f>
        <v>14.592224622560451</v>
      </c>
      <c r="I27" s="2">
        <f>(SupMin!I27*Area!$C$6 + MHGMin!I27*Area!$C$14 + StcMin!I27*Area!$C$10 + EriMin!I27*Area!$C$11 + OntMin!I27*Area!$C$11) / Area!$C$18</f>
        <v>14.58632629597807</v>
      </c>
      <c r="J27" s="2">
        <f>(SupMin!J27*Area!$C$6 + MHGMin!J27*Area!$C$14 + StcMin!J27*Area!$C$10 + EriMin!J27*Area!$C$11 + OntMin!J27*Area!$C$11) / Area!$C$18</f>
        <v>11.007003150443927</v>
      </c>
      <c r="K27" s="2">
        <f>(SupMin!K27*Area!$C$6 + MHGMin!K27*Area!$C$14 + StcMin!K27*Area!$C$10 + EriMin!K27*Area!$C$11 + OntMin!K27*Area!$C$11) / Area!$C$18</f>
        <v>6.3494232641872266</v>
      </c>
      <c r="L27" s="2">
        <f>(SupMin!L27*Area!$C$6 + MHGMin!L27*Area!$C$14 + StcMin!L27*Area!$C$10 + EriMin!L27*Area!$C$11 + OntMin!L27*Area!$C$11) / Area!$C$18</f>
        <v>-0.47145873736753813</v>
      </c>
      <c r="M27" s="2">
        <f>(SupMin!M27*Area!$C$6 + MHGMin!M27*Area!$C$14 + StcMin!M27*Area!$C$10 + EriMin!M27*Area!$C$11 + OntMin!M27*Area!$C$11) / Area!$C$18</f>
        <v>-8.705498793011742</v>
      </c>
      <c r="N27" s="2">
        <f>(SupMin!N27*Area!$C$6 + MHGMin!N27*Area!$C$14 + StcMin!N27*Area!$C$10 + EriMin!N27*Area!$C$11 + OntMin!N27*Area!$C$11) / Area!$C$18</f>
        <v>1.3421337506648665</v>
      </c>
    </row>
    <row r="28" spans="1:14" x14ac:dyDescent="0.2">
      <c r="A28">
        <v>1971</v>
      </c>
      <c r="B28" s="2">
        <f>(SupMin!B28*Area!$C$6 + MHGMin!B28*Area!$C$14 + StcMin!B28*Area!$C$10 + EriMin!B28*Area!$C$11 + OntMin!B28*Area!$C$11) / Area!$C$18</f>
        <v>-14.593954584509635</v>
      </c>
      <c r="C28" s="2">
        <f>(SupMin!C28*Area!$C$6 + MHGMin!C28*Area!$C$14 + StcMin!C28*Area!$C$10 + EriMin!C28*Area!$C$11 + OntMin!C28*Area!$C$11) / Area!$C$18</f>
        <v>-11.702384067755002</v>
      </c>
      <c r="D28" s="2">
        <f>(SupMin!D28*Area!$C$6 + MHGMin!D28*Area!$C$14 + StcMin!D28*Area!$C$10 + EriMin!D28*Area!$C$11 + OntMin!D28*Area!$C$11) / Area!$C$18</f>
        <v>-8.5278707499693134</v>
      </c>
      <c r="E28" s="2">
        <f>(SupMin!E28*Area!$C$6 + MHGMin!E28*Area!$C$14 + StcMin!E28*Area!$C$10 + EriMin!E28*Area!$C$11 + OntMin!E28*Area!$C$11) / Area!$C$18</f>
        <v>-1.2437865062804305</v>
      </c>
      <c r="F28" s="2">
        <f>(SupMin!F28*Area!$C$6 + MHGMin!F28*Area!$C$14 + StcMin!F28*Area!$C$10 + EriMin!F28*Area!$C$11 + OntMin!F28*Area!$C$11) / Area!$C$18</f>
        <v>3.9990637044310788</v>
      </c>
      <c r="G28" s="2">
        <f>(SupMin!G28*Area!$C$6 + MHGMin!G28*Area!$C$14 + StcMin!G28*Area!$C$10 + EriMin!G28*Area!$C$11 + OntMin!G28*Area!$C$11) / Area!$C$18</f>
        <v>11.042028967718178</v>
      </c>
      <c r="H28" s="2">
        <f>(SupMin!H28*Area!$C$6 + MHGMin!H28*Area!$C$14 + StcMin!H28*Area!$C$10 + EriMin!H28*Area!$C$11 + OntMin!H28*Area!$C$11) / Area!$C$18</f>
        <v>12.537029131377603</v>
      </c>
      <c r="I28" s="2">
        <f>(SupMin!I28*Area!$C$6 + MHGMin!I28*Area!$C$14 + StcMin!I28*Area!$C$10 + EriMin!I28*Area!$C$11 + OntMin!I28*Area!$C$11) / Area!$C$18</f>
        <v>12.421279530297451</v>
      </c>
      <c r="J28" s="2">
        <f>(SupMin!J28*Area!$C$6 + MHGMin!J28*Area!$C$14 + StcMin!J28*Area!$C$10 + EriMin!J28*Area!$C$11 + OntMin!J28*Area!$C$11) / Area!$C$18</f>
        <v>12.108475307884293</v>
      </c>
      <c r="K28" s="2">
        <f>(SupMin!K28*Area!$C$6 + MHGMin!K28*Area!$C$14 + StcMin!K28*Area!$C$10 + EriMin!K28*Area!$C$11 + OntMin!K28*Area!$C$11) / Area!$C$18</f>
        <v>8.6119077779141602</v>
      </c>
      <c r="L28" s="2">
        <f>(SupMin!L28*Area!$C$6 + MHGMin!L28*Area!$C$14 + StcMin!L28*Area!$C$10 + EriMin!L28*Area!$C$11 + OntMin!L28*Area!$C$11) / Area!$C$18</f>
        <v>-1.1939746327891658</v>
      </c>
      <c r="M28" s="2">
        <f>(SupMin!M28*Area!$C$6 + MHGMin!M28*Area!$C$14 + StcMin!M28*Area!$C$10 + EriMin!M28*Area!$C$11 + OntMin!M28*Area!$C$11) / Area!$C$18</f>
        <v>-6.6343975696575423</v>
      </c>
      <c r="N28" s="2">
        <f>(SupMin!N28*Area!$C$6 + MHGMin!N28*Area!$C$14 + StcMin!N28*Area!$C$10 + EriMin!N28*Area!$C$11 + OntMin!N28*Area!$C$11) / Area!$C$18</f>
        <v>1.4025588969354772</v>
      </c>
    </row>
    <row r="29" spans="1:14" x14ac:dyDescent="0.2">
      <c r="A29">
        <v>1972</v>
      </c>
      <c r="B29" s="2">
        <f>(SupMin!B29*Area!$C$6 + MHGMin!B29*Area!$C$14 + StcMin!B29*Area!$C$10 + EriMin!B29*Area!$C$11 + OntMin!B29*Area!$C$11) / Area!$C$18</f>
        <v>-13.653939896076265</v>
      </c>
      <c r="C29" s="2">
        <f>(SupMin!C29*Area!$C$6 + MHGMin!C29*Area!$C$14 + StcMin!C29*Area!$C$10 + EriMin!C29*Area!$C$11 + OntMin!C29*Area!$C$11) / Area!$C$18</f>
        <v>-14.329179698048362</v>
      </c>
      <c r="D29" s="2">
        <f>(SupMin!D29*Area!$C$6 + MHGMin!D29*Area!$C$14 + StcMin!D29*Area!$C$10 + EriMin!D29*Area!$C$11 + OntMin!D29*Area!$C$11) / Area!$C$18</f>
        <v>-9.9433361973732666</v>
      </c>
      <c r="E29" s="2">
        <f>(SupMin!E29*Area!$C$6 + MHGMin!E29*Area!$C$14 + StcMin!E29*Area!$C$10 + EriMin!E29*Area!$C$11 + OntMin!E29*Area!$C$11) / Area!$C$18</f>
        <v>-2.5284387300028639</v>
      </c>
      <c r="F29" s="2">
        <f>(SupMin!F29*Area!$C$6 + MHGMin!F29*Area!$C$14 + StcMin!F29*Area!$C$10 + EriMin!F29*Area!$C$11 + OntMin!F29*Area!$C$11) / Area!$C$18</f>
        <v>5.9479628902254404</v>
      </c>
      <c r="G29" s="2">
        <f>(SupMin!G29*Area!$C$6 + MHGMin!G29*Area!$C$14 + StcMin!G29*Area!$C$10 + EriMin!G29*Area!$C$11 + OntMin!G29*Area!$C$11) / Area!$C$18</f>
        <v>8.8144494087803285</v>
      </c>
      <c r="H29" s="2">
        <f>(SupMin!H29*Area!$C$6 + MHGMin!H29*Area!$C$14 + StcMin!H29*Area!$C$10 + EriMin!H29*Area!$C$11 + OntMin!H29*Area!$C$11) / Area!$C$18</f>
        <v>12.964204737940346</v>
      </c>
      <c r="I29" s="2">
        <f>(SupMin!I29*Area!$C$6 + MHGMin!I29*Area!$C$14 + StcMin!I29*Area!$C$10 + EriMin!I29*Area!$C$11 + OntMin!I29*Area!$C$11) / Area!$C$18</f>
        <v>13.325120044188045</v>
      </c>
      <c r="J29" s="2">
        <f>(SupMin!J29*Area!$C$6 + MHGMin!J29*Area!$C$14 + StcMin!J29*Area!$C$10 + EriMin!J29*Area!$C$11 + OntMin!J29*Area!$C$11) / Area!$C$18</f>
        <v>9.6111932817806149</v>
      </c>
      <c r="K29" s="2">
        <f>(SupMin!K29*Area!$C$6 + MHGMin!K29*Area!$C$14 + StcMin!K29*Area!$C$10 + EriMin!K29*Area!$C$11 + OntMin!K29*Area!$C$11) / Area!$C$18</f>
        <v>2.8471055603289552</v>
      </c>
      <c r="L29" s="2">
        <f>(SupMin!L29*Area!$C$6 + MHGMin!L29*Area!$C$14 + StcMin!L29*Area!$C$10 + EriMin!L29*Area!$C$11 + OntMin!L29*Area!$C$11) / Area!$C$18</f>
        <v>-1.3372418886297615</v>
      </c>
      <c r="M29" s="2">
        <f>(SupMin!M29*Area!$C$6 + MHGMin!M29*Area!$C$14 + StcMin!M29*Area!$C$10 + EriMin!M29*Area!$C$11 + OntMin!M29*Area!$C$11) / Area!$C$18</f>
        <v>-9.2982596047624888</v>
      </c>
      <c r="N29" s="2">
        <f>(SupMin!N29*Area!$C$6 + MHGMin!N29*Area!$C$14 + StcMin!N29*Area!$C$10 + EriMin!N29*Area!$C$11 + OntMin!N29*Area!$C$11) / Area!$C$18</f>
        <v>0.20309520887034083</v>
      </c>
    </row>
    <row r="30" spans="1:14" x14ac:dyDescent="0.2">
      <c r="A30">
        <v>1973</v>
      </c>
      <c r="B30" s="2">
        <f>(SupMin!B30*Area!$C$6 + MHGMin!B30*Area!$C$14 + StcMin!B30*Area!$C$10 + EriMin!B30*Area!$C$11 + OntMin!B30*Area!$C$11) / Area!$C$18</f>
        <v>-9.5889943946647023</v>
      </c>
      <c r="C30" s="2">
        <f>(SupMin!C30*Area!$C$6 + MHGMin!C30*Area!$C$14 + StcMin!C30*Area!$C$10 + EriMin!C30*Area!$C$11 + OntMin!C30*Area!$C$11) / Area!$C$18</f>
        <v>-12.014736140092468</v>
      </c>
      <c r="D30" s="2">
        <f>(SupMin!D30*Area!$C$6 + MHGMin!D30*Area!$C$14 + StcMin!D30*Area!$C$10 + EriMin!D30*Area!$C$11 + OntMin!D30*Area!$C$11) / Area!$C$18</f>
        <v>-1.453660283949102</v>
      </c>
      <c r="E30" s="2">
        <f>(SupMin!E30*Area!$C$6 + MHGMin!E30*Area!$C$14 + StcMin!E30*Area!$C$10 + EriMin!E30*Area!$C$11 + OntMin!E30*Area!$C$11) / Area!$C$18</f>
        <v>0.91194226913792398</v>
      </c>
      <c r="F30" s="2">
        <f>(SupMin!F30*Area!$C$6 + MHGMin!F30*Area!$C$14 + StcMin!F30*Area!$C$10 + EriMin!F30*Area!$C$11 + OntMin!F30*Area!$C$11) / Area!$C$18</f>
        <v>4.9636573380794564</v>
      </c>
      <c r="G30" s="2">
        <f>(SupMin!G30*Area!$C$6 + MHGMin!G30*Area!$C$14 + StcMin!G30*Area!$C$10 + EriMin!G30*Area!$C$11 + OntMin!G30*Area!$C$11) / Area!$C$18</f>
        <v>11.725040628452192</v>
      </c>
      <c r="H30" s="2">
        <f>(SupMin!H30*Area!$C$6 + MHGMin!H30*Area!$C$14 + StcMin!H30*Area!$C$10 + EriMin!H30*Area!$C$11 + OntMin!H30*Area!$C$11) / Area!$C$18</f>
        <v>14.442625179002496</v>
      </c>
      <c r="I30" s="2">
        <f>(SupMin!I30*Area!$C$6 + MHGMin!I30*Area!$C$14 + StcMin!I30*Area!$C$10 + EriMin!I30*Area!$C$11 + OntMin!I30*Area!$C$11) / Area!$C$18</f>
        <v>15.96104975246512</v>
      </c>
      <c r="J30" s="2">
        <f>(SupMin!J30*Area!$C$6 + MHGMin!J30*Area!$C$14 + StcMin!J30*Area!$C$10 + EriMin!J30*Area!$C$11 + OntMin!J30*Area!$C$11) / Area!$C$18</f>
        <v>10.449103350926721</v>
      </c>
      <c r="K30" s="2">
        <f>(SupMin!K30*Area!$C$6 + MHGMin!K30*Area!$C$14 + StcMin!K30*Area!$C$10 + EriMin!K30*Area!$C$11 + OntMin!K30*Area!$C$11) / Area!$C$18</f>
        <v>7.2431243402479444</v>
      </c>
      <c r="L30" s="2">
        <f>(SupMin!L30*Area!$C$6 + MHGMin!L30*Area!$C$14 + StcMin!L30*Area!$C$10 + EriMin!L30*Area!$C$11 + OntMin!L30*Area!$C$11) / Area!$C$18</f>
        <v>-0.41010384190499571</v>
      </c>
      <c r="M30" s="2">
        <f>(SupMin!M30*Area!$C$6 + MHGMin!M30*Area!$C$14 + StcMin!M30*Area!$C$10 + EriMin!M30*Area!$C$11 + OntMin!M30*Area!$C$11) / Area!$C$18</f>
        <v>-8.3450662411521623</v>
      </c>
      <c r="N30" s="2">
        <f>(SupMin!N30*Area!$C$6 + MHGMin!N30*Area!$C$14 + StcMin!N30*Area!$C$10 + EriMin!N30*Area!$C$11 + OntMin!N30*Area!$C$11) / Area!$C$18</f>
        <v>2.8245082443435212</v>
      </c>
    </row>
    <row r="31" spans="1:14" x14ac:dyDescent="0.2">
      <c r="A31">
        <v>1974</v>
      </c>
      <c r="B31" s="2">
        <f>(SupMin!B31*Area!$C$6 + MHGMin!B31*Area!$C$14 + StcMin!B31*Area!$C$10 + EriMin!B31*Area!$C$11 + OntMin!B31*Area!$C$11) / Area!$C$18</f>
        <v>-11.645007119184976</v>
      </c>
      <c r="C31" s="2">
        <f>(SupMin!C31*Area!$C$6 + MHGMin!C31*Area!$C$14 + StcMin!C31*Area!$C$10 + EriMin!C31*Area!$C$11 + OntMin!C31*Area!$C$11) / Area!$C$18</f>
        <v>-14.026653573912688</v>
      </c>
      <c r="D31" s="2">
        <f>(SupMin!D31*Area!$C$6 + MHGMin!D31*Area!$C$14 + StcMin!D31*Area!$C$10 + EriMin!D31*Area!$C$11 + OntMin!D31*Area!$C$11) / Area!$C$18</f>
        <v>-7.053071273679473</v>
      </c>
      <c r="E31" s="2">
        <f>(SupMin!E31*Area!$C$6 + MHGMin!E31*Area!$C$14 + StcMin!E31*Area!$C$10 + EriMin!E31*Area!$C$11 + OntMin!E31*Area!$C$11) / Area!$C$18</f>
        <v>3.3031136205556234E-2</v>
      </c>
      <c r="F31" s="2">
        <f>(SupMin!F31*Area!$C$6 + MHGMin!F31*Area!$C$14 + StcMin!F31*Area!$C$10 + EriMin!F31*Area!$C$11 + OntMin!F31*Area!$C$11) / Area!$C$18</f>
        <v>4.1326987439139149</v>
      </c>
      <c r="G31" s="2">
        <f>(SupMin!G31*Area!$C$6 + MHGMin!G31*Area!$C$14 + StcMin!G31*Area!$C$10 + EriMin!G31*Area!$C$11 + OntMin!G31*Area!$C$11) / Area!$C$18</f>
        <v>10.097425964567735</v>
      </c>
      <c r="H31" s="2">
        <f>(SupMin!H31*Area!$C$6 + MHGMin!H31*Area!$C$14 + StcMin!H31*Area!$C$10 + EriMin!H31*Area!$C$11 + OntMin!H31*Area!$C$11) / Area!$C$18</f>
        <v>14.092021480299497</v>
      </c>
      <c r="I31" s="2">
        <f>(SupMin!I31*Area!$C$6 + MHGMin!I31*Area!$C$14 + StcMin!I31*Area!$C$10 + EriMin!I31*Area!$C$11 + OntMin!I31*Area!$C$11) / Area!$C$18</f>
        <v>14.006086903154536</v>
      </c>
      <c r="J31" s="2">
        <f>(SupMin!J31*Area!$C$6 + MHGMin!J31*Area!$C$14 + StcMin!J31*Area!$C$10 + EriMin!J31*Area!$C$11 + OntMin!J31*Area!$C$11) / Area!$C$18</f>
        <v>8.0695546417904342</v>
      </c>
      <c r="K31" s="2">
        <f>(SupMin!K31*Area!$C$6 + MHGMin!K31*Area!$C$14 + StcMin!K31*Area!$C$10 + EriMin!K31*Area!$C$11 + OntMin!K31*Area!$C$11) / Area!$C$18</f>
        <v>3.2319544208502107</v>
      </c>
      <c r="L31" s="2">
        <f>(SupMin!L31*Area!$C$6 + MHGMin!L31*Area!$C$14 + StcMin!L31*Area!$C$10 + EriMin!L31*Area!$C$11 + OntMin!L31*Area!$C$11) / Area!$C$18</f>
        <v>-0.41112106705944929</v>
      </c>
      <c r="M31" s="2">
        <f>(SupMin!M31*Area!$C$6 + MHGMin!M31*Area!$C$14 + StcMin!M31*Area!$C$10 + EriMin!M31*Area!$C$11 + OntMin!M31*Area!$C$11) / Area!$C$18</f>
        <v>-5.3758054498588441</v>
      </c>
      <c r="N31" s="2">
        <f>(SupMin!N31*Area!$C$6 + MHGMin!N31*Area!$C$14 + StcMin!N31*Area!$C$10 + EriMin!N31*Area!$C$11 + OntMin!N31*Area!$C$11) / Area!$C$18</f>
        <v>1.2627435456814369</v>
      </c>
    </row>
    <row r="32" spans="1:14" x14ac:dyDescent="0.2">
      <c r="A32">
        <v>1975</v>
      </c>
      <c r="B32" s="2">
        <f>(SupMin!B32*Area!$C$6 + MHGMin!B32*Area!$C$14 + StcMin!B32*Area!$C$10 + EriMin!B32*Area!$C$11 + OntMin!B32*Area!$C$11) / Area!$C$18</f>
        <v>-9.860539298719365</v>
      </c>
      <c r="C32" s="2">
        <f>(SupMin!C32*Area!$C$6 + MHGMin!C32*Area!$C$14 + StcMin!C32*Area!$C$10 + EriMin!C32*Area!$C$11 + OntMin!C32*Area!$C$11) / Area!$C$18</f>
        <v>-9.7344239597397824</v>
      </c>
      <c r="D32" s="2">
        <f>(SupMin!D32*Area!$C$6 + MHGMin!D32*Area!$C$14 + StcMin!D32*Area!$C$10 + EriMin!D32*Area!$C$11 + OntMin!D32*Area!$C$11) / Area!$C$18</f>
        <v>-7.8640009001268361</v>
      </c>
      <c r="E32" s="2">
        <f>(SupMin!E32*Area!$C$6 + MHGMin!E32*Area!$C$14 + StcMin!E32*Area!$C$10 + EriMin!E32*Area!$C$11 + OntMin!E32*Area!$C$11) / Area!$C$18</f>
        <v>-2.5588149830203348</v>
      </c>
      <c r="F32" s="2">
        <f>(SupMin!F32*Area!$C$6 + MHGMin!F32*Area!$C$14 + StcMin!F32*Area!$C$10 + EriMin!F32*Area!$C$11 + OntMin!F32*Area!$C$11) / Area!$C$18</f>
        <v>7.4169226300069555</v>
      </c>
      <c r="G32" s="2">
        <f>(SupMin!G32*Area!$C$6 + MHGMin!G32*Area!$C$14 + StcMin!G32*Area!$C$10 + EriMin!G32*Area!$C$11 + OntMin!G32*Area!$C$11) / Area!$C$18</f>
        <v>11.575451863671699</v>
      </c>
      <c r="H32" s="2">
        <f>(SupMin!H32*Area!$C$6 + MHGMin!H32*Area!$C$14 + StcMin!H32*Area!$C$10 + EriMin!H32*Area!$C$11 + OntMin!H32*Area!$C$11) / Area!$C$18</f>
        <v>14.835108506198601</v>
      </c>
      <c r="I32" s="2">
        <f>(SupMin!I32*Area!$C$6 + MHGMin!I32*Area!$C$14 + StcMin!I32*Area!$C$10 + EriMin!I32*Area!$C$11 + OntMin!I32*Area!$C$11) / Area!$C$18</f>
        <v>14.689891330141975</v>
      </c>
      <c r="J32" s="2">
        <f>(SupMin!J32*Area!$C$6 + MHGMin!J32*Area!$C$14 + StcMin!J32*Area!$C$10 + EriMin!J32*Area!$C$11 + OntMin!J32*Area!$C$11) / Area!$C$18</f>
        <v>8.7419051184485088</v>
      </c>
      <c r="K32" s="2">
        <f>(SupMin!K32*Area!$C$6 + MHGMin!K32*Area!$C$14 + StcMin!K32*Area!$C$10 + EriMin!K32*Area!$C$11 + OntMin!K32*Area!$C$11) / Area!$C$18</f>
        <v>5.7199425146270615</v>
      </c>
      <c r="L32" s="2">
        <f>(SupMin!L32*Area!$C$6 + MHGMin!L32*Area!$C$14 + StcMin!L32*Area!$C$10 + EriMin!L32*Area!$C$11 + OntMin!L32*Area!$C$11) / Area!$C$18</f>
        <v>0.8286088130600221</v>
      </c>
      <c r="M32" s="2">
        <f>(SupMin!M32*Area!$C$6 + MHGMin!M32*Area!$C$14 + StcMin!M32*Area!$C$10 + EriMin!M32*Area!$C$11 + OntMin!M32*Area!$C$11) / Area!$C$18</f>
        <v>-9.0384845137269334</v>
      </c>
      <c r="N32" s="2">
        <f>(SupMin!N32*Area!$C$6 + MHGMin!N32*Area!$C$14 + StcMin!N32*Area!$C$10 + EriMin!N32*Area!$C$11 + OntMin!N32*Area!$C$11) / Area!$C$18</f>
        <v>2.0619419827339307</v>
      </c>
    </row>
    <row r="33" spans="1:14" x14ac:dyDescent="0.2">
      <c r="A33">
        <v>1976</v>
      </c>
      <c r="B33" s="2">
        <f>(SupMin!B33*Area!$C$6 + MHGMin!B33*Area!$C$14 + StcMin!B33*Area!$C$10 + EriMin!B33*Area!$C$11 + OntMin!B33*Area!$C$11) / Area!$C$18</f>
        <v>-14.653236119635039</v>
      </c>
      <c r="C33" s="2">
        <f>(SupMin!C33*Area!$C$6 + MHGMin!C33*Area!$C$14 + StcMin!C33*Area!$C$10 + EriMin!C33*Area!$C$11 + OntMin!C33*Area!$C$11) / Area!$C$18</f>
        <v>-8.7128428051225395</v>
      </c>
      <c r="D33" s="2">
        <f>(SupMin!D33*Area!$C$6 + MHGMin!D33*Area!$C$14 + StcMin!D33*Area!$C$10 + EriMin!D33*Area!$C$11 + OntMin!D33*Area!$C$11) / Area!$C$18</f>
        <v>-5.8373156990303183</v>
      </c>
      <c r="E33" s="2">
        <f>(SupMin!E33*Area!$C$6 + MHGMin!E33*Area!$C$14 + StcMin!E33*Area!$C$10 + EriMin!E33*Area!$C$11 + OntMin!E33*Area!$C$11) / Area!$C$18</f>
        <v>1.1993252321918089</v>
      </c>
      <c r="F33" s="2">
        <f>(SupMin!F33*Area!$C$6 + MHGMin!F33*Area!$C$14 + StcMin!F33*Area!$C$10 + EriMin!F33*Area!$C$11 + OntMin!F33*Area!$C$11) / Area!$C$18</f>
        <v>4.586114316108179</v>
      </c>
      <c r="G33" s="2">
        <f>(SupMin!G33*Area!$C$6 + MHGMin!G33*Area!$C$14 + StcMin!G33*Area!$C$10 + EriMin!G33*Area!$C$11 + OntMin!G33*Area!$C$11) / Area!$C$18</f>
        <v>11.811923161900086</v>
      </c>
      <c r="H33" s="2">
        <f>(SupMin!H33*Area!$C$6 + MHGMin!H33*Area!$C$14 + StcMin!H33*Area!$C$10 + EriMin!H33*Area!$C$11 + OntMin!H33*Area!$C$11) / Area!$C$18</f>
        <v>13.636357554928194</v>
      </c>
      <c r="I33" s="2">
        <f>(SupMin!I33*Area!$C$6 + MHGMin!I33*Area!$C$14 + StcMin!I33*Area!$C$10 + EriMin!I33*Area!$C$11 + OntMin!I33*Area!$C$11) / Area!$C$18</f>
        <v>13.29192643508858</v>
      </c>
      <c r="J33" s="2">
        <f>(SupMin!J33*Area!$C$6 + MHGMin!J33*Area!$C$14 + StcMin!J33*Area!$C$10 + EriMin!J33*Area!$C$11 + OntMin!J33*Area!$C$11) / Area!$C$18</f>
        <v>8.7462227813919231</v>
      </c>
      <c r="K33" s="2">
        <f>(SupMin!K33*Area!$C$6 + MHGMin!K33*Area!$C$14 + StcMin!K33*Area!$C$10 + EriMin!K33*Area!$C$11 + OntMin!K33*Area!$C$11) / Area!$C$18</f>
        <v>2.4878829835113128</v>
      </c>
      <c r="L33" s="2">
        <f>(SupMin!L33*Area!$C$6 + MHGMin!L33*Area!$C$14 + StcMin!L33*Area!$C$10 + EriMin!L33*Area!$C$11 + OntMin!L33*Area!$C$11) / Area!$C$18</f>
        <v>-4.4428741459023771</v>
      </c>
      <c r="M33" s="2">
        <f>(SupMin!M33*Area!$C$6 + MHGMin!M33*Area!$C$14 + StcMin!M33*Area!$C$10 + EriMin!M33*Area!$C$11 + OntMin!M33*Area!$C$11) / Area!$C$18</f>
        <v>-14.504165664252691</v>
      </c>
      <c r="N33" s="2">
        <f>(SupMin!N33*Area!$C$6 + MHGMin!N33*Area!$C$14 + StcMin!N33*Area!$C$10 + EriMin!N33*Area!$C$11 + OntMin!N33*Area!$C$11) / Area!$C$18</f>
        <v>0.63130256536148277</v>
      </c>
    </row>
    <row r="34" spans="1:14" x14ac:dyDescent="0.2">
      <c r="A34">
        <v>1977</v>
      </c>
      <c r="B34" s="2">
        <f>(SupMin!B34*Area!$C$6 + MHGMin!B34*Area!$C$14 + StcMin!B34*Area!$C$10 + EriMin!B34*Area!$C$11 + OntMin!B34*Area!$C$11) / Area!$C$18</f>
        <v>-17.475410171433246</v>
      </c>
      <c r="C34" s="2">
        <f>(SupMin!C34*Area!$C$6 + MHGMin!C34*Area!$C$14 + StcMin!C34*Area!$C$10 + EriMin!C34*Area!$C$11 + OntMin!C34*Area!$C$11) / Area!$C$18</f>
        <v>-11.102129454604967</v>
      </c>
      <c r="D34" s="2">
        <f>(SupMin!D34*Area!$C$6 + MHGMin!D34*Area!$C$14 + StcMin!D34*Area!$C$10 + EriMin!D34*Area!$C$11 + OntMin!D34*Area!$C$11) / Area!$C$18</f>
        <v>-3.1229011497074586</v>
      </c>
      <c r="E34" s="2">
        <f>(SupMin!E34*Area!$C$6 + MHGMin!E34*Area!$C$14 + StcMin!E34*Area!$C$10 + EriMin!E34*Area!$C$11 + OntMin!E34*Area!$C$11) / Area!$C$18</f>
        <v>0.87845980115379896</v>
      </c>
      <c r="F34" s="2">
        <f>(SupMin!F34*Area!$C$6 + MHGMin!F34*Area!$C$14 + StcMin!F34*Area!$C$10 + EriMin!F34*Area!$C$11 + OntMin!F34*Area!$C$11) / Area!$C$18</f>
        <v>7.4721407061904177</v>
      </c>
      <c r="G34" s="2">
        <f>(SupMin!G34*Area!$C$6 + MHGMin!G34*Area!$C$14 + StcMin!G34*Area!$C$10 + EriMin!G34*Area!$C$11 + OntMin!G34*Area!$C$11) / Area!$C$18</f>
        <v>9.7473427437502558</v>
      </c>
      <c r="H34" s="2">
        <f>(SupMin!H34*Area!$C$6 + MHGMin!H34*Area!$C$14 + StcMin!H34*Area!$C$10 + EriMin!H34*Area!$C$11 + OntMin!H34*Area!$C$11) / Area!$C$18</f>
        <v>14.59989255758766</v>
      </c>
      <c r="I34" s="2">
        <f>(SupMin!I34*Area!$C$6 + MHGMin!I34*Area!$C$14 + StcMin!I34*Area!$C$10 + EriMin!I34*Area!$C$11 + OntMin!I34*Area!$C$11) / Area!$C$18</f>
        <v>13.039766703490038</v>
      </c>
      <c r="J34" s="2">
        <f>(SupMin!J34*Area!$C$6 + MHGMin!J34*Area!$C$14 + StcMin!J34*Area!$C$10 + EriMin!J34*Area!$C$11 + OntMin!J34*Area!$C$11) / Area!$C$18</f>
        <v>11.49169600261855</v>
      </c>
      <c r="K34" s="2">
        <f>(SupMin!K34*Area!$C$6 + MHGMin!K34*Area!$C$14 + StcMin!K34*Area!$C$10 + EriMin!K34*Area!$C$11 + OntMin!K34*Area!$C$11) / Area!$C$18</f>
        <v>4.6222118980401783</v>
      </c>
      <c r="L34" s="2">
        <f>(SupMin!L34*Area!$C$6 + MHGMin!L34*Area!$C$14 + StcMin!L34*Area!$C$10 + EriMin!L34*Area!$C$11 + OntMin!L34*Area!$C$11) / Area!$C$18</f>
        <v>-0.25256151548627309</v>
      </c>
      <c r="M34" s="2">
        <f>(SupMin!M34*Area!$C$6 + MHGMin!M34*Area!$C$14 + StcMin!M34*Area!$C$10 + EriMin!M34*Area!$C$11 + OntMin!M34*Area!$C$11) / Area!$C$18</f>
        <v>-8.5840329364592289</v>
      </c>
      <c r="N34" s="2">
        <f>(SupMin!N34*Area!$C$6 + MHGMin!N34*Area!$C$14 + StcMin!N34*Area!$C$10 + EriMin!N34*Area!$C$11 + OntMin!N34*Area!$C$11) / Area!$C$18</f>
        <v>1.7766154412667239</v>
      </c>
    </row>
    <row r="35" spans="1:14" x14ac:dyDescent="0.2">
      <c r="A35">
        <v>1978</v>
      </c>
      <c r="B35" s="2">
        <f>(SupMin!B35*Area!$C$6 + MHGMin!B35*Area!$C$14 + StcMin!B35*Area!$C$10 + EriMin!B35*Area!$C$11 + OntMin!B35*Area!$C$11) / Area!$C$18</f>
        <v>-13.806340820752014</v>
      </c>
      <c r="C35" s="2">
        <f>(SupMin!C35*Area!$C$6 + MHGMin!C35*Area!$C$14 + StcMin!C35*Area!$C$10 + EriMin!C35*Area!$C$11 + OntMin!C35*Area!$C$11) / Area!$C$18</f>
        <v>-15.156365328750869</v>
      </c>
      <c r="D35" s="2">
        <f>(SupMin!D35*Area!$C$6 + MHGMin!D35*Area!$C$14 + StcMin!D35*Area!$C$10 + EriMin!D35*Area!$C$11 + OntMin!D35*Area!$C$11) / Area!$C$18</f>
        <v>-9.2637355263696239</v>
      </c>
      <c r="E35" s="2">
        <f>(SupMin!E35*Area!$C$6 + MHGMin!E35*Area!$C$14 + StcMin!E35*Area!$C$10 + EriMin!E35*Area!$C$11 + OntMin!E35*Area!$C$11) / Area!$C$18</f>
        <v>-0.87761122703653704</v>
      </c>
      <c r="F35" s="2">
        <f>(SupMin!F35*Area!$C$6 + MHGMin!F35*Area!$C$14 + StcMin!F35*Area!$C$10 + EriMin!F35*Area!$C$11 + OntMin!F35*Area!$C$11) / Area!$C$18</f>
        <v>6.5316554150812163</v>
      </c>
      <c r="G35" s="2">
        <f>(SupMin!G35*Area!$C$6 + MHGMin!G35*Area!$C$14 + StcMin!G35*Area!$C$10 + EriMin!G35*Area!$C$11 + OntMin!G35*Area!$C$11) / Area!$C$18</f>
        <v>9.9416731312139444</v>
      </c>
      <c r="H35" s="2">
        <f>(SupMin!H35*Area!$C$6 + MHGMin!H35*Area!$C$14 + StcMin!H35*Area!$C$10 + EriMin!H35*Area!$C$11 + OntMin!H35*Area!$C$11) / Area!$C$18</f>
        <v>13.510694406939159</v>
      </c>
      <c r="I35" s="2">
        <f>(SupMin!I35*Area!$C$6 + MHGMin!I35*Area!$C$14 + StcMin!I35*Area!$C$10 + EriMin!I35*Area!$C$11 + OntMin!I35*Area!$C$11) / Area!$C$18</f>
        <v>14.204704349249212</v>
      </c>
      <c r="J35" s="2">
        <f>(SupMin!J35*Area!$C$6 + MHGMin!J35*Area!$C$14 + StcMin!J35*Area!$C$10 + EriMin!J35*Area!$C$11 + OntMin!J35*Area!$C$11) / Area!$C$18</f>
        <v>11.004938955034573</v>
      </c>
      <c r="K35" s="2">
        <f>(SupMin!K35*Area!$C$6 + MHGMin!K35*Area!$C$14 + StcMin!K35*Area!$C$10 + EriMin!K35*Area!$C$11 + OntMin!K35*Area!$C$11) / Area!$C$18</f>
        <v>4.536273188494742</v>
      </c>
      <c r="L35" s="2">
        <f>(SupMin!L35*Area!$C$6 + MHGMin!L35*Area!$C$14 + StcMin!L35*Area!$C$10 + EriMin!L35*Area!$C$11 + OntMin!L35*Area!$C$11) / Area!$C$18</f>
        <v>-1.7206090994640153</v>
      </c>
      <c r="M35" s="2">
        <f>(SupMin!M35*Area!$C$6 + MHGMin!M35*Area!$C$14 + StcMin!M35*Area!$C$10 + EriMin!M35*Area!$C$11 + OntMin!M35*Area!$C$11) / Area!$C$18</f>
        <v>-8.96607966122499</v>
      </c>
      <c r="N35" s="2">
        <f>(SupMin!N35*Area!$C$6 + MHGMin!N35*Area!$C$14 + StcMin!N35*Area!$C$10 + EriMin!N35*Area!$C$11 + OntMin!N35*Area!$C$11) / Area!$C$18</f>
        <v>0.82927993944601297</v>
      </c>
    </row>
    <row r="36" spans="1:14" x14ac:dyDescent="0.2">
      <c r="A36">
        <v>1979</v>
      </c>
      <c r="B36" s="2">
        <f>(SupMin!B36*Area!$C$6 + MHGMin!B36*Area!$C$14 + StcMin!B36*Area!$C$10 + EriMin!B36*Area!$C$11 + OntMin!B36*Area!$C$11) / Area!$C$18</f>
        <v>-14.522968331901314</v>
      </c>
      <c r="C36" s="2">
        <f>(SupMin!C36*Area!$C$6 + MHGMin!C36*Area!$C$14 + StcMin!C36*Area!$C$10 + EriMin!C36*Area!$C$11 + OntMin!C36*Area!$C$11) / Area!$C$18</f>
        <v>-17.373189067550427</v>
      </c>
      <c r="D36" s="2">
        <f>(SupMin!D36*Area!$C$6 + MHGMin!D36*Area!$C$14 + StcMin!D36*Area!$C$10 + EriMin!D36*Area!$C$11 + OntMin!D36*Area!$C$11) / Area!$C$18</f>
        <v>-5.3646978847019353</v>
      </c>
      <c r="E36" s="2">
        <f>(SupMin!E36*Area!$C$6 + MHGMin!E36*Area!$C$14 + StcMin!E36*Area!$C$10 + EriMin!E36*Area!$C$11 + OntMin!E36*Area!$C$11) / Area!$C$18</f>
        <v>-0.4545747309848206</v>
      </c>
      <c r="F36" s="2">
        <f>(SupMin!F36*Area!$C$6 + MHGMin!F36*Area!$C$14 + StcMin!F36*Area!$C$10 + EriMin!F36*Area!$C$11 + OntMin!F36*Area!$C$11) / Area!$C$18</f>
        <v>5.2485901149707459</v>
      </c>
      <c r="G36" s="2">
        <f>(SupMin!G36*Area!$C$6 + MHGMin!G36*Area!$C$14 + StcMin!G36*Area!$C$10 + EriMin!G36*Area!$C$11 + OntMin!G36*Area!$C$11) / Area!$C$18</f>
        <v>10.109062476985393</v>
      </c>
      <c r="H36" s="2">
        <f>(SupMin!H36*Area!$C$6 + MHGMin!H36*Area!$C$14 + StcMin!H36*Area!$C$10 + EriMin!H36*Area!$C$11 + OntMin!H36*Area!$C$11) / Area!$C$18</f>
        <v>13.920045088171515</v>
      </c>
      <c r="I36" s="2">
        <f>(SupMin!I36*Area!$C$6 + MHGMin!I36*Area!$C$14 + StcMin!I36*Area!$C$10 + EriMin!I36*Area!$C$11 + OntMin!I36*Area!$C$11) / Area!$C$18</f>
        <v>13.587997217789779</v>
      </c>
      <c r="J36" s="2">
        <f>(SupMin!J36*Area!$C$6 + MHGMin!J36*Area!$C$14 + StcMin!J36*Area!$C$10 + EriMin!J36*Area!$C$11 + OntMin!J36*Area!$C$11) / Area!$C$18</f>
        <v>10.314452354649973</v>
      </c>
      <c r="K36" s="2">
        <f>(SupMin!K36*Area!$C$6 + MHGMin!K36*Area!$C$14 + StcMin!K36*Area!$C$10 + EriMin!K36*Area!$C$11 + OntMin!K36*Area!$C$11) / Area!$C$18</f>
        <v>4.5123899594942927</v>
      </c>
      <c r="L36" s="2">
        <f>(SupMin!L36*Area!$C$6 + MHGMin!L36*Area!$C$14 + StcMin!L36*Area!$C$10 + EriMin!L36*Area!$C$11 + OntMin!L36*Area!$C$11) / Area!$C$18</f>
        <v>-0.61225273106665035</v>
      </c>
      <c r="M36" s="2">
        <f>(SupMin!M36*Area!$C$6 + MHGMin!M36*Area!$C$14 + StcMin!M36*Area!$C$10 + EriMin!M36*Area!$C$11 + OntMin!M36*Area!$C$11) / Area!$C$18</f>
        <v>-5.8058542203674151</v>
      </c>
      <c r="N36" s="2">
        <f>(SupMin!N36*Area!$C$6 + MHGMin!N36*Area!$C$14 + StcMin!N36*Area!$C$10 + EriMin!N36*Area!$C$11 + OntMin!N36*Area!$C$11) / Area!$C$18</f>
        <v>1.1316933022380427</v>
      </c>
    </row>
    <row r="37" spans="1:14" x14ac:dyDescent="0.2">
      <c r="A37">
        <v>1980</v>
      </c>
      <c r="B37" s="2">
        <f>(SupMin!B37*Area!$C$6 + MHGMin!B37*Area!$C$14 + StcMin!B37*Area!$C$10 + EriMin!B37*Area!$C$11 + OntMin!B37*Area!$C$11) / Area!$C$18</f>
        <v>-10.913348553659834</v>
      </c>
      <c r="C37" s="2">
        <f>(SupMin!C37*Area!$C$6 + MHGMin!C37*Area!$C$14 + StcMin!C37*Area!$C$10 + EriMin!C37*Area!$C$11 + OntMin!C37*Area!$C$11) / Area!$C$18</f>
        <v>-13.116224868049589</v>
      </c>
      <c r="D37" s="2">
        <f>(SupMin!D37*Area!$C$6 + MHGMin!D37*Area!$C$14 + StcMin!D37*Area!$C$10 + EriMin!D37*Area!$C$11 + OntMin!D37*Area!$C$11) / Area!$C$18</f>
        <v>-7.9346457182603007</v>
      </c>
      <c r="E37" s="2">
        <f>(SupMin!E37*Area!$C$6 + MHGMin!E37*Area!$C$14 + StcMin!E37*Area!$C$10 + EriMin!E37*Area!$C$11 + OntMin!E37*Area!$C$11) / Area!$C$18</f>
        <v>0.8258387545517778</v>
      </c>
      <c r="F37" s="2">
        <f>(SupMin!F37*Area!$C$6 + MHGMin!F37*Area!$C$14 + StcMin!F37*Area!$C$10 + EriMin!F37*Area!$C$11 + OntMin!F37*Area!$C$11) / Area!$C$18</f>
        <v>6.6828874023157807</v>
      </c>
      <c r="G37" s="2">
        <f>(SupMin!G37*Area!$C$6 + MHGMin!G37*Area!$C$14 + StcMin!G37*Area!$C$10 + EriMin!G37*Area!$C$11 + OntMin!G37*Area!$C$11) / Area!$C$18</f>
        <v>9.2082607912933181</v>
      </c>
      <c r="H37" s="2">
        <f>(SupMin!H37*Area!$C$6 + MHGMin!H37*Area!$C$14 + StcMin!H37*Area!$C$10 + EriMin!H37*Area!$C$11 + OntMin!H37*Area!$C$11) / Area!$C$18</f>
        <v>14.559490446381082</v>
      </c>
      <c r="I37" s="2">
        <f>(SupMin!I37*Area!$C$6 + MHGMin!I37*Area!$C$14 + StcMin!I37*Area!$C$10 + EriMin!I37*Area!$C$11 + OntMin!I37*Area!$C$11) / Area!$C$18</f>
        <v>16.171606071764657</v>
      </c>
      <c r="J37" s="2">
        <f>(SupMin!J37*Area!$C$6 + MHGMin!J37*Area!$C$14 + StcMin!J37*Area!$C$10 + EriMin!J37*Area!$C$11 + OntMin!J37*Area!$C$11) / Area!$C$18</f>
        <v>10.322202610367825</v>
      </c>
      <c r="K37" s="2">
        <f>(SupMin!K37*Area!$C$6 + MHGMin!K37*Area!$C$14 + StcMin!K37*Area!$C$10 + EriMin!K37*Area!$C$11 + OntMin!K37*Area!$C$11) / Area!$C$18</f>
        <v>2.9038453827584796</v>
      </c>
      <c r="L37" s="2">
        <f>(SupMin!L37*Area!$C$6 + MHGMin!L37*Area!$C$14 + StcMin!L37*Area!$C$10 + EriMin!L37*Area!$C$11 + OntMin!L37*Area!$C$11) / Area!$C$18</f>
        <v>-1.7057123276461683</v>
      </c>
      <c r="M37" s="2">
        <f>(SupMin!M37*Area!$C$6 + MHGMin!M37*Area!$C$14 + StcMin!M37*Area!$C$10 + EriMin!M37*Area!$C$11 + OntMin!M37*Area!$C$11) / Area!$C$18</f>
        <v>-10.655691952047789</v>
      </c>
      <c r="N37" s="2">
        <f>(SupMin!N37*Area!$C$6 + MHGMin!N37*Area!$C$14 + StcMin!N37*Area!$C$10 + EriMin!N37*Area!$C$11 + OntMin!N37*Area!$C$11) / Area!$C$18</f>
        <v>1.3616574608240253</v>
      </c>
    </row>
    <row r="38" spans="1:14" x14ac:dyDescent="0.2">
      <c r="A38">
        <v>1981</v>
      </c>
      <c r="B38" s="2">
        <f>(SupMin!B38*Area!$C$6 + MHGMin!B38*Area!$C$14 + StcMin!B38*Area!$C$10 + EriMin!B38*Area!$C$11 + OntMin!B38*Area!$C$11) / Area!$C$18</f>
        <v>-13.327836217830693</v>
      </c>
      <c r="C38" s="2">
        <f>(SupMin!C38*Area!$C$6 + MHGMin!C38*Area!$C$14 + StcMin!C38*Area!$C$10 + EriMin!C38*Area!$C$11 + OntMin!C38*Area!$C$11) / Area!$C$18</f>
        <v>-8.2594699480381326</v>
      </c>
      <c r="D38" s="2">
        <f>(SupMin!D38*Area!$C$6 + MHGMin!D38*Area!$C$14 + StcMin!D38*Area!$C$10 + EriMin!D38*Area!$C$11 + OntMin!D38*Area!$C$11) / Area!$C$18</f>
        <v>-4.6275916697352812</v>
      </c>
      <c r="E38" s="2">
        <f>(SupMin!E38*Area!$C$6 + MHGMin!E38*Area!$C$14 + StcMin!E38*Area!$C$10 + EriMin!E38*Area!$C$11 + OntMin!E38*Area!$C$11) / Area!$C$18</f>
        <v>1.3101607135550919</v>
      </c>
      <c r="F38" s="2">
        <f>(SupMin!F38*Area!$C$6 + MHGMin!F38*Area!$C$14 + StcMin!F38*Area!$C$10 + EriMin!F38*Area!$C$11 + OntMin!F38*Area!$C$11) / Area!$C$18</f>
        <v>5.0089056912564951</v>
      </c>
      <c r="G38" s="2">
        <f>(SupMin!G38*Area!$C$6 + MHGMin!G38*Area!$C$14 + StcMin!G38*Area!$C$10 + EriMin!G38*Area!$C$11 + OntMin!G38*Area!$C$11) / Area!$C$18</f>
        <v>11.054513358700545</v>
      </c>
      <c r="H38" s="2">
        <f>(SupMin!H38*Area!$C$6 + MHGMin!H38*Area!$C$14 + StcMin!H38*Area!$C$10 + EriMin!H38*Area!$C$11 + OntMin!H38*Area!$C$11) / Area!$C$18</f>
        <v>14.48224233869318</v>
      </c>
      <c r="I38" s="2">
        <f>(SupMin!I38*Area!$C$6 + MHGMin!I38*Area!$C$14 + StcMin!I38*Area!$C$10 + EriMin!I38*Area!$C$11 + OntMin!I38*Area!$C$11) / Area!$C$18</f>
        <v>15.066244711754837</v>
      </c>
      <c r="J38" s="2">
        <f>(SupMin!J38*Area!$C$6 + MHGMin!J38*Area!$C$14 + StcMin!J38*Area!$C$10 + EriMin!J38*Area!$C$11 + OntMin!J38*Area!$C$11) / Area!$C$18</f>
        <v>10.258788715682664</v>
      </c>
      <c r="K38" s="2">
        <f>(SupMin!K38*Area!$C$6 + MHGMin!K38*Area!$C$14 + StcMin!K38*Area!$C$10 + EriMin!K38*Area!$C$11 + OntMin!K38*Area!$C$11) / Area!$C$18</f>
        <v>3.2037631848124053</v>
      </c>
      <c r="L38" s="2">
        <f>(SupMin!L38*Area!$C$6 + MHGMin!L38*Area!$C$14 + StcMin!L38*Area!$C$10 + EriMin!L38*Area!$C$11 + OntMin!L38*Area!$C$11) / Area!$C$18</f>
        <v>-0.27652023239638313</v>
      </c>
      <c r="M38" s="2">
        <f>(SupMin!M38*Area!$C$6 + MHGMin!M38*Area!$C$14 + StcMin!M38*Area!$C$10 + EriMin!M38*Area!$C$11 + OntMin!M38*Area!$C$11) / Area!$C$18</f>
        <v>-6.6261596088539747</v>
      </c>
      <c r="N38" s="2">
        <f>(SupMin!N38*Area!$C$6 + MHGMin!N38*Area!$C$14 + StcMin!N38*Area!$C$10 + EriMin!N38*Area!$C$11 + OntMin!N38*Area!$C$11) / Area!$C$18</f>
        <v>2.2717938709545438</v>
      </c>
    </row>
    <row r="39" spans="1:14" x14ac:dyDescent="0.2">
      <c r="A39">
        <v>1982</v>
      </c>
      <c r="B39" s="2">
        <f>(SupMin!B39*Area!$C$6 + MHGMin!B39*Area!$C$14 + StcMin!B39*Area!$C$10 + EriMin!B39*Area!$C$11 + OntMin!B39*Area!$C$11) / Area!$C$18</f>
        <v>-17.108638680905038</v>
      </c>
      <c r="C39" s="2">
        <f>(SupMin!C39*Area!$C$6 + MHGMin!C39*Area!$C$14 + StcMin!C39*Area!$C$10 + EriMin!C39*Area!$C$11 + OntMin!C39*Area!$C$11) / Area!$C$18</f>
        <v>-12.883971768749232</v>
      </c>
      <c r="D39" s="2">
        <f>(SupMin!D39*Area!$C$6 + MHGMin!D39*Area!$C$14 + StcMin!D39*Area!$C$10 + EriMin!D39*Area!$C$11 + OntMin!D39*Area!$C$11) / Area!$C$18</f>
        <v>-7.1219374411848939</v>
      </c>
      <c r="E39" s="2">
        <f>(SupMin!E39*Area!$C$6 + MHGMin!E39*Area!$C$14 + StcMin!E39*Area!$C$10 + EriMin!E39*Area!$C$11 + OntMin!E39*Area!$C$11) / Area!$C$18</f>
        <v>-1.999375434720347</v>
      </c>
      <c r="F39" s="2">
        <f>(SupMin!F39*Area!$C$6 + MHGMin!F39*Area!$C$14 + StcMin!F39*Area!$C$10 + EriMin!F39*Area!$C$11 + OntMin!F39*Area!$C$11) / Area!$C$18</f>
        <v>7.2602432797348717</v>
      </c>
      <c r="G39" s="2">
        <f>(SupMin!G39*Area!$C$6 + MHGMin!G39*Area!$C$14 + StcMin!G39*Area!$C$10 + EriMin!G39*Area!$C$11 + OntMin!G39*Area!$C$11) / Area!$C$18</f>
        <v>8.4767478417413358</v>
      </c>
      <c r="H39" s="2">
        <f>(SupMin!H39*Area!$C$6 + MHGMin!H39*Area!$C$14 + StcMin!H39*Area!$C$10 + EriMin!H39*Area!$C$11 + OntMin!H39*Area!$C$11) / Area!$C$18</f>
        <v>13.580164109488155</v>
      </c>
      <c r="I39" s="2">
        <f>(SupMin!I39*Area!$C$6 + MHGMin!I39*Area!$C$14 + StcMin!I39*Area!$C$10 + EriMin!I39*Area!$C$11 + OntMin!I39*Area!$C$11) / Area!$C$18</f>
        <v>12.64518313489628</v>
      </c>
      <c r="J39" s="2">
        <f>(SupMin!J39*Area!$C$6 + MHGMin!J39*Area!$C$14 + StcMin!J39*Area!$C$10 + EriMin!J39*Area!$C$11 + OntMin!J39*Area!$C$11) / Area!$C$18</f>
        <v>10.622205433492901</v>
      </c>
      <c r="K39" s="2">
        <f>(SupMin!K39*Area!$C$6 + MHGMin!K39*Area!$C$14 + StcMin!K39*Area!$C$10 + EriMin!K39*Area!$C$11 + OntMin!K39*Area!$C$11) / Area!$C$18</f>
        <v>6.3678707499693141</v>
      </c>
      <c r="L39" s="2">
        <f>(SupMin!L39*Area!$C$6 + MHGMin!L39*Area!$C$14 + StcMin!L39*Area!$C$10 + EriMin!L39*Area!$C$11 + OntMin!L39*Area!$C$11) / Area!$C$18</f>
        <v>-0.33503641422200403</v>
      </c>
      <c r="M39" s="2">
        <f>(SupMin!M39*Area!$C$6 + MHGMin!M39*Area!$C$14 + StcMin!M39*Area!$C$10 + EriMin!M39*Area!$C$11 + OntMin!M39*Area!$C$11) / Area!$C$18</f>
        <v>-4.0349466470275361</v>
      </c>
      <c r="N39" s="2">
        <f>(SupMin!N39*Area!$C$6 + MHGMin!N39*Area!$C$14 + StcMin!N39*Area!$C$10 + EriMin!N39*Area!$C$11 + OntMin!N39*Area!$C$11) / Area!$C$18</f>
        <v>1.2911669326132318</v>
      </c>
    </row>
    <row r="40" spans="1:14" x14ac:dyDescent="0.2">
      <c r="A40">
        <v>1983</v>
      </c>
      <c r="B40" s="2">
        <f>(SupMin!B40*Area!$C$6 + MHGMin!B40*Area!$C$14 + StcMin!B40*Area!$C$10 + EriMin!B40*Area!$C$11 + OntMin!B40*Area!$C$11) / Area!$C$18</f>
        <v>-8.6769502475348794</v>
      </c>
      <c r="C40" s="2">
        <f>(SupMin!C40*Area!$C$6 + MHGMin!C40*Area!$C$14 + StcMin!C40*Area!$C$10 + EriMin!C40*Area!$C$11 + OntMin!C40*Area!$C$11) / Area!$C$18</f>
        <v>-6.6706587291845665</v>
      </c>
      <c r="D40" s="2">
        <f>(SupMin!D40*Area!$C$6 + MHGMin!D40*Area!$C$14 + StcMin!D40*Area!$C$10 + EriMin!D40*Area!$C$11 + OntMin!D40*Area!$C$11) / Area!$C$18</f>
        <v>-3.9402031831758113</v>
      </c>
      <c r="E40" s="2">
        <f>(SupMin!E40*Area!$C$6 + MHGMin!E40*Area!$C$14 + StcMin!E40*Area!$C$10 + EriMin!E40*Area!$C$11 + OntMin!E40*Area!$C$11) / Area!$C$18</f>
        <v>0.27159567939118695</v>
      </c>
      <c r="F40" s="2">
        <f>(SupMin!F40*Area!$C$6 + MHGMin!F40*Area!$C$14 + StcMin!F40*Area!$C$10 + EriMin!F40*Area!$C$11 + OntMin!F40*Area!$C$11) / Area!$C$18</f>
        <v>4.3605636430587946</v>
      </c>
      <c r="G40" s="2">
        <f>(SupMin!G40*Area!$C$6 + MHGMin!G40*Area!$C$14 + StcMin!G40*Area!$C$10 + EriMin!G40*Area!$C$11 + OntMin!G40*Area!$C$11) / Area!$C$18</f>
        <v>11.032888425187185</v>
      </c>
      <c r="H40" s="2">
        <f>(SupMin!H40*Area!$C$6 + MHGMin!H40*Area!$C$14 + StcMin!H40*Area!$C$10 + EriMin!H40*Area!$C$11 + OntMin!H40*Area!$C$11) / Area!$C$18</f>
        <v>16.096237756229286</v>
      </c>
      <c r="I40" s="2">
        <f>(SupMin!I40*Area!$C$6 + MHGMin!I40*Area!$C$14 + StcMin!I40*Area!$C$10 + EriMin!I40*Area!$C$11 + OntMin!I40*Area!$C$11) / Area!$C$18</f>
        <v>17.183605130722967</v>
      </c>
      <c r="J40" s="2">
        <f>(SupMin!J40*Area!$C$6 + MHGMin!J40*Area!$C$14 + StcMin!J40*Area!$C$10 + EriMin!J40*Area!$C$11 + OntMin!J40*Area!$C$11) / Area!$C$18</f>
        <v>12.520254204001473</v>
      </c>
      <c r="K40" s="2">
        <f>(SupMin!K40*Area!$C$6 + MHGMin!K40*Area!$C$14 + StcMin!K40*Area!$C$10 + EriMin!K40*Area!$C$11 + OntMin!K40*Area!$C$11) / Area!$C$18</f>
        <v>6.0675380712736793</v>
      </c>
      <c r="L40" s="2">
        <f>(SupMin!L40*Area!$C$6 + MHGMin!L40*Area!$C$14 + StcMin!L40*Area!$C$10 + EriMin!L40*Area!$C$11 + OntMin!L40*Area!$C$11) / Area!$C$18</f>
        <v>0.27354220367415411</v>
      </c>
      <c r="M40" s="2">
        <f>(SupMin!M40*Area!$C$6 + MHGMin!M40*Area!$C$14 + StcMin!M40*Area!$C$10 + EriMin!M40*Area!$C$11 + OntMin!M40*Area!$C$11) / Area!$C$18</f>
        <v>-11.989438893662289</v>
      </c>
      <c r="N40" s="2">
        <f>(SupMin!N40*Area!$C$6 + MHGMin!N40*Area!$C$14 + StcMin!N40*Area!$C$10 + EriMin!N40*Area!$C$11 + OntMin!N40*Area!$C$11) / Area!$C$18</f>
        <v>3.046126999713596</v>
      </c>
    </row>
    <row r="41" spans="1:14" x14ac:dyDescent="0.2">
      <c r="A41">
        <v>1984</v>
      </c>
      <c r="B41" s="2">
        <f>(SupMin!B41*Area!$C$6 + MHGMin!B41*Area!$C$14 + StcMin!B41*Area!$C$10 + EriMin!B41*Area!$C$11 + OntMin!B41*Area!$C$11) / Area!$C$18</f>
        <v>-14.061841250358006</v>
      </c>
      <c r="C41" s="2">
        <f>(SupMin!C41*Area!$C$6 + MHGMin!C41*Area!$C$14 + StcMin!C41*Area!$C$10 + EriMin!C41*Area!$C$11 + OntMin!C41*Area!$C$11) / Area!$C$18</f>
        <v>-5.5077571703285466</v>
      </c>
      <c r="D41" s="2">
        <f>(SupMin!D41*Area!$C$6 + MHGMin!D41*Area!$C$14 + StcMin!D41*Area!$C$10 + EriMin!D41*Area!$C$11 + OntMin!D41*Area!$C$11) / Area!$C$18</f>
        <v>-9.0301344462174207</v>
      </c>
      <c r="E41" s="2">
        <f>(SupMin!E41*Area!$C$6 + MHGMin!E41*Area!$C$14 + StcMin!E41*Area!$C$10 + EriMin!E41*Area!$C$11 + OntMin!E41*Area!$C$11) / Area!$C$18</f>
        <v>1.5578145329569166</v>
      </c>
      <c r="F41" s="2">
        <f>(SupMin!F41*Area!$C$6 + MHGMin!F41*Area!$C$14 + StcMin!F41*Area!$C$10 + EriMin!F41*Area!$C$11 + OntMin!F41*Area!$C$11) / Area!$C$18</f>
        <v>4.7346251380876394</v>
      </c>
      <c r="G41" s="2">
        <f>(SupMin!G41*Area!$C$6 + MHGMin!G41*Area!$C$14 + StcMin!G41*Area!$C$10 + EriMin!G41*Area!$C$11 + OntMin!G41*Area!$C$11) / Area!$C$18</f>
        <v>11.062940264309971</v>
      </c>
      <c r="H41" s="2">
        <f>(SupMin!H41*Area!$C$6 + MHGMin!H41*Area!$C$14 + StcMin!H41*Area!$C$10 + EriMin!H41*Area!$C$11 + OntMin!H41*Area!$C$11) / Area!$C$18</f>
        <v>13.602954216275929</v>
      </c>
      <c r="I41" s="2">
        <f>(SupMin!I41*Area!$C$6 + MHGMin!I41*Area!$C$14 + StcMin!I41*Area!$C$10 + EriMin!I41*Area!$C$11 + OntMin!I41*Area!$C$11) / Area!$C$18</f>
        <v>16.108925821365737</v>
      </c>
      <c r="J41" s="2">
        <f>(SupMin!J41*Area!$C$6 + MHGMin!J41*Area!$C$14 + StcMin!J41*Area!$C$10 + EriMin!J41*Area!$C$11 + OntMin!J41*Area!$C$11) / Area!$C$18</f>
        <v>10.370517572930732</v>
      </c>
      <c r="K41" s="2">
        <f>(SupMin!K41*Area!$C$6 + MHGMin!K41*Area!$C$14 + StcMin!K41*Area!$C$10 + EriMin!K41*Area!$C$11 + OntMin!K41*Area!$C$11) / Area!$C$18</f>
        <v>6.9275698621169344</v>
      </c>
      <c r="L41" s="2">
        <f>(SupMin!L41*Area!$C$6 + MHGMin!L41*Area!$C$14 + StcMin!L41*Area!$C$10 + EriMin!L41*Area!$C$11 + OntMin!L41*Area!$C$11) / Area!$C$18</f>
        <v>-0.91867247657624485</v>
      </c>
      <c r="M41" s="2">
        <f>(SupMin!M41*Area!$C$6 + MHGMin!M41*Area!$C$14 + StcMin!M41*Area!$C$10 + EriMin!M41*Area!$C$11 + OntMin!M41*Area!$C$11) / Area!$C$18</f>
        <v>-7.0599008633034659</v>
      </c>
      <c r="N41" s="2">
        <f>(SupMin!N41*Area!$C$6 + MHGMin!N41*Area!$C$14 + StcMin!N41*Area!$C$10 + EriMin!N41*Area!$C$11 + OntMin!N41*Area!$C$11) / Area!$C$18</f>
        <v>2.315084202774027</v>
      </c>
    </row>
    <row r="42" spans="1:14" x14ac:dyDescent="0.2">
      <c r="A42">
        <v>1985</v>
      </c>
      <c r="B42" s="2">
        <f>(SupMin!B42*Area!$C$6 + MHGMin!B42*Area!$C$14 + StcMin!B42*Area!$C$10 + EriMin!B42*Area!$C$11 + OntMin!B42*Area!$C$11) / Area!$C$18</f>
        <v>-13.247284440080193</v>
      </c>
      <c r="C42" s="2">
        <f>(SupMin!C42*Area!$C$6 + MHGMin!C42*Area!$C$14 + StcMin!C42*Area!$C$10 + EriMin!C42*Area!$C$11 + OntMin!C42*Area!$C$11) / Area!$C$18</f>
        <v>-11.975629515977252</v>
      </c>
      <c r="D42" s="2">
        <f>(SupMin!D42*Area!$C$6 + MHGMin!D42*Area!$C$14 + StcMin!D42*Area!$C$10 + EriMin!D42*Area!$C$11 + OntMin!D42*Area!$C$11) / Area!$C$18</f>
        <v>-4.5352425432674606</v>
      </c>
      <c r="E42" s="2">
        <f>(SupMin!E42*Area!$C$6 + MHGMin!E42*Area!$C$14 + StcMin!E42*Area!$C$10 + EriMin!E42*Area!$C$11 + OntMin!E42*Area!$C$11) / Area!$C$18</f>
        <v>1.5704852501943456</v>
      </c>
      <c r="F42" s="2">
        <f>(SupMin!F42*Area!$C$6 + MHGMin!F42*Area!$C$14 + StcMin!F42*Area!$C$10 + EriMin!F42*Area!$C$11 + OntMin!F42*Area!$C$11) / Area!$C$18</f>
        <v>6.3812669285217458</v>
      </c>
      <c r="G42" s="2">
        <f>(SupMin!G42*Area!$C$6 + MHGMin!G42*Area!$C$14 + StcMin!G42*Area!$C$10 + EriMin!G42*Area!$C$11 + OntMin!G42*Area!$C$11) / Area!$C$18</f>
        <v>9.0874142629188661</v>
      </c>
      <c r="H42" s="2">
        <f>(SupMin!H42*Area!$C$6 + MHGMin!H42*Area!$C$14 + StcMin!H42*Area!$C$10 + EriMin!H42*Area!$C$11 + OntMin!H42*Area!$C$11) / Area!$C$18</f>
        <v>13.470185016979665</v>
      </c>
      <c r="I42" s="2">
        <f>(SupMin!I42*Area!$C$6 + MHGMin!I42*Area!$C$14 + StcMin!I42*Area!$C$10 + EriMin!I42*Area!$C$11 + OntMin!I42*Area!$C$11) / Area!$C$18</f>
        <v>14.469117221062968</v>
      </c>
      <c r="J42" s="2">
        <f>(SupMin!J42*Area!$C$6 + MHGMin!J42*Area!$C$14 + StcMin!J42*Area!$C$10 + EriMin!J42*Area!$C$11 + OntMin!J42*Area!$C$11) / Area!$C$18</f>
        <v>12.10993330878442</v>
      </c>
      <c r="K42" s="2">
        <f>(SupMin!K42*Area!$C$6 + MHGMin!K42*Area!$C$14 + StcMin!K42*Area!$C$10 + EriMin!K42*Area!$C$11 + OntMin!K42*Area!$C$11) / Area!$C$18</f>
        <v>6.0075749355591013</v>
      </c>
      <c r="L42" s="2">
        <f>(SupMin!L42*Area!$C$6 + MHGMin!L42*Area!$C$14 + StcMin!L42*Area!$C$10 + EriMin!L42*Area!$C$11 + OntMin!L42*Area!$C$11) / Area!$C$18</f>
        <v>-0.95163205269833473</v>
      </c>
      <c r="M42" s="2">
        <f>(SupMin!M42*Area!$C$6 + MHGMin!M42*Area!$C$14 + StcMin!M42*Area!$C$10 + EriMin!M42*Area!$C$11 + OntMin!M42*Area!$C$11) / Area!$C$18</f>
        <v>-10.776629720551533</v>
      </c>
      <c r="N42" s="2">
        <f>(SupMin!N42*Area!$C$6 + MHGMin!N42*Area!$C$14 + StcMin!N42*Area!$C$10 + EriMin!N42*Area!$C$11 + OntMin!N42*Area!$C$11) / Area!$C$18</f>
        <v>1.8003419254531321</v>
      </c>
    </row>
    <row r="43" spans="1:14" x14ac:dyDescent="0.2">
      <c r="A43">
        <v>1986</v>
      </c>
      <c r="B43" s="2">
        <f>(SupMin!B43*Area!$C$6 + MHGMin!B43*Area!$C$14 + StcMin!B43*Area!$C$10 + EriMin!B43*Area!$C$11 + OntMin!B43*Area!$C$11) / Area!$C$18</f>
        <v>-10.877345566875332</v>
      </c>
      <c r="C43" s="2">
        <f>(SupMin!C43*Area!$C$6 + MHGMin!C43*Area!$C$14 + StcMin!C43*Area!$C$10 + EriMin!C43*Area!$C$11 + OntMin!C43*Area!$C$11) / Area!$C$18</f>
        <v>-10.420857125322204</v>
      </c>
      <c r="D43" s="2">
        <f>(SupMin!D43*Area!$C$6 + MHGMin!D43*Area!$C$14 + StcMin!D43*Area!$C$10 + EriMin!D43*Area!$C$11 + OntMin!D43*Area!$C$11) / Area!$C$18</f>
        <v>-4.769853483900004</v>
      </c>
      <c r="E43" s="2">
        <f>(SupMin!E43*Area!$C$6 + MHGMin!E43*Area!$C$14 + StcMin!E43*Area!$C$10 + EriMin!E43*Area!$C$11 + OntMin!E43*Area!$C$11) / Area!$C$18</f>
        <v>2.5048775418354405</v>
      </c>
      <c r="F43" s="2">
        <f>(SupMin!F43*Area!$C$6 + MHGMin!F43*Area!$C$14 + StcMin!F43*Area!$C$10 + EriMin!F43*Area!$C$11 + OntMin!F43*Area!$C$11) / Area!$C$18</f>
        <v>7.3226005482590732</v>
      </c>
      <c r="G43" s="2">
        <f>(SupMin!G43*Area!$C$6 + MHGMin!G43*Area!$C$14 + StcMin!G43*Area!$C$10 + EriMin!G43*Area!$C$11 + OntMin!G43*Area!$C$11) / Area!$C$18</f>
        <v>9.6849975041937721</v>
      </c>
      <c r="H43" s="2">
        <f>(SupMin!H43*Area!$C$6 + MHGMin!H43*Area!$C$14 + StcMin!H43*Area!$C$10 + EriMin!H43*Area!$C$11 + OntMin!H43*Area!$C$11) / Area!$C$18</f>
        <v>14.715458778282395</v>
      </c>
      <c r="I43" s="2">
        <f>(SupMin!I43*Area!$C$6 + MHGMin!I43*Area!$C$14 + StcMin!I43*Area!$C$10 + EriMin!I43*Area!$C$11 + OntMin!I43*Area!$C$11) / Area!$C$18</f>
        <v>14.115312875905241</v>
      </c>
      <c r="J43" s="2">
        <f>(SupMin!J43*Area!$C$6 + MHGMin!J43*Area!$C$14 + StcMin!J43*Area!$C$10 + EriMin!J43*Area!$C$11 + OntMin!J43*Area!$C$11) / Area!$C$18</f>
        <v>11.223161859171064</v>
      </c>
      <c r="K43" s="2">
        <f>(SupMin!K43*Area!$C$6 + MHGMin!K43*Area!$C$14 + StcMin!K43*Area!$C$10 + EriMin!K43*Area!$C$11 + OntMin!K43*Area!$C$11) / Area!$C$18</f>
        <v>5.4132904136491957</v>
      </c>
      <c r="L43" s="2">
        <f>(SupMin!L43*Area!$C$6 + MHGMin!L43*Area!$C$14 + StcMin!L43*Area!$C$10 + EriMin!L43*Area!$C$11 + OntMin!L43*Area!$C$11) / Area!$C$18</f>
        <v>-2.120558365042347</v>
      </c>
      <c r="M43" s="2">
        <f>(SupMin!M43*Area!$C$6 + MHGMin!M43*Area!$C$14 + StcMin!M43*Area!$C$10 + EriMin!M43*Area!$C$11 + OntMin!M43*Area!$C$11) / Area!$C$18</f>
        <v>-4.5538086821324821</v>
      </c>
      <c r="N43" s="2">
        <f>(SupMin!N43*Area!$C$6 + MHGMin!N43*Area!$C$14 + StcMin!N43*Area!$C$10 + EriMin!N43*Area!$C$11 + OntMin!N43*Area!$C$11) / Area!$C$18</f>
        <v>2.6857831512622234</v>
      </c>
    </row>
    <row r="44" spans="1:14" x14ac:dyDescent="0.2">
      <c r="A44">
        <v>1987</v>
      </c>
      <c r="B44" s="2">
        <f>(SupMin!B44*Area!$C$6 + MHGMin!B44*Area!$C$14 + StcMin!B44*Area!$C$10 + EriMin!B44*Area!$C$11 + OntMin!B44*Area!$C$11) / Area!$C$18</f>
        <v>-7.7762343602962236</v>
      </c>
      <c r="C44" s="2">
        <f>(SupMin!C44*Area!$C$6 + MHGMin!C44*Area!$C$14 + StcMin!C44*Area!$C$10 + EriMin!C44*Area!$C$11 + OntMin!C44*Area!$C$11) / Area!$C$18</f>
        <v>-7.572026717401088</v>
      </c>
      <c r="D44" s="2">
        <f>(SupMin!D44*Area!$C$6 + MHGMin!D44*Area!$C$14 + StcMin!D44*Area!$C$10 + EriMin!D44*Area!$C$11 + OntMin!D44*Area!$C$11) / Area!$C$18</f>
        <v>-3.2016127818010718</v>
      </c>
      <c r="E44" s="2">
        <f>(SupMin!E44*Area!$C$6 + MHGMin!E44*Area!$C$14 + StcMin!E44*Area!$C$10 + EriMin!E44*Area!$C$11 + OntMin!E44*Area!$C$11) / Area!$C$18</f>
        <v>2.6574024794402846</v>
      </c>
      <c r="F44" s="2">
        <f>(SupMin!F44*Area!$C$6 + MHGMin!F44*Area!$C$14 + StcMin!F44*Area!$C$10 + EriMin!F44*Area!$C$11 + OntMin!F44*Area!$C$11) / Area!$C$18</f>
        <v>7.1000159158790561</v>
      </c>
      <c r="G44" s="2">
        <f>(SupMin!G44*Area!$C$6 + MHGMin!G44*Area!$C$14 + StcMin!G44*Area!$C$10 + EriMin!G44*Area!$C$11 + OntMin!G44*Area!$C$11) / Area!$C$18</f>
        <v>12.736006464547277</v>
      </c>
      <c r="H44" s="2">
        <f>(SupMin!H44*Area!$C$6 + MHGMin!H44*Area!$C$14 + StcMin!H44*Area!$C$10 + EriMin!H44*Area!$C$11 + OntMin!H44*Area!$C$11) / Area!$C$18</f>
        <v>16.699272042878768</v>
      </c>
      <c r="I44" s="2">
        <f>(SupMin!I44*Area!$C$6 + MHGMin!I44*Area!$C$14 + StcMin!I44*Area!$C$10 + EriMin!I44*Area!$C$11 + OntMin!I44*Area!$C$11) / Area!$C$18</f>
        <v>15.788151344053025</v>
      </c>
      <c r="J44" s="2">
        <f>(SupMin!J44*Area!$C$6 + MHGMin!J44*Area!$C$14 + StcMin!J44*Area!$C$10 + EriMin!J44*Area!$C$11 + OntMin!J44*Area!$C$11) / Area!$C$18</f>
        <v>12.576542653737572</v>
      </c>
      <c r="K44" s="2">
        <f>(SupMin!K44*Area!$C$6 + MHGMin!K44*Area!$C$14 + StcMin!K44*Area!$C$10 + EriMin!K44*Area!$C$11 + OntMin!K44*Area!$C$11) / Area!$C$18</f>
        <v>3.9048590892353015</v>
      </c>
      <c r="L44" s="2">
        <f>(SupMin!L44*Area!$C$6 + MHGMin!L44*Area!$C$14 + StcMin!L44*Area!$C$10 + EriMin!L44*Area!$C$11 + OntMin!L44*Area!$C$11) / Area!$C$18</f>
        <v>0.55762804304242874</v>
      </c>
      <c r="M44" s="2">
        <f>(SupMin!M44*Area!$C$6 + MHGMin!M44*Area!$C$14 + StcMin!M44*Area!$C$10 + EriMin!M44*Area!$C$11 + OntMin!M44*Area!$C$11) / Area!$C$18</f>
        <v>-3.5127062722474531</v>
      </c>
      <c r="N44" s="2">
        <f>(SupMin!N44*Area!$C$6 + MHGMin!N44*Area!$C$14 + StcMin!N44*Area!$C$10 + EriMin!N44*Area!$C$11 + OntMin!N44*Area!$C$11) / Area!$C$18</f>
        <v>4.1648943987561884</v>
      </c>
    </row>
    <row r="45" spans="1:14" x14ac:dyDescent="0.2">
      <c r="A45">
        <v>1988</v>
      </c>
      <c r="B45" s="2">
        <f>(SupMin!B45*Area!$C$6 + MHGMin!B45*Area!$C$14 + StcMin!B45*Area!$C$10 + EriMin!B45*Area!$C$11 + OntMin!B45*Area!$C$11) / Area!$C$18</f>
        <v>-11.108768012765434</v>
      </c>
      <c r="C45" s="2">
        <f>(SupMin!C45*Area!$C$6 + MHGMin!C45*Area!$C$14 + StcMin!C45*Area!$C$10 + EriMin!C45*Area!$C$11 + OntMin!C45*Area!$C$11) / Area!$C$18</f>
        <v>-12.673238288122418</v>
      </c>
      <c r="D45" s="2">
        <f>(SupMin!D45*Area!$C$6 + MHGMin!D45*Area!$C$14 + StcMin!D45*Area!$C$10 + EriMin!D45*Area!$C$11 + OntMin!D45*Area!$C$11) / Area!$C$18</f>
        <v>-5.8336183871363696</v>
      </c>
      <c r="E45" s="2">
        <f>(SupMin!E45*Area!$C$6 + MHGMin!E45*Area!$C$14 + StcMin!E45*Area!$C$10 + EriMin!E45*Area!$C$11 + OntMin!E45*Area!$C$11) / Area!$C$18</f>
        <v>0.89498981220081009</v>
      </c>
      <c r="F45" s="2">
        <f>(SupMin!F45*Area!$C$6 + MHGMin!F45*Area!$C$14 + StcMin!F45*Area!$C$10 + EriMin!F45*Area!$C$11 + OntMin!F45*Area!$C$11) / Area!$C$18</f>
        <v>6.4934560369870296</v>
      </c>
      <c r="G45" s="2">
        <f>(SupMin!G45*Area!$C$6 + MHGMin!G45*Area!$C$14 + StcMin!G45*Area!$C$10 + EriMin!G45*Area!$C$11 + OntMin!G45*Area!$C$11) / Area!$C$18</f>
        <v>10.780622151303138</v>
      </c>
      <c r="H45" s="2">
        <f>(SupMin!H45*Area!$C$6 + MHGMin!H45*Area!$C$14 + StcMin!H45*Area!$C$10 + EriMin!H45*Area!$C$11 + OntMin!H45*Area!$C$11) / Area!$C$18</f>
        <v>15.867083670880897</v>
      </c>
      <c r="I45" s="2">
        <f>(SupMin!I45*Area!$C$6 + MHGMin!I45*Area!$C$14 + StcMin!I45*Area!$C$10 + EriMin!I45*Area!$C$11 + OntMin!I45*Area!$C$11) / Area!$C$18</f>
        <v>16.683742481895177</v>
      </c>
      <c r="J45" s="2">
        <f>(SupMin!J45*Area!$C$6 + MHGMin!J45*Area!$C$14 + StcMin!J45*Area!$C$10 + EriMin!J45*Area!$C$11 + OntMin!J45*Area!$C$11) / Area!$C$18</f>
        <v>11.611401702058018</v>
      </c>
      <c r="K45" s="2">
        <f>(SupMin!K45*Area!$C$6 + MHGMin!K45*Area!$C$14 + StcMin!K45*Area!$C$10 + EriMin!K45*Area!$C$11 + OntMin!K45*Area!$C$11) / Area!$C$18</f>
        <v>3.8777947710813798</v>
      </c>
      <c r="L45" s="2">
        <f>(SupMin!L45*Area!$C$6 + MHGMin!L45*Area!$C$14 + StcMin!L45*Area!$C$10 + EriMin!L45*Area!$C$11 + OntMin!L45*Area!$C$11) / Area!$C$18</f>
        <v>1.0331994190090421</v>
      </c>
      <c r="M45" s="2">
        <f>(SupMin!M45*Area!$C$6 + MHGMin!M45*Area!$C$14 + StcMin!M45*Area!$C$10 + EriMin!M45*Area!$C$11 + OntMin!M45*Area!$C$11) / Area!$C$18</f>
        <v>-7.9418649400597356</v>
      </c>
      <c r="N45" s="2">
        <f>(SupMin!N45*Area!$C$6 + MHGMin!N45*Area!$C$14 + StcMin!N45*Area!$C$10 + EriMin!N45*Area!$C$11 + OntMin!N45*Area!$C$11) / Area!$C$18</f>
        <v>2.4730201301092425</v>
      </c>
    </row>
    <row r="46" spans="1:14" x14ac:dyDescent="0.2">
      <c r="A46">
        <v>1989</v>
      </c>
      <c r="B46" s="2">
        <f>(SupMin!B46*Area!$C$6 + MHGMin!B46*Area!$C$14 + StcMin!B46*Area!$C$10 + EriMin!B46*Area!$C$11 + OntMin!B46*Area!$C$11) / Area!$C$18</f>
        <v>-7.5033184403256818</v>
      </c>
      <c r="C46" s="2">
        <f>(SupMin!C46*Area!$C$6 + MHGMin!C46*Area!$C$14 + StcMin!C46*Area!$C$10 + EriMin!C46*Area!$C$11 + OntMin!C46*Area!$C$11) / Area!$C$18</f>
        <v>-12.519749028272166</v>
      </c>
      <c r="D46" s="2">
        <f>(SupMin!D46*Area!$C$6 + MHGMin!D46*Area!$C$14 + StcMin!D46*Area!$C$10 + EriMin!D46*Area!$C$11 + OntMin!D46*Area!$C$11) / Area!$C$18</f>
        <v>-8.152911337506648</v>
      </c>
      <c r="E46" s="2">
        <f>(SupMin!E46*Area!$C$6 + MHGMin!E46*Area!$C$14 + StcMin!E46*Area!$C$10 + EriMin!E46*Area!$C$11 + OntMin!E46*Area!$C$11) / Area!$C$18</f>
        <v>-0.21931545354118082</v>
      </c>
      <c r="F46" s="2">
        <f>(SupMin!F46*Area!$C$6 + MHGMin!F46*Area!$C$14 + StcMin!F46*Area!$C$10 + EriMin!F46*Area!$C$11 + OntMin!F46*Area!$C$11) / Area!$C$18</f>
        <v>5.7889401824802587</v>
      </c>
      <c r="G46" s="2">
        <f>(SupMin!G46*Area!$C$6 + MHGMin!G46*Area!$C$14 + StcMin!G46*Area!$C$10 + EriMin!G46*Area!$C$11 + OntMin!G46*Area!$C$11) / Area!$C$18</f>
        <v>10.369151180393601</v>
      </c>
      <c r="H46" s="2">
        <f>(SupMin!H46*Area!$C$6 + MHGMin!H46*Area!$C$14 + StcMin!H46*Area!$C$10 + EriMin!H46*Area!$C$11 + OntMin!H46*Area!$C$11) / Area!$C$18</f>
        <v>14.471658688269711</v>
      </c>
      <c r="I46" s="2">
        <f>(SupMin!I46*Area!$C$6 + MHGMin!I46*Area!$C$14 + StcMin!I46*Area!$C$10 + EriMin!I46*Area!$C$11 + OntMin!I46*Area!$C$11) / Area!$C$18</f>
        <v>14.536662575181047</v>
      </c>
      <c r="J46" s="2">
        <f>(SupMin!J46*Area!$C$6 + MHGMin!J46*Area!$C$14 + StcMin!J46*Area!$C$10 + EriMin!J46*Area!$C$11 + OntMin!J46*Area!$C$11) / Area!$C$18</f>
        <v>11.046783764985067</v>
      </c>
      <c r="K46" s="2">
        <f>(SupMin!K46*Area!$C$6 + MHGMin!K46*Area!$C$14 + StcMin!K46*Area!$C$10 + EriMin!K46*Area!$C$11 + OntMin!K46*Area!$C$11) / Area!$C$18</f>
        <v>5.2825931017552472</v>
      </c>
      <c r="L46" s="2">
        <f>(SupMin!L46*Area!$C$6 + MHGMin!L46*Area!$C$14 + StcMin!L46*Area!$C$10 + EriMin!L46*Area!$C$11 + OntMin!L46*Area!$C$11) / Area!$C$18</f>
        <v>-2.9065705576694896</v>
      </c>
      <c r="M46" s="2">
        <f>(SupMin!M46*Area!$C$6 + MHGMin!M46*Area!$C$14 + StcMin!M46*Area!$C$10 + EriMin!M46*Area!$C$11 + OntMin!M46*Area!$C$11) / Area!$C$18</f>
        <v>-13.965970459473835</v>
      </c>
      <c r="N46" s="2">
        <f>(SupMin!N46*Area!$C$6 + MHGMin!N46*Area!$C$14 + StcMin!N46*Area!$C$10 + EriMin!N46*Area!$C$11 + OntMin!N46*Area!$C$11) / Area!$C$18</f>
        <v>1.3541714332474122</v>
      </c>
    </row>
    <row r="47" spans="1:14" x14ac:dyDescent="0.2">
      <c r="A47">
        <v>1990</v>
      </c>
      <c r="B47" s="2">
        <f>(SupMin!B47*Area!$C$6 + MHGMin!B47*Area!$C$14 + StcMin!B47*Area!$C$10 + EriMin!B47*Area!$C$11 + OntMin!B47*Area!$C$11) / Area!$C$18</f>
        <v>-6.0251336279202983</v>
      </c>
      <c r="C47" s="2">
        <f>(SupMin!C47*Area!$C$6 + MHGMin!C47*Area!$C$14 + StcMin!C47*Area!$C$10 + EriMin!C47*Area!$C$11 + OntMin!C47*Area!$C$11) / Area!$C$18</f>
        <v>-9.1870517163782175</v>
      </c>
      <c r="D47" s="2">
        <f>(SupMin!D47*Area!$C$6 + MHGMin!D47*Area!$C$14 + StcMin!D47*Area!$C$10 + EriMin!D47*Area!$C$11 + OntMin!D47*Area!$C$11) / Area!$C$18</f>
        <v>-4.2493579231619005</v>
      </c>
      <c r="E47" s="2">
        <f>(SupMin!E47*Area!$C$6 + MHGMin!E47*Area!$C$14 + StcMin!E47*Area!$C$10 + EriMin!E47*Area!$C$11 + OntMin!E47*Area!$C$11) / Area!$C$18</f>
        <v>1.4825226872877542</v>
      </c>
      <c r="F47" s="2">
        <f>(SupMin!F47*Area!$C$6 + MHGMin!F47*Area!$C$14 + StcMin!F47*Area!$C$10 + EriMin!F47*Area!$C$11 + OntMin!F47*Area!$C$11) / Area!$C$18</f>
        <v>4.9985040710281901</v>
      </c>
      <c r="G47" s="2">
        <f>(SupMin!G47*Area!$C$6 + MHGMin!G47*Area!$C$14 + StcMin!G47*Area!$C$10 + EriMin!G47*Area!$C$11 + OntMin!G47*Area!$C$11) / Area!$C$18</f>
        <v>10.517577431365329</v>
      </c>
      <c r="H47" s="2">
        <f>(SupMin!H47*Area!$C$6 + MHGMin!H47*Area!$C$14 + StcMin!H47*Area!$C$10 + EriMin!H47*Area!$C$11 + OntMin!H47*Area!$C$11) / Area!$C$18</f>
        <v>13.892125608608486</v>
      </c>
      <c r="I47" s="2">
        <f>(SupMin!I47*Area!$C$6 + MHGMin!I47*Area!$C$14 + StcMin!I47*Area!$C$10 + EriMin!I47*Area!$C$11 + OntMin!I47*Area!$C$11) / Area!$C$18</f>
        <v>14.806010842436889</v>
      </c>
      <c r="J47" s="2">
        <f>(SupMin!J47*Area!$C$6 + MHGMin!J47*Area!$C$14 + StcMin!J47*Area!$C$10 + EriMin!J47*Area!$C$11 + OntMin!J47*Area!$C$11) / Area!$C$18</f>
        <v>11.172752342375517</v>
      </c>
      <c r="K47" s="2">
        <f>(SupMin!K47*Area!$C$6 + MHGMin!K47*Area!$C$14 + StcMin!K47*Area!$C$10 + EriMin!K47*Area!$C$11 + OntMin!K47*Area!$C$11) / Area!$C$18</f>
        <v>4.946213452804713</v>
      </c>
      <c r="L47" s="2">
        <f>(SupMin!L47*Area!$C$6 + MHGMin!L47*Area!$C$14 + StcMin!L47*Area!$C$10 + EriMin!L47*Area!$C$11 + OntMin!L47*Area!$C$11) / Area!$C$18</f>
        <v>0.56795409353136128</v>
      </c>
      <c r="M47" s="2">
        <f>(SupMin!M47*Area!$C$6 + MHGMin!M47*Area!$C$14 + StcMin!M47*Area!$C$10 + EriMin!M47*Area!$C$11 + OntMin!M47*Area!$C$11) / Area!$C$18</f>
        <v>-6.6595485454768628</v>
      </c>
      <c r="N47" s="2">
        <f>(SupMin!N47*Area!$C$6 + MHGMin!N47*Area!$C$14 + StcMin!N47*Area!$C$10 + EriMin!N47*Area!$C$11 + OntMin!N47*Area!$C$11) / Area!$C$18</f>
        <v>3.0221175892966734</v>
      </c>
    </row>
    <row r="48" spans="1:14" x14ac:dyDescent="0.2">
      <c r="A48">
        <v>1991</v>
      </c>
      <c r="B48" s="2">
        <f>(SupMin!B48*Area!$C$6 + MHGMin!B48*Area!$C$14 + StcMin!B48*Area!$C$10 + EriMin!B48*Area!$C$11 + OntMin!B48*Area!$C$11) / Area!$C$18</f>
        <v>-11.479326459637495</v>
      </c>
      <c r="C48" s="2">
        <f>(SupMin!C48*Area!$C$6 + MHGMin!C48*Area!$C$14 + StcMin!C48*Area!$C$10 + EriMin!C48*Area!$C$11 + OntMin!C48*Area!$C$11) / Area!$C$18</f>
        <v>-8.0442499488564305</v>
      </c>
      <c r="D48" s="2">
        <f>(SupMin!D48*Area!$C$6 + MHGMin!D48*Area!$C$14 + StcMin!D48*Area!$C$10 + EriMin!D48*Area!$C$11 + OntMin!D48*Area!$C$11) / Area!$C$18</f>
        <v>-4.1418822061290452</v>
      </c>
      <c r="E48" s="2">
        <f>(SupMin!E48*Area!$C$6 + MHGMin!E48*Area!$C$14 + StcMin!E48*Area!$C$10 + EriMin!E48*Area!$C$11 + OntMin!E48*Area!$C$11) / Area!$C$18</f>
        <v>2.688483368110961</v>
      </c>
      <c r="F48" s="2">
        <f>(SupMin!F48*Area!$C$6 + MHGMin!F48*Area!$C$14 + StcMin!F48*Area!$C$10 + EriMin!F48*Area!$C$11 + OntMin!F48*Area!$C$11) / Area!$C$18</f>
        <v>8.0898047543062894</v>
      </c>
      <c r="G48" s="2">
        <f>(SupMin!G48*Area!$C$6 + MHGMin!G48*Area!$C$14 + StcMin!G48*Area!$C$10 + EriMin!G48*Area!$C$11 + OntMin!G48*Area!$C$11) / Area!$C$18</f>
        <v>12.471980033550182</v>
      </c>
      <c r="H48" s="2">
        <f>(SupMin!H48*Area!$C$6 + MHGMin!H48*Area!$C$14 + StcMin!H48*Area!$C$10 + EriMin!H48*Area!$C$11 + OntMin!H48*Area!$C$11) / Area!$C$18</f>
        <v>14.989386031668099</v>
      </c>
      <c r="I48" s="2">
        <f>(SupMin!I48*Area!$C$6 + MHGMin!I48*Area!$C$14 + StcMin!I48*Area!$C$10 + EriMin!I48*Area!$C$11 + OntMin!I48*Area!$C$11) / Area!$C$18</f>
        <v>16.058665889284399</v>
      </c>
      <c r="J48" s="2">
        <f>(SupMin!J48*Area!$C$6 + MHGMin!J48*Area!$C$14 + StcMin!J48*Area!$C$10 + EriMin!J48*Area!$C$11 + OntMin!J48*Area!$C$11) / Area!$C$18</f>
        <v>10.610916329119103</v>
      </c>
      <c r="K48" s="2">
        <f>(SupMin!K48*Area!$C$6 + MHGMin!K48*Area!$C$14 + StcMin!K48*Area!$C$10 + EriMin!K48*Area!$C$11 + OntMin!K48*Area!$C$11) / Area!$C$18</f>
        <v>5.356916861012234</v>
      </c>
      <c r="L48" s="2">
        <f>(SupMin!L48*Area!$C$6 + MHGMin!L48*Area!$C$14 + StcMin!L48*Area!$C$10 + EriMin!L48*Area!$C$11 + OntMin!L48*Area!$C$11) / Area!$C$18</f>
        <v>-2.0446865512867722</v>
      </c>
      <c r="M48" s="2">
        <f>(SupMin!M48*Area!$C$6 + MHGMin!M48*Area!$C$14 + StcMin!M48*Area!$C$10 + EriMin!M48*Area!$C$11 + OntMin!M48*Area!$C$11) / Area!$C$18</f>
        <v>-6.5988015629475063</v>
      </c>
      <c r="N48" s="2">
        <f>(SupMin!N48*Area!$C$6 + MHGMin!N48*Area!$C$14 + StcMin!N48*Area!$C$10 + EriMin!N48*Area!$C$11 + OntMin!N48*Area!$C$11) / Area!$C$18</f>
        <v>3.164467411317049</v>
      </c>
    </row>
    <row r="49" spans="1:16" x14ac:dyDescent="0.2">
      <c r="A49">
        <v>1992</v>
      </c>
      <c r="B49" s="2">
        <f>(SupMin!B49*Area!$C$6 + MHGMin!B49*Area!$C$14 + StcMin!B49*Area!$C$10 + EriMin!B49*Area!$C$11 + OntMin!B49*Area!$C$11) / Area!$C$18</f>
        <v>-8.4486965345116811</v>
      </c>
      <c r="C49" s="2">
        <f>(SupMin!C49*Area!$C$6 + MHGMin!C49*Area!$C$14 + StcMin!C49*Area!$C$10 + EriMin!C49*Area!$C$11 + OntMin!C49*Area!$C$11) / Area!$C$18</f>
        <v>-8.0005415081215983</v>
      </c>
      <c r="D49" s="2">
        <f>(SupMin!D49*Area!$C$6 + MHGMin!D49*Area!$C$14 + StcMin!D49*Area!$C$10 + EriMin!D49*Area!$C$11 + OntMin!D49*Area!$C$11) / Area!$C$18</f>
        <v>-6.504144552186899</v>
      </c>
      <c r="E49" s="2">
        <f>(SupMin!E49*Area!$C$6 + MHGMin!E49*Area!$C$14 + StcMin!E49*Area!$C$10 + EriMin!E49*Area!$C$11 + OntMin!E49*Area!$C$11) / Area!$C$18</f>
        <v>0.19427822102205311</v>
      </c>
      <c r="F49" s="2">
        <f>(SupMin!F49*Area!$C$6 + MHGMin!F49*Area!$C$14 + StcMin!F49*Area!$C$10 + EriMin!F49*Area!$C$11 + OntMin!F49*Area!$C$11) / Area!$C$18</f>
        <v>5.6081031463524402</v>
      </c>
      <c r="G49" s="2">
        <f>(SupMin!G49*Area!$C$6 + MHGMin!G49*Area!$C$14 + StcMin!G49*Area!$C$10 + EriMin!G49*Area!$C$11 + OntMin!G49*Area!$C$11) / Area!$C$18</f>
        <v>9.2658011537989449</v>
      </c>
      <c r="H49" s="2">
        <f>(SupMin!H49*Area!$C$6 + MHGMin!H49*Area!$C$14 + StcMin!H49*Area!$C$10 + EriMin!H49*Area!$C$11 + OntMin!H49*Area!$C$11) / Area!$C$18</f>
        <v>12.140036209647723</v>
      </c>
      <c r="I49" s="2">
        <f>(SupMin!I49*Area!$C$6 + MHGMin!I49*Area!$C$14 + StcMin!I49*Area!$C$10 + EriMin!I49*Area!$C$11 + OntMin!I49*Area!$C$11) / Area!$C$18</f>
        <v>13.207049343316559</v>
      </c>
      <c r="J49" s="2">
        <f>(SupMin!J49*Area!$C$6 + MHGMin!J49*Area!$C$14 + StcMin!J49*Area!$C$10 + EriMin!J49*Area!$C$11 + OntMin!J49*Area!$C$11) / Area!$C$18</f>
        <v>10.573730412012601</v>
      </c>
      <c r="K49" s="2">
        <f>(SupMin!K49*Area!$C$6 + MHGMin!K49*Area!$C$14 + StcMin!K49*Area!$C$10 + EriMin!K49*Area!$C$11 + OntMin!K49*Area!$C$11) / Area!$C$18</f>
        <v>4.3963073933145127</v>
      </c>
      <c r="L49" s="2">
        <f>(SupMin!L49*Area!$C$6 + MHGMin!L49*Area!$C$14 + StcMin!L49*Area!$C$10 + EriMin!L49*Area!$C$11 + OntMin!L49*Area!$C$11) / Area!$C$18</f>
        <v>-0.82328386727220659</v>
      </c>
      <c r="M49" s="2">
        <f>(SupMin!M49*Area!$C$6 + MHGMin!M49*Area!$C$14 + StcMin!M49*Area!$C$10 + EriMin!M49*Area!$C$11 + OntMin!M49*Area!$C$11) / Area!$C$18</f>
        <v>-5.8238629352317828</v>
      </c>
      <c r="N49" s="2">
        <f>(SupMin!N49*Area!$C$6 + MHGMin!N49*Area!$C$14 + StcMin!N49*Area!$C$10 + EriMin!N49*Area!$C$11 + OntMin!N49*Area!$C$11) / Area!$C$18</f>
        <v>2.1470954134446218</v>
      </c>
    </row>
    <row r="50" spans="1:16" x14ac:dyDescent="0.2">
      <c r="A50">
        <v>1993</v>
      </c>
      <c r="B50" s="2">
        <f>(SupMin!B50*Area!$C$6 + MHGMin!B50*Area!$C$14 + StcMin!B50*Area!$C$10 + EriMin!B50*Area!$C$11 + OntMin!B50*Area!$C$11) / Area!$C$18</f>
        <v>-8.8889981997463288</v>
      </c>
      <c r="C50" s="2">
        <f>(SupMin!C50*Area!$C$6 + MHGMin!C50*Area!$C$14 + StcMin!C50*Area!$C$10 + EriMin!C50*Area!$C$11 + OntMin!C50*Area!$C$11) / Area!$C$18</f>
        <v>-12.527694366024303</v>
      </c>
      <c r="D50" s="2">
        <f>(SupMin!D50*Area!$C$6 + MHGMin!D50*Area!$C$14 + StcMin!D50*Area!$C$10 + EriMin!D50*Area!$C$11 + OntMin!D50*Area!$C$11) / Area!$C$18</f>
        <v>-6.2101743382022017</v>
      </c>
      <c r="E50" s="2">
        <f>(SupMin!E50*Area!$C$6 + MHGMin!E50*Area!$C$14 + StcMin!E50*Area!$C$10 + EriMin!E50*Area!$C$11 + OntMin!E50*Area!$C$11) / Area!$C$18</f>
        <v>0.25626189599443561</v>
      </c>
      <c r="F50" s="2">
        <f>(SupMin!F50*Area!$C$6 + MHGMin!F50*Area!$C$14 + StcMin!F50*Area!$C$10 + EriMin!F50*Area!$C$11 + OntMin!F50*Area!$C$11) / Area!$C$18</f>
        <v>5.7427390859621132</v>
      </c>
      <c r="G50" s="2">
        <f>(SupMin!G50*Area!$C$6 + MHGMin!G50*Area!$C$14 + StcMin!G50*Area!$C$10 + EriMin!G50*Area!$C$11 + OntMin!G50*Area!$C$11) / Area!$C$18</f>
        <v>10.121521091608363</v>
      </c>
      <c r="H50" s="2">
        <f>(SupMin!H50*Area!$C$6 + MHGMin!H50*Area!$C$14 + StcMin!H50*Area!$C$10 + EriMin!H50*Area!$C$11 + OntMin!H50*Area!$C$11) / Area!$C$18</f>
        <v>14.887160672640235</v>
      </c>
      <c r="I50" s="2">
        <f>(SupMin!I50*Area!$C$6 + MHGMin!I50*Area!$C$14 + StcMin!I50*Area!$C$10 + EriMin!I50*Area!$C$11 + OntMin!I50*Area!$C$11) / Area!$C$18</f>
        <v>16.068492819442739</v>
      </c>
      <c r="J50" s="2">
        <f>(SupMin!J50*Area!$C$6 + MHGMin!J50*Area!$C$14 + StcMin!J50*Area!$C$10 + EriMin!J50*Area!$C$11 + OntMin!J50*Area!$C$11) / Area!$C$18</f>
        <v>9.6564558733276051</v>
      </c>
      <c r="K50" s="2">
        <f>(SupMin!K50*Area!$C$6 + MHGMin!K50*Area!$C$14 + StcMin!K50*Area!$C$10 + EriMin!K50*Area!$C$11 + OntMin!K50*Area!$C$11) / Area!$C$18</f>
        <v>3.9360144838590894</v>
      </c>
      <c r="L50" s="2">
        <f>(SupMin!L50*Area!$C$6 + MHGMin!L50*Area!$C$14 + StcMin!L50*Area!$C$10 + EriMin!L50*Area!$C$11 + OntMin!L50*Area!$C$11) / Area!$C$18</f>
        <v>-1.5970710691051921</v>
      </c>
      <c r="M50" s="2">
        <f>(SupMin!M50*Area!$C$6 + MHGMin!M50*Area!$C$14 + StcMin!M50*Area!$C$10 + EriMin!M50*Area!$C$11 + OntMin!M50*Area!$C$11) / Area!$C$18</f>
        <v>-6.4227685446585658</v>
      </c>
      <c r="N50" s="2">
        <f>(SupMin!N50*Area!$C$6 + MHGMin!N50*Area!$C$14 + StcMin!N50*Area!$C$10 + EriMin!N50*Area!$C$11 + OntMin!N50*Area!$C$11) / Area!$C$18</f>
        <v>2.0835214189272127</v>
      </c>
    </row>
    <row r="51" spans="1:16" x14ac:dyDescent="0.2">
      <c r="A51">
        <v>1994</v>
      </c>
      <c r="B51" s="2">
        <f>(SupMin!B51*Area!$C$6 + MHGMin!B51*Area!$C$14 + StcMin!B51*Area!$C$10 + EriMin!B51*Area!$C$11 + OntMin!B51*Area!$C$11) / Area!$C$18</f>
        <v>-17.210452804713391</v>
      </c>
      <c r="C51" s="2">
        <f>(SupMin!C51*Area!$C$6 + MHGMin!C51*Area!$C$14 + StcMin!C51*Area!$C$10 + EriMin!C51*Area!$C$11 + OntMin!C51*Area!$C$11) / Area!$C$18</f>
        <v>-14.532562538357677</v>
      </c>
      <c r="D51" s="2">
        <f>(SupMin!D51*Area!$C$6 + MHGMin!D51*Area!$C$14 + StcMin!D51*Area!$C$10 + EriMin!D51*Area!$C$11 + OntMin!D51*Area!$C$11) / Area!$C$18</f>
        <v>-5.6307914978928846</v>
      </c>
      <c r="E51" s="2">
        <f>(SupMin!E51*Area!$C$6 + MHGMin!E51*Area!$C$14 + StcMin!E51*Area!$C$10 + EriMin!E51*Area!$C$11 + OntMin!E51*Area!$C$11) / Area!$C$18</f>
        <v>0.32281007323759259</v>
      </c>
      <c r="F51" s="2">
        <f>(SupMin!F51*Area!$C$6 + MHGMin!F51*Area!$C$14 + StcMin!F51*Area!$C$10 + EriMin!F51*Area!$C$11 + OntMin!F51*Area!$C$11) / Area!$C$18</f>
        <v>5.1232536721083424</v>
      </c>
      <c r="G51" s="2">
        <f>(SupMin!G51*Area!$C$6 + MHGMin!G51*Area!$C$14 + StcMin!G51*Area!$C$10 + EriMin!G51*Area!$C$11 + OntMin!G51*Area!$C$11) / Area!$C$18</f>
        <v>11.076484104578373</v>
      </c>
      <c r="H51" s="2">
        <f>(SupMin!H51*Area!$C$6 + MHGMin!H51*Area!$C$14 + StcMin!H51*Area!$C$10 + EriMin!H51*Area!$C$11 + OntMin!H51*Area!$C$11) / Area!$C$18</f>
        <v>14.37400568716501</v>
      </c>
      <c r="I51" s="2">
        <f>(SupMin!I51*Area!$C$6 + MHGMin!I51*Area!$C$14 + StcMin!I51*Area!$C$10 + EriMin!I51*Area!$C$11 + OntMin!I51*Area!$C$11) / Area!$C$18</f>
        <v>13.887228304897508</v>
      </c>
      <c r="J51" s="2">
        <f>(SupMin!J51*Area!$C$6 + MHGMin!J51*Area!$C$14 + StcMin!J51*Area!$C$10 + EriMin!J51*Area!$C$11 + OntMin!J51*Area!$C$11) / Area!$C$18</f>
        <v>12.404546213330061</v>
      </c>
      <c r="K51" s="2">
        <f>(SupMin!K51*Area!$C$6 + MHGMin!K51*Area!$C$14 + StcMin!K51*Area!$C$10 + EriMin!K51*Area!$C$11 + OntMin!K51*Area!$C$11) / Area!$C$18</f>
        <v>7.1673972423386934</v>
      </c>
      <c r="L51" s="2">
        <f>(SupMin!L51*Area!$C$6 + MHGMin!L51*Area!$C$14 + StcMin!L51*Area!$C$10 + EriMin!L51*Area!$C$11 + OntMin!L51*Area!$C$11) / Area!$C$18</f>
        <v>1.4379035227691175</v>
      </c>
      <c r="M51" s="2">
        <f>(SupMin!M51*Area!$C$6 + MHGMin!M51*Area!$C$14 + StcMin!M51*Area!$C$10 + EriMin!M51*Area!$C$11 + OntMin!M51*Area!$C$11) / Area!$C$18</f>
        <v>-3.3454801358373225</v>
      </c>
      <c r="N51" s="2">
        <f>(SupMin!N51*Area!$C$6 + MHGMin!N51*Area!$C$14 + StcMin!N51*Area!$C$10 + EriMin!N51*Area!$C$11 + OntMin!N51*Area!$C$11) / Area!$C$18</f>
        <v>2.0908347039810153</v>
      </c>
    </row>
    <row r="52" spans="1:16" x14ac:dyDescent="0.2">
      <c r="A52">
        <v>1995</v>
      </c>
      <c r="B52" s="2">
        <f>(SupMin!B52*Area!$C$6 + MHGMin!B52*Area!$C$14 + StcMin!B52*Area!$C$10 + EriMin!B52*Area!$C$11 + OntMin!B52*Area!$C$11) / Area!$C$18</f>
        <v>-7.60955157317622</v>
      </c>
      <c r="C52" s="2">
        <f>(SupMin!C52*Area!$C$6 + MHGMin!C52*Area!$C$14 + StcMin!C52*Area!$C$10 + EriMin!C52*Area!$C$11 + OntMin!C52*Area!$C$11) / Area!$C$18</f>
        <v>-11.449627347489873</v>
      </c>
      <c r="D52" s="2">
        <f>(SupMin!D52*Area!$C$6 + MHGMin!D52*Area!$C$14 + StcMin!D52*Area!$C$10 + EriMin!D52*Area!$C$11 + OntMin!D52*Area!$C$11) / Area!$C$18</f>
        <v>-3.8960283539953355</v>
      </c>
      <c r="E52" s="2">
        <f>(SupMin!E52*Area!$C$6 + MHGMin!E52*Area!$C$14 + StcMin!E52*Area!$C$10 + EriMin!E52*Area!$C$11 + OntMin!E52*Area!$C$11) / Area!$C$18</f>
        <v>-0.51477398633443805</v>
      </c>
      <c r="F52" s="2">
        <f>(SupMin!F52*Area!$C$6 + MHGMin!F52*Area!$C$14 + StcMin!F52*Area!$C$10 + EriMin!F52*Area!$C$11 + OntMin!F52*Area!$C$11) / Area!$C$18</f>
        <v>6.1465579149789287</v>
      </c>
      <c r="G52" s="2">
        <f>(SupMin!G52*Area!$C$6 + MHGMin!G52*Area!$C$14 + StcMin!G52*Area!$C$10 + EriMin!G52*Area!$C$11 + OntMin!G52*Area!$C$11) / Area!$C$18</f>
        <v>12.545835481363284</v>
      </c>
      <c r="H52" s="2">
        <f>(SupMin!H52*Area!$C$6 + MHGMin!H52*Area!$C$14 + StcMin!H52*Area!$C$10 + EriMin!H52*Area!$C$11 + OntMin!H52*Area!$C$11) / Area!$C$18</f>
        <v>15.135427028353995</v>
      </c>
      <c r="I52" s="2">
        <f>(SupMin!I52*Area!$C$6 + MHGMin!I52*Area!$C$14 + StcMin!I52*Area!$C$10 + EriMin!I52*Area!$C$11 + OntMin!I52*Area!$C$11) / Area!$C$18</f>
        <v>17.602417781596497</v>
      </c>
      <c r="J52" s="2">
        <f>(SupMin!J52*Area!$C$6 + MHGMin!J52*Area!$C$14 + StcMin!J52*Area!$C$10 + EriMin!J52*Area!$C$11 + OntMin!J52*Area!$C$11) / Area!$C$18</f>
        <v>10.133509267214926</v>
      </c>
      <c r="K52" s="2">
        <f>(SupMin!K52*Area!$C$6 + MHGMin!K52*Area!$C$14 + StcMin!K52*Area!$C$10 + EriMin!K52*Area!$C$11 + OntMin!K52*Area!$C$11) / Area!$C$18</f>
        <v>6.7874289513522363</v>
      </c>
      <c r="L52" s="2">
        <f>(SupMin!L52*Area!$C$6 + MHGMin!L52*Area!$C$14 + StcMin!L52*Area!$C$10 + EriMin!L52*Area!$C$11 + OntMin!L52*Area!$C$11) / Area!$C$18</f>
        <v>-4.1297516877378175</v>
      </c>
      <c r="M52" s="2">
        <f>(SupMin!M52*Area!$C$6 + MHGMin!M52*Area!$C$14 + StcMin!M52*Area!$C$10 + EriMin!M52*Area!$C$11 + OntMin!M52*Area!$C$11) / Area!$C$18</f>
        <v>-9.094302278957489</v>
      </c>
      <c r="N52" s="2">
        <f>(SupMin!N52*Area!$C$6 + MHGMin!N52*Area!$C$14 + StcMin!N52*Area!$C$10 + EriMin!N52*Area!$C$11 + OntMin!N52*Area!$C$11) / Area!$C$18</f>
        <v>2.639143692974919</v>
      </c>
    </row>
    <row r="53" spans="1:16" x14ac:dyDescent="0.2">
      <c r="A53">
        <v>1996</v>
      </c>
      <c r="B53" s="2">
        <f>(SupMin!B53*Area!$C$6 + MHGMin!B53*Area!$C$14 + StcMin!B53*Area!$C$10 + EriMin!B53*Area!$C$11 + OntMin!B53*Area!$C$11) / Area!$C$18</f>
        <v>-12.877159076960844</v>
      </c>
      <c r="C53" s="2">
        <f>(SupMin!C53*Area!$C$6 + MHGMin!C53*Area!$C$14 + StcMin!C53*Area!$C$10 + EriMin!C53*Area!$C$11 + OntMin!C53*Area!$C$11) / Area!$C$18</f>
        <v>-11.751318440325683</v>
      </c>
      <c r="D53" s="2">
        <f>(SupMin!D53*Area!$C$6 + MHGMin!D53*Area!$C$14 + StcMin!D53*Area!$C$10 + EriMin!D53*Area!$C$11 + OntMin!D53*Area!$C$11) / Area!$C$18</f>
        <v>-8.5614772717973899</v>
      </c>
      <c r="E53" s="2">
        <f>(SupMin!E53*Area!$C$6 + MHGMin!E53*Area!$C$14 + StcMin!E53*Area!$C$10 + EriMin!E53*Area!$C$11 + OntMin!E53*Area!$C$11) / Area!$C$18</f>
        <v>-1.225988666584837</v>
      </c>
      <c r="F53" s="2">
        <f>(SupMin!F53*Area!$C$6 + MHGMin!F53*Area!$C$14 + StcMin!F53*Area!$C$10 + EriMin!F53*Area!$C$11 + OntMin!F53*Area!$C$11) / Area!$C$18</f>
        <v>4.4293866044760852</v>
      </c>
      <c r="G53" s="2">
        <f>(SupMin!G53*Area!$C$6 + MHGMin!G53*Area!$C$14 + StcMin!G53*Area!$C$10 + EriMin!G53*Area!$C$11 + OntMin!G53*Area!$C$11) / Area!$C$18</f>
        <v>10.72343095618019</v>
      </c>
      <c r="H53" s="2">
        <f>(SupMin!H53*Area!$C$6 + MHGMin!H53*Area!$C$14 + StcMin!H53*Area!$C$10 + EriMin!H53*Area!$C$11 + OntMin!H53*Area!$C$11) / Area!$C$18</f>
        <v>12.477614377480464</v>
      </c>
      <c r="I53" s="2">
        <f>(SupMin!I53*Area!$C$6 + MHGMin!I53*Area!$C$14 + StcMin!I53*Area!$C$10 + EriMin!I53*Area!$C$11 + OntMin!I53*Area!$C$11) / Area!$C$18</f>
        <v>14.538906959617037</v>
      </c>
      <c r="J53" s="2">
        <f>(SupMin!J53*Area!$C$6 + MHGMin!J53*Area!$C$14 + StcMin!J53*Area!$C$10 + EriMin!J53*Area!$C$11 + OntMin!J53*Area!$C$11) / Area!$C$18</f>
        <v>12.106228263982652</v>
      </c>
      <c r="K53" s="2">
        <f>(SupMin!K53*Area!$C$6 + MHGMin!K53*Area!$C$14 + StcMin!K53*Area!$C$10 + EriMin!K53*Area!$C$11 + OntMin!K53*Area!$C$11) / Area!$C$18</f>
        <v>5.1168313489628083</v>
      </c>
      <c r="L53" s="2">
        <f>(SupMin!L53*Area!$C$6 + MHGMin!L53*Area!$C$14 + StcMin!L53*Area!$C$10 + EriMin!L53*Area!$C$11 + OntMin!L53*Area!$C$11) / Area!$C$18</f>
        <v>-3.0710600630088787</v>
      </c>
      <c r="M53" s="2">
        <f>(SupMin!M53*Area!$C$6 + MHGMin!M53*Area!$C$14 + StcMin!M53*Area!$C$10 + EriMin!M53*Area!$C$11 + OntMin!M53*Area!$C$11) / Area!$C$18</f>
        <v>-5.8079290945542326</v>
      </c>
      <c r="N53" s="2">
        <f>(SupMin!N53*Area!$C$6 + MHGMin!N53*Area!$C$14 + StcMin!N53*Area!$C$10 + EriMin!N53*Area!$C$11 + OntMin!N53*Area!$C$11) / Area!$C$18</f>
        <v>1.3404736303751892</v>
      </c>
    </row>
    <row r="54" spans="1:16" x14ac:dyDescent="0.2">
      <c r="A54">
        <v>1997</v>
      </c>
      <c r="B54" s="2">
        <f>(SupMin!B54*Area!$C$6 + MHGMin!B54*Area!$C$14 + StcMin!B54*Area!$C$10 + EriMin!B54*Area!$C$11 + OntMin!B54*Area!$C$11) / Area!$C$18</f>
        <v>-12.302554600875578</v>
      </c>
      <c r="C54" s="2">
        <f>(SupMin!C54*Area!$C$6 + MHGMin!C54*Area!$C$14 + StcMin!C54*Area!$C$10 + EriMin!C54*Area!$C$11 + OntMin!C54*Area!$C$11) / Area!$C$18</f>
        <v>-9.5205399533570638</v>
      </c>
      <c r="D54" s="2">
        <f>(SupMin!D54*Area!$C$6 + MHGMin!D54*Area!$C$14 + StcMin!D54*Area!$C$10 + EriMin!D54*Area!$C$11 + OntMin!D54*Area!$C$11) / Area!$C$18</f>
        <v>-6.5032942596456778</v>
      </c>
      <c r="E54" s="2">
        <f>(SupMin!E54*Area!$C$6 + MHGMin!E54*Area!$C$14 + StcMin!E54*Area!$C$10 + EriMin!E54*Area!$C$11 + OntMin!E54*Area!$C$11) / Area!$C$18</f>
        <v>-0.68253344789493064</v>
      </c>
      <c r="F54" s="2">
        <f>(SupMin!F54*Area!$C$6 + MHGMin!F54*Area!$C$14 + StcMin!F54*Area!$C$10 + EriMin!F54*Area!$C$11 + OntMin!F54*Area!$C$11) / Area!$C$18</f>
        <v>3.6455281698784829</v>
      </c>
      <c r="G54" s="2">
        <f>(SupMin!G54*Area!$C$6 + MHGMin!G54*Area!$C$14 + StcMin!G54*Area!$C$10 + EriMin!G54*Area!$C$11 + OntMin!G54*Area!$C$11) / Area!$C$18</f>
        <v>10.990667689538071</v>
      </c>
      <c r="H54" s="2">
        <f>(SupMin!H54*Area!$C$6 + MHGMin!H54*Area!$C$14 + StcMin!H54*Area!$C$10 + EriMin!H54*Area!$C$11 + OntMin!H54*Area!$C$11) / Area!$C$18</f>
        <v>13.572715437175239</v>
      </c>
      <c r="I54" s="2">
        <f>(SupMin!I54*Area!$C$6 + MHGMin!I54*Area!$C$14 + StcMin!I54*Area!$C$10 + EriMin!I54*Area!$C$11 + OntMin!I54*Area!$C$11) / Area!$C$18</f>
        <v>13.596416881469661</v>
      </c>
      <c r="J54" s="2">
        <f>(SupMin!J54*Area!$C$6 + MHGMin!J54*Area!$C$14 + StcMin!J54*Area!$C$10 + EriMin!J54*Area!$C$11 + OntMin!J54*Area!$C$11) / Area!$C$18</f>
        <v>11.550923571048648</v>
      </c>
      <c r="K54" s="2">
        <f>(SupMin!K54*Area!$C$6 + MHGMin!K54*Area!$C$14 + StcMin!K54*Area!$C$10 + EriMin!K54*Area!$C$11 + OntMin!K54*Area!$C$11) / Area!$C$18</f>
        <v>5.132922466347531</v>
      </c>
      <c r="L54" s="2">
        <f>(SupMin!L54*Area!$C$6 + MHGMin!L54*Area!$C$14 + StcMin!L54*Area!$C$10 + EriMin!L54*Area!$C$11 + OntMin!L54*Area!$C$11) / Area!$C$18</f>
        <v>-1.6421253631193486</v>
      </c>
      <c r="M54" s="2">
        <f>(SupMin!M54*Area!$C$6 + MHGMin!M54*Area!$C$14 + StcMin!M54*Area!$C$10 + EriMin!M54*Area!$C$11 + OntMin!M54*Area!$C$11) / Area!$C$18</f>
        <v>-4.1242168078229202</v>
      </c>
      <c r="N54" s="2">
        <f>(SupMin!N54*Area!$C$6 + MHGMin!N54*Area!$C$14 + StcMin!N54*Area!$C$10 + EriMin!N54*Area!$C$11 + OntMin!N54*Area!$C$11) / Area!$C$18</f>
        <v>1.9779488155149134</v>
      </c>
    </row>
    <row r="55" spans="1:16" x14ac:dyDescent="0.2">
      <c r="A55">
        <v>1998</v>
      </c>
      <c r="B55" s="2">
        <f>(SupMin!B55*Area!$C$6 + MHGMin!B55*Area!$C$14 + StcMin!B55*Area!$C$10 + EriMin!B55*Area!$C$11 + OntMin!B55*Area!$C$11) / Area!$C$18</f>
        <v>-7.4629410416922388</v>
      </c>
      <c r="C55" s="2">
        <f>(SupMin!C55*Area!$C$6 + MHGMin!C55*Area!$C$14 + StcMin!C55*Area!$C$10 + EriMin!C55*Area!$C$11 + OntMin!C55*Area!$C$11) / Area!$C$18</f>
        <v>-3.47508481649687</v>
      </c>
      <c r="D55" s="2">
        <f>(SupMin!D55*Area!$C$6 + MHGMin!D55*Area!$C$14 + StcMin!D55*Area!$C$10 + EriMin!D55*Area!$C$11 + OntMin!D55*Area!$C$11) / Area!$C$18</f>
        <v>-3.7246895789861298</v>
      </c>
      <c r="E55" s="2">
        <f>(SupMin!E55*Area!$C$6 + MHGMin!E55*Area!$C$14 + StcMin!E55*Area!$C$10 + EriMin!E55*Area!$C$11 + OntMin!E55*Area!$C$11) / Area!$C$18</f>
        <v>2.1229071232764616</v>
      </c>
      <c r="F55" s="2">
        <f>(SupMin!F55*Area!$C$6 + MHGMin!F55*Area!$C$14 + StcMin!F55*Area!$C$10 + EriMin!F55*Area!$C$11 + OntMin!F55*Area!$C$11) / Area!$C$18</f>
        <v>8.7499942719201336</v>
      </c>
      <c r="G55" s="2">
        <f>(SupMin!G55*Area!$C$6 + MHGMin!G55*Area!$C$14 + StcMin!G55*Area!$C$10 + EriMin!G55*Area!$C$11 + OntMin!G55*Area!$C$11) / Area!$C$18</f>
        <v>12.12831815392169</v>
      </c>
      <c r="H55" s="2">
        <f>(SupMin!H55*Area!$C$6 + MHGMin!H55*Area!$C$14 + StcMin!H55*Area!$C$10 + EriMin!H55*Area!$C$11 + OntMin!H55*Area!$C$11) / Area!$C$18</f>
        <v>15.787514299742236</v>
      </c>
      <c r="I55" s="2">
        <f>(SupMin!I55*Area!$C$6 + MHGMin!I55*Area!$C$14 + StcMin!I55*Area!$C$10 + EriMin!I55*Area!$C$11 + OntMin!I55*Area!$C$11) / Area!$C$18</f>
        <v>16.768619532752343</v>
      </c>
      <c r="J55" s="2">
        <f>(SupMin!J55*Area!$C$6 + MHGMin!J55*Area!$C$14 + StcMin!J55*Area!$C$10 + EriMin!J55*Area!$C$11 + OntMin!J55*Area!$C$11) / Area!$C$18</f>
        <v>13.015226627388405</v>
      </c>
      <c r="K55" s="2">
        <f>(SupMin!K55*Area!$C$6 + MHGMin!K55*Area!$C$14 + StcMin!K55*Area!$C$10 + EriMin!K55*Area!$C$11 + OntMin!K55*Area!$C$11) / Area!$C$18</f>
        <v>6.7718097050038866</v>
      </c>
      <c r="L55" s="2">
        <f>(SupMin!L55*Area!$C$6 + MHGMin!L55*Area!$C$14 + StcMin!L55*Area!$C$10 + EriMin!L55*Area!$C$11 + OntMin!L55*Area!$C$11) / Area!$C$18</f>
        <v>1.1268064318153921</v>
      </c>
      <c r="M55" s="2">
        <f>(SupMin!M55*Area!$C$6 + MHGMin!M55*Area!$C$14 + StcMin!M55*Area!$C$10 + EriMin!M55*Area!$C$11 + OntMin!M55*Area!$C$11) / Area!$C$18</f>
        <v>-5.0767300028640401</v>
      </c>
      <c r="N55" s="2">
        <f>(SupMin!N55*Area!$C$6 + MHGMin!N55*Area!$C$14 + StcMin!N55*Area!$C$10 + EriMin!N55*Area!$C$11 + OntMin!N55*Area!$C$11) / Area!$C$18</f>
        <v>4.7278187881019598</v>
      </c>
    </row>
    <row r="56" spans="1:16" x14ac:dyDescent="0.2">
      <c r="A56">
        <v>1999</v>
      </c>
      <c r="B56" s="2">
        <f>(SupMin!B56*Area!$C$6 + MHGMin!B56*Area!$C$14 + StcMin!B56*Area!$C$10 + EriMin!B56*Area!$C$11 + OntMin!B56*Area!$C$11) / Area!$C$18</f>
        <v>-11.892870054416759</v>
      </c>
      <c r="C56" s="2">
        <f>(SupMin!C56*Area!$C$6 + MHGMin!C56*Area!$C$14 + StcMin!C56*Area!$C$10 + EriMin!C56*Area!$C$11 + OntMin!C56*Area!$C$11) / Area!$C$18</f>
        <v>-6.6814272738431324</v>
      </c>
      <c r="D56" s="2">
        <f>(SupMin!D56*Area!$C$6 + MHGMin!D56*Area!$C$14 + StcMin!D56*Area!$C$10 + EriMin!D56*Area!$C$11 + OntMin!D56*Area!$C$11) / Area!$C$18</f>
        <v>-5.215787733726116</v>
      </c>
      <c r="E56" s="2">
        <f>(SupMin!E56*Area!$C$6 + MHGMin!E56*Area!$C$14 + StcMin!E56*Area!$C$10 + EriMin!E56*Area!$C$11 + OntMin!E56*Area!$C$11) / Area!$C$18</f>
        <v>2.0411114111533899</v>
      </c>
      <c r="F56" s="2">
        <f>(SupMin!F56*Area!$C$6 + MHGMin!F56*Area!$C$14 + StcMin!F56*Area!$C$10 + EriMin!F56*Area!$C$11 + OntMin!F56*Area!$C$11) / Area!$C$18</f>
        <v>7.7131539626038217</v>
      </c>
      <c r="G56" s="2">
        <f>(SupMin!G56*Area!$C$6 + MHGMin!G56*Area!$C$14 + StcMin!G56*Area!$C$10 + EriMin!G56*Area!$C$11 + OntMin!G56*Area!$C$11) / Area!$C$18</f>
        <v>12.463547727179739</v>
      </c>
      <c r="H56" s="2">
        <f>(SupMin!H56*Area!$C$6 + MHGMin!H56*Area!$C$14 + StcMin!H56*Area!$C$10 + EriMin!H56*Area!$C$11 + OntMin!H56*Area!$C$11) / Area!$C$18</f>
        <v>16.703454768626489</v>
      </c>
      <c r="I56" s="2">
        <f>(SupMin!I56*Area!$C$6 + MHGMin!I56*Area!$C$14 + StcMin!I56*Area!$C$10 + EriMin!I56*Area!$C$11 + OntMin!I56*Area!$C$11) / Area!$C$18</f>
        <v>14.784520968863795</v>
      </c>
      <c r="J56" s="2">
        <f>(SupMin!J56*Area!$C$6 + MHGMin!J56*Area!$C$14 + StcMin!J56*Area!$C$10 + EriMin!J56*Area!$C$11 + OntMin!J56*Area!$C$11) / Area!$C$18</f>
        <v>11.821800662820671</v>
      </c>
      <c r="K56" s="2">
        <f>(SupMin!K56*Area!$C$6 + MHGMin!K56*Area!$C$14 + StcMin!K56*Area!$C$10 + EriMin!K56*Area!$C$11 + OntMin!K56*Area!$C$11) / Area!$C$18</f>
        <v>4.6670629270488115</v>
      </c>
      <c r="L56" s="2">
        <f>(SupMin!L56*Area!$C$6 + MHGMin!L56*Area!$C$14 + StcMin!L56*Area!$C$10 + EriMin!L56*Area!$C$11 + OntMin!L56*Area!$C$11) / Area!$C$18</f>
        <v>1.4555234646700217</v>
      </c>
      <c r="M56" s="2">
        <f>(SupMin!M56*Area!$C$6 + MHGMin!M56*Area!$C$14 + StcMin!M56*Area!$C$10 + EriMin!M56*Area!$C$11 + OntMin!M56*Area!$C$11) / Area!$C$18</f>
        <v>-5.9357851560901764</v>
      </c>
      <c r="N56" s="2">
        <f>(SupMin!N56*Area!$C$6 + MHGMin!N56*Area!$C$14 + StcMin!N56*Area!$C$10 + EriMin!N56*Area!$C$11 + OntMin!N56*Area!$C$11) / Area!$C$18</f>
        <v>3.4917003805081626</v>
      </c>
    </row>
    <row r="57" spans="1:16" x14ac:dyDescent="0.2">
      <c r="A57">
        <v>2000</v>
      </c>
      <c r="B57" s="2">
        <f>(SupMin!B57*Area!$C$6 + MHGMin!B57*Area!$C$14 + StcMin!B57*Area!$C$10 + EriMin!B57*Area!$C$11 + OntMin!B57*Area!$C$11) / Area!$C$18</f>
        <v>-11.300324004746123</v>
      </c>
      <c r="C57" s="2">
        <f>(SupMin!C57*Area!$C$6 + MHGMin!C57*Area!$C$14 + StcMin!C57*Area!$C$10 + EriMin!C57*Area!$C$11 + OntMin!C57*Area!$C$11) / Area!$C$18</f>
        <v>-7.5811428337629394</v>
      </c>
      <c r="D57" s="2">
        <f>(SupMin!D57*Area!$C$6 + MHGMin!D57*Area!$C$14 + StcMin!D57*Area!$C$10 + EriMin!D57*Area!$C$11 + OntMin!D57*Area!$C$11) / Area!$C$18</f>
        <v>-1.7520866167505422</v>
      </c>
      <c r="E57" s="2">
        <f>(SupMin!E57*Area!$C$6 + MHGMin!E57*Area!$C$14 + StcMin!E57*Area!$C$10 + EriMin!E57*Area!$C$11 + OntMin!E57*Area!$C$11) / Area!$C$18</f>
        <v>0.56902283048975077</v>
      </c>
      <c r="F57" s="2">
        <f>(SupMin!F57*Area!$C$6 + MHGMin!F57*Area!$C$14 + StcMin!F57*Area!$C$10 + EriMin!F57*Area!$C$11 + OntMin!F57*Area!$C$11) / Area!$C$18</f>
        <v>7.1578186653573912</v>
      </c>
      <c r="G57" s="2">
        <f>(SupMin!G57*Area!$C$6 + MHGMin!G57*Area!$C$14 + StcMin!G57*Area!$C$10 + EriMin!G57*Area!$C$11 + OntMin!G57*Area!$C$11) / Area!$C$18</f>
        <v>10.919216521418928</v>
      </c>
      <c r="H57" s="2">
        <f>(SupMin!H57*Area!$C$6 + MHGMin!H57*Area!$C$14 + StcMin!H57*Area!$C$10 + EriMin!H57*Area!$C$11 + OntMin!H57*Area!$C$11) / Area!$C$18</f>
        <v>14.141690683687246</v>
      </c>
      <c r="I57" s="2">
        <f>(SupMin!I57*Area!$C$6 + MHGMin!I57*Area!$C$14 + StcMin!I57*Area!$C$10 + EriMin!I57*Area!$C$11 + OntMin!I57*Area!$C$11) / Area!$C$18</f>
        <v>15.069136942023649</v>
      </c>
      <c r="J57" s="2">
        <f>(SupMin!J57*Area!$C$6 + MHGMin!J57*Area!$C$14 + StcMin!J57*Area!$C$10 + EriMin!J57*Area!$C$11 + OntMin!J57*Area!$C$11) / Area!$C$18</f>
        <v>10.701316067264024</v>
      </c>
      <c r="K57" s="2">
        <f>(SupMin!K57*Area!$C$6 + MHGMin!K57*Area!$C$14 + StcMin!K57*Area!$C$10 + EriMin!K57*Area!$C$11 + OntMin!K57*Area!$C$11) / Area!$C$18</f>
        <v>6.4960083875455181</v>
      </c>
      <c r="L57" s="2">
        <f>(SupMin!L57*Area!$C$6 + MHGMin!L57*Area!$C$14 + StcMin!L57*Area!$C$10 + EriMin!L57*Area!$C$11 + OntMin!L57*Area!$C$11) / Area!$C$18</f>
        <v>-6.1501288817969776E-2</v>
      </c>
      <c r="M57" s="2">
        <f>(SupMin!M57*Area!$C$6 + MHGMin!M57*Area!$C$14 + StcMin!M57*Area!$C$10 + EriMin!M57*Area!$C$11 + OntMin!M57*Area!$C$11) / Area!$C$18</f>
        <v>-12.141970500388691</v>
      </c>
      <c r="N57" s="2">
        <f>(SupMin!N57*Area!$C$6 + MHGMin!N57*Area!$C$14 + StcMin!N57*Area!$C$10 + EriMin!N57*Area!$C$11 + OntMin!N57*Area!$C$11) / Area!$C$18</f>
        <v>2.6844861094063255</v>
      </c>
    </row>
    <row r="58" spans="1:16" x14ac:dyDescent="0.2">
      <c r="A58">
        <v>2001</v>
      </c>
      <c r="B58" s="2">
        <f>(SupMin!B58*Area!$C$6 + MHGMin!B58*Area!$C$14 + StcMin!B58*Area!$C$10 + EriMin!B58*Area!$C$11 + OntMin!B58*Area!$C$11) / Area!$C$18</f>
        <v>-8.4586033304692929</v>
      </c>
      <c r="C58" s="2">
        <f>(SupMin!C58*Area!$C$6 + MHGMin!C58*Area!$C$14 + StcMin!C58*Area!$C$10 + EriMin!C58*Area!$C$11 + OntMin!C58*Area!$C$11) / Area!$C$18</f>
        <v>-10.39098649809746</v>
      </c>
      <c r="D58" s="2">
        <f>(SupMin!D58*Area!$C$6 + MHGMin!D58*Area!$C$14 + StcMin!D58*Area!$C$10 + EriMin!D58*Area!$C$11 + OntMin!D58*Area!$C$11) / Area!$C$18</f>
        <v>-5.979473057567203</v>
      </c>
      <c r="E58" s="2">
        <f>(SupMin!E58*Area!$C$6 + MHGMin!E58*Area!$C$14 + StcMin!E58*Area!$C$10 + EriMin!E58*Area!$C$11 + OntMin!E58*Area!$C$11) / Area!$C$18</f>
        <v>1.635980892762162</v>
      </c>
      <c r="F58" s="2">
        <f>(SupMin!F58*Area!$C$6 + MHGMin!F58*Area!$C$14 + StcMin!F58*Area!$C$10 + EriMin!F58*Area!$C$11 + OntMin!F58*Area!$C$11) / Area!$C$18</f>
        <v>7.557390000409149</v>
      </c>
      <c r="G58" s="2">
        <f>(SupMin!G58*Area!$C$6 + MHGMin!G58*Area!$C$14 + StcMin!G58*Area!$C$10 + EriMin!G58*Area!$C$11 + OntMin!G58*Area!$C$11) / Area!$C$18</f>
        <v>11.73526946524283</v>
      </c>
      <c r="H58" s="2">
        <f>(SupMin!H58*Area!$C$6 + MHGMin!H58*Area!$C$14 + StcMin!H58*Area!$C$10 + EriMin!H58*Area!$C$11 + OntMin!H58*Area!$C$11) / Area!$C$18</f>
        <v>14.270932817806145</v>
      </c>
      <c r="I58" s="2">
        <f>(SupMin!I58*Area!$C$6 + MHGMin!I58*Area!$C$14 + StcMin!I58*Area!$C$10 + EriMin!I58*Area!$C$11 + OntMin!I58*Area!$C$11) / Area!$C$18</f>
        <v>16.167565197823329</v>
      </c>
      <c r="J58" s="2">
        <f>(SupMin!J58*Area!$C$6 + MHGMin!J58*Area!$C$14 + StcMin!J58*Area!$C$10 + EriMin!J58*Area!$C$11 + OntMin!J58*Area!$C$11) / Area!$C$18</f>
        <v>11.27841111247494</v>
      </c>
      <c r="K58" s="2">
        <f>(SupMin!K58*Area!$C$6 + MHGMin!K58*Area!$C$14 + StcMin!K58*Area!$C$10 + EriMin!K58*Area!$C$11 + OntMin!K58*Area!$C$11) / Area!$C$18</f>
        <v>5.9025985025162635</v>
      </c>
      <c r="L58" s="2">
        <f>(SupMin!L58*Area!$C$6 + MHGMin!L58*Area!$C$14 + StcMin!L58*Area!$C$10 + EriMin!L58*Area!$C$11 + OntMin!L58*Area!$C$11) / Area!$C$18</f>
        <v>3.0052418068000493</v>
      </c>
      <c r="M58" s="2">
        <f>(SupMin!M58*Area!$C$6 + MHGMin!M58*Area!$C$14 + StcMin!M58*Area!$C$10 + EriMin!M58*Area!$C$11 + OntMin!M58*Area!$C$11) / Area!$C$18</f>
        <v>-2.7563439711959412</v>
      </c>
      <c r="N58" s="2">
        <f>(SupMin!N58*Area!$C$6 + MHGMin!N58*Area!$C$14 + StcMin!N58*Area!$C$10 + EriMin!N58*Area!$C$11 + OntMin!N58*Area!$C$11) / Area!$C$18</f>
        <v>3.6626719446831144</v>
      </c>
    </row>
    <row r="59" spans="1:16" x14ac:dyDescent="0.2">
      <c r="A59">
        <v>2002</v>
      </c>
      <c r="B59" s="2">
        <f>(SupMin!B59*Area!$C$6 + MHGMin!B59*Area!$C$14 + StcMin!B59*Area!$C$10 + EriMin!B59*Area!$C$11 + OntMin!B59*Area!$C$11) / Area!$C$18</f>
        <v>-6.1613824311607548</v>
      </c>
      <c r="C59" s="2">
        <f>(SupMin!C59*Area!$C$6 + MHGMin!C59*Area!$C$14 + StcMin!C59*Area!$C$10 + EriMin!C59*Area!$C$11 + OntMin!C59*Area!$C$11) / Area!$C$18</f>
        <v>-6.8223291191031468</v>
      </c>
      <c r="D59" s="2">
        <f>(SupMin!D59*Area!$C$6 + MHGMin!D59*Area!$C$14 + StcMin!D59*Area!$C$10 + EriMin!D59*Area!$C$11 + OntMin!D59*Area!$C$11) / Area!$C$18</f>
        <v>-6.8440160795384806</v>
      </c>
      <c r="E59" s="2">
        <f>(SupMin!E59*Area!$C$6 + MHGMin!E59*Area!$C$14 + StcMin!E59*Area!$C$10 + EriMin!E59*Area!$C$11 + OntMin!E59*Area!$C$11) / Area!$C$18</f>
        <v>1.0840276584427806</v>
      </c>
      <c r="F59" s="2">
        <f>(SupMin!F59*Area!$C$6 + MHGMin!F59*Area!$C$14 + StcMin!F59*Area!$C$10 + EriMin!F59*Area!$C$11 + OntMin!F59*Area!$C$11) / Area!$C$18</f>
        <v>4.2323915551736837</v>
      </c>
      <c r="G59" s="2">
        <f>(SupMin!G59*Area!$C$6 + MHGMin!G59*Area!$C$14 + StcMin!G59*Area!$C$10 + EriMin!G59*Area!$C$11 + OntMin!G59*Area!$C$11) / Area!$C$18</f>
        <v>11.428059162882043</v>
      </c>
      <c r="H59" s="2">
        <f>(SupMin!H59*Area!$C$6 + MHGMin!H59*Area!$C$14 + StcMin!H59*Area!$C$10 + EriMin!H59*Area!$C$11 + OntMin!H59*Area!$C$11) / Area!$C$18</f>
        <v>16.262942187308212</v>
      </c>
      <c r="I59" s="2">
        <f>(SupMin!I59*Area!$C$6 + MHGMin!I59*Area!$C$14 + StcMin!I59*Area!$C$10 + EriMin!I59*Area!$C$11 + OntMin!I59*Area!$C$11) / Area!$C$18</f>
        <v>15.727073073933145</v>
      </c>
      <c r="J59" s="2">
        <f>(SupMin!J59*Area!$C$6 + MHGMin!J59*Area!$C$14 + StcMin!J59*Area!$C$10 + EriMin!J59*Area!$C$11 + OntMin!J59*Area!$C$11) / Area!$C$18</f>
        <v>13.542181539216889</v>
      </c>
      <c r="K59" s="2">
        <f>(SupMin!K59*Area!$C$6 + MHGMin!K59*Area!$C$14 + StcMin!K59*Area!$C$10 + EriMin!K59*Area!$C$11 + OntMin!K59*Area!$C$11) / Area!$C$18</f>
        <v>4.1315867599525387</v>
      </c>
      <c r="L59" s="2">
        <f>(SupMin!L59*Area!$C$6 + MHGMin!L59*Area!$C$14 + StcMin!L59*Area!$C$10 + EriMin!L59*Area!$C$11 + OntMin!L59*Area!$C$11) / Area!$C$18</f>
        <v>-1.6972009737735771</v>
      </c>
      <c r="M59" s="2">
        <f>(SupMin!M59*Area!$C$6 + MHGMin!M59*Area!$C$14 + StcMin!M59*Area!$C$10 + EriMin!M59*Area!$C$11 + OntMin!M59*Area!$C$11) / Area!$C$18</f>
        <v>-6.843964035841414</v>
      </c>
      <c r="N59" s="2">
        <f>(SupMin!N59*Area!$C$6 + MHGMin!N59*Area!$C$14 + StcMin!N59*Area!$C$10 + EriMin!N59*Area!$C$11 + OntMin!N59*Area!$C$11) / Area!$C$18</f>
        <v>3.1701452477394541</v>
      </c>
    </row>
    <row r="60" spans="1:16" x14ac:dyDescent="0.2">
      <c r="A60" s="7">
        <v>2003</v>
      </c>
      <c r="B60" s="2">
        <f>(SupMin!B60*Area!$C$6 + MHGMin!B60*Area!$C$14 + StcMin!B60*Area!$C$10 + EriMin!B60*Area!$C$11 + OntMin!B60*Area!$C$11) / Area!$C$18</f>
        <v>-13.504505421218445</v>
      </c>
      <c r="C60" s="2">
        <f>(SupMin!C60*Area!$C$6 + MHGMin!C60*Area!$C$14 + StcMin!C60*Area!$C$10 + EriMin!C60*Area!$C$11 + OntMin!C60*Area!$C$11) / Area!$C$18</f>
        <v>-14.215780819115421</v>
      </c>
      <c r="D60" s="2">
        <f>(SupMin!D60*Area!$C$6 + MHGMin!D60*Area!$C$14 + StcMin!D60*Area!$C$10 + EriMin!D60*Area!$C$11 + OntMin!D60*Area!$C$11) / Area!$C$18</f>
        <v>-7.5517764821406654</v>
      </c>
      <c r="E60" s="2">
        <f>(SupMin!E60*Area!$C$6 + MHGMin!E60*Area!$C$14 + StcMin!E60*Area!$C$10 + EriMin!E60*Area!$C$11 + OntMin!E60*Area!$C$11) / Area!$C$18</f>
        <v>-1.1788211611636186</v>
      </c>
      <c r="F60" s="2">
        <f>(SupMin!F60*Area!$C$6 + MHGMin!F60*Area!$C$14 + StcMin!F60*Area!$C$10 + EriMin!F60*Area!$C$11 + OntMin!F60*Area!$C$11) / Area!$C$18</f>
        <v>5.5620597766048849</v>
      </c>
      <c r="G60" s="2">
        <f>(SupMin!G60*Area!$C$6 + MHGMin!G60*Area!$C$14 + StcMin!G60*Area!$C$10 + EriMin!G60*Area!$C$11 + OntMin!G60*Area!$C$11) / Area!$C$18</f>
        <v>9.7640943905732165</v>
      </c>
      <c r="H60" s="2">
        <f>(SupMin!H60*Area!$C$6 + MHGMin!H60*Area!$C$14 + StcMin!H60*Area!$C$10 + EriMin!H60*Area!$C$11 + OntMin!H60*Area!$C$11) / Area!$C$18</f>
        <v>13.913726156867559</v>
      </c>
      <c r="I60" s="2">
        <f>(SupMin!I60*Area!$C$6 + MHGMin!I60*Area!$C$14 + StcMin!I60*Area!$C$10 + EriMin!I60*Area!$C$11 + OntMin!I60*Area!$C$11) / Area!$C$18</f>
        <v>16.128776482140665</v>
      </c>
      <c r="J60" s="2">
        <f>(SupMin!J60*Area!$C$6 + MHGMin!J60*Area!$C$14 + StcMin!J60*Area!$C$10 + EriMin!J60*Area!$C$11 + OntMin!J60*Area!$C$11) / Area!$C$18</f>
        <v>11.978716991939773</v>
      </c>
      <c r="K60" s="2">
        <f>(SupMin!K60*Area!$C$6 + MHGMin!K60*Area!$C$14 + StcMin!K60*Area!$C$10 + EriMin!K60*Area!$C$11 + OntMin!K60*Area!$C$11) / Area!$C$18</f>
        <v>4.8678914528865427</v>
      </c>
      <c r="L60" s="2">
        <f>(SupMin!L60*Area!$C$6 + MHGMin!L60*Area!$C$14 + StcMin!L60*Area!$C$10 + EriMin!L60*Area!$C$11 + OntMin!L60*Area!$C$11) / Area!$C$18</f>
        <v>0.21618350312998649</v>
      </c>
      <c r="M60" s="2">
        <f>(SupMin!M60*Area!$C$6 + MHGMin!M60*Area!$C$14 + StcMin!M60*Area!$C$10 + EriMin!M60*Area!$C$11 + OntMin!M60*Area!$C$11) / Area!$C$18</f>
        <v>-4.7959240620269217</v>
      </c>
      <c r="N60" s="2">
        <f>(SupMin!N60*Area!$C$6 + MHGMin!N60*Area!$C$14 + StcMin!N60*Area!$C$10 + EriMin!N60*Area!$C$11 + OntMin!N60*Area!$C$11) / Area!$C$18</f>
        <v>1.76576334847183</v>
      </c>
      <c r="O60" s="7"/>
      <c r="P60" s="7"/>
    </row>
    <row r="61" spans="1:16" x14ac:dyDescent="0.2">
      <c r="A61" s="7">
        <v>2004</v>
      </c>
      <c r="B61" s="2">
        <f>(SupMin!B61*Area!$C$6 + MHGMin!B61*Area!$C$14 + StcMin!B61*Area!$C$10 + EriMin!B61*Area!$C$11 + OntMin!B61*Area!$C$11) / Area!$C$18</f>
        <v>-14.60046516099996</v>
      </c>
      <c r="C61" s="2">
        <f>(SupMin!C61*Area!$C$6 + MHGMin!C61*Area!$C$14 + StcMin!C61*Area!$C$10 + EriMin!C61*Area!$C$11 + OntMin!C61*Area!$C$11) / Area!$C$18</f>
        <v>-9.4481578495151588</v>
      </c>
      <c r="D61" s="2">
        <f>(SupMin!D61*Area!$C$6 + MHGMin!D61*Area!$C$14 + StcMin!D61*Area!$C$10 + EriMin!D61*Area!$C$11 + OntMin!D61*Area!$C$11) / Area!$C$18</f>
        <v>-3.5773227773004379</v>
      </c>
      <c r="E61" s="2">
        <f>(SupMin!E61*Area!$C$6 + MHGMin!E61*Area!$C$14 + StcMin!E61*Area!$C$10 + EriMin!E61*Area!$C$11 + OntMin!E61*Area!$C$11) / Area!$C$18</f>
        <v>0.56965136451045373</v>
      </c>
      <c r="F61" s="2">
        <f>(SupMin!F61*Area!$C$6 + MHGMin!F61*Area!$C$14 + StcMin!F61*Area!$C$10 + EriMin!F61*Area!$C$11 + OntMin!F61*Area!$C$11) / Area!$C$18</f>
        <v>5.7181060103923738</v>
      </c>
      <c r="G61" s="2">
        <f>(SupMin!G61*Area!$C$6 + MHGMin!G61*Area!$C$14 + StcMin!G61*Area!$C$10 + EriMin!G61*Area!$C$11 + OntMin!G61*Area!$C$11) / Area!$C$18</f>
        <v>9.8493645513686019</v>
      </c>
      <c r="H61" s="2">
        <f>(SupMin!H61*Area!$C$6 + MHGMin!H61*Area!$C$14 + StcMin!H61*Area!$C$10 + EriMin!H61*Area!$C$11 + OntMin!H61*Area!$C$11) / Area!$C$18</f>
        <v>13.825628002127573</v>
      </c>
      <c r="I61" s="2">
        <f>(SupMin!I61*Area!$C$6 + MHGMin!I61*Area!$C$14 + StcMin!I61*Area!$C$10 + EriMin!I61*Area!$C$11 + OntMin!I61*Area!$C$11) / Area!$C$18</f>
        <v>13.372048647764004</v>
      </c>
      <c r="J61" s="2">
        <f>(SupMin!J61*Area!$C$6 + MHGMin!J61*Area!$C$14 + StcMin!J61*Area!$C$10 + EriMin!J61*Area!$C$11 + OntMin!J61*Area!$C$11) / Area!$C$18</f>
        <v>12.504897221881265</v>
      </c>
      <c r="K61" s="2">
        <f>(SupMin!K61*Area!$C$6 + MHGMin!K61*Area!$C$14 + StcMin!K61*Area!$C$10 + EriMin!K61*Area!$C$11 + OntMin!K61*Area!$C$11) / Area!$C$18</f>
        <v>6.1852713882410706</v>
      </c>
      <c r="L61" s="2">
        <f>(SupMin!L61*Area!$C$6 + MHGMin!L61*Area!$C$14 + StcMin!L61*Area!$C$10 + EriMin!L61*Area!$C$11 + OntMin!L61*Area!$C$11) / Area!$C$18</f>
        <v>1.374535780041733</v>
      </c>
      <c r="M61" s="2">
        <f>(SupMin!M61*Area!$C$6 + MHGMin!M61*Area!$C$14 + StcMin!M61*Area!$C$10 + EriMin!M61*Area!$C$11 + OntMin!M61*Area!$C$11) / Area!$C$18</f>
        <v>-8.0582388200155481</v>
      </c>
      <c r="N61" s="2">
        <f>(SupMin!N61*Area!$C$6 + MHGMin!N61*Area!$C$14 + StcMin!N61*Area!$C$10 + EriMin!N61*Area!$C$11 + OntMin!N61*Area!$C$11) / Area!$C$18</f>
        <v>2.3122927457959985</v>
      </c>
      <c r="O61" s="7"/>
      <c r="P61" s="7"/>
    </row>
    <row r="62" spans="1:16" x14ac:dyDescent="0.2">
      <c r="A62" s="7">
        <v>2005</v>
      </c>
      <c r="B62" s="2">
        <f>(SupMin!B62*Area!$C$6 + MHGMin!B62*Area!$C$14 + StcMin!B62*Area!$C$10 + EriMin!B62*Area!$C$11 + OntMin!B62*Area!$C$11) / Area!$C$18</f>
        <v>-11.9213079661225</v>
      </c>
      <c r="C62" s="2">
        <f>(SupMin!C62*Area!$C$6 + MHGMin!C62*Area!$C$14 + StcMin!C62*Area!$C$10 + EriMin!C62*Area!$C$11 + OntMin!C62*Area!$C$11) / Area!$C$18</f>
        <v>-7.9177425637248886</v>
      </c>
      <c r="D62" s="2">
        <f>(SupMin!D62*Area!$C$6 + MHGMin!D62*Area!$C$14 + StcMin!D62*Area!$C$10 + EriMin!D62*Area!$C$11 + OntMin!D62*Area!$C$11) / Area!$C$18</f>
        <v>-7.3121108792602598</v>
      </c>
      <c r="E62" s="2">
        <f>(SupMin!E62*Area!$C$6 + MHGMin!E62*Area!$C$14 + StcMin!E62*Area!$C$10 + EriMin!E62*Area!$C$11 + OntMin!E62*Area!$C$11) / Area!$C$18</f>
        <v>1.7854681068696043</v>
      </c>
      <c r="F62" s="2">
        <f>(SupMin!F62*Area!$C$6 + MHGMin!F62*Area!$C$14 + StcMin!F62*Area!$C$10 + EriMin!F62*Area!$C$11 + OntMin!F62*Area!$C$11) / Area!$C$18</f>
        <v>5.419422977783233</v>
      </c>
      <c r="G62" s="2">
        <f>(SupMin!G62*Area!$C$6 + MHGMin!G62*Area!$C$14 + StcMin!G62*Area!$C$10 + EriMin!G62*Area!$C$11 + OntMin!G62*Area!$C$11) / Area!$C$18</f>
        <v>13.934744895871692</v>
      </c>
      <c r="H62" s="2">
        <f>(SupMin!H62*Area!$C$6 + MHGMin!H62*Area!$C$14 + StcMin!H62*Area!$C$10 + EriMin!H62*Area!$C$11 + OntMin!H62*Area!$C$11) / Area!$C$18</f>
        <v>16.152265823820628</v>
      </c>
      <c r="I62" s="2">
        <f>(SupMin!I62*Area!$C$6 + MHGMin!I62*Area!$C$14 + StcMin!I62*Area!$C$10 + EriMin!I62*Area!$C$11 + OntMin!I62*Area!$C$11) / Area!$C$18</f>
        <v>16.412238820015549</v>
      </c>
      <c r="J62" s="2">
        <f>(SupMin!J62*Area!$C$6 + MHGMin!J62*Area!$C$14 + StcMin!J62*Area!$C$10 + EriMin!J62*Area!$C$11 + OntMin!J62*Area!$C$11) / Area!$C$18</f>
        <v>13.309033304692933</v>
      </c>
      <c r="K62" s="2">
        <f>(SupMin!K62*Area!$C$6 + MHGMin!K62*Area!$C$14 + StcMin!K62*Area!$C$10 + EriMin!K62*Area!$C$11 + OntMin!K62*Area!$C$11) / Area!$C$18</f>
        <v>7.3124794402847675</v>
      </c>
      <c r="L62" s="2">
        <f>(SupMin!L62*Area!$C$6 + MHGMin!L62*Area!$C$14 + StcMin!L62*Area!$C$10 + EriMin!L62*Area!$C$11 + OntMin!L62*Area!$C$11) / Area!$C$18</f>
        <v>-0.26398993494537865</v>
      </c>
      <c r="M62" s="2">
        <f>(SupMin!M62*Area!$C$6 + MHGMin!M62*Area!$C$14 + StcMin!M62*Area!$C$10 + EriMin!M62*Area!$C$11 + OntMin!M62*Area!$C$11) / Area!$C$18</f>
        <v>-7.2555096763634879</v>
      </c>
      <c r="N62" s="2">
        <f>(SupMin!N62*Area!$C$6 + MHGMin!N62*Area!$C$14 + StcMin!N62*Area!$C$10 + EriMin!N62*Area!$C$11 + OntMin!N62*Area!$C$11) / Area!$C$18</f>
        <v>3.3070639908350721</v>
      </c>
      <c r="O62" s="7"/>
      <c r="P62" s="7"/>
    </row>
    <row r="63" spans="1:16" x14ac:dyDescent="0.2">
      <c r="A63" s="7">
        <v>2006</v>
      </c>
      <c r="B63" s="2">
        <f>(SupMin!B63*Area!$C$6 + MHGMin!B63*Area!$C$14 + StcMin!B63*Area!$C$10 + EriMin!B63*Area!$C$11 + OntMin!B63*Area!$C$11) / Area!$C$18</f>
        <v>-4.7343181130068324</v>
      </c>
      <c r="C63" s="2">
        <f>(SupMin!C63*Area!$C$6 + MHGMin!C63*Area!$C$14 + StcMin!C63*Area!$C$10 + EriMin!C63*Area!$C$11 + OntMin!C63*Area!$C$11) / Area!$C$18</f>
        <v>-9.8017317212880002</v>
      </c>
      <c r="D63" s="2">
        <f>(SupMin!D63*Area!$C$6 + MHGMin!D63*Area!$C$14 + StcMin!D63*Area!$C$10 + EriMin!D63*Area!$C$11 + OntMin!D63*Area!$C$11) / Area!$C$18</f>
        <v>-4.3897139233255595</v>
      </c>
      <c r="E63" s="2">
        <f>(SupMin!E63*Area!$C$6 + MHGMin!E63*Area!$C$14 + StcMin!E63*Area!$C$10 + EriMin!E63*Area!$C$11 + OntMin!E63*Area!$C$11) / Area!$C$18</f>
        <v>2.4334777627756639</v>
      </c>
      <c r="F63" s="2">
        <f>(SupMin!F63*Area!$C$6 + MHGMin!F63*Area!$C$14 + StcMin!F63*Area!$C$10 + EriMin!F63*Area!$C$11 + OntMin!F63*Area!$C$11) / Area!$C$18</f>
        <v>7.2459274988748419</v>
      </c>
      <c r="G63" s="2">
        <f>(SupMin!G63*Area!$C$6 + MHGMin!G63*Area!$C$14 + StcMin!G63*Area!$C$10 + EriMin!G63*Area!$C$11 + OntMin!G63*Area!$C$11) / Area!$C$18</f>
        <v>12.079020007364674</v>
      </c>
      <c r="H63" s="2">
        <f>(SupMin!H63*Area!$C$6 + MHGMin!H63*Area!$C$14 + StcMin!H63*Area!$C$10 + EriMin!H63*Area!$C$11 + OntMin!H63*Area!$C$11) / Area!$C$18</f>
        <v>17.136025121721698</v>
      </c>
      <c r="I63" s="2">
        <f>(SupMin!I63*Area!$C$6 + MHGMin!I63*Area!$C$14 + StcMin!I63*Area!$C$10 + EriMin!I63*Area!$C$11 + OntMin!I63*Area!$C$11) / Area!$C$18</f>
        <v>16.239424655292336</v>
      </c>
      <c r="J63" s="2">
        <f>(SupMin!J63*Area!$C$6 + MHGMin!J63*Area!$C$14 + StcMin!J63*Area!$C$10 + EriMin!J63*Area!$C$11 + OntMin!J63*Area!$C$11) / Area!$C$18</f>
        <v>11.406331696739086</v>
      </c>
      <c r="K63" s="2">
        <f>(SupMin!K63*Area!$C$6 + MHGMin!K63*Area!$C$14 + StcMin!K63*Area!$C$10 + EriMin!K63*Area!$C$11 + OntMin!K63*Area!$C$11) / Area!$C$18</f>
        <v>4.679019066322982</v>
      </c>
      <c r="L63" s="2">
        <f>(SupMin!L63*Area!$C$6 + MHGMin!L63*Area!$C$14 + StcMin!L63*Area!$C$10 + EriMin!L63*Area!$C$11 + OntMin!L63*Area!$C$11) / Area!$C$18</f>
        <v>1.4918626897426455</v>
      </c>
      <c r="M63" s="2">
        <f>(SupMin!M63*Area!$C$6 + MHGMin!M63*Area!$C$14 + StcMin!M63*Area!$C$10 + EriMin!M63*Area!$C$11 + OntMin!M63*Area!$C$11) / Area!$C$18</f>
        <v>-2.8878077001759337</v>
      </c>
      <c r="N63" s="2">
        <f>(SupMin!N63*Area!$C$6 + MHGMin!N63*Area!$C$14 + StcMin!N63*Area!$C$10 + EriMin!N63*Area!$C$11 + OntMin!N63*Area!$C$11) / Area!$C$18</f>
        <v>4.2435072623869727</v>
      </c>
      <c r="O63" s="7"/>
      <c r="P63" s="7"/>
    </row>
    <row r="64" spans="1:16" x14ac:dyDescent="0.2">
      <c r="A64" s="7">
        <v>2007</v>
      </c>
      <c r="B64" s="2">
        <f>(SupMin!B64*Area!$C$6 + MHGMin!B64*Area!$C$14 + StcMin!B64*Area!$C$10 + EriMin!B64*Area!$C$11 + OntMin!B64*Area!$C$11) / Area!$C$18</f>
        <v>-7.7339992635325885</v>
      </c>
      <c r="C64" s="2">
        <f>(SupMin!C64*Area!$C$6 + MHGMin!C64*Area!$C$14 + StcMin!C64*Area!$C$10 + EriMin!C64*Area!$C$11 + OntMin!C64*Area!$C$11) / Area!$C$18</f>
        <v>-13.270170901354282</v>
      </c>
      <c r="D64" s="2">
        <f>(SupMin!D64*Area!$C$6 + MHGMin!D64*Area!$C$14 + StcMin!D64*Area!$C$10 + EriMin!D64*Area!$C$11 + OntMin!D64*Area!$C$11) / Area!$C$18</f>
        <v>-4.4635110674685983</v>
      </c>
      <c r="E64" s="2">
        <f>(SupMin!E64*Area!$C$6 + MHGMin!E64*Area!$C$14 + StcMin!E64*Area!$C$10 + EriMin!E64*Area!$C$11 + OntMin!E64*Area!$C$11) / Area!$C$18</f>
        <v>0.1096022257681764</v>
      </c>
      <c r="F64" s="2">
        <f>(SupMin!F64*Area!$C$6 + MHGMin!F64*Area!$C$14 + StcMin!F64*Area!$C$10 + EriMin!F64*Area!$C$11 + OntMin!F64*Area!$C$11) / Area!$C$18</f>
        <v>6.639635735035391</v>
      </c>
      <c r="G64" s="2">
        <f>(SupMin!G64*Area!$C$6 + MHGMin!G64*Area!$C$14 + StcMin!G64*Area!$C$10 + EriMin!G64*Area!$C$11 + OntMin!G64*Area!$C$11) / Area!$C$18</f>
        <v>11.918362792029786</v>
      </c>
      <c r="H64" s="2">
        <f>(SupMin!H64*Area!$C$6 + MHGMin!H64*Area!$C$14 + StcMin!H64*Area!$C$10 + EriMin!H64*Area!$C$11 + OntMin!H64*Area!$C$11) / Area!$C$18</f>
        <v>14.451924962153758</v>
      </c>
      <c r="I64" s="2">
        <f>(SupMin!I64*Area!$C$6 + MHGMin!I64*Area!$C$14 + StcMin!I64*Area!$C$10 + EriMin!I64*Area!$C$11 + OntMin!I64*Area!$C$11) / Area!$C$18</f>
        <v>16.012863385295201</v>
      </c>
      <c r="J64" s="2">
        <f>(SupMin!J64*Area!$C$6 + MHGMin!J64*Area!$C$14 + StcMin!J64*Area!$C$10 + EriMin!J64*Area!$C$11 + OntMin!J64*Area!$C$11) / Area!$C$18</f>
        <v>12.398659097418273</v>
      </c>
      <c r="K64" s="2">
        <f>(SupMin!K64*Area!$C$6 + MHGMin!K64*Area!$C$14 + StcMin!K64*Area!$C$10 + EriMin!K64*Area!$C$11 + OntMin!K64*Area!$C$11) / Area!$C$18</f>
        <v>9.0557453459351098</v>
      </c>
      <c r="L64" s="2">
        <f>(SupMin!L64*Area!$C$6 + MHGMin!L64*Area!$C$14 + StcMin!L64*Area!$C$10 + EriMin!L64*Area!$C$11 + OntMin!L64*Area!$C$11) / Area!$C$18</f>
        <v>-0.50070492205719896</v>
      </c>
      <c r="M64" s="2">
        <f>(SupMin!M64*Area!$C$6 + MHGMin!M64*Area!$C$14 + StcMin!M64*Area!$C$10 + EriMin!M64*Area!$C$11 + OntMin!M64*Area!$C$11) / Area!$C$18</f>
        <v>-7.150743422936868</v>
      </c>
      <c r="N64" s="2">
        <f>(SupMin!N64*Area!$C$6 + MHGMin!N64*Area!$C$14 + StcMin!N64*Area!$C$10 + EriMin!N64*Area!$C$11 + OntMin!N64*Area!$C$11) / Area!$C$18</f>
        <v>3.1223281371465981</v>
      </c>
      <c r="O64" s="7"/>
      <c r="P64" s="7"/>
    </row>
    <row r="65" spans="1:16" x14ac:dyDescent="0.2">
      <c r="A65" s="7">
        <v>2008</v>
      </c>
      <c r="B65" s="2">
        <f>(SupMin!B65*Area!$C$6 + MHGMin!B65*Area!$C$14 + StcMin!B65*Area!$C$10 + EriMin!B65*Area!$C$11 + OntMin!B65*Area!$C$11) / Area!$C$18</f>
        <v>-8.5209222617732507</v>
      </c>
      <c r="C65" s="2">
        <f>(SupMin!C65*Area!$C$6 + MHGMin!C65*Area!$C$14 + StcMin!C65*Area!$C$10 + EriMin!C65*Area!$C$11 + OntMin!C65*Area!$C$11) / Area!$C$18</f>
        <v>-11.745741950002046</v>
      </c>
      <c r="D65" s="2">
        <f>(SupMin!D65*Area!$C$6 + MHGMin!D65*Area!$C$14 + StcMin!D65*Area!$C$10 + EriMin!D65*Area!$C$11 + OntMin!D65*Area!$C$11) / Area!$C$18</f>
        <v>-7.6280613313694206</v>
      </c>
      <c r="E65" s="2">
        <f>(SupMin!E65*Area!$C$6 + MHGMin!E65*Area!$C$14 + StcMin!E65*Area!$C$10 + EriMin!E65*Area!$C$11 + OntMin!E65*Area!$C$11) / Area!$C$18</f>
        <v>1.6315764903236365</v>
      </c>
      <c r="F65" s="2">
        <f>(SupMin!F65*Area!$C$6 + MHGMin!F65*Area!$C$14 + StcMin!F65*Area!$C$10 + EriMin!F65*Area!$C$11 + OntMin!F65*Area!$C$11) / Area!$C$18</f>
        <v>4.4888861748700952</v>
      </c>
      <c r="G65" s="2">
        <f>(SupMin!G65*Area!$C$6 + MHGMin!G65*Area!$C$14 + StcMin!G65*Area!$C$10 + EriMin!G65*Area!$C$11 + OntMin!G65*Area!$C$11) / Area!$C$18</f>
        <v>11.46186629024999</v>
      </c>
      <c r="H65" s="2">
        <f>(SupMin!H65*Area!$C$6 + MHGMin!H65*Area!$C$14 + StcMin!H65*Area!$C$10 + EriMin!H65*Area!$C$11 + OntMin!H65*Area!$C$11) / Area!$C$18</f>
        <v>14.83799742236406</v>
      </c>
      <c r="I65" s="2">
        <f>(SupMin!I65*Area!$C$6 + MHGMin!I65*Area!$C$14 + StcMin!I65*Area!$C$10 + EriMin!I65*Area!$C$11 + OntMin!I65*Area!$C$11) / Area!$C$18</f>
        <v>15.094268728775418</v>
      </c>
      <c r="J65" s="2">
        <f>(SupMin!J65*Area!$C$6 + MHGMin!J65*Area!$C$14 + StcMin!J65*Area!$C$10 + EriMin!J65*Area!$C$11 + OntMin!J65*Area!$C$11) / Area!$C$18</f>
        <v>12.286288531565811</v>
      </c>
      <c r="K65" s="2">
        <f>(SupMin!K65*Area!$C$6 + MHGMin!K65*Area!$C$14 + StcMin!K65*Area!$C$10 + EriMin!K65*Area!$C$11 + OntMin!K65*Area!$C$11) / Area!$C$18</f>
        <v>5.7140275766130681</v>
      </c>
      <c r="L65" s="2">
        <f>(SupMin!L65*Area!$C$6 + MHGMin!L65*Area!$C$14 + StcMin!L65*Area!$C$10 + EriMin!L65*Area!$C$11 + OntMin!L65*Area!$C$11) / Area!$C$18</f>
        <v>-0.29323448304079214</v>
      </c>
      <c r="M65" s="2">
        <f>(SupMin!M65*Area!$C$6 + MHGMin!M65*Area!$C$14 + StcMin!M65*Area!$C$10 + EriMin!M65*Area!$C$11 + OntMin!M65*Area!$C$11) / Area!$C$18</f>
        <v>-10.037668303260913</v>
      </c>
      <c r="N65" s="2">
        <f>(SupMin!N65*Area!$C$6 + MHGMin!N65*Area!$C$14 + StcMin!N65*Area!$C$10 + EriMin!N65*Area!$C$11 + OntMin!N65*Area!$C$11) / Area!$C$18</f>
        <v>2.275821938545886</v>
      </c>
      <c r="O65" s="7"/>
      <c r="P65" s="7"/>
    </row>
    <row r="66" spans="1:16" x14ac:dyDescent="0.2">
      <c r="A66" s="7">
        <v>2009</v>
      </c>
      <c r="B66" s="2">
        <f>(SupMin!B66*Area!$C$6 + MHGMin!B66*Area!$C$14 + StcMin!B66*Area!$C$10 + EriMin!B66*Area!$C$11 + OntMin!B66*Area!$C$11) / Area!$C$18</f>
        <v>-14.823216398674358</v>
      </c>
      <c r="C66" s="2">
        <f>(SupMin!C66*Area!$C$6 + MHGMin!C66*Area!$C$14 + StcMin!C66*Area!$C$10 + EriMin!C66*Area!$C$11 + OntMin!C66*Area!$C$11) / Area!$C$18</f>
        <v>-10.251846201055603</v>
      </c>
      <c r="D66" s="2">
        <f>(SupMin!D66*Area!$C$6 + MHGMin!D66*Area!$C$14 + StcMin!D66*Area!$C$10 + EriMin!D66*Area!$C$11 + OntMin!D66*Area!$C$11) / Area!$C$18</f>
        <v>-5.9547998036086902</v>
      </c>
      <c r="E66" s="2">
        <f>(SupMin!E66*Area!$C$6 + MHGMin!E66*Area!$C$14 + StcMin!E66*Area!$C$10 + EriMin!E66*Area!$C$11 + OntMin!E66*Area!$C$11) / Area!$C$18</f>
        <v>0.71622151303138171</v>
      </c>
      <c r="F66" s="2">
        <f>(SupMin!F66*Area!$C$6 + MHGMin!F66*Area!$C$14 + StcMin!F66*Area!$C$10 + EriMin!F66*Area!$C$11 + OntMin!F66*Area!$C$11) / Area!$C$18</f>
        <v>5.4877816374125441</v>
      </c>
      <c r="G66" s="2">
        <f>(SupMin!G66*Area!$C$6 + MHGMin!G66*Area!$C$14 + StcMin!G66*Area!$C$10 + EriMin!G66*Area!$C$11 + OntMin!G66*Area!$C$11) / Area!$C$18</f>
        <v>10.300997545108629</v>
      </c>
      <c r="H66" s="2">
        <f>(SupMin!H66*Area!$C$6 + MHGMin!H66*Area!$C$14 + StcMin!H66*Area!$C$10 + EriMin!H66*Area!$C$11 + OntMin!H66*Area!$C$11) / Area!$C$18</f>
        <v>13.061103923734708</v>
      </c>
      <c r="I66" s="2">
        <f>(SupMin!I66*Area!$C$6 + MHGMin!I66*Area!$C$14 + StcMin!I66*Area!$C$10 + EriMin!I66*Area!$C$11 + OntMin!I66*Area!$C$11) / Area!$C$18</f>
        <v>14.71438815924062</v>
      </c>
      <c r="J66" s="2">
        <f>(SupMin!J66*Area!$C$6 + MHGMin!J66*Area!$C$14 + StcMin!J66*Area!$C$10 + EriMin!J66*Area!$C$11 + OntMin!J66*Area!$C$11) / Area!$C$18</f>
        <v>12.618284358250481</v>
      </c>
      <c r="K66" s="2">
        <f>(SupMin!K66*Area!$C$6 + MHGMin!K66*Area!$C$14 + StcMin!K66*Area!$C$10 + EriMin!K66*Area!$C$11 + OntMin!K66*Area!$C$11) / Area!$C$18</f>
        <v>4.7725107810646046</v>
      </c>
      <c r="L66" s="2">
        <f>(SupMin!L66*Area!$C$6 + MHGMin!L66*Area!$C$14 + StcMin!L66*Area!$C$10 + EriMin!L66*Area!$C$11 + OntMin!L66*Area!$C$11) / Area!$C$18</f>
        <v>2.8161785524323881</v>
      </c>
      <c r="M66" s="2">
        <f>(SupMin!M66*Area!$C$6 + MHGMin!M66*Area!$C$14 + StcMin!M66*Area!$C$10 + EriMin!M66*Area!$C$11 + OntMin!M66*Area!$C$11) / Area!$C$18</f>
        <v>-7.022214475676118</v>
      </c>
      <c r="N66" s="2">
        <f>(SupMin!N66*Area!$C$6 + MHGMin!N66*Area!$C$14 + StcMin!N66*Area!$C$10 + EriMin!N66*Area!$C$11 + OntMin!N66*Area!$C$11) / Area!$C$18</f>
        <v>2.2012161122703655</v>
      </c>
      <c r="O66" s="7"/>
      <c r="P66" s="7"/>
    </row>
    <row r="67" spans="1:16" x14ac:dyDescent="0.2">
      <c r="A67" s="7">
        <v>2010</v>
      </c>
      <c r="B67" s="2">
        <f>(SupMin!B67*Area!$C$6 + MHGMin!B67*Area!$C$14 + StcMin!B67*Area!$C$10 + EriMin!B67*Area!$C$11 + OntMin!B67*Area!$C$11) / Area!$C$18</f>
        <v>-9.020679186612659</v>
      </c>
      <c r="C67" s="2">
        <f>(SupMin!C67*Area!$C$6 + MHGMin!C67*Area!$C$14 + StcMin!C67*Area!$C$10 + EriMin!C67*Area!$C$11 + OntMin!C67*Area!$C$11) / Area!$C$18</f>
        <v>-8.1660417740681641</v>
      </c>
      <c r="D67" s="2">
        <f>(SupMin!D67*Area!$C$6 + MHGMin!D67*Area!$C$14 + StcMin!D67*Area!$C$10 + EriMin!D67*Area!$C$11 + OntMin!D67*Area!$C$11) / Area!$C$18</f>
        <v>-1.9989184157767685</v>
      </c>
      <c r="E67" s="2">
        <f>(SupMin!E67*Area!$C$6 + MHGMin!E67*Area!$C$14 + StcMin!E67*Area!$C$10 + EriMin!E67*Area!$C$11 + OntMin!E67*Area!$C$11) / Area!$C$18</f>
        <v>3.2163083752710611</v>
      </c>
      <c r="F67" s="2">
        <f>(SupMin!F67*Area!$C$6 + MHGMin!F67*Area!$C$14 + StcMin!F67*Area!$C$10 + EriMin!F67*Area!$C$11 + OntMin!F67*Area!$C$11) / Area!$C$18</f>
        <v>8.0408081502393518</v>
      </c>
      <c r="G67" s="2">
        <f>(SupMin!G67*Area!$C$6 + MHGMin!G67*Area!$C$14 + StcMin!G67*Area!$C$10 + EriMin!G67*Area!$C$11 + OntMin!G67*Area!$C$11) / Area!$C$18</f>
        <v>12.428082279775786</v>
      </c>
      <c r="H67" s="2">
        <f>(SupMin!H67*Area!$C$6 + MHGMin!H67*Area!$C$14 + StcMin!H67*Area!$C$10 + EriMin!H67*Area!$C$11 + OntMin!H67*Area!$C$11) / Area!$C$18</f>
        <v>17.090773290781883</v>
      </c>
      <c r="I67" s="2">
        <f>(SupMin!I67*Area!$C$6 + MHGMin!I67*Area!$C$14 + StcMin!I67*Area!$C$10 + EriMin!I67*Area!$C$11 + OntMin!I67*Area!$C$11) / Area!$C$18</f>
        <v>17.406127899840431</v>
      </c>
      <c r="J67" s="2">
        <f>(SupMin!J67*Area!$C$6 + MHGMin!J67*Area!$C$14 + StcMin!J67*Area!$C$10 + EriMin!J67*Area!$C$11 + OntMin!J67*Area!$C$11) / Area!$C$18</f>
        <v>11.231548586391719</v>
      </c>
      <c r="K67" s="2">
        <f>(SupMin!K67*Area!$C$6 + MHGMin!K67*Area!$C$14 + StcMin!K67*Area!$C$10 + EriMin!K67*Area!$C$11 + OntMin!K67*Area!$C$11) / Area!$C$18</f>
        <v>6.6824002700380509</v>
      </c>
      <c r="L67" s="2">
        <f>(SupMin!L67*Area!$C$6 + MHGMin!L67*Area!$C$14 + StcMin!L67*Area!$C$10 + EriMin!L67*Area!$C$11 + OntMin!L67*Area!$C$11) / Area!$C$18</f>
        <v>0.22269988952988823</v>
      </c>
      <c r="M67" s="2">
        <f>(SupMin!M67*Area!$C$6 + MHGMin!M67*Area!$C$14 + StcMin!M67*Area!$C$10 + EriMin!M67*Area!$C$11 + OntMin!M67*Area!$C$11) / Area!$C$18</f>
        <v>-7.3514298923939281</v>
      </c>
      <c r="N67" s="2">
        <f>(SupMin!N67*Area!$C$6 + MHGMin!N67*Area!$C$14 + StcMin!N67*Area!$C$10 + EriMin!N67*Area!$C$11 + OntMin!N67*Area!$C$11) / Area!$C$18</f>
        <v>4.1494236324209322</v>
      </c>
      <c r="O67" s="7"/>
      <c r="P67" s="7"/>
    </row>
    <row r="68" spans="1:16" x14ac:dyDescent="0.2">
      <c r="A68" s="7">
        <v>2011</v>
      </c>
      <c r="B68" s="2">
        <f>(SupMin!B68*Area!$C$6 + MHGMin!B68*Area!$C$14 + StcMin!B68*Area!$C$10 + EriMin!B68*Area!$C$11 + OntMin!B68*Area!$C$11) / Area!$C$18</f>
        <v>-12.24932801440203</v>
      </c>
      <c r="C68" s="2">
        <f>(SupMin!C68*Area!$C$6 + MHGMin!C68*Area!$C$14 + StcMin!C68*Area!$C$10 + EriMin!C68*Area!$C$11 + OntMin!C68*Area!$C$11) / Area!$C$18</f>
        <v>-10.1114866003846</v>
      </c>
      <c r="D68" s="2">
        <f>(SupMin!D68*Area!$C$6 + MHGMin!D68*Area!$C$14 + StcMin!D68*Area!$C$10 + EriMin!D68*Area!$C$11 + OntMin!D68*Area!$C$11) / Area!$C$18</f>
        <v>-6.2473836995212961</v>
      </c>
      <c r="E68" s="2">
        <f>(SupMin!E68*Area!$C$6 + MHGMin!E68*Area!$C$14 + StcMin!E68*Area!$C$10 + EriMin!E68*Area!$C$11 + OntMin!E68*Area!$C$11) / Area!$C$18</f>
        <v>0.30494803813264604</v>
      </c>
      <c r="F68" s="2">
        <f>(SupMin!F68*Area!$C$6 + MHGMin!F68*Area!$C$14 + StcMin!F68*Area!$C$10 + EriMin!F68*Area!$C$11 + OntMin!F68*Area!$C$11) / Area!$C$18</f>
        <v>6.1939888302442618</v>
      </c>
      <c r="G68" s="2">
        <f>(SupMin!G68*Area!$C$6 + MHGMin!G68*Area!$C$14 + StcMin!G68*Area!$C$10 + EriMin!G68*Area!$C$11 + OntMin!G68*Area!$C$11) / Area!$C$18</f>
        <v>10.691397405998117</v>
      </c>
      <c r="H68" s="2">
        <f>(SupMin!H68*Area!$C$6 + MHGMin!H68*Area!$C$14 + StcMin!H68*Area!$C$10 + EriMin!H68*Area!$C$11 + OntMin!H68*Area!$C$11) / Area!$C$18</f>
        <v>16.325137637576205</v>
      </c>
      <c r="I68" s="2">
        <f>(SupMin!I68*Area!$C$6 + MHGMin!I68*Area!$C$14 + StcMin!I68*Area!$C$10 + EriMin!I68*Area!$C$11 + OntMin!I68*Area!$C$11) / Area!$C$18</f>
        <v>16.20089051184485</v>
      </c>
      <c r="J68" s="2">
        <f>(SupMin!J68*Area!$C$6 + MHGMin!J68*Area!$C$14 + StcMin!J68*Area!$C$10 + EriMin!J68*Area!$C$11 + OntMin!J68*Area!$C$11) / Area!$C$18</f>
        <v>12.036246266519374</v>
      </c>
      <c r="K68" s="2">
        <f>(SupMin!K68*Area!$C$6 + MHGMin!K68*Area!$C$14 + StcMin!K68*Area!$C$10 + EriMin!K68*Area!$C$11 + OntMin!K68*Area!$C$11) / Area!$C$18</f>
        <v>7.1143443803445034</v>
      </c>
      <c r="L68" s="2">
        <f>(SupMin!L68*Area!$C$6 + MHGMin!L68*Area!$C$14 + StcMin!L68*Area!$C$10 + EriMin!L68*Area!$C$11 + OntMin!L68*Area!$C$11) / Area!$C$18</f>
        <v>1.7321804345157727</v>
      </c>
      <c r="M68" s="2">
        <f>(SupMin!M68*Area!$C$6 + MHGMin!M68*Area!$C$14 + StcMin!M68*Area!$C$10 + EriMin!M68*Area!$C$11 + OntMin!M68*Area!$C$11) / Area!$C$18</f>
        <v>-4.4495040710281906</v>
      </c>
      <c r="N68" s="2">
        <f>(SupMin!N68*Area!$C$6 + MHGMin!N68*Area!$C$14 + StcMin!N68*Area!$C$10 + EriMin!N68*Area!$C$11 + OntMin!N68*Area!$C$11) / Area!$C$18</f>
        <v>3.1287021807618345</v>
      </c>
      <c r="O68" s="7"/>
      <c r="P68" s="7"/>
    </row>
    <row r="69" spans="1:16" x14ac:dyDescent="0.2">
      <c r="A69" s="7">
        <v>2012</v>
      </c>
      <c r="B69" s="2">
        <f>(SupMin!B69*Area!$C$6 + MHGMin!B69*Area!$C$14 + StcMin!B69*Area!$C$10 + EriMin!B69*Area!$C$11 + OntMin!B69*Area!$C$11) / Area!$C$18</f>
        <v>-7.8707924798494338</v>
      </c>
      <c r="C69" s="2">
        <f>(SupMin!C69*Area!$C$6 + MHGMin!C69*Area!$C$14 + StcMin!C69*Area!$C$10 + EriMin!C69*Area!$C$11 + OntMin!C69*Area!$C$11) / Area!$C$18</f>
        <v>-5.5852897590114967</v>
      </c>
      <c r="D69" s="2">
        <f>(SupMin!D69*Area!$C$6 + MHGMin!D69*Area!$C$14 + StcMin!D69*Area!$C$10 + EriMin!D69*Area!$C$11 + OntMin!D69*Area!$C$11) / Area!$C$18</f>
        <v>0.29033034654883189</v>
      </c>
      <c r="E69" s="2">
        <f>(SupMin!E69*Area!$C$6 + MHGMin!E69*Area!$C$14 + StcMin!E69*Area!$C$10 + EriMin!E69*Area!$C$11 + OntMin!E69*Area!$C$11) / Area!$C$18</f>
        <v>1.2360333865226463</v>
      </c>
      <c r="F69" s="2">
        <f>(SupMin!F69*Area!$C$6 + MHGMin!F69*Area!$C$14 + StcMin!F69*Area!$C$10 + EriMin!F69*Area!$C$11 + OntMin!F69*Area!$C$11) / Area!$C$18</f>
        <v>8.2206174460946766</v>
      </c>
      <c r="G69" s="2">
        <f>(SupMin!G69*Area!$C$6 + MHGMin!G69*Area!$C$14 + StcMin!G69*Area!$C$10 + EriMin!G69*Area!$C$11 + OntMin!G69*Area!$C$11) / Area!$C$18</f>
        <v>13.181302238042633</v>
      </c>
      <c r="H69" s="2">
        <f>(SupMin!H69*Area!$C$6 + MHGMin!H69*Area!$C$14 + StcMin!H69*Area!$C$10 + EriMin!H69*Area!$C$11 + OntMin!H69*Area!$C$11) / Area!$C$18</f>
        <v>17.807541794525591</v>
      </c>
      <c r="I69" s="2">
        <f>(SupMin!I69*Area!$C$6 + MHGMin!I69*Area!$C$14 + StcMin!I69*Area!$C$10 + EriMin!I69*Area!$C$11 + OntMin!I69*Area!$C$11) / Area!$C$18</f>
        <v>16.196025530870259</v>
      </c>
      <c r="J69" s="2">
        <f>(SupMin!J69*Area!$C$6 + MHGMin!J69*Area!$C$14 + StcMin!J69*Area!$C$10 + EriMin!J69*Area!$C$11 + OntMin!J69*Area!$C$11) / Area!$C$18</f>
        <v>11.443374207274662</v>
      </c>
      <c r="K69" s="2">
        <f>(SupMin!K69*Area!$C$6 + MHGMin!K69*Area!$C$14 + StcMin!K69*Area!$C$10 + EriMin!K69*Area!$C$11 + OntMin!K69*Area!$C$11) / Area!$C$18</f>
        <v>5.9270838754551773</v>
      </c>
      <c r="L69" s="2">
        <f>(SupMin!L69*Area!$C$6 + MHGMin!L69*Area!$C$14 + StcMin!L69*Area!$C$10 + EriMin!L69*Area!$C$11 + OntMin!L69*Area!$C$11) / Area!$C$18</f>
        <v>-0.60689468516018164</v>
      </c>
      <c r="M69" s="2">
        <f>(SupMin!M69*Area!$C$6 + MHGMin!M69*Area!$C$14 + StcMin!M69*Area!$C$10 + EriMin!M69*Area!$C$11 + OntMin!M69*Area!$C$11) / Area!$C$18</f>
        <v>-4.3348518882206131</v>
      </c>
      <c r="N69" s="2">
        <f>(SupMin!N69*Area!$C$6 + MHGMin!N69*Area!$C$14 + StcMin!N69*Area!$C$10 + EriMin!N69*Area!$C$11 + OntMin!N69*Area!$C$11) / Area!$C$18</f>
        <v>4.6611330141974552</v>
      </c>
      <c r="O69" s="7"/>
      <c r="P69" s="7"/>
    </row>
    <row r="70" spans="1:16" x14ac:dyDescent="0.2">
      <c r="A70" s="7">
        <v>2013</v>
      </c>
      <c r="B70" s="2">
        <f>(SupMin!B70*Area!$C$6 + MHGMin!B70*Area!$C$14 + StcMin!B70*Area!$C$10 + EriMin!B70*Area!$C$11 + OntMin!B70*Area!$C$11) / Area!$C$18</f>
        <v>-9.1744082893498629</v>
      </c>
      <c r="C70" s="2">
        <f>(SupMin!C70*Area!$C$6 + MHGMin!C70*Area!$C$14 + StcMin!C70*Area!$C$10 + EriMin!C70*Area!$C$11 + OntMin!C70*Area!$C$11) / Area!$C$18</f>
        <v>-9.8367730862076019</v>
      </c>
      <c r="D70" s="2">
        <f>(SupMin!D70*Area!$C$6 + MHGMin!D70*Area!$C$14 + StcMin!D70*Area!$C$10 + EriMin!D70*Area!$C$11 + OntMin!D70*Area!$C$11) / Area!$C$18</f>
        <v>-6.0143791988871156</v>
      </c>
      <c r="E70" s="2">
        <f>(SupMin!E70*Area!$C$6 + MHGMin!E70*Area!$C$14 + StcMin!E70*Area!$C$10 + EriMin!E70*Area!$C$11 + OntMin!E70*Area!$C$11) / Area!$C$18</f>
        <v>-0.47069166564379528</v>
      </c>
      <c r="F70" s="2">
        <f>(SupMin!F70*Area!$C$6 + MHGMin!F70*Area!$C$14 + StcMin!F70*Area!$C$10 + EriMin!F70*Area!$C$11 + OntMin!F70*Area!$C$11) / Area!$C$18</f>
        <v>6.2446996031258948</v>
      </c>
      <c r="G70" s="2">
        <f>(SupMin!G70*Area!$C$6 + MHGMin!G70*Area!$C$14 + StcMin!G70*Area!$C$10 + EriMin!G70*Area!$C$11 + OntMin!G70*Area!$C$11) / Area!$C$18</f>
        <v>11.00810089603535</v>
      </c>
      <c r="H70" s="2">
        <f>(SupMin!H70*Area!$C$6 + MHGMin!H70*Area!$C$14 + StcMin!H70*Area!$C$10 + EriMin!H70*Area!$C$11 + OntMin!H70*Area!$C$11) / Area!$C$18</f>
        <v>15.017225236283295</v>
      </c>
      <c r="I70" s="2">
        <f>(SupMin!I70*Area!$C$6 + MHGMin!I70*Area!$C$14 + StcMin!I70*Area!$C$10 + EriMin!I70*Area!$C$11 + OntMin!I70*Area!$C$11) / Area!$C$18</f>
        <v>15.227548259072869</v>
      </c>
      <c r="J70" s="2">
        <f>(SupMin!J70*Area!$C$6 + MHGMin!J70*Area!$C$14 + StcMin!J70*Area!$C$10 + EriMin!J70*Area!$C$11 + OntMin!J70*Area!$C$11) / Area!$C$18</f>
        <v>11.714717237428911</v>
      </c>
      <c r="K70" s="2">
        <f>(SupMin!K70*Area!$C$6 + MHGMin!K70*Area!$C$14 + StcMin!K70*Area!$C$10 + EriMin!K70*Area!$C$11 + OntMin!K70*Area!$C$11) / Area!$C$18</f>
        <v>6.8625842232314556</v>
      </c>
      <c r="L70" s="2">
        <f>(SupMin!L70*Area!$C$6 + MHGMin!L70*Area!$C$14 + StcMin!L70*Area!$C$10 + EriMin!L70*Area!$C$11 + OntMin!L70*Area!$C$11) / Area!$C$18</f>
        <v>-1.4420658320036006</v>
      </c>
      <c r="M70" s="2">
        <f>(SupMin!M70*Area!$C$6 + MHGMin!M70*Area!$C$14 + StcMin!M70*Area!$C$10 + EriMin!M70*Area!$C$11 + OntMin!M70*Area!$C$11) / Area!$C$18</f>
        <v>-10.753104742031832</v>
      </c>
      <c r="N70" s="2">
        <f>(SupMin!N70*Area!$C$6 + MHGMin!N70*Area!$C$14 + StcMin!N70*Area!$C$10 + EriMin!N70*Area!$C$11 + OntMin!N70*Area!$C$11) / Area!$C$18</f>
        <v>2.3655503866453911</v>
      </c>
      <c r="O70" s="7"/>
      <c r="P70" s="7"/>
    </row>
    <row r="71" spans="1:16" x14ac:dyDescent="0.2">
      <c r="A71" s="7">
        <v>2014</v>
      </c>
      <c r="B71" s="2">
        <f>(SupMin!B71*Area!$C$6 + MHGMin!B71*Area!$C$14 + StcMin!B71*Area!$C$10 + EriMin!B71*Area!$C$11 + OntMin!B71*Area!$C$11) / Area!$C$18</f>
        <v>-14.901029663270734</v>
      </c>
      <c r="C71" s="2">
        <f>(SupMin!C71*Area!$C$6 + MHGMin!C71*Area!$C$14 + StcMin!C71*Area!$C$10 + EriMin!C71*Area!$C$11 + OntMin!C71*Area!$C$11) / Area!$C$18</f>
        <v>-15.179868090503662</v>
      </c>
      <c r="D71" s="2">
        <f>(SupMin!D71*Area!$C$6 + MHGMin!D71*Area!$C$14 + StcMin!D71*Area!$C$10 + EriMin!D71*Area!$C$11 + OntMin!D71*Area!$C$11) / Area!$C$18</f>
        <v>-11.327571580540894</v>
      </c>
      <c r="E71" s="2">
        <f>(SupMin!E71*Area!$C$6 + MHGMin!E71*Area!$C$14 + StcMin!E71*Area!$C$10 + EriMin!E71*Area!$C$11 + OntMin!E71*Area!$C$11) / Area!$C$18</f>
        <v>-0.76691702467165823</v>
      </c>
      <c r="F71" s="2">
        <f>(SupMin!F71*Area!$C$6 + MHGMin!F71*Area!$C$14 + StcMin!F71*Area!$C$10 + EriMin!F71*Area!$C$11 + OntMin!F71*Area!$C$11) / Area!$C$18</f>
        <v>6.0029222208583937</v>
      </c>
      <c r="G71" s="2">
        <f>(SupMin!G71*Area!$C$6 + MHGMin!G71*Area!$C$14 + StcMin!G71*Area!$C$10 + EriMin!G71*Area!$C$11 + OntMin!G71*Area!$C$11) / Area!$C$18</f>
        <v>10.886203019516387</v>
      </c>
      <c r="H71" s="2">
        <f>(SupMin!H71*Area!$C$6 + MHGMin!H71*Area!$C$14 + StcMin!H71*Area!$C$10 + EriMin!H71*Area!$C$11 + OntMin!H71*Area!$C$11) / Area!$C$18</f>
        <v>12.885654310380099</v>
      </c>
      <c r="I71" s="2">
        <f>(SupMin!I71*Area!$C$6 + MHGMin!I71*Area!$C$14 + StcMin!I71*Area!$C$10 + EriMin!I71*Area!$C$11 + OntMin!I71*Area!$C$11) / Area!$C$18</f>
        <v>14.432091403788716</v>
      </c>
      <c r="J71" s="2">
        <f>(SupMin!J71*Area!$C$6 + MHGMin!J71*Area!$C$14 + StcMin!J71*Area!$C$10 + EriMin!J71*Area!$C$11 + OntMin!J71*Area!$C$11) / Area!$C$18</f>
        <v>11.034364755942883</v>
      </c>
      <c r="K71" s="2">
        <f>(SupMin!K71*Area!$C$6 + MHGMin!K71*Area!$C$14 + StcMin!K71*Area!$C$10 + EriMin!K71*Area!$C$11 + OntMin!K71*Area!$C$11) / Area!$C$18</f>
        <v>6.3326236651528172</v>
      </c>
      <c r="L71" s="2">
        <f>(SupMin!L71*Area!$C$6 + MHGMin!L71*Area!$C$14 + StcMin!L71*Area!$C$10 + EriMin!L71*Area!$C$11 + OntMin!L71*Area!$C$11) / Area!$C$18</f>
        <v>-3.0377805327114276</v>
      </c>
      <c r="M71" s="2">
        <f>(SupMin!M71*Area!$C$6 + MHGMin!M71*Area!$C$14 + StcMin!M71*Area!$C$10 + EriMin!M71*Area!$C$11 + OntMin!M71*Area!$C$11) / Area!$C$18</f>
        <v>-4.6781424246143777</v>
      </c>
      <c r="N71" s="2">
        <f>(SupMin!N71*Area!$C$6 + MHGMin!N71*Area!$C$14 + StcMin!N71*Area!$C$10 + EriMin!N71*Area!$C$11 + OntMin!N71*Area!$C$11) / Area!$C$18</f>
        <v>0.97563205269833475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-11.528812852394468</v>
      </c>
      <c r="C76" s="2">
        <f t="shared" ref="C76:N76" si="0">AVERAGE(C5:C73)</f>
        <v>-10.903964712463216</v>
      </c>
      <c r="D76" s="2">
        <f t="shared" si="0"/>
        <v>-6.260772693547116</v>
      </c>
      <c r="E76" s="2">
        <f t="shared" si="0"/>
        <v>0.42079983658484305</v>
      </c>
      <c r="F76" s="2">
        <f t="shared" si="0"/>
        <v>5.7353096222581703</v>
      </c>
      <c r="G76" s="2">
        <f t="shared" si="0"/>
        <v>10.79235592382997</v>
      </c>
      <c r="H76" s="2">
        <f t="shared" si="0"/>
        <v>14.331861454968923</v>
      </c>
      <c r="I76" s="2">
        <f t="shared" si="0"/>
        <v>14.638107774616547</v>
      </c>
      <c r="J76" s="2">
        <f t="shared" si="0"/>
        <v>10.875650999940765</v>
      </c>
      <c r="K76" s="2">
        <f t="shared" si="0"/>
        <v>5.3295784731674889</v>
      </c>
      <c r="L76" s="2">
        <f t="shared" si="0"/>
        <v>-0.7268404632050256</v>
      </c>
      <c r="M76" s="2">
        <f t="shared" si="0"/>
        <v>-7.5330066947696741</v>
      </c>
      <c r="N76" s="2">
        <f t="shared" si="0"/>
        <v>2.0978125433957007</v>
      </c>
    </row>
    <row r="77" spans="1:16" x14ac:dyDescent="0.2">
      <c r="A77" t="s">
        <v>70</v>
      </c>
      <c r="B77" s="2">
        <f>MAX(B5:B73)</f>
        <v>-4.7343181130068324</v>
      </c>
      <c r="C77" s="2">
        <f t="shared" ref="C77:N77" si="1">MAX(C5:C73)</f>
        <v>-3.47508481649687</v>
      </c>
      <c r="D77" s="2">
        <f t="shared" si="1"/>
        <v>0.29033034654883189</v>
      </c>
      <c r="E77" s="2">
        <f t="shared" si="1"/>
        <v>3.2163083752710611</v>
      </c>
      <c r="F77" s="2">
        <f t="shared" si="1"/>
        <v>8.7499942719201336</v>
      </c>
      <c r="G77" s="2">
        <f t="shared" si="1"/>
        <v>13.934744895871692</v>
      </c>
      <c r="H77" s="2">
        <f t="shared" si="1"/>
        <v>17.807541794525591</v>
      </c>
      <c r="I77" s="2">
        <f t="shared" si="1"/>
        <v>17.602417781596497</v>
      </c>
      <c r="J77" s="2">
        <f t="shared" si="1"/>
        <v>13.542181539216889</v>
      </c>
      <c r="K77" s="2">
        <f t="shared" si="1"/>
        <v>9.0557453459351098</v>
      </c>
      <c r="L77" s="2">
        <f t="shared" si="1"/>
        <v>3.0052418068000493</v>
      </c>
      <c r="M77" s="2">
        <f t="shared" si="1"/>
        <v>-2.7563439711959412</v>
      </c>
      <c r="N77" s="2">
        <f t="shared" si="1"/>
        <v>4.7278187881019598</v>
      </c>
    </row>
    <row r="78" spans="1:16" x14ac:dyDescent="0.2">
      <c r="A78" t="s">
        <v>71</v>
      </c>
      <c r="B78" s="2">
        <f>MIN(B5:B73)</f>
        <v>-17.475410171433246</v>
      </c>
      <c r="C78" s="2">
        <f t="shared" ref="C78:N78" si="2">MIN(C5:C73)</f>
        <v>-17.373189067550427</v>
      </c>
      <c r="D78" s="2">
        <f t="shared" si="2"/>
        <v>-11.92337293891412</v>
      </c>
      <c r="E78" s="2">
        <f t="shared" si="2"/>
        <v>-3.1683915142588273</v>
      </c>
      <c r="F78" s="2">
        <f t="shared" si="2"/>
        <v>2.9562913546908884</v>
      </c>
      <c r="G78" s="2">
        <f t="shared" si="2"/>
        <v>8.2994844728120789</v>
      </c>
      <c r="H78" s="2">
        <f t="shared" si="2"/>
        <v>11.672467206742768</v>
      </c>
      <c r="I78" s="2">
        <f t="shared" si="2"/>
        <v>11.264985475226055</v>
      </c>
      <c r="J78" s="2">
        <f t="shared" si="2"/>
        <v>8.0695546417904342</v>
      </c>
      <c r="K78" s="2">
        <f t="shared" si="2"/>
        <v>1.8063221226627388</v>
      </c>
      <c r="L78" s="2">
        <f t="shared" si="2"/>
        <v>-5.0510344912237635</v>
      </c>
      <c r="M78" s="2">
        <f t="shared" si="2"/>
        <v>-14.504165664252691</v>
      </c>
      <c r="N78" s="2">
        <f t="shared" si="2"/>
        <v>0.20309520887034083</v>
      </c>
    </row>
  </sheetData>
  <phoneticPr fontId="2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78"/>
  <sheetViews>
    <sheetView topLeftCell="A40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17</v>
      </c>
      <c r="J1" t="s">
        <v>18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-14.8</v>
      </c>
      <c r="C5" s="2">
        <v>-13.05</v>
      </c>
      <c r="D5" s="2">
        <v>-6.71</v>
      </c>
      <c r="E5" s="2">
        <v>2.34</v>
      </c>
      <c r="F5" s="2">
        <v>5.63</v>
      </c>
      <c r="G5" s="2">
        <v>11.45</v>
      </c>
      <c r="H5" s="2">
        <v>14.97</v>
      </c>
      <c r="I5" s="2">
        <v>14.37</v>
      </c>
      <c r="J5" s="2">
        <v>10.5</v>
      </c>
      <c r="K5" s="2">
        <v>3.46</v>
      </c>
      <c r="L5" s="2">
        <v>2.91</v>
      </c>
      <c r="M5" s="2">
        <v>-5.34</v>
      </c>
      <c r="N5" s="2">
        <v>2.14</v>
      </c>
    </row>
    <row r="6" spans="1:14" x14ac:dyDescent="0.2">
      <c r="A6">
        <v>1949</v>
      </c>
      <c r="B6" s="2">
        <v>-7.29</v>
      </c>
      <c r="C6" s="2">
        <v>-7.69</v>
      </c>
      <c r="D6" s="2">
        <v>-5.32</v>
      </c>
      <c r="E6" s="2">
        <v>1.07</v>
      </c>
      <c r="F6" s="2">
        <v>6.88</v>
      </c>
      <c r="G6" s="2">
        <v>14.73</v>
      </c>
      <c r="H6" s="2">
        <v>16.09</v>
      </c>
      <c r="I6" s="2">
        <v>14.81</v>
      </c>
      <c r="J6" s="2">
        <v>9.06</v>
      </c>
      <c r="K6" s="2">
        <v>6.22</v>
      </c>
      <c r="L6" s="2">
        <v>-2.56</v>
      </c>
      <c r="M6" s="2">
        <v>-5.92</v>
      </c>
      <c r="N6" s="2">
        <v>3.34</v>
      </c>
    </row>
    <row r="7" spans="1:14" x14ac:dyDescent="0.2">
      <c r="A7">
        <v>1950</v>
      </c>
      <c r="B7" s="2">
        <v>-6.37</v>
      </c>
      <c r="C7" s="2">
        <v>-11.09</v>
      </c>
      <c r="D7" s="2">
        <v>-9.01</v>
      </c>
      <c r="E7" s="2">
        <v>-1.29</v>
      </c>
      <c r="F7" s="2">
        <v>6.52</v>
      </c>
      <c r="G7" s="2">
        <v>11.24</v>
      </c>
      <c r="H7" s="2">
        <v>14.08</v>
      </c>
      <c r="I7" s="2">
        <v>13.6</v>
      </c>
      <c r="J7" s="2">
        <v>9</v>
      </c>
      <c r="K7" s="2">
        <v>5.61</v>
      </c>
      <c r="L7" s="2">
        <v>-0.49</v>
      </c>
      <c r="M7" s="2">
        <v>-8.39</v>
      </c>
      <c r="N7" s="2">
        <v>1.95</v>
      </c>
    </row>
    <row r="8" spans="1:14" x14ac:dyDescent="0.2">
      <c r="A8">
        <v>1951</v>
      </c>
      <c r="B8" s="2">
        <v>-8.67</v>
      </c>
      <c r="C8" s="2">
        <v>-9.09</v>
      </c>
      <c r="D8" s="2">
        <v>-3.27</v>
      </c>
      <c r="E8" s="2">
        <v>2.2000000000000002</v>
      </c>
      <c r="F8" s="2">
        <v>6.86</v>
      </c>
      <c r="G8" s="2">
        <v>12.15</v>
      </c>
      <c r="H8" s="2">
        <v>14.92</v>
      </c>
      <c r="I8" s="2">
        <v>12.8</v>
      </c>
      <c r="J8" s="2">
        <v>9.6</v>
      </c>
      <c r="K8" s="2">
        <v>5.15</v>
      </c>
      <c r="L8" s="2">
        <v>-3.48</v>
      </c>
      <c r="M8" s="2">
        <v>-7.24</v>
      </c>
      <c r="N8" s="2">
        <v>2.66</v>
      </c>
    </row>
    <row r="9" spans="1:14" x14ac:dyDescent="0.2">
      <c r="A9">
        <v>1952</v>
      </c>
      <c r="B9" s="2">
        <v>-9.17</v>
      </c>
      <c r="C9" s="2">
        <v>-7.94</v>
      </c>
      <c r="D9" s="2">
        <v>-4.7300000000000004</v>
      </c>
      <c r="E9" s="2">
        <v>2.62</v>
      </c>
      <c r="F9" s="2">
        <v>5.56</v>
      </c>
      <c r="G9" s="2">
        <v>12.74</v>
      </c>
      <c r="H9" s="2">
        <v>16.440000000000001</v>
      </c>
      <c r="I9" s="2">
        <v>13.83</v>
      </c>
      <c r="J9" s="2">
        <v>10.65</v>
      </c>
      <c r="K9" s="2">
        <v>2.21</v>
      </c>
      <c r="L9" s="2">
        <v>1.05</v>
      </c>
      <c r="M9" s="2">
        <v>-4.07</v>
      </c>
      <c r="N9" s="2">
        <v>3.27</v>
      </c>
    </row>
    <row r="10" spans="1:14" x14ac:dyDescent="0.2">
      <c r="A10">
        <v>1953</v>
      </c>
      <c r="B10" s="2">
        <v>-6.76</v>
      </c>
      <c r="C10" s="2">
        <v>-6.72</v>
      </c>
      <c r="D10" s="2">
        <v>-2.89</v>
      </c>
      <c r="E10" s="2">
        <v>1.59</v>
      </c>
      <c r="F10" s="2">
        <v>7.9</v>
      </c>
      <c r="G10" s="2">
        <v>12.38</v>
      </c>
      <c r="H10" s="2">
        <v>15.13</v>
      </c>
      <c r="I10" s="2">
        <v>13.63</v>
      </c>
      <c r="J10" s="2">
        <v>9.86</v>
      </c>
      <c r="K10" s="2">
        <v>4.24</v>
      </c>
      <c r="L10" s="2">
        <v>1.37</v>
      </c>
      <c r="M10" s="2">
        <v>-4.1500000000000004</v>
      </c>
      <c r="N10" s="2">
        <v>3.8</v>
      </c>
    </row>
    <row r="11" spans="1:14" x14ac:dyDescent="0.2">
      <c r="A11">
        <v>1954</v>
      </c>
      <c r="B11" s="2">
        <v>-12.91</v>
      </c>
      <c r="C11" s="2">
        <v>-6.1</v>
      </c>
      <c r="D11" s="2">
        <v>-5.26</v>
      </c>
      <c r="E11" s="2">
        <v>1.55</v>
      </c>
      <c r="F11" s="2">
        <v>5.65</v>
      </c>
      <c r="G11" s="2">
        <v>13.4</v>
      </c>
      <c r="H11" s="2">
        <v>13.58</v>
      </c>
      <c r="I11" s="2">
        <v>12.84</v>
      </c>
      <c r="J11" s="2">
        <v>10.26</v>
      </c>
      <c r="K11" s="2">
        <v>6.56</v>
      </c>
      <c r="L11" s="2">
        <v>0.03</v>
      </c>
      <c r="M11" s="2">
        <v>-7.56</v>
      </c>
      <c r="N11" s="2">
        <v>2.67</v>
      </c>
    </row>
    <row r="12" spans="1:14" x14ac:dyDescent="0.2">
      <c r="A12">
        <v>1955</v>
      </c>
      <c r="B12" s="2">
        <v>-11.21</v>
      </c>
      <c r="C12" s="2">
        <v>-9.6199999999999992</v>
      </c>
      <c r="D12" s="2">
        <v>-5.21</v>
      </c>
      <c r="E12" s="2">
        <v>3.62</v>
      </c>
      <c r="F12" s="2">
        <v>8.14</v>
      </c>
      <c r="G12" s="2">
        <v>12.41</v>
      </c>
      <c r="H12" s="2">
        <v>16.57</v>
      </c>
      <c r="I12" s="2">
        <v>16.899999999999999</v>
      </c>
      <c r="J12" s="2">
        <v>9.06</v>
      </c>
      <c r="K12" s="2">
        <v>6.05</v>
      </c>
      <c r="L12" s="2">
        <v>-1.65</v>
      </c>
      <c r="M12" s="2">
        <v>-10.43</v>
      </c>
      <c r="N12" s="2">
        <v>2.89</v>
      </c>
    </row>
    <row r="13" spans="1:14" x14ac:dyDescent="0.2">
      <c r="A13">
        <v>1956</v>
      </c>
      <c r="B13" s="2">
        <v>-9.64</v>
      </c>
      <c r="C13" s="2">
        <v>-8.6999999999999993</v>
      </c>
      <c r="D13" s="2">
        <v>-7.82</v>
      </c>
      <c r="E13" s="2">
        <v>-0.19</v>
      </c>
      <c r="F13" s="2">
        <v>4.3099999999999996</v>
      </c>
      <c r="G13" s="2">
        <v>12.3</v>
      </c>
      <c r="H13" s="2">
        <v>13.85</v>
      </c>
      <c r="I13" s="2">
        <v>13.75</v>
      </c>
      <c r="J13" s="2">
        <v>7.94</v>
      </c>
      <c r="K13" s="2">
        <v>4.4400000000000004</v>
      </c>
      <c r="L13" s="2">
        <v>-0.21</v>
      </c>
      <c r="M13" s="2">
        <v>-5.45</v>
      </c>
      <c r="N13" s="2">
        <v>2.0499999999999998</v>
      </c>
    </row>
    <row r="14" spans="1:14" x14ac:dyDescent="0.2">
      <c r="A14">
        <v>1957</v>
      </c>
      <c r="B14" s="2">
        <v>-14.33</v>
      </c>
      <c r="C14" s="2">
        <v>-7.6</v>
      </c>
      <c r="D14" s="2">
        <v>-3.86</v>
      </c>
      <c r="E14" s="2">
        <v>2.57</v>
      </c>
      <c r="F14" s="2">
        <v>6.18</v>
      </c>
      <c r="G14" s="2">
        <v>13.76</v>
      </c>
      <c r="H14" s="2">
        <v>14.15</v>
      </c>
      <c r="I14" s="2">
        <v>12.22</v>
      </c>
      <c r="J14" s="2">
        <v>10.01</v>
      </c>
      <c r="K14" s="2">
        <v>3.76</v>
      </c>
      <c r="L14" s="2">
        <v>0.22</v>
      </c>
      <c r="M14" s="2">
        <v>-4.43</v>
      </c>
      <c r="N14" s="2">
        <v>2.72</v>
      </c>
    </row>
    <row r="15" spans="1:14" x14ac:dyDescent="0.2">
      <c r="A15">
        <v>1958</v>
      </c>
      <c r="B15" s="2">
        <v>-9.74</v>
      </c>
      <c r="C15" s="2">
        <v>-12.36</v>
      </c>
      <c r="D15" s="2">
        <v>-2.65</v>
      </c>
      <c r="E15" s="2">
        <v>1.83</v>
      </c>
      <c r="F15" s="2">
        <v>5.14</v>
      </c>
      <c r="G15" s="2">
        <v>9.3699999999999992</v>
      </c>
      <c r="H15" s="2">
        <v>15.06</v>
      </c>
      <c r="I15" s="2">
        <v>13.23</v>
      </c>
      <c r="J15" s="2">
        <v>10.71</v>
      </c>
      <c r="K15" s="2">
        <v>4.67</v>
      </c>
      <c r="L15" s="2">
        <v>-0.08</v>
      </c>
      <c r="M15" s="2">
        <v>-12.94</v>
      </c>
      <c r="N15" s="2">
        <v>1.85</v>
      </c>
    </row>
    <row r="16" spans="1:14" x14ac:dyDescent="0.2">
      <c r="A16">
        <v>1959</v>
      </c>
      <c r="B16" s="2">
        <v>-12.09</v>
      </c>
      <c r="C16" s="2">
        <v>-13.27</v>
      </c>
      <c r="D16" s="2">
        <v>-7.01</v>
      </c>
      <c r="E16" s="2">
        <v>1.27</v>
      </c>
      <c r="F16" s="2">
        <v>7.63</v>
      </c>
      <c r="G16" s="2">
        <v>13.03</v>
      </c>
      <c r="H16" s="2">
        <v>15.19</v>
      </c>
      <c r="I16" s="2">
        <v>17.07</v>
      </c>
      <c r="J16" s="2">
        <v>12.42</v>
      </c>
      <c r="K16" s="2">
        <v>5.46</v>
      </c>
      <c r="L16" s="2">
        <v>-2.12</v>
      </c>
      <c r="M16" s="2">
        <v>-5.47</v>
      </c>
      <c r="N16" s="2">
        <v>2.68</v>
      </c>
    </row>
    <row r="17" spans="1:14" x14ac:dyDescent="0.2">
      <c r="A17">
        <v>1960</v>
      </c>
      <c r="B17" s="2">
        <v>-9.9700000000000006</v>
      </c>
      <c r="C17" s="2">
        <v>-8.59</v>
      </c>
      <c r="D17" s="2">
        <v>-11.11</v>
      </c>
      <c r="E17" s="2">
        <v>2.34</v>
      </c>
      <c r="F17" s="2">
        <v>8.77</v>
      </c>
      <c r="G17" s="2">
        <v>11.58</v>
      </c>
      <c r="H17" s="2">
        <v>13.48</v>
      </c>
      <c r="I17" s="2">
        <v>13.41</v>
      </c>
      <c r="J17" s="2">
        <v>11.29</v>
      </c>
      <c r="K17" s="2">
        <v>3.66</v>
      </c>
      <c r="L17" s="2">
        <v>1.17</v>
      </c>
      <c r="M17" s="2">
        <v>-10.34</v>
      </c>
      <c r="N17" s="2">
        <v>2.14</v>
      </c>
    </row>
    <row r="18" spans="1:14" x14ac:dyDescent="0.2">
      <c r="A18">
        <v>1961</v>
      </c>
      <c r="B18" s="2">
        <v>-14.11</v>
      </c>
      <c r="C18" s="2">
        <v>-9.51</v>
      </c>
      <c r="D18" s="2">
        <v>-4.84</v>
      </c>
      <c r="E18" s="2">
        <v>0.6</v>
      </c>
      <c r="F18" s="2">
        <v>5.5</v>
      </c>
      <c r="G18" s="2">
        <v>11.43</v>
      </c>
      <c r="H18" s="2">
        <v>15.41</v>
      </c>
      <c r="I18" s="2">
        <v>14.82</v>
      </c>
      <c r="J18" s="2">
        <v>13.62</v>
      </c>
      <c r="K18" s="2">
        <v>6.08</v>
      </c>
      <c r="L18" s="2">
        <v>-0.69</v>
      </c>
      <c r="M18" s="2">
        <v>-6.45</v>
      </c>
      <c r="N18" s="2">
        <v>2.65</v>
      </c>
    </row>
    <row r="19" spans="1:14" x14ac:dyDescent="0.2">
      <c r="A19">
        <v>1962</v>
      </c>
      <c r="B19" s="2">
        <v>-11.73</v>
      </c>
      <c r="C19" s="2">
        <v>-13.09</v>
      </c>
      <c r="D19" s="2">
        <v>-4.99</v>
      </c>
      <c r="E19" s="2">
        <v>1.07</v>
      </c>
      <c r="F19" s="2">
        <v>8.82</v>
      </c>
      <c r="G19" s="2">
        <v>12.18</v>
      </c>
      <c r="H19" s="2">
        <v>12.83</v>
      </c>
      <c r="I19" s="2">
        <v>13.56</v>
      </c>
      <c r="J19" s="2">
        <v>9.27</v>
      </c>
      <c r="K19" s="2">
        <v>5.33</v>
      </c>
      <c r="L19" s="2">
        <v>-2.65</v>
      </c>
      <c r="M19" s="2">
        <v>-9.74</v>
      </c>
      <c r="N19" s="2">
        <v>1.74</v>
      </c>
    </row>
    <row r="20" spans="1:14" x14ac:dyDescent="0.2">
      <c r="A20">
        <v>1963</v>
      </c>
      <c r="B20" s="2">
        <v>-12.19</v>
      </c>
      <c r="C20" s="2">
        <v>-14.89</v>
      </c>
      <c r="D20" s="2">
        <v>-5.24</v>
      </c>
      <c r="E20" s="2">
        <v>0.46</v>
      </c>
      <c r="F20" s="2">
        <v>5.17</v>
      </c>
      <c r="G20" s="2">
        <v>11.86</v>
      </c>
      <c r="H20" s="2">
        <v>14.83</v>
      </c>
      <c r="I20" s="2">
        <v>12.38</v>
      </c>
      <c r="J20" s="2">
        <v>6.67</v>
      </c>
      <c r="K20" s="2">
        <v>5.99</v>
      </c>
      <c r="L20" s="2">
        <v>2.57</v>
      </c>
      <c r="M20" s="2">
        <v>-12.26</v>
      </c>
      <c r="N20" s="2">
        <v>1.28</v>
      </c>
    </row>
    <row r="21" spans="1:14" x14ac:dyDescent="0.2">
      <c r="A21">
        <v>1964</v>
      </c>
      <c r="B21" s="2">
        <v>-8.2899999999999991</v>
      </c>
      <c r="C21" s="2">
        <v>-10.78</v>
      </c>
      <c r="D21" s="2">
        <v>-4.59</v>
      </c>
      <c r="E21" s="2">
        <v>1.28</v>
      </c>
      <c r="F21" s="2">
        <v>8.15</v>
      </c>
      <c r="G21" s="2">
        <v>11.07</v>
      </c>
      <c r="H21" s="2">
        <v>16.22</v>
      </c>
      <c r="I21" s="2">
        <v>11.93</v>
      </c>
      <c r="J21" s="2">
        <v>9.11</v>
      </c>
      <c r="K21" s="2">
        <v>2.48</v>
      </c>
      <c r="L21" s="2">
        <v>0.18</v>
      </c>
      <c r="M21" s="2">
        <v>-6.72</v>
      </c>
      <c r="N21" s="2">
        <v>2.5</v>
      </c>
    </row>
    <row r="22" spans="1:14" x14ac:dyDescent="0.2">
      <c r="A22">
        <v>1965</v>
      </c>
      <c r="B22" s="2">
        <v>-12.44</v>
      </c>
      <c r="C22" s="2">
        <v>-10.81</v>
      </c>
      <c r="D22" s="2">
        <v>-6.5</v>
      </c>
      <c r="E22" s="2">
        <v>-1.1100000000000001</v>
      </c>
      <c r="F22" s="2">
        <v>7.23</v>
      </c>
      <c r="G22" s="2">
        <v>10.29</v>
      </c>
      <c r="H22" s="2">
        <v>12.06</v>
      </c>
      <c r="I22" s="2">
        <v>13.36</v>
      </c>
      <c r="J22" s="2">
        <v>11.29</v>
      </c>
      <c r="K22" s="2">
        <v>3.48</v>
      </c>
      <c r="L22" s="2">
        <v>-1.28</v>
      </c>
      <c r="M22" s="2">
        <v>-3.89</v>
      </c>
      <c r="N22" s="2">
        <v>1.81</v>
      </c>
    </row>
    <row r="23" spans="1:14" x14ac:dyDescent="0.2">
      <c r="A23">
        <v>1966</v>
      </c>
      <c r="B23" s="2">
        <v>-12.35</v>
      </c>
      <c r="C23" s="2">
        <v>-10.17</v>
      </c>
      <c r="D23" s="2">
        <v>-3.85</v>
      </c>
      <c r="E23" s="2">
        <v>0.32</v>
      </c>
      <c r="F23" s="2">
        <v>4.2</v>
      </c>
      <c r="G23" s="2">
        <v>11.84</v>
      </c>
      <c r="H23" s="2">
        <v>14.95</v>
      </c>
      <c r="I23" s="2">
        <v>14.13</v>
      </c>
      <c r="J23" s="2">
        <v>8.66</v>
      </c>
      <c r="K23" s="2">
        <v>3.54</v>
      </c>
      <c r="L23" s="2">
        <v>0.74</v>
      </c>
      <c r="M23" s="2">
        <v>-6.87</v>
      </c>
      <c r="N23" s="2">
        <v>2.1</v>
      </c>
    </row>
    <row r="24" spans="1:14" x14ac:dyDescent="0.2">
      <c r="A24">
        <v>1967</v>
      </c>
      <c r="B24" s="2">
        <v>-6.69</v>
      </c>
      <c r="C24" s="2">
        <v>-13.94</v>
      </c>
      <c r="D24" s="2">
        <v>-6.71</v>
      </c>
      <c r="E24" s="2">
        <v>0.82</v>
      </c>
      <c r="F24" s="2">
        <v>3.63</v>
      </c>
      <c r="G24" s="2">
        <v>13.76</v>
      </c>
      <c r="H24" s="2">
        <v>14.76</v>
      </c>
      <c r="I24" s="2">
        <v>13.63</v>
      </c>
      <c r="J24" s="2">
        <v>8.6199999999999992</v>
      </c>
      <c r="K24" s="2">
        <v>5.0999999999999996</v>
      </c>
      <c r="L24" s="2">
        <v>-2.04</v>
      </c>
      <c r="M24" s="2">
        <v>-5.51</v>
      </c>
      <c r="N24" s="2">
        <v>2.12</v>
      </c>
    </row>
    <row r="25" spans="1:14" x14ac:dyDescent="0.2">
      <c r="A25">
        <v>1968</v>
      </c>
      <c r="B25" s="2">
        <v>-14</v>
      </c>
      <c r="C25" s="2">
        <v>-12.91</v>
      </c>
      <c r="D25" s="2">
        <v>-4.4400000000000004</v>
      </c>
      <c r="E25" s="2">
        <v>2.0699999999999998</v>
      </c>
      <c r="F25" s="2">
        <v>5.54</v>
      </c>
      <c r="G25" s="2">
        <v>11.62</v>
      </c>
      <c r="H25" s="2">
        <v>14.51</v>
      </c>
      <c r="I25" s="2">
        <v>13.45</v>
      </c>
      <c r="J25" s="2">
        <v>11.65</v>
      </c>
      <c r="K25" s="2">
        <v>5.92</v>
      </c>
      <c r="L25" s="2">
        <v>-0.67</v>
      </c>
      <c r="M25" s="2">
        <v>-8.98</v>
      </c>
      <c r="N25" s="2">
        <v>1.98</v>
      </c>
    </row>
    <row r="26" spans="1:14" x14ac:dyDescent="0.2">
      <c r="A26">
        <v>1969</v>
      </c>
      <c r="B26" s="2">
        <v>-10.55</v>
      </c>
      <c r="C26" s="2">
        <v>-8.85</v>
      </c>
      <c r="D26" s="2">
        <v>-6.15</v>
      </c>
      <c r="E26" s="2">
        <v>1.28</v>
      </c>
      <c r="F26" s="2">
        <v>5.74</v>
      </c>
      <c r="G26" s="2">
        <v>11.48</v>
      </c>
      <c r="H26" s="2">
        <v>14.78</v>
      </c>
      <c r="I26" s="2">
        <v>14.98</v>
      </c>
      <c r="J26" s="2">
        <v>10.59</v>
      </c>
      <c r="K26" s="2">
        <v>4.1399999999999997</v>
      </c>
      <c r="L26" s="2">
        <v>0.32</v>
      </c>
      <c r="M26" s="2">
        <v>-9.64</v>
      </c>
      <c r="N26" s="2">
        <v>2.34</v>
      </c>
    </row>
    <row r="27" spans="1:14" x14ac:dyDescent="0.2">
      <c r="A27">
        <v>1970</v>
      </c>
      <c r="B27" s="2">
        <v>-16.16</v>
      </c>
      <c r="C27" s="2">
        <v>-11.84</v>
      </c>
      <c r="D27" s="2">
        <v>-6.57</v>
      </c>
      <c r="E27" s="2">
        <v>1.06</v>
      </c>
      <c r="F27" s="2">
        <v>7.32</v>
      </c>
      <c r="G27" s="2">
        <v>11.56</v>
      </c>
      <c r="H27" s="2">
        <v>15.32</v>
      </c>
      <c r="I27" s="2">
        <v>14.21</v>
      </c>
      <c r="J27" s="2">
        <v>11.32</v>
      </c>
      <c r="K27" s="2">
        <v>6.77</v>
      </c>
      <c r="L27" s="2">
        <v>1.42</v>
      </c>
      <c r="M27" s="2">
        <v>-9.5399999999999991</v>
      </c>
      <c r="N27" s="2">
        <v>2.0699999999999998</v>
      </c>
    </row>
    <row r="28" spans="1:14" x14ac:dyDescent="0.2">
      <c r="A28">
        <v>1971</v>
      </c>
      <c r="B28" s="2">
        <v>-13.88</v>
      </c>
      <c r="C28" s="2">
        <v>-9.11</v>
      </c>
      <c r="D28" s="2">
        <v>-7.3</v>
      </c>
      <c r="E28" s="2">
        <v>-0.95</v>
      </c>
      <c r="F28" s="2">
        <v>5.81</v>
      </c>
      <c r="G28" s="2">
        <v>12.07</v>
      </c>
      <c r="H28" s="2">
        <v>13.73</v>
      </c>
      <c r="I28" s="2">
        <v>13.12</v>
      </c>
      <c r="J28" s="2">
        <v>12.78</v>
      </c>
      <c r="K28" s="2">
        <v>7.97</v>
      </c>
      <c r="L28" s="2">
        <v>-1.17</v>
      </c>
      <c r="M28" s="2">
        <v>-5.92</v>
      </c>
      <c r="N28" s="2">
        <v>2.2599999999999998</v>
      </c>
    </row>
    <row r="29" spans="1:14" x14ac:dyDescent="0.2">
      <c r="A29">
        <v>1972</v>
      </c>
      <c r="B29" s="2">
        <v>-10.4</v>
      </c>
      <c r="C29" s="2">
        <v>-12.79</v>
      </c>
      <c r="D29" s="2">
        <v>-7.87</v>
      </c>
      <c r="E29" s="2">
        <v>-1.81</v>
      </c>
      <c r="F29" s="2">
        <v>7.38</v>
      </c>
      <c r="G29" s="2">
        <v>11.24</v>
      </c>
      <c r="H29" s="2">
        <v>14.94</v>
      </c>
      <c r="I29" s="2">
        <v>13.48</v>
      </c>
      <c r="J29" s="2">
        <v>10.59</v>
      </c>
      <c r="K29" s="2">
        <v>2.1</v>
      </c>
      <c r="L29" s="2">
        <v>-1.61</v>
      </c>
      <c r="M29" s="2">
        <v>-6.85</v>
      </c>
      <c r="N29" s="2">
        <v>1.53</v>
      </c>
    </row>
    <row r="30" spans="1:14" x14ac:dyDescent="0.2">
      <c r="A30">
        <v>1973</v>
      </c>
      <c r="B30" s="2">
        <v>-8.2899999999999991</v>
      </c>
      <c r="C30" s="2">
        <v>-12.7</v>
      </c>
      <c r="D30" s="2">
        <v>-0.28000000000000003</v>
      </c>
      <c r="E30" s="2">
        <v>2.15</v>
      </c>
      <c r="F30" s="2">
        <v>6.72</v>
      </c>
      <c r="G30" s="2">
        <v>13.76</v>
      </c>
      <c r="H30" s="2">
        <v>15.31</v>
      </c>
      <c r="I30" s="2">
        <v>16.489999999999998</v>
      </c>
      <c r="J30" s="2">
        <v>9.94</v>
      </c>
      <c r="K30" s="2">
        <v>5.88</v>
      </c>
      <c r="L30" s="2">
        <v>0.23</v>
      </c>
      <c r="M30" s="2">
        <v>-7.04</v>
      </c>
      <c r="N30" s="2">
        <v>3.52</v>
      </c>
    </row>
    <row r="31" spans="1:14" x14ac:dyDescent="0.2">
      <c r="A31">
        <v>1974</v>
      </c>
      <c r="B31" s="2">
        <v>-9.65</v>
      </c>
      <c r="C31" s="2">
        <v>-12.46</v>
      </c>
      <c r="D31" s="2">
        <v>-5.42</v>
      </c>
      <c r="E31" s="2">
        <v>1.72</v>
      </c>
      <c r="F31" s="2">
        <v>5.49</v>
      </c>
      <c r="G31" s="2">
        <v>12.14</v>
      </c>
      <c r="H31" s="2">
        <v>14.63</v>
      </c>
      <c r="I31" s="2">
        <v>14.41</v>
      </c>
      <c r="J31" s="2">
        <v>8.76</v>
      </c>
      <c r="K31" s="2">
        <v>1.66</v>
      </c>
      <c r="L31" s="2">
        <v>-0.25</v>
      </c>
      <c r="M31" s="2">
        <v>-4.4400000000000004</v>
      </c>
      <c r="N31" s="2">
        <v>2.2200000000000002</v>
      </c>
    </row>
    <row r="32" spans="1:14" x14ac:dyDescent="0.2">
      <c r="A32">
        <v>1975</v>
      </c>
      <c r="B32" s="2">
        <v>-8.0299999999999994</v>
      </c>
      <c r="C32" s="2">
        <v>-7.98</v>
      </c>
      <c r="D32" s="2">
        <v>-6.57</v>
      </c>
      <c r="E32" s="2">
        <v>-1.85</v>
      </c>
      <c r="F32" s="2">
        <v>9.34</v>
      </c>
      <c r="G32" s="2">
        <v>13.06</v>
      </c>
      <c r="H32" s="2">
        <v>15.55</v>
      </c>
      <c r="I32" s="2">
        <v>14.55</v>
      </c>
      <c r="J32" s="2">
        <v>9.08</v>
      </c>
      <c r="K32" s="2">
        <v>5.76</v>
      </c>
      <c r="L32" s="2">
        <v>2.42</v>
      </c>
      <c r="M32" s="2">
        <v>-9.01</v>
      </c>
      <c r="N32" s="2">
        <v>3.03</v>
      </c>
    </row>
    <row r="33" spans="1:14" x14ac:dyDescent="0.2">
      <c r="A33">
        <v>1976</v>
      </c>
      <c r="B33" s="2">
        <v>-14.94</v>
      </c>
      <c r="C33" s="2">
        <v>-7.42</v>
      </c>
      <c r="D33" s="2">
        <v>-4.4400000000000004</v>
      </c>
      <c r="E33" s="2">
        <v>2.25</v>
      </c>
      <c r="F33" s="2">
        <v>5.91</v>
      </c>
      <c r="G33" s="2">
        <v>13.49</v>
      </c>
      <c r="H33" s="2">
        <v>14.29</v>
      </c>
      <c r="I33" s="2">
        <v>13.11</v>
      </c>
      <c r="J33" s="2">
        <v>9.2899999999999991</v>
      </c>
      <c r="K33" s="2">
        <v>2.31</v>
      </c>
      <c r="L33" s="2">
        <v>-3.22</v>
      </c>
      <c r="M33" s="2">
        <v>-12.56</v>
      </c>
      <c r="N33" s="2">
        <v>1.5</v>
      </c>
    </row>
    <row r="34" spans="1:14" x14ac:dyDescent="0.2">
      <c r="A34">
        <v>1977</v>
      </c>
      <c r="B34" s="2">
        <v>-15.58</v>
      </c>
      <c r="C34" s="2">
        <v>-9.61</v>
      </c>
      <c r="D34" s="2">
        <v>-2.11</v>
      </c>
      <c r="E34" s="2">
        <v>1.47</v>
      </c>
      <c r="F34" s="2">
        <v>7.64</v>
      </c>
      <c r="G34" s="2">
        <v>10.78</v>
      </c>
      <c r="H34" s="2">
        <v>15.16</v>
      </c>
      <c r="I34" s="2">
        <v>13.7</v>
      </c>
      <c r="J34" s="2">
        <v>11.37</v>
      </c>
      <c r="K34" s="2">
        <v>3.37</v>
      </c>
      <c r="L34" s="2">
        <v>0.92</v>
      </c>
      <c r="M34" s="2">
        <v>-8.25</v>
      </c>
      <c r="N34" s="2">
        <v>2.4</v>
      </c>
    </row>
    <row r="35" spans="1:14" x14ac:dyDescent="0.2">
      <c r="A35">
        <v>1978</v>
      </c>
      <c r="B35" s="2">
        <v>-12.68</v>
      </c>
      <c r="C35" s="2">
        <v>-15.28</v>
      </c>
      <c r="D35" s="2">
        <v>-8.2100000000000009</v>
      </c>
      <c r="E35" s="2">
        <v>-0.6</v>
      </c>
      <c r="F35" s="2">
        <v>7.62</v>
      </c>
      <c r="G35" s="2">
        <v>11.08</v>
      </c>
      <c r="H35" s="2">
        <v>14.35</v>
      </c>
      <c r="I35" s="2">
        <v>14.5</v>
      </c>
      <c r="J35" s="2">
        <v>9.0299999999999994</v>
      </c>
      <c r="K35" s="2">
        <v>3.62</v>
      </c>
      <c r="L35" s="2">
        <v>-1.31</v>
      </c>
      <c r="M35" s="2">
        <v>-6.56</v>
      </c>
      <c r="N35" s="2">
        <v>1.3</v>
      </c>
    </row>
    <row r="36" spans="1:14" x14ac:dyDescent="0.2">
      <c r="A36">
        <v>1979</v>
      </c>
      <c r="B36" s="2">
        <v>-10.99</v>
      </c>
      <c r="C36" s="2">
        <v>-16.16</v>
      </c>
      <c r="D36" s="2">
        <v>-2.63</v>
      </c>
      <c r="E36" s="2">
        <v>1.24</v>
      </c>
      <c r="F36" s="2">
        <v>7.31</v>
      </c>
      <c r="G36" s="2">
        <v>11.59</v>
      </c>
      <c r="H36" s="2">
        <v>15.01</v>
      </c>
      <c r="I36" s="2">
        <v>14.08</v>
      </c>
      <c r="J36" s="2">
        <v>9.7899999999999991</v>
      </c>
      <c r="K36" s="2">
        <v>5.31</v>
      </c>
      <c r="L36" s="2">
        <v>1.22</v>
      </c>
      <c r="M36" s="2">
        <v>-5.16</v>
      </c>
      <c r="N36" s="2">
        <v>2.5499999999999998</v>
      </c>
    </row>
    <row r="37" spans="1:14" x14ac:dyDescent="0.2">
      <c r="A37">
        <v>1980</v>
      </c>
      <c r="B37" s="2">
        <v>-9.1300000000000008</v>
      </c>
      <c r="C37" s="2">
        <v>-12.28</v>
      </c>
      <c r="D37" s="2">
        <v>-5.79</v>
      </c>
      <c r="E37" s="2">
        <v>1.9</v>
      </c>
      <c r="F37" s="2">
        <v>7.6</v>
      </c>
      <c r="G37" s="2">
        <v>9.6999999999999993</v>
      </c>
      <c r="H37" s="2">
        <v>15.08</v>
      </c>
      <c r="I37" s="2">
        <v>15.99</v>
      </c>
      <c r="J37" s="2">
        <v>9.7899999999999991</v>
      </c>
      <c r="K37" s="2">
        <v>2.98</v>
      </c>
      <c r="L37" s="2">
        <v>-2.2400000000000002</v>
      </c>
      <c r="M37" s="2">
        <v>-12.27</v>
      </c>
      <c r="N37" s="2">
        <v>1.78</v>
      </c>
    </row>
    <row r="38" spans="1:14" x14ac:dyDescent="0.2">
      <c r="A38">
        <v>1981</v>
      </c>
      <c r="B38" s="2">
        <v>-15.65</v>
      </c>
      <c r="C38" s="2">
        <v>-5.9</v>
      </c>
      <c r="D38" s="2">
        <v>-4.4000000000000004</v>
      </c>
      <c r="E38" s="2">
        <v>2.2200000000000002</v>
      </c>
      <c r="F38" s="2">
        <v>6.24</v>
      </c>
      <c r="G38" s="2">
        <v>12.43</v>
      </c>
      <c r="H38" s="2">
        <v>15.62</v>
      </c>
      <c r="I38" s="2">
        <v>14.53</v>
      </c>
      <c r="J38" s="2">
        <v>10.77</v>
      </c>
      <c r="K38" s="2">
        <v>2.89</v>
      </c>
      <c r="L38" s="2">
        <v>-0.83</v>
      </c>
      <c r="M38" s="2">
        <v>-5.86</v>
      </c>
      <c r="N38" s="2">
        <v>2.67</v>
      </c>
    </row>
    <row r="39" spans="1:14" x14ac:dyDescent="0.2">
      <c r="A39">
        <v>1982</v>
      </c>
      <c r="B39" s="2">
        <v>-15.63</v>
      </c>
      <c r="C39" s="2">
        <v>-10.43</v>
      </c>
      <c r="D39" s="2">
        <v>-5.77</v>
      </c>
      <c r="E39" s="2">
        <v>-0.7</v>
      </c>
      <c r="F39" s="2">
        <v>8.64</v>
      </c>
      <c r="G39" s="2">
        <v>11.16</v>
      </c>
      <c r="H39" s="2">
        <v>14.71</v>
      </c>
      <c r="I39" s="2">
        <v>12.52</v>
      </c>
      <c r="J39" s="2">
        <v>10.35</v>
      </c>
      <c r="K39" s="2">
        <v>4.7</v>
      </c>
      <c r="L39" s="2">
        <v>1.1599999999999999</v>
      </c>
      <c r="M39" s="2">
        <v>-3.4</v>
      </c>
      <c r="N39" s="2">
        <v>2.2799999999999998</v>
      </c>
    </row>
    <row r="40" spans="1:14" x14ac:dyDescent="0.2">
      <c r="A40">
        <v>1983</v>
      </c>
      <c r="B40" s="2">
        <v>-8.2799999999999994</v>
      </c>
      <c r="C40" s="2">
        <v>-7.55</v>
      </c>
      <c r="D40" s="2">
        <v>-2.75</v>
      </c>
      <c r="E40" s="2">
        <v>1.27</v>
      </c>
      <c r="F40" s="2">
        <v>5.84</v>
      </c>
      <c r="G40" s="2">
        <v>12.16</v>
      </c>
      <c r="H40" s="2">
        <v>16.059999999999999</v>
      </c>
      <c r="I40" s="2">
        <v>15.44</v>
      </c>
      <c r="J40" s="2">
        <v>11.29</v>
      </c>
      <c r="K40" s="2">
        <v>4.92</v>
      </c>
      <c r="L40" s="2">
        <v>-0.2</v>
      </c>
      <c r="M40" s="2">
        <v>-9.25</v>
      </c>
      <c r="N40" s="2">
        <v>3.25</v>
      </c>
    </row>
    <row r="41" spans="1:14" x14ac:dyDescent="0.2">
      <c r="A41">
        <v>1984</v>
      </c>
      <c r="B41" s="2">
        <v>-12.74</v>
      </c>
      <c r="C41" s="2">
        <v>-5.2</v>
      </c>
      <c r="D41" s="2">
        <v>-9.3000000000000007</v>
      </c>
      <c r="E41" s="2">
        <v>2.44</v>
      </c>
      <c r="F41" s="2">
        <v>5.84</v>
      </c>
      <c r="G41" s="2">
        <v>12.46</v>
      </c>
      <c r="H41" s="2">
        <v>14.68</v>
      </c>
      <c r="I41" s="2">
        <v>15.98</v>
      </c>
      <c r="J41" s="2">
        <v>9.26</v>
      </c>
      <c r="K41" s="2">
        <v>6</v>
      </c>
      <c r="L41" s="2">
        <v>-0.96</v>
      </c>
      <c r="M41" s="2">
        <v>-3.71</v>
      </c>
      <c r="N41" s="2">
        <v>2.9</v>
      </c>
    </row>
    <row r="42" spans="1:14" x14ac:dyDescent="0.2">
      <c r="A42">
        <v>1985</v>
      </c>
      <c r="B42" s="2">
        <v>-12.71</v>
      </c>
      <c r="C42" s="2">
        <v>-9.2799999999999994</v>
      </c>
      <c r="D42" s="2">
        <v>-4.42</v>
      </c>
      <c r="E42" s="2">
        <v>2.0099999999999998</v>
      </c>
      <c r="F42" s="2">
        <v>7.48</v>
      </c>
      <c r="G42" s="2">
        <v>10.25</v>
      </c>
      <c r="H42" s="2">
        <v>14.2</v>
      </c>
      <c r="I42" s="2">
        <v>13.9</v>
      </c>
      <c r="J42" s="2">
        <v>11.46</v>
      </c>
      <c r="K42" s="2">
        <v>5.2</v>
      </c>
      <c r="L42" s="2">
        <v>0.57999999999999996</v>
      </c>
      <c r="M42" s="2">
        <v>-8.57</v>
      </c>
      <c r="N42" s="2">
        <v>2.5099999999999998</v>
      </c>
    </row>
    <row r="43" spans="1:14" x14ac:dyDescent="0.2">
      <c r="A43">
        <v>1986</v>
      </c>
      <c r="B43" s="2">
        <v>-10.32</v>
      </c>
      <c r="C43" s="2">
        <v>-10.56</v>
      </c>
      <c r="D43" s="2">
        <v>-4.04</v>
      </c>
      <c r="E43" s="2">
        <v>2.79</v>
      </c>
      <c r="F43" s="2">
        <v>8.82</v>
      </c>
      <c r="G43" s="2">
        <v>11.1</v>
      </c>
      <c r="H43" s="2">
        <v>15.38</v>
      </c>
      <c r="I43" s="2">
        <v>13.45</v>
      </c>
      <c r="J43" s="2">
        <v>10.16</v>
      </c>
      <c r="K43" s="2">
        <v>4.72</v>
      </c>
      <c r="L43" s="2">
        <v>-1.73</v>
      </c>
      <c r="M43" s="2">
        <v>-4.3600000000000003</v>
      </c>
      <c r="N43" s="2">
        <v>2.95</v>
      </c>
    </row>
    <row r="44" spans="1:14" x14ac:dyDescent="0.2">
      <c r="A44">
        <v>1987</v>
      </c>
      <c r="B44" s="2">
        <v>-9.2200000000000006</v>
      </c>
      <c r="C44" s="2">
        <v>-12.12</v>
      </c>
      <c r="D44" s="2">
        <v>-3.61</v>
      </c>
      <c r="E44" s="2">
        <v>3.86</v>
      </c>
      <c r="F44" s="2">
        <v>8.23</v>
      </c>
      <c r="G44" s="2">
        <v>13.43</v>
      </c>
      <c r="H44" s="2">
        <v>16.66</v>
      </c>
      <c r="I44" s="2">
        <v>13.97</v>
      </c>
      <c r="J44" s="2">
        <v>11.14</v>
      </c>
      <c r="K44" s="2">
        <v>3</v>
      </c>
      <c r="L44" s="2">
        <v>-0.63</v>
      </c>
      <c r="M44" s="2">
        <v>-3.9</v>
      </c>
      <c r="N44" s="2">
        <v>3.4</v>
      </c>
    </row>
    <row r="45" spans="1:14" x14ac:dyDescent="0.2">
      <c r="A45">
        <v>1988</v>
      </c>
      <c r="B45" s="2">
        <v>-10.25</v>
      </c>
      <c r="C45" s="2">
        <v>-10.82</v>
      </c>
      <c r="D45" s="2">
        <v>-5.76</v>
      </c>
      <c r="E45" s="2">
        <v>1.61</v>
      </c>
      <c r="F45" s="2">
        <v>8.08</v>
      </c>
      <c r="G45" s="2">
        <v>10.64</v>
      </c>
      <c r="H45" s="2">
        <v>16.29</v>
      </c>
      <c r="I45" s="2">
        <v>15.63</v>
      </c>
      <c r="J45" s="2">
        <v>9.58</v>
      </c>
      <c r="K45" s="2">
        <v>3.09</v>
      </c>
      <c r="L45" s="2">
        <v>0.87</v>
      </c>
      <c r="M45" s="2">
        <v>-7.9</v>
      </c>
      <c r="N45" s="2">
        <v>2.59</v>
      </c>
    </row>
    <row r="46" spans="1:14" x14ac:dyDescent="0.2">
      <c r="A46">
        <v>1989</v>
      </c>
      <c r="B46" s="2">
        <v>-7.78</v>
      </c>
      <c r="C46" s="2">
        <v>-10.77</v>
      </c>
      <c r="D46" s="2">
        <v>-6.83</v>
      </c>
      <c r="E46" s="2">
        <v>-0.4</v>
      </c>
      <c r="F46" s="2">
        <v>7.47</v>
      </c>
      <c r="G46" s="2">
        <v>13.58</v>
      </c>
      <c r="H46" s="2">
        <v>15.13</v>
      </c>
      <c r="I46" s="2">
        <v>14.02</v>
      </c>
      <c r="J46" s="2">
        <v>10.25</v>
      </c>
      <c r="K46" s="2">
        <v>4.5599999999999996</v>
      </c>
      <c r="L46" s="2">
        <v>-1.92</v>
      </c>
      <c r="M46" s="2">
        <v>-16.09</v>
      </c>
      <c r="N46" s="2">
        <v>1.77</v>
      </c>
    </row>
    <row r="47" spans="1:14" x14ac:dyDescent="0.2">
      <c r="A47">
        <v>1990</v>
      </c>
      <c r="B47" s="2">
        <v>-4.9400000000000004</v>
      </c>
      <c r="C47" s="2">
        <v>-8.6</v>
      </c>
      <c r="D47" s="2">
        <v>-4.0599999999999996</v>
      </c>
      <c r="E47" s="2">
        <v>2.91</v>
      </c>
      <c r="F47" s="2">
        <v>6.08</v>
      </c>
      <c r="G47" s="2">
        <v>12.89</v>
      </c>
      <c r="H47" s="2">
        <v>15.25</v>
      </c>
      <c r="I47" s="2">
        <v>14.99</v>
      </c>
      <c r="J47" s="2">
        <v>10.16</v>
      </c>
      <c r="K47" s="2">
        <v>5.2</v>
      </c>
      <c r="L47" s="2">
        <v>-7.0000000000000007E-2</v>
      </c>
      <c r="M47" s="2">
        <v>-4.95</v>
      </c>
      <c r="N47" s="2">
        <v>3.74</v>
      </c>
    </row>
    <row r="48" spans="1:14" x14ac:dyDescent="0.2">
      <c r="A48">
        <v>1991</v>
      </c>
      <c r="B48" s="2">
        <v>-10.27</v>
      </c>
      <c r="C48" s="2">
        <v>-7.02</v>
      </c>
      <c r="D48" s="2">
        <v>-2.91</v>
      </c>
      <c r="E48" s="2">
        <v>3.58</v>
      </c>
      <c r="F48" s="2">
        <v>9.8000000000000007</v>
      </c>
      <c r="G48" s="2">
        <v>13.17</v>
      </c>
      <c r="H48" s="2">
        <v>15.56</v>
      </c>
      <c r="I48" s="2">
        <v>15.53</v>
      </c>
      <c r="J48" s="2">
        <v>9.24</v>
      </c>
      <c r="K48" s="2">
        <v>5.61</v>
      </c>
      <c r="L48" s="2">
        <v>-0.96</v>
      </c>
      <c r="M48" s="2">
        <v>-6.82</v>
      </c>
      <c r="N48" s="2">
        <v>3.71</v>
      </c>
    </row>
    <row r="49" spans="1:14" x14ac:dyDescent="0.2">
      <c r="A49">
        <v>1992</v>
      </c>
      <c r="B49" s="2">
        <v>-9.65</v>
      </c>
      <c r="C49" s="2">
        <v>-8.68</v>
      </c>
      <c r="D49" s="2">
        <v>-7.54</v>
      </c>
      <c r="E49" s="2">
        <v>1.01</v>
      </c>
      <c r="F49" s="2">
        <v>6.61</v>
      </c>
      <c r="G49" s="2">
        <v>10.86</v>
      </c>
      <c r="H49" s="2">
        <v>13.57</v>
      </c>
      <c r="I49" s="2">
        <v>13.4</v>
      </c>
      <c r="J49" s="2">
        <v>10.15</v>
      </c>
      <c r="K49" s="2">
        <v>2.6</v>
      </c>
      <c r="L49" s="2">
        <v>-0.35</v>
      </c>
      <c r="M49" s="2">
        <v>-6.03</v>
      </c>
      <c r="N49" s="2">
        <v>2.16</v>
      </c>
    </row>
    <row r="50" spans="1:14" x14ac:dyDescent="0.2">
      <c r="A50">
        <v>1993</v>
      </c>
      <c r="B50" s="2">
        <v>-8.16</v>
      </c>
      <c r="C50" s="2">
        <v>-15.04</v>
      </c>
      <c r="D50" s="2">
        <v>-7.14</v>
      </c>
      <c r="E50" s="2">
        <v>1.77</v>
      </c>
      <c r="F50" s="2">
        <v>6.74</v>
      </c>
      <c r="G50" s="2">
        <v>11.78</v>
      </c>
      <c r="H50" s="2">
        <v>16.079999999999998</v>
      </c>
      <c r="I50" s="2">
        <v>15.24</v>
      </c>
      <c r="J50" s="2">
        <v>9.4700000000000006</v>
      </c>
      <c r="K50" s="2">
        <v>3.21</v>
      </c>
      <c r="L50" s="2">
        <v>-1.03</v>
      </c>
      <c r="M50" s="2">
        <v>-7.31</v>
      </c>
      <c r="N50" s="2">
        <v>2.13</v>
      </c>
    </row>
    <row r="51" spans="1:14" x14ac:dyDescent="0.2">
      <c r="A51">
        <v>1994</v>
      </c>
      <c r="B51" s="2">
        <v>-17.670000000000002</v>
      </c>
      <c r="C51" s="2">
        <v>-13.68</v>
      </c>
      <c r="D51" s="2">
        <v>-5.83</v>
      </c>
      <c r="E51" s="2">
        <v>1.57</v>
      </c>
      <c r="F51" s="2">
        <v>5.62</v>
      </c>
      <c r="G51" s="2">
        <v>13.19</v>
      </c>
      <c r="H51" s="2">
        <v>16.420000000000002</v>
      </c>
      <c r="I51" s="2">
        <v>13.8</v>
      </c>
      <c r="J51" s="2">
        <v>10.75</v>
      </c>
      <c r="K51" s="2">
        <v>4.5999999999999996</v>
      </c>
      <c r="L51" s="2">
        <v>1.1100000000000001</v>
      </c>
      <c r="M51" s="2">
        <v>-4.78</v>
      </c>
      <c r="N51" s="2">
        <v>2.09</v>
      </c>
    </row>
    <row r="52" spans="1:14" x14ac:dyDescent="0.2">
      <c r="A52">
        <v>1995</v>
      </c>
      <c r="B52" s="2">
        <v>-6.31</v>
      </c>
      <c r="C52" s="2">
        <v>-12.35</v>
      </c>
      <c r="D52" s="2">
        <v>-3.68</v>
      </c>
      <c r="E52" s="2">
        <v>-0.59</v>
      </c>
      <c r="F52" s="2">
        <v>7.36</v>
      </c>
      <c r="G52" s="2">
        <v>13.73</v>
      </c>
      <c r="H52" s="2">
        <v>16.43</v>
      </c>
      <c r="I52" s="2">
        <v>15.73</v>
      </c>
      <c r="J52" s="2">
        <v>8.5500000000000007</v>
      </c>
      <c r="K52" s="2">
        <v>6.78</v>
      </c>
      <c r="L52" s="2">
        <v>-2.67</v>
      </c>
      <c r="M52" s="2">
        <v>-9.08</v>
      </c>
      <c r="N52" s="2">
        <v>2.83</v>
      </c>
    </row>
    <row r="53" spans="1:14" x14ac:dyDescent="0.2">
      <c r="A53">
        <v>1996</v>
      </c>
      <c r="B53" s="2">
        <v>-11.87</v>
      </c>
      <c r="C53" s="2">
        <v>-10.01</v>
      </c>
      <c r="D53" s="2">
        <v>-7.33</v>
      </c>
      <c r="E53" s="2">
        <v>0.4</v>
      </c>
      <c r="F53" s="2">
        <v>6.12</v>
      </c>
      <c r="G53" s="2">
        <v>13.92</v>
      </c>
      <c r="H53" s="2">
        <v>14.49</v>
      </c>
      <c r="I53" s="2">
        <v>14.83</v>
      </c>
      <c r="J53" s="2">
        <v>11.82</v>
      </c>
      <c r="K53" s="2">
        <v>4.6500000000000004</v>
      </c>
      <c r="L53" s="2">
        <v>-3.04</v>
      </c>
      <c r="M53" s="2">
        <v>-2.89</v>
      </c>
      <c r="N53" s="2">
        <v>2.59</v>
      </c>
    </row>
    <row r="54" spans="1:14" x14ac:dyDescent="0.2">
      <c r="A54">
        <v>1997</v>
      </c>
      <c r="B54" s="2">
        <v>-11.64</v>
      </c>
      <c r="C54" s="2">
        <v>-7.85</v>
      </c>
      <c r="D54" s="2">
        <v>-6.06</v>
      </c>
      <c r="E54" s="2">
        <v>-0.12</v>
      </c>
      <c r="F54" s="2">
        <v>4.76</v>
      </c>
      <c r="G54" s="2">
        <v>13.25</v>
      </c>
      <c r="H54" s="2">
        <v>14.41</v>
      </c>
      <c r="I54" s="2">
        <v>13.33</v>
      </c>
      <c r="J54" s="2">
        <v>10.15</v>
      </c>
      <c r="K54" s="2">
        <v>3.68</v>
      </c>
      <c r="L54" s="2">
        <v>-1.45</v>
      </c>
      <c r="M54" s="2">
        <v>-5.15</v>
      </c>
      <c r="N54" s="2">
        <v>2.2799999999999998</v>
      </c>
    </row>
    <row r="55" spans="1:14" x14ac:dyDescent="0.2">
      <c r="A55">
        <v>1998</v>
      </c>
      <c r="B55" s="2">
        <v>-6.97</v>
      </c>
      <c r="C55" s="2">
        <v>-5.39</v>
      </c>
      <c r="D55" s="2">
        <v>-2.82</v>
      </c>
      <c r="E55" s="2">
        <v>2.2200000000000002</v>
      </c>
      <c r="F55" s="2">
        <v>10.6</v>
      </c>
      <c r="G55" s="2">
        <v>13.28</v>
      </c>
      <c r="H55" s="2">
        <v>15.2</v>
      </c>
      <c r="I55" s="2">
        <v>15.25</v>
      </c>
      <c r="J55" s="2">
        <v>11.29</v>
      </c>
      <c r="K55" s="2">
        <v>5.42</v>
      </c>
      <c r="L55" s="2">
        <v>0.52</v>
      </c>
      <c r="M55" s="2">
        <v>-4.0599999999999996</v>
      </c>
      <c r="N55" s="2">
        <v>4.54</v>
      </c>
    </row>
    <row r="56" spans="1:14" x14ac:dyDescent="0.2">
      <c r="A56">
        <v>1999</v>
      </c>
      <c r="B56" s="2">
        <v>-11.41</v>
      </c>
      <c r="C56" s="2">
        <v>-7.18</v>
      </c>
      <c r="D56" s="2">
        <v>-5.97</v>
      </c>
      <c r="E56" s="2">
        <v>1.53</v>
      </c>
      <c r="F56" s="2">
        <v>8.31</v>
      </c>
      <c r="G56" s="2">
        <v>13.81</v>
      </c>
      <c r="H56" s="2">
        <v>16.73</v>
      </c>
      <c r="I56" s="2">
        <v>13.83</v>
      </c>
      <c r="J56" s="2">
        <v>11.76</v>
      </c>
      <c r="K56" s="2">
        <v>4.05</v>
      </c>
      <c r="L56" s="2">
        <v>1.58</v>
      </c>
      <c r="M56" s="2">
        <v>-5.65</v>
      </c>
      <c r="N56" s="2">
        <v>3.45</v>
      </c>
    </row>
    <row r="57" spans="1:14" x14ac:dyDescent="0.2">
      <c r="A57">
        <v>2000</v>
      </c>
      <c r="B57" s="2">
        <v>-11.4</v>
      </c>
      <c r="C57" s="2">
        <v>-8.23</v>
      </c>
      <c r="D57" s="2">
        <v>-1.7</v>
      </c>
      <c r="E57" s="2">
        <v>1.22</v>
      </c>
      <c r="F57" s="2">
        <v>8.4499999999999993</v>
      </c>
      <c r="G57" s="2">
        <v>12.24</v>
      </c>
      <c r="H57" s="2">
        <v>13.86</v>
      </c>
      <c r="I57" s="2">
        <v>14.18</v>
      </c>
      <c r="J57" s="2">
        <v>9.7799999999999994</v>
      </c>
      <c r="K57" s="2">
        <v>5.2</v>
      </c>
      <c r="L57" s="2">
        <v>-0.9</v>
      </c>
      <c r="M57" s="2">
        <v>-11.5</v>
      </c>
      <c r="N57" s="2">
        <v>2.6</v>
      </c>
    </row>
    <row r="58" spans="1:14" x14ac:dyDescent="0.2">
      <c r="A58">
        <v>2001</v>
      </c>
      <c r="B58" s="2">
        <v>-8.77</v>
      </c>
      <c r="C58" s="2">
        <v>-8.4499999999999993</v>
      </c>
      <c r="D58" s="2">
        <v>-5.65</v>
      </c>
      <c r="E58" s="2">
        <v>1.49</v>
      </c>
      <c r="F58" s="2">
        <v>8.3000000000000007</v>
      </c>
      <c r="G58" s="2">
        <v>12.89</v>
      </c>
      <c r="H58" s="2">
        <v>14.04</v>
      </c>
      <c r="I58" s="2">
        <v>15.89</v>
      </c>
      <c r="J58" s="2">
        <v>10.54</v>
      </c>
      <c r="K58" s="2">
        <v>5.69</v>
      </c>
      <c r="L58" s="2">
        <v>2.4700000000000002</v>
      </c>
      <c r="M58" s="2">
        <v>-2.44</v>
      </c>
      <c r="N58" s="2">
        <v>3.83</v>
      </c>
    </row>
    <row r="59" spans="1:14" x14ac:dyDescent="0.2">
      <c r="A59">
        <v>2002</v>
      </c>
      <c r="B59" s="2">
        <v>-4.83</v>
      </c>
      <c r="C59" s="2">
        <v>-7.25</v>
      </c>
      <c r="D59" s="2">
        <v>-4.54</v>
      </c>
      <c r="E59" s="2">
        <v>2.37</v>
      </c>
      <c r="F59" s="2">
        <v>5.51</v>
      </c>
      <c r="G59" s="2">
        <v>12.85</v>
      </c>
      <c r="H59" s="2">
        <v>16.25</v>
      </c>
      <c r="I59" s="2">
        <v>15.23</v>
      </c>
      <c r="J59" s="2">
        <v>12.54</v>
      </c>
      <c r="K59" s="2">
        <v>4.18</v>
      </c>
      <c r="L59" s="2">
        <v>-0.84</v>
      </c>
      <c r="M59" s="2">
        <v>-7.31</v>
      </c>
      <c r="N59" s="2">
        <v>3.68</v>
      </c>
    </row>
    <row r="60" spans="1:14" x14ac:dyDescent="0.2">
      <c r="A60">
        <v>2003</v>
      </c>
      <c r="B60" s="2">
        <v>-14.53</v>
      </c>
      <c r="C60" s="2">
        <v>-13.36</v>
      </c>
      <c r="D60" s="2">
        <v>-6.3</v>
      </c>
      <c r="E60" s="2">
        <v>-0.68</v>
      </c>
      <c r="F60" s="2">
        <v>7.02</v>
      </c>
      <c r="G60" s="2">
        <v>11.95</v>
      </c>
      <c r="H60" s="2">
        <v>15.1</v>
      </c>
      <c r="I60" s="2">
        <v>15.81</v>
      </c>
      <c r="J60" s="2">
        <v>11.17</v>
      </c>
      <c r="K60" s="2">
        <v>3.67</v>
      </c>
      <c r="L60" s="2">
        <v>0.62</v>
      </c>
      <c r="M60" s="2">
        <v>-5.28</v>
      </c>
      <c r="N60" s="2">
        <v>2.1</v>
      </c>
    </row>
    <row r="61" spans="1:14" x14ac:dyDescent="0.2">
      <c r="A61">
        <v>2004</v>
      </c>
      <c r="B61" s="2">
        <v>-15.24</v>
      </c>
      <c r="C61" s="2">
        <v>-10.130000000000001</v>
      </c>
      <c r="D61" s="2">
        <v>-2.69</v>
      </c>
      <c r="E61" s="2">
        <v>1.52</v>
      </c>
      <c r="F61" s="2">
        <v>8.2899999999999991</v>
      </c>
      <c r="G61" s="2">
        <v>11.09</v>
      </c>
      <c r="H61" s="2">
        <v>15.34</v>
      </c>
      <c r="I61" s="2">
        <v>14.15</v>
      </c>
      <c r="J61" s="2">
        <v>11.67</v>
      </c>
      <c r="K61" s="2">
        <v>5.0199999999999996</v>
      </c>
      <c r="L61" s="2">
        <v>-0.05</v>
      </c>
      <c r="M61" s="2">
        <v>-7.7</v>
      </c>
      <c r="N61" s="2">
        <v>2.61</v>
      </c>
    </row>
    <row r="62" spans="1:14" x14ac:dyDescent="0.2">
      <c r="A62">
        <v>2005</v>
      </c>
      <c r="B62" s="2">
        <v>-12.13</v>
      </c>
      <c r="C62" s="2">
        <v>-9.68</v>
      </c>
      <c r="D62" s="2">
        <v>-7.02</v>
      </c>
      <c r="E62" s="2">
        <v>1.46</v>
      </c>
      <c r="F62" s="2">
        <v>5.0999999999999996</v>
      </c>
      <c r="G62" s="2">
        <v>15.37</v>
      </c>
      <c r="H62" s="2">
        <v>17.010000000000002</v>
      </c>
      <c r="I62" s="2">
        <v>16.14</v>
      </c>
      <c r="J62" s="2">
        <v>12.15</v>
      </c>
      <c r="K62" s="2">
        <v>6.4</v>
      </c>
      <c r="L62" s="2">
        <v>0.43</v>
      </c>
      <c r="M62" s="2">
        <v>-7.3</v>
      </c>
      <c r="N62" s="2">
        <v>3.16</v>
      </c>
    </row>
    <row r="63" spans="1:14" x14ac:dyDescent="0.2">
      <c r="A63">
        <v>2006</v>
      </c>
      <c r="B63" s="2">
        <v>-4.8099999999999996</v>
      </c>
      <c r="C63" s="2">
        <v>-8.76</v>
      </c>
      <c r="D63" s="2">
        <v>-4.79</v>
      </c>
      <c r="E63" s="2">
        <v>1.99</v>
      </c>
      <c r="F63" s="2">
        <v>8.0500000000000007</v>
      </c>
      <c r="G63" s="2">
        <v>13.56</v>
      </c>
      <c r="H63" s="2">
        <v>17.079999999999998</v>
      </c>
      <c r="I63" s="2">
        <v>14.7</v>
      </c>
      <c r="J63" s="2">
        <v>10.51</v>
      </c>
      <c r="K63" s="2">
        <v>4.18</v>
      </c>
      <c r="L63" s="2">
        <v>1.79</v>
      </c>
      <c r="M63" s="2">
        <v>-2.0299999999999998</v>
      </c>
      <c r="N63" s="2">
        <v>4.29</v>
      </c>
    </row>
    <row r="64" spans="1:14" x14ac:dyDescent="0.2">
      <c r="A64">
        <v>2007</v>
      </c>
      <c r="B64" s="2">
        <v>-8.0299999999999994</v>
      </c>
      <c r="C64" s="2">
        <v>-13.04</v>
      </c>
      <c r="D64" s="2">
        <v>-5.52</v>
      </c>
      <c r="E64" s="2">
        <v>0.98</v>
      </c>
      <c r="F64" s="2">
        <v>6.53</v>
      </c>
      <c r="G64" s="2">
        <v>12.9</v>
      </c>
      <c r="H64" s="2">
        <v>14.26</v>
      </c>
      <c r="I64" s="2">
        <v>15.1</v>
      </c>
      <c r="J64" s="2">
        <v>11.26</v>
      </c>
      <c r="K64" s="2">
        <v>8.35</v>
      </c>
      <c r="L64" s="2">
        <v>-1.41</v>
      </c>
      <c r="M64" s="2">
        <v>-6.53</v>
      </c>
      <c r="N64" s="2">
        <v>2.9</v>
      </c>
    </row>
    <row r="65" spans="1:16" x14ac:dyDescent="0.2">
      <c r="A65" s="7">
        <v>2008</v>
      </c>
      <c r="B65" s="8">
        <v>-6.74</v>
      </c>
      <c r="C65" s="8">
        <v>-9.67</v>
      </c>
      <c r="D65" s="8">
        <v>-6.56</v>
      </c>
      <c r="E65" s="8">
        <v>3.02</v>
      </c>
      <c r="F65" s="8">
        <v>5.54</v>
      </c>
      <c r="G65" s="8">
        <v>14.28</v>
      </c>
      <c r="H65" s="8">
        <v>15.84</v>
      </c>
      <c r="I65" s="8">
        <v>13.98</v>
      </c>
      <c r="J65" s="8">
        <v>11.06</v>
      </c>
      <c r="K65" s="8">
        <v>3.7</v>
      </c>
      <c r="L65" s="8">
        <v>-0.72</v>
      </c>
      <c r="M65" s="8">
        <v>-7.41</v>
      </c>
      <c r="N65" s="8">
        <v>3.03</v>
      </c>
      <c r="O65" s="7"/>
      <c r="P65" s="7"/>
    </row>
    <row r="66" spans="1:16" x14ac:dyDescent="0.2">
      <c r="A66" s="7">
        <v>2009</v>
      </c>
      <c r="B66" s="8">
        <v>-13.88</v>
      </c>
      <c r="C66" s="8">
        <v>-8.76</v>
      </c>
      <c r="D66" s="8">
        <v>-4.58</v>
      </c>
      <c r="E66" s="8">
        <v>1.9</v>
      </c>
      <c r="F66" s="8">
        <v>7.14</v>
      </c>
      <c r="G66" s="8">
        <v>11.75</v>
      </c>
      <c r="H66" s="8">
        <v>14.02</v>
      </c>
      <c r="I66" s="8">
        <v>15.29</v>
      </c>
      <c r="J66" s="8">
        <v>10.09</v>
      </c>
      <c r="K66" s="8">
        <v>4.16</v>
      </c>
      <c r="L66" s="8">
        <v>1.2</v>
      </c>
      <c r="M66" s="8">
        <v>-6.63</v>
      </c>
      <c r="N66" s="8">
        <v>2.64</v>
      </c>
      <c r="O66" s="7"/>
      <c r="P66" s="7"/>
    </row>
    <row r="67" spans="1:16" x14ac:dyDescent="0.2">
      <c r="A67" s="7">
        <v>2010</v>
      </c>
      <c r="B67" s="2">
        <v>-9.06</v>
      </c>
      <c r="C67" s="2">
        <v>-7.68</v>
      </c>
      <c r="D67" s="2">
        <v>-1.21</v>
      </c>
      <c r="E67" s="2">
        <v>3.81</v>
      </c>
      <c r="F67" s="2">
        <v>9.09</v>
      </c>
      <c r="G67" s="2">
        <v>13.87</v>
      </c>
      <c r="H67" s="2">
        <v>17.14</v>
      </c>
      <c r="I67" s="2">
        <v>15.95</v>
      </c>
      <c r="J67" s="2">
        <v>11.31</v>
      </c>
      <c r="K67" s="2">
        <v>5.36</v>
      </c>
      <c r="L67" s="2">
        <v>-0.74</v>
      </c>
      <c r="M67" s="2">
        <v>-7.32</v>
      </c>
      <c r="N67" s="2">
        <v>4.21</v>
      </c>
      <c r="O67" s="7"/>
      <c r="P67" s="7"/>
    </row>
    <row r="68" spans="1:16" x14ac:dyDescent="0.2">
      <c r="A68" s="7">
        <v>2011</v>
      </c>
      <c r="B68" s="8">
        <v>-11.85</v>
      </c>
      <c r="C68" s="8">
        <v>-10.68</v>
      </c>
      <c r="D68" s="8">
        <v>-5.31</v>
      </c>
      <c r="E68" s="8">
        <v>1.67</v>
      </c>
      <c r="F68" s="8">
        <v>9</v>
      </c>
      <c r="G68" s="8">
        <v>13.3</v>
      </c>
      <c r="H68" s="8">
        <v>16.559999999999999</v>
      </c>
      <c r="I68" s="8">
        <v>15.17</v>
      </c>
      <c r="J68" s="8">
        <v>12.37</v>
      </c>
      <c r="K68" s="8">
        <v>5.72</v>
      </c>
      <c r="L68" s="8">
        <v>1.83</v>
      </c>
      <c r="M68" s="8">
        <v>-3.94</v>
      </c>
      <c r="N68" s="8">
        <v>3.65</v>
      </c>
      <c r="O68" s="7"/>
      <c r="P68" s="7"/>
    </row>
    <row r="69" spans="1:16" x14ac:dyDescent="0.2">
      <c r="A69" s="7">
        <v>2012</v>
      </c>
      <c r="B69" s="8">
        <v>-7.42</v>
      </c>
      <c r="C69" s="8">
        <v>-5.35</v>
      </c>
      <c r="D69" s="8">
        <v>0.26</v>
      </c>
      <c r="E69" s="8">
        <v>0.95</v>
      </c>
      <c r="F69" s="8">
        <v>9.75</v>
      </c>
      <c r="G69" s="8">
        <v>13.55</v>
      </c>
      <c r="H69" s="8">
        <v>16.32</v>
      </c>
      <c r="I69" s="8">
        <v>14.91</v>
      </c>
      <c r="J69" s="8">
        <v>10.16</v>
      </c>
      <c r="K69" s="8">
        <v>6.15</v>
      </c>
      <c r="L69" s="8">
        <v>-1.56</v>
      </c>
      <c r="M69" s="8">
        <v>-3.85</v>
      </c>
      <c r="N69" s="8">
        <v>4.49</v>
      </c>
      <c r="O69" s="7"/>
      <c r="P69" s="7"/>
    </row>
    <row r="70" spans="1:16" x14ac:dyDescent="0.2">
      <c r="A70" s="7">
        <v>2013</v>
      </c>
      <c r="B70" s="8">
        <v>-8.58</v>
      </c>
      <c r="C70" s="8">
        <v>-9.44</v>
      </c>
      <c r="D70" s="8">
        <v>-4.5</v>
      </c>
      <c r="E70" s="8">
        <v>0.73</v>
      </c>
      <c r="F70" s="8">
        <v>7.89</v>
      </c>
      <c r="G70" s="8">
        <v>12.82</v>
      </c>
      <c r="H70" s="8">
        <v>16.46</v>
      </c>
      <c r="I70" s="8">
        <v>14.01</v>
      </c>
      <c r="J70" s="8">
        <v>9.4499999999999993</v>
      </c>
      <c r="K70" s="8">
        <v>5.85</v>
      </c>
      <c r="L70" s="8">
        <v>-2.4700000000000002</v>
      </c>
      <c r="M70" s="8">
        <v>-8.43</v>
      </c>
      <c r="N70" s="8">
        <v>2.81</v>
      </c>
      <c r="O70" s="7"/>
      <c r="P70" s="7"/>
    </row>
    <row r="71" spans="1:16" x14ac:dyDescent="0.2">
      <c r="A71">
        <v>2014</v>
      </c>
      <c r="B71" s="2">
        <v>-13.41</v>
      </c>
      <c r="C71" s="2">
        <v>-12.79</v>
      </c>
      <c r="D71" s="2">
        <v>-10.23</v>
      </c>
      <c r="E71" s="2">
        <v>0.48</v>
      </c>
      <c r="F71" s="2">
        <v>7.98</v>
      </c>
      <c r="G71" s="2">
        <v>12.96</v>
      </c>
      <c r="H71" s="2">
        <v>14.23</v>
      </c>
      <c r="I71" s="2">
        <v>13.78</v>
      </c>
      <c r="J71" s="2">
        <v>10.24</v>
      </c>
      <c r="K71" s="2">
        <v>6.5</v>
      </c>
      <c r="L71" s="2">
        <v>-1.5</v>
      </c>
      <c r="M71" s="2">
        <v>-4.16</v>
      </c>
      <c r="N71" s="2">
        <v>2.0099999999999998</v>
      </c>
    </row>
    <row r="72" spans="1:16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6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-10.704179104477607</v>
      </c>
      <c r="C76" s="2">
        <f t="shared" ref="C76:N76" si="0">AVERAGE(C5:C73)</f>
        <v>-10.0910447761194</v>
      </c>
      <c r="D76" s="2">
        <f t="shared" si="0"/>
        <v>-5.2225373134328352</v>
      </c>
      <c r="E76" s="2">
        <f t="shared" si="0"/>
        <v>1.3011940298507461</v>
      </c>
      <c r="F76" s="2">
        <f t="shared" si="0"/>
        <v>7.0085074626865689</v>
      </c>
      <c r="G76" s="2">
        <f t="shared" si="0"/>
        <v>12.373283582089551</v>
      </c>
      <c r="H76" s="2">
        <f t="shared" si="0"/>
        <v>15.128507462686567</v>
      </c>
      <c r="I76" s="2">
        <f t="shared" si="0"/>
        <v>14.358208955223878</v>
      </c>
      <c r="J76" s="2">
        <f t="shared" si="0"/>
        <v>10.350447761194026</v>
      </c>
      <c r="K76" s="2">
        <f t="shared" si="0"/>
        <v>4.7207462686567156</v>
      </c>
      <c r="L76" s="2">
        <f t="shared" si="0"/>
        <v>-0.34059701492537309</v>
      </c>
      <c r="M76" s="2">
        <f t="shared" si="0"/>
        <v>-6.8802985074626815</v>
      </c>
      <c r="N76" s="2">
        <f t="shared" si="0"/>
        <v>2.667014925373135</v>
      </c>
    </row>
    <row r="77" spans="1:16" x14ac:dyDescent="0.2">
      <c r="A77" t="s">
        <v>70</v>
      </c>
      <c r="B77" s="2">
        <f>MAX(B5:B73)</f>
        <v>-4.8099999999999996</v>
      </c>
      <c r="C77" s="2">
        <f t="shared" ref="C77:N77" si="1">MAX(C5:C73)</f>
        <v>-5.2</v>
      </c>
      <c r="D77" s="2">
        <f t="shared" si="1"/>
        <v>0.26</v>
      </c>
      <c r="E77" s="2">
        <f t="shared" si="1"/>
        <v>3.86</v>
      </c>
      <c r="F77" s="2">
        <f t="shared" si="1"/>
        <v>10.6</v>
      </c>
      <c r="G77" s="2">
        <f t="shared" si="1"/>
        <v>15.37</v>
      </c>
      <c r="H77" s="2">
        <f t="shared" si="1"/>
        <v>17.14</v>
      </c>
      <c r="I77" s="2">
        <f t="shared" si="1"/>
        <v>17.07</v>
      </c>
      <c r="J77" s="2">
        <f t="shared" si="1"/>
        <v>13.62</v>
      </c>
      <c r="K77" s="2">
        <f t="shared" si="1"/>
        <v>8.35</v>
      </c>
      <c r="L77" s="2">
        <f t="shared" si="1"/>
        <v>2.91</v>
      </c>
      <c r="M77" s="2">
        <f t="shared" si="1"/>
        <v>-2.0299999999999998</v>
      </c>
      <c r="N77" s="2">
        <f t="shared" si="1"/>
        <v>4.54</v>
      </c>
    </row>
    <row r="78" spans="1:16" x14ac:dyDescent="0.2">
      <c r="A78" t="s">
        <v>71</v>
      </c>
      <c r="B78" s="2">
        <f>MIN(B5:B73)</f>
        <v>-17.670000000000002</v>
      </c>
      <c r="C78" s="2">
        <f t="shared" ref="C78:N78" si="2">MIN(C5:C73)</f>
        <v>-16.16</v>
      </c>
      <c r="D78" s="2">
        <f t="shared" si="2"/>
        <v>-11.11</v>
      </c>
      <c r="E78" s="2">
        <f t="shared" si="2"/>
        <v>-1.85</v>
      </c>
      <c r="F78" s="2">
        <f t="shared" si="2"/>
        <v>3.63</v>
      </c>
      <c r="G78" s="2">
        <f t="shared" si="2"/>
        <v>9.3699999999999992</v>
      </c>
      <c r="H78" s="2">
        <f t="shared" si="2"/>
        <v>12.06</v>
      </c>
      <c r="I78" s="2">
        <f t="shared" si="2"/>
        <v>11.93</v>
      </c>
      <c r="J78" s="2">
        <f t="shared" si="2"/>
        <v>6.67</v>
      </c>
      <c r="K78" s="2">
        <f t="shared" si="2"/>
        <v>1.66</v>
      </c>
      <c r="L78" s="2">
        <f t="shared" si="2"/>
        <v>-3.48</v>
      </c>
      <c r="M78" s="2">
        <f t="shared" si="2"/>
        <v>-16.09</v>
      </c>
      <c r="N78" s="2">
        <f t="shared" si="2"/>
        <v>1.28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78"/>
  <sheetViews>
    <sheetView topLeftCell="A43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19</v>
      </c>
      <c r="J1" t="s">
        <v>18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-3.97</v>
      </c>
      <c r="C5" s="2">
        <v>-0.89</v>
      </c>
      <c r="D5" s="2">
        <v>5.31</v>
      </c>
      <c r="E5" s="2">
        <v>13.59</v>
      </c>
      <c r="F5" s="2">
        <v>16.260000000000002</v>
      </c>
      <c r="G5" s="2">
        <v>23</v>
      </c>
      <c r="H5" s="2">
        <v>26.88</v>
      </c>
      <c r="I5" s="2">
        <v>26.6</v>
      </c>
      <c r="J5" s="2">
        <v>23.63</v>
      </c>
      <c r="K5" s="2">
        <v>13.76</v>
      </c>
      <c r="L5" s="2">
        <v>10.94</v>
      </c>
      <c r="M5" s="2">
        <v>2.82</v>
      </c>
      <c r="N5" s="2">
        <v>13.16</v>
      </c>
    </row>
    <row r="6" spans="1:14" x14ac:dyDescent="0.2">
      <c r="A6">
        <v>1949</v>
      </c>
      <c r="B6" s="2">
        <v>1.69</v>
      </c>
      <c r="C6" s="2">
        <v>2.56</v>
      </c>
      <c r="D6" s="2">
        <v>4.49</v>
      </c>
      <c r="E6" s="2">
        <v>12.3</v>
      </c>
      <c r="F6" s="2">
        <v>19.670000000000002</v>
      </c>
      <c r="G6" s="2">
        <v>27.35</v>
      </c>
      <c r="H6" s="2">
        <v>28.19</v>
      </c>
      <c r="I6" s="2">
        <v>28.04</v>
      </c>
      <c r="J6" s="2">
        <v>19.68</v>
      </c>
      <c r="K6" s="2">
        <v>17.989999999999998</v>
      </c>
      <c r="L6" s="2">
        <v>6.16</v>
      </c>
      <c r="M6" s="2">
        <v>3.46</v>
      </c>
      <c r="N6" s="2">
        <v>14.3</v>
      </c>
    </row>
    <row r="7" spans="1:14" x14ac:dyDescent="0.2">
      <c r="A7">
        <v>1950</v>
      </c>
      <c r="B7" s="2">
        <v>4.38</v>
      </c>
      <c r="C7" s="2">
        <v>-1.27</v>
      </c>
      <c r="D7" s="2">
        <v>1.43</v>
      </c>
      <c r="E7" s="2">
        <v>8.8699999999999992</v>
      </c>
      <c r="F7" s="2">
        <v>18.010000000000002</v>
      </c>
      <c r="G7" s="2">
        <v>23.26</v>
      </c>
      <c r="H7" s="2">
        <v>25.35</v>
      </c>
      <c r="I7" s="2">
        <v>25</v>
      </c>
      <c r="J7" s="2">
        <v>19.190000000000001</v>
      </c>
      <c r="K7" s="2">
        <v>15.88</v>
      </c>
      <c r="L7" s="2">
        <v>7.66</v>
      </c>
      <c r="M7" s="2">
        <v>0.39</v>
      </c>
      <c r="N7" s="2">
        <v>12.35</v>
      </c>
    </row>
    <row r="8" spans="1:14" x14ac:dyDescent="0.2">
      <c r="A8">
        <v>1951</v>
      </c>
      <c r="B8" s="2">
        <v>0.46</v>
      </c>
      <c r="C8" s="2">
        <v>0.4</v>
      </c>
      <c r="D8" s="2">
        <v>4.9400000000000004</v>
      </c>
      <c r="E8" s="2">
        <v>11.02</v>
      </c>
      <c r="F8" s="2">
        <v>19.32</v>
      </c>
      <c r="G8" s="2">
        <v>23.21</v>
      </c>
      <c r="H8" s="2">
        <v>26.01</v>
      </c>
      <c r="I8" s="2">
        <v>24.98</v>
      </c>
      <c r="J8" s="2">
        <v>21.3</v>
      </c>
      <c r="K8" s="2">
        <v>16.010000000000002</v>
      </c>
      <c r="L8" s="2">
        <v>5.41</v>
      </c>
      <c r="M8" s="2">
        <v>2</v>
      </c>
      <c r="N8" s="2">
        <v>12.92</v>
      </c>
    </row>
    <row r="9" spans="1:14" x14ac:dyDescent="0.2">
      <c r="A9">
        <v>1952</v>
      </c>
      <c r="B9" s="2">
        <v>0.82</v>
      </c>
      <c r="C9" s="2">
        <v>1.24</v>
      </c>
      <c r="D9" s="2">
        <v>3.53</v>
      </c>
      <c r="E9" s="2">
        <v>14.18</v>
      </c>
      <c r="F9" s="2">
        <v>17.059999999999999</v>
      </c>
      <c r="G9" s="2">
        <v>24.62</v>
      </c>
      <c r="H9" s="2">
        <v>28.91</v>
      </c>
      <c r="I9" s="2">
        <v>26.19</v>
      </c>
      <c r="J9" s="2">
        <v>22.91</v>
      </c>
      <c r="K9" s="2">
        <v>13.25</v>
      </c>
      <c r="L9" s="2">
        <v>9.42</v>
      </c>
      <c r="M9" s="2">
        <v>3.2</v>
      </c>
      <c r="N9" s="2">
        <v>13.78</v>
      </c>
    </row>
    <row r="10" spans="1:14" x14ac:dyDescent="0.2">
      <c r="A10">
        <v>1953</v>
      </c>
      <c r="B10" s="2">
        <v>2.12</v>
      </c>
      <c r="C10" s="2">
        <v>2.0499999999999998</v>
      </c>
      <c r="D10" s="2">
        <v>6.47</v>
      </c>
      <c r="E10" s="2">
        <v>10.73</v>
      </c>
      <c r="F10" s="2">
        <v>18.16</v>
      </c>
      <c r="G10" s="2">
        <v>24.79</v>
      </c>
      <c r="H10" s="2">
        <v>27.13</v>
      </c>
      <c r="I10" s="2">
        <v>26.31</v>
      </c>
      <c r="J10" s="2">
        <v>22.37</v>
      </c>
      <c r="K10" s="2">
        <v>16.829999999999998</v>
      </c>
      <c r="L10" s="2">
        <v>10.050000000000001</v>
      </c>
      <c r="M10" s="2">
        <v>4.68</v>
      </c>
      <c r="N10" s="2">
        <v>14.31</v>
      </c>
    </row>
    <row r="11" spans="1:14" x14ac:dyDescent="0.2">
      <c r="A11">
        <v>1954</v>
      </c>
      <c r="B11" s="2">
        <v>-2.27</v>
      </c>
      <c r="C11" s="2">
        <v>3.77</v>
      </c>
      <c r="D11" s="2">
        <v>4.08</v>
      </c>
      <c r="E11" s="2">
        <v>12.79</v>
      </c>
      <c r="F11" s="2">
        <v>17.809999999999999</v>
      </c>
      <c r="G11" s="2">
        <v>24.24</v>
      </c>
      <c r="H11" s="2">
        <v>26.23</v>
      </c>
      <c r="I11" s="2">
        <v>24.58</v>
      </c>
      <c r="J11" s="2">
        <v>20.62</v>
      </c>
      <c r="K11" s="2">
        <v>16.5</v>
      </c>
      <c r="L11" s="2">
        <v>8.52</v>
      </c>
      <c r="M11" s="2">
        <v>0.88</v>
      </c>
      <c r="N11" s="2">
        <v>13.15</v>
      </c>
    </row>
    <row r="12" spans="1:14" x14ac:dyDescent="0.2">
      <c r="A12">
        <v>1955</v>
      </c>
      <c r="B12" s="2">
        <v>-2.0099999999999998</v>
      </c>
      <c r="C12" s="2">
        <v>0.12</v>
      </c>
      <c r="D12" s="2">
        <v>4</v>
      </c>
      <c r="E12" s="2">
        <v>14.43</v>
      </c>
      <c r="F12" s="2">
        <v>20.41</v>
      </c>
      <c r="G12" s="2">
        <v>24.63</v>
      </c>
      <c r="H12" s="2">
        <v>29.34</v>
      </c>
      <c r="I12" s="2">
        <v>27.72</v>
      </c>
      <c r="J12" s="2">
        <v>21.73</v>
      </c>
      <c r="K12" s="2">
        <v>16.48</v>
      </c>
      <c r="L12" s="2">
        <v>6.7</v>
      </c>
      <c r="M12" s="2">
        <v>-1.4</v>
      </c>
      <c r="N12" s="2">
        <v>13.51</v>
      </c>
    </row>
    <row r="13" spans="1:14" x14ac:dyDescent="0.2">
      <c r="A13">
        <v>1956</v>
      </c>
      <c r="B13" s="2">
        <v>-1.62</v>
      </c>
      <c r="C13" s="2">
        <v>0.43</v>
      </c>
      <c r="D13" s="2">
        <v>2.02</v>
      </c>
      <c r="E13" s="2">
        <v>9.4</v>
      </c>
      <c r="F13" s="2">
        <v>15.62</v>
      </c>
      <c r="G13" s="2">
        <v>22.97</v>
      </c>
      <c r="H13" s="2">
        <v>24.12</v>
      </c>
      <c r="I13" s="2">
        <v>24.71</v>
      </c>
      <c r="J13" s="2">
        <v>19.190000000000001</v>
      </c>
      <c r="K13" s="2">
        <v>16.68</v>
      </c>
      <c r="L13" s="2">
        <v>8.6999999999999993</v>
      </c>
      <c r="M13" s="2">
        <v>3.07</v>
      </c>
      <c r="N13" s="2">
        <v>12.11</v>
      </c>
    </row>
    <row r="14" spans="1:14" x14ac:dyDescent="0.2">
      <c r="A14">
        <v>1957</v>
      </c>
      <c r="B14" s="2">
        <v>-3.19</v>
      </c>
      <c r="C14" s="2">
        <v>1.99</v>
      </c>
      <c r="D14" s="2">
        <v>4.9000000000000004</v>
      </c>
      <c r="E14" s="2">
        <v>12.96</v>
      </c>
      <c r="F14" s="2">
        <v>17.11</v>
      </c>
      <c r="G14" s="2">
        <v>24.89</v>
      </c>
      <c r="H14" s="2">
        <v>26.13</v>
      </c>
      <c r="I14" s="2">
        <v>24.94</v>
      </c>
      <c r="J14" s="2">
        <v>21.56</v>
      </c>
      <c r="K14" s="2">
        <v>14.85</v>
      </c>
      <c r="L14" s="2">
        <v>8.6300000000000008</v>
      </c>
      <c r="M14" s="2">
        <v>4.32</v>
      </c>
      <c r="N14" s="2">
        <v>13.26</v>
      </c>
    </row>
    <row r="15" spans="1:14" x14ac:dyDescent="0.2">
      <c r="A15">
        <v>1958</v>
      </c>
      <c r="B15" s="2">
        <v>-1.1200000000000001</v>
      </c>
      <c r="C15" s="2">
        <v>-3.43</v>
      </c>
      <c r="D15" s="2">
        <v>4.4800000000000004</v>
      </c>
      <c r="E15" s="2">
        <v>13.45</v>
      </c>
      <c r="F15" s="2">
        <v>17.45</v>
      </c>
      <c r="G15" s="2">
        <v>21.23</v>
      </c>
      <c r="H15" s="2">
        <v>25.71</v>
      </c>
      <c r="I15" s="2">
        <v>25.51</v>
      </c>
      <c r="J15" s="2">
        <v>20.74</v>
      </c>
      <c r="K15" s="2">
        <v>14.78</v>
      </c>
      <c r="L15" s="2">
        <v>9.0500000000000007</v>
      </c>
      <c r="M15" s="2">
        <v>-2.36</v>
      </c>
      <c r="N15" s="2">
        <v>12.12</v>
      </c>
    </row>
    <row r="16" spans="1:14" x14ac:dyDescent="0.2">
      <c r="A16">
        <v>1959</v>
      </c>
      <c r="B16" s="2">
        <v>-2.46</v>
      </c>
      <c r="C16" s="2">
        <v>-1.23</v>
      </c>
      <c r="D16" s="2">
        <v>2.77</v>
      </c>
      <c r="E16" s="2">
        <v>12.3</v>
      </c>
      <c r="F16" s="2">
        <v>19.28</v>
      </c>
      <c r="G16" s="2">
        <v>23.78</v>
      </c>
      <c r="H16" s="2">
        <v>27.25</v>
      </c>
      <c r="I16" s="2">
        <v>27.93</v>
      </c>
      <c r="J16" s="2">
        <v>23.72</v>
      </c>
      <c r="K16" s="2">
        <v>14.03</v>
      </c>
      <c r="L16" s="2">
        <v>6.69</v>
      </c>
      <c r="M16" s="2">
        <v>1.52</v>
      </c>
      <c r="N16" s="2">
        <v>12.96</v>
      </c>
    </row>
    <row r="17" spans="1:14" x14ac:dyDescent="0.2">
      <c r="A17">
        <v>1960</v>
      </c>
      <c r="B17" s="2">
        <v>-1.56</v>
      </c>
      <c r="C17" s="2">
        <v>-0.26</v>
      </c>
      <c r="D17" s="2">
        <v>-0.49</v>
      </c>
      <c r="E17" s="2">
        <v>11.83</v>
      </c>
      <c r="F17" s="2">
        <v>18.18</v>
      </c>
      <c r="G17" s="2">
        <v>22.98</v>
      </c>
      <c r="H17" s="2">
        <v>24.83</v>
      </c>
      <c r="I17" s="2">
        <v>25.23</v>
      </c>
      <c r="J17" s="2">
        <v>22.35</v>
      </c>
      <c r="K17" s="2">
        <v>15.22</v>
      </c>
      <c r="L17" s="2">
        <v>9.7799999999999994</v>
      </c>
      <c r="M17" s="2">
        <v>-0.5</v>
      </c>
      <c r="N17" s="2">
        <v>12.3</v>
      </c>
    </row>
    <row r="18" spans="1:14" x14ac:dyDescent="0.2">
      <c r="A18">
        <v>1961</v>
      </c>
      <c r="B18" s="2">
        <v>-4.0599999999999996</v>
      </c>
      <c r="C18" s="2">
        <v>1.1200000000000001</v>
      </c>
      <c r="D18" s="2">
        <v>4.1500000000000004</v>
      </c>
      <c r="E18" s="2">
        <v>8.69</v>
      </c>
      <c r="F18" s="2">
        <v>16.5</v>
      </c>
      <c r="G18" s="2">
        <v>21.71</v>
      </c>
      <c r="H18" s="2">
        <v>25.33</v>
      </c>
      <c r="I18" s="2">
        <v>24.9</v>
      </c>
      <c r="J18" s="2">
        <v>24.91</v>
      </c>
      <c r="K18" s="2">
        <v>17.29</v>
      </c>
      <c r="L18" s="2">
        <v>8.2200000000000006</v>
      </c>
      <c r="M18" s="2">
        <v>1.25</v>
      </c>
      <c r="N18" s="2">
        <v>12.5</v>
      </c>
    </row>
    <row r="19" spans="1:14" x14ac:dyDescent="0.2">
      <c r="A19">
        <v>1962</v>
      </c>
      <c r="B19" s="2">
        <v>-1.88</v>
      </c>
      <c r="C19" s="2">
        <v>-2.34</v>
      </c>
      <c r="D19" s="2">
        <v>4.42</v>
      </c>
      <c r="E19" s="2">
        <v>11.14</v>
      </c>
      <c r="F19" s="2">
        <v>20.55</v>
      </c>
      <c r="G19" s="2">
        <v>23.35</v>
      </c>
      <c r="H19" s="2">
        <v>24.78</v>
      </c>
      <c r="I19" s="2">
        <v>25.26</v>
      </c>
      <c r="J19" s="2">
        <v>19.559999999999999</v>
      </c>
      <c r="K19" s="2">
        <v>14.93</v>
      </c>
      <c r="L19" s="2">
        <v>6.72</v>
      </c>
      <c r="M19" s="2">
        <v>0.15</v>
      </c>
      <c r="N19" s="2">
        <v>12.22</v>
      </c>
    </row>
    <row r="20" spans="1:14" x14ac:dyDescent="0.2">
      <c r="A20">
        <v>1963</v>
      </c>
      <c r="B20" s="2">
        <v>-3.64</v>
      </c>
      <c r="C20" s="2">
        <v>-3.68</v>
      </c>
      <c r="D20" s="2">
        <v>4.91</v>
      </c>
      <c r="E20" s="2">
        <v>12.01</v>
      </c>
      <c r="F20" s="2">
        <v>16.32</v>
      </c>
      <c r="G20" s="2">
        <v>23.66</v>
      </c>
      <c r="H20" s="2">
        <v>26.12</v>
      </c>
      <c r="I20" s="2">
        <v>23.4</v>
      </c>
      <c r="J20" s="2">
        <v>19.32</v>
      </c>
      <c r="K20" s="2">
        <v>19.09</v>
      </c>
      <c r="L20" s="2">
        <v>9.91</v>
      </c>
      <c r="M20" s="2">
        <v>-3.24</v>
      </c>
      <c r="N20" s="2">
        <v>12.02</v>
      </c>
    </row>
    <row r="21" spans="1:14" x14ac:dyDescent="0.2">
      <c r="A21">
        <v>1964</v>
      </c>
      <c r="B21" s="2">
        <v>0.64</v>
      </c>
      <c r="C21" s="2">
        <v>-0.66</v>
      </c>
      <c r="D21" s="2">
        <v>4.17</v>
      </c>
      <c r="E21" s="2">
        <v>11.22</v>
      </c>
      <c r="F21" s="2">
        <v>19.39</v>
      </c>
      <c r="G21" s="2">
        <v>22.71</v>
      </c>
      <c r="H21" s="2">
        <v>26.95</v>
      </c>
      <c r="I21" s="2">
        <v>23.11</v>
      </c>
      <c r="J21" s="2">
        <v>20.9</v>
      </c>
      <c r="K21" s="2">
        <v>13.95</v>
      </c>
      <c r="L21" s="2">
        <v>9.18</v>
      </c>
      <c r="M21" s="2">
        <v>1.67</v>
      </c>
      <c r="N21" s="2">
        <v>12.77</v>
      </c>
    </row>
    <row r="22" spans="1:14" x14ac:dyDescent="0.2">
      <c r="A22">
        <v>1965</v>
      </c>
      <c r="B22" s="2">
        <v>-2.46</v>
      </c>
      <c r="C22" s="2">
        <v>-0.57999999999999996</v>
      </c>
      <c r="D22" s="2">
        <v>1.77</v>
      </c>
      <c r="E22" s="2">
        <v>8.48</v>
      </c>
      <c r="F22" s="2">
        <v>19.37</v>
      </c>
      <c r="G22" s="2">
        <v>22.3</v>
      </c>
      <c r="H22" s="2">
        <v>23.99</v>
      </c>
      <c r="I22" s="2">
        <v>24.25</v>
      </c>
      <c r="J22" s="2">
        <v>20.89</v>
      </c>
      <c r="K22" s="2">
        <v>13</v>
      </c>
      <c r="L22" s="2">
        <v>7.16</v>
      </c>
      <c r="M22" s="2">
        <v>3.37</v>
      </c>
      <c r="N22" s="2">
        <v>11.8</v>
      </c>
    </row>
    <row r="23" spans="1:14" x14ac:dyDescent="0.2">
      <c r="A23">
        <v>1966</v>
      </c>
      <c r="B23" s="2">
        <v>-2.64</v>
      </c>
      <c r="C23" s="2">
        <v>-0.64</v>
      </c>
      <c r="D23" s="2">
        <v>5.37</v>
      </c>
      <c r="E23" s="2">
        <v>9.66</v>
      </c>
      <c r="F23" s="2">
        <v>15.14</v>
      </c>
      <c r="G23" s="2">
        <v>23.82</v>
      </c>
      <c r="H23" s="2">
        <v>27.45</v>
      </c>
      <c r="I23" s="2">
        <v>24.9</v>
      </c>
      <c r="J23" s="2">
        <v>19.72</v>
      </c>
      <c r="K23" s="2">
        <v>14.02</v>
      </c>
      <c r="L23" s="2">
        <v>9.1300000000000008</v>
      </c>
      <c r="M23" s="2">
        <v>1.24</v>
      </c>
      <c r="N23" s="2">
        <v>12.26</v>
      </c>
    </row>
    <row r="24" spans="1:14" x14ac:dyDescent="0.2">
      <c r="A24">
        <v>1967</v>
      </c>
      <c r="B24" s="2">
        <v>2.17</v>
      </c>
      <c r="C24" s="2">
        <v>-2.35</v>
      </c>
      <c r="D24" s="2">
        <v>2.92</v>
      </c>
      <c r="E24" s="2">
        <v>10.97</v>
      </c>
      <c r="F24" s="2">
        <v>13.52</v>
      </c>
      <c r="G24" s="2">
        <v>24.77</v>
      </c>
      <c r="H24" s="2">
        <v>24.52</v>
      </c>
      <c r="I24" s="2">
        <v>24.2</v>
      </c>
      <c r="J24" s="2">
        <v>21.05</v>
      </c>
      <c r="K24" s="2">
        <v>14.3</v>
      </c>
      <c r="L24" s="2">
        <v>5.43</v>
      </c>
      <c r="M24" s="2">
        <v>2.56</v>
      </c>
      <c r="N24" s="2">
        <v>12.01</v>
      </c>
    </row>
    <row r="25" spans="1:14" x14ac:dyDescent="0.2">
      <c r="A25">
        <v>1968</v>
      </c>
      <c r="B25" s="2">
        <v>-3.9</v>
      </c>
      <c r="C25" s="2">
        <v>-3.15</v>
      </c>
      <c r="D25" s="2">
        <v>5.56</v>
      </c>
      <c r="E25" s="2">
        <v>13.6</v>
      </c>
      <c r="F25" s="2">
        <v>15.01</v>
      </c>
      <c r="G25" s="2">
        <v>21.42</v>
      </c>
      <c r="H25" s="2">
        <v>25.55</v>
      </c>
      <c r="I25" s="2">
        <v>24.79</v>
      </c>
      <c r="J25" s="2">
        <v>22.25</v>
      </c>
      <c r="K25" s="2">
        <v>15.73</v>
      </c>
      <c r="L25" s="2">
        <v>6.78</v>
      </c>
      <c r="M25" s="2">
        <v>-0.53</v>
      </c>
      <c r="N25" s="2">
        <v>11.93</v>
      </c>
    </row>
    <row r="26" spans="1:14" x14ac:dyDescent="0.2">
      <c r="A26">
        <v>1969</v>
      </c>
      <c r="B26" s="2">
        <v>-1.1399999999999999</v>
      </c>
      <c r="C26" s="2">
        <v>-0.18</v>
      </c>
      <c r="D26" s="2">
        <v>2.94</v>
      </c>
      <c r="E26" s="2">
        <v>12.28</v>
      </c>
      <c r="F26" s="2">
        <v>16.93</v>
      </c>
      <c r="G26" s="2">
        <v>21.59</v>
      </c>
      <c r="H26" s="2">
        <v>25.42</v>
      </c>
      <c r="I26" s="2">
        <v>26.45</v>
      </c>
      <c r="J26" s="2">
        <v>21.72</v>
      </c>
      <c r="K26" s="2">
        <v>14.48</v>
      </c>
      <c r="L26" s="2">
        <v>7.48</v>
      </c>
      <c r="M26" s="2">
        <v>-1.4</v>
      </c>
      <c r="N26" s="2">
        <v>12.21</v>
      </c>
    </row>
    <row r="27" spans="1:14" x14ac:dyDescent="0.2">
      <c r="A27">
        <v>1970</v>
      </c>
      <c r="B27" s="2">
        <v>-4.7300000000000004</v>
      </c>
      <c r="C27" s="2">
        <v>-0.53</v>
      </c>
      <c r="D27" s="2">
        <v>2.75</v>
      </c>
      <c r="E27" s="2">
        <v>12.55</v>
      </c>
      <c r="F27" s="2">
        <v>18.04</v>
      </c>
      <c r="G27" s="2">
        <v>23.27</v>
      </c>
      <c r="H27" s="2">
        <v>25.69</v>
      </c>
      <c r="I27" s="2">
        <v>26.06</v>
      </c>
      <c r="J27" s="2">
        <v>21.41</v>
      </c>
      <c r="K27" s="2">
        <v>15.61</v>
      </c>
      <c r="L27" s="2">
        <v>8.6999999999999993</v>
      </c>
      <c r="M27" s="2">
        <v>-0.85</v>
      </c>
      <c r="N27" s="2">
        <v>12.33</v>
      </c>
    </row>
    <row r="28" spans="1:14" x14ac:dyDescent="0.2">
      <c r="A28">
        <v>1971</v>
      </c>
      <c r="B28" s="2">
        <v>-3.44</v>
      </c>
      <c r="C28" s="2">
        <v>-0.1</v>
      </c>
      <c r="D28" s="2">
        <v>1.63</v>
      </c>
      <c r="E28" s="2">
        <v>9.7100000000000009</v>
      </c>
      <c r="F28" s="2">
        <v>17.149999999999999</v>
      </c>
      <c r="G28" s="2">
        <v>23.38</v>
      </c>
      <c r="H28" s="2">
        <v>25.11</v>
      </c>
      <c r="I28" s="2">
        <v>24.9</v>
      </c>
      <c r="J28" s="2">
        <v>22.73</v>
      </c>
      <c r="K28" s="2">
        <v>18.02</v>
      </c>
      <c r="L28" s="2">
        <v>7.14</v>
      </c>
      <c r="M28" s="2">
        <v>3.59</v>
      </c>
      <c r="N28" s="2">
        <v>12.48</v>
      </c>
    </row>
    <row r="29" spans="1:14" x14ac:dyDescent="0.2">
      <c r="A29">
        <v>1972</v>
      </c>
      <c r="B29" s="2">
        <v>0.51</v>
      </c>
      <c r="C29" s="2">
        <v>-1.75</v>
      </c>
      <c r="D29" s="2">
        <v>1.52</v>
      </c>
      <c r="E29" s="2">
        <v>8.42</v>
      </c>
      <c r="F29" s="2">
        <v>18.89</v>
      </c>
      <c r="G29" s="2">
        <v>20.92</v>
      </c>
      <c r="H29" s="2">
        <v>25.52</v>
      </c>
      <c r="I29" s="2">
        <v>24.04</v>
      </c>
      <c r="J29" s="2">
        <v>21.59</v>
      </c>
      <c r="K29" s="2">
        <v>12.02</v>
      </c>
      <c r="L29" s="2">
        <v>5.26</v>
      </c>
      <c r="M29" s="2">
        <v>1.53</v>
      </c>
      <c r="N29" s="2">
        <v>11.54</v>
      </c>
    </row>
    <row r="30" spans="1:14" x14ac:dyDescent="0.2">
      <c r="A30">
        <v>1973</v>
      </c>
      <c r="B30" s="2">
        <v>0.72</v>
      </c>
      <c r="C30" s="2">
        <v>-1.64</v>
      </c>
      <c r="D30" s="2">
        <v>8.1999999999999993</v>
      </c>
      <c r="E30" s="2">
        <v>11.21</v>
      </c>
      <c r="F30" s="2">
        <v>15.6</v>
      </c>
      <c r="G30" s="2">
        <v>23.79</v>
      </c>
      <c r="H30" s="2">
        <v>26.76</v>
      </c>
      <c r="I30" s="2">
        <v>27.26</v>
      </c>
      <c r="J30" s="2">
        <v>21.62</v>
      </c>
      <c r="K30" s="2">
        <v>16.059999999999999</v>
      </c>
      <c r="L30" s="2">
        <v>7.83</v>
      </c>
      <c r="M30" s="2">
        <v>1.1299999999999999</v>
      </c>
      <c r="N30" s="2">
        <v>13.21</v>
      </c>
    </row>
    <row r="31" spans="1:14" x14ac:dyDescent="0.2">
      <c r="A31">
        <v>1974</v>
      </c>
      <c r="B31" s="2">
        <v>-0.62</v>
      </c>
      <c r="C31" s="2">
        <v>-2.2200000000000002</v>
      </c>
      <c r="D31" s="2">
        <v>3.76</v>
      </c>
      <c r="E31" s="2">
        <v>12.72</v>
      </c>
      <c r="F31" s="2">
        <v>15.42</v>
      </c>
      <c r="G31" s="2">
        <v>22.03</v>
      </c>
      <c r="H31" s="2">
        <v>25.69</v>
      </c>
      <c r="I31" s="2">
        <v>25.64</v>
      </c>
      <c r="J31" s="2">
        <v>19.579999999999998</v>
      </c>
      <c r="K31" s="2">
        <v>12.92</v>
      </c>
      <c r="L31" s="2">
        <v>7.4</v>
      </c>
      <c r="M31" s="2">
        <v>2.46</v>
      </c>
      <c r="N31" s="2">
        <v>12.07</v>
      </c>
    </row>
    <row r="32" spans="1:14" x14ac:dyDescent="0.2">
      <c r="A32">
        <v>1975</v>
      </c>
      <c r="B32" s="2">
        <v>1.82</v>
      </c>
      <c r="C32" s="2">
        <v>0.27</v>
      </c>
      <c r="D32" s="2">
        <v>2.64</v>
      </c>
      <c r="E32" s="2">
        <v>8.19</v>
      </c>
      <c r="F32" s="2">
        <v>20.87</v>
      </c>
      <c r="G32" s="2">
        <v>23.51</v>
      </c>
      <c r="H32" s="2">
        <v>27.16</v>
      </c>
      <c r="I32" s="2">
        <v>25.38</v>
      </c>
      <c r="J32" s="2">
        <v>18.61</v>
      </c>
      <c r="K32" s="2">
        <v>15.09</v>
      </c>
      <c r="L32" s="2">
        <v>10.79</v>
      </c>
      <c r="M32" s="2">
        <v>0.35</v>
      </c>
      <c r="N32" s="2">
        <v>12.89</v>
      </c>
    </row>
    <row r="33" spans="1:14" x14ac:dyDescent="0.2">
      <c r="A33">
        <v>1976</v>
      </c>
      <c r="B33" s="2">
        <v>-3.47</v>
      </c>
      <c r="C33" s="2">
        <v>3.1</v>
      </c>
      <c r="D33" s="2">
        <v>5.58</v>
      </c>
      <c r="E33" s="2">
        <v>12</v>
      </c>
      <c r="F33" s="2">
        <v>15.39</v>
      </c>
      <c r="G33" s="2">
        <v>23.85</v>
      </c>
      <c r="H33" s="2">
        <v>23.48</v>
      </c>
      <c r="I33" s="2">
        <v>23.07</v>
      </c>
      <c r="J33" s="2">
        <v>19.84</v>
      </c>
      <c r="K33" s="2">
        <v>11.86</v>
      </c>
      <c r="L33" s="2">
        <v>5.0599999999999996</v>
      </c>
      <c r="M33" s="2">
        <v>-1.0900000000000001</v>
      </c>
      <c r="N33" s="2">
        <v>11.56</v>
      </c>
    </row>
    <row r="34" spans="1:14" x14ac:dyDescent="0.2">
      <c r="A34">
        <v>1977</v>
      </c>
      <c r="B34" s="2">
        <v>-6.16</v>
      </c>
      <c r="C34" s="2">
        <v>-0.7</v>
      </c>
      <c r="D34" s="2">
        <v>7.81</v>
      </c>
      <c r="E34" s="2">
        <v>12.58</v>
      </c>
      <c r="F34" s="2">
        <v>20.329999999999998</v>
      </c>
      <c r="G34" s="2">
        <v>20.46</v>
      </c>
      <c r="H34" s="2">
        <v>24.44</v>
      </c>
      <c r="I34" s="2">
        <v>22.36</v>
      </c>
      <c r="J34" s="2">
        <v>18.38</v>
      </c>
      <c r="K34" s="2">
        <v>12.25</v>
      </c>
      <c r="L34" s="2">
        <v>7.54</v>
      </c>
      <c r="M34" s="2">
        <v>-0.9</v>
      </c>
      <c r="N34" s="2">
        <v>11.53</v>
      </c>
    </row>
    <row r="35" spans="1:14" x14ac:dyDescent="0.2">
      <c r="A35">
        <v>1978</v>
      </c>
      <c r="B35" s="2">
        <v>-4.3899999999999997</v>
      </c>
      <c r="C35" s="2">
        <v>-5.13</v>
      </c>
      <c r="D35" s="2">
        <v>1.1200000000000001</v>
      </c>
      <c r="E35" s="2">
        <v>8.2899999999999991</v>
      </c>
      <c r="F35" s="2">
        <v>16.28</v>
      </c>
      <c r="G35" s="2">
        <v>20.91</v>
      </c>
      <c r="H35" s="2">
        <v>24.37</v>
      </c>
      <c r="I35" s="2">
        <v>24.06</v>
      </c>
      <c r="J35" s="2">
        <v>19.36</v>
      </c>
      <c r="K35" s="2">
        <v>13.16</v>
      </c>
      <c r="L35" s="2">
        <v>7.56</v>
      </c>
      <c r="M35" s="2">
        <v>1.76</v>
      </c>
      <c r="N35" s="2">
        <v>10.61</v>
      </c>
    </row>
    <row r="36" spans="1:14" x14ac:dyDescent="0.2">
      <c r="A36">
        <v>1979</v>
      </c>
      <c r="B36" s="2">
        <v>-3.11</v>
      </c>
      <c r="C36" s="2">
        <v>-6.54</v>
      </c>
      <c r="D36" s="2">
        <v>6.03</v>
      </c>
      <c r="E36" s="2">
        <v>9.23</v>
      </c>
      <c r="F36" s="2">
        <v>15.88</v>
      </c>
      <c r="G36" s="2">
        <v>21.7</v>
      </c>
      <c r="H36" s="2">
        <v>25.38</v>
      </c>
      <c r="I36" s="2">
        <v>23.39</v>
      </c>
      <c r="J36" s="2">
        <v>20.8</v>
      </c>
      <c r="K36" s="2">
        <v>12.78</v>
      </c>
      <c r="L36" s="2">
        <v>8.9600000000000009</v>
      </c>
      <c r="M36" s="2">
        <v>2.99</v>
      </c>
      <c r="N36" s="2">
        <v>11.46</v>
      </c>
    </row>
    <row r="37" spans="1:14" x14ac:dyDescent="0.2">
      <c r="A37">
        <v>1980</v>
      </c>
      <c r="B37" s="2">
        <v>-0.93</v>
      </c>
      <c r="C37" s="2">
        <v>-2.98</v>
      </c>
      <c r="D37" s="2">
        <v>2.95</v>
      </c>
      <c r="E37" s="2">
        <v>10.02</v>
      </c>
      <c r="F37" s="2">
        <v>16.87</v>
      </c>
      <c r="G37" s="2">
        <v>19.3</v>
      </c>
      <c r="H37" s="2">
        <v>24.76</v>
      </c>
      <c r="I37" s="2">
        <v>24.77</v>
      </c>
      <c r="J37" s="2">
        <v>19.829999999999998</v>
      </c>
      <c r="K37" s="2">
        <v>10.68</v>
      </c>
      <c r="L37" s="2">
        <v>4.7699999999999996</v>
      </c>
      <c r="M37" s="2">
        <v>-1.37</v>
      </c>
      <c r="N37" s="2">
        <v>10.72</v>
      </c>
    </row>
    <row r="38" spans="1:14" x14ac:dyDescent="0.2">
      <c r="A38">
        <v>1981</v>
      </c>
      <c r="B38" s="2">
        <v>-5.66</v>
      </c>
      <c r="C38" s="2">
        <v>2.2000000000000002</v>
      </c>
      <c r="D38" s="2">
        <v>3.94</v>
      </c>
      <c r="E38" s="2">
        <v>10.85</v>
      </c>
      <c r="F38" s="2">
        <v>15.36</v>
      </c>
      <c r="G38" s="2">
        <v>21.28</v>
      </c>
      <c r="H38" s="2">
        <v>25.07</v>
      </c>
      <c r="I38" s="2">
        <v>24.17</v>
      </c>
      <c r="J38" s="2">
        <v>18.68</v>
      </c>
      <c r="K38" s="2">
        <v>11.25</v>
      </c>
      <c r="L38" s="2">
        <v>7.35</v>
      </c>
      <c r="M38" s="2">
        <v>1.04</v>
      </c>
      <c r="N38" s="2">
        <v>11.29</v>
      </c>
    </row>
    <row r="39" spans="1:14" x14ac:dyDescent="0.2">
      <c r="A39">
        <v>1982</v>
      </c>
      <c r="B39" s="2">
        <v>-4.45</v>
      </c>
      <c r="C39" s="2">
        <v>-1.58</v>
      </c>
      <c r="D39" s="2">
        <v>3.34</v>
      </c>
      <c r="E39" s="2">
        <v>9.42</v>
      </c>
      <c r="F39" s="2">
        <v>17.54</v>
      </c>
      <c r="G39" s="2">
        <v>19.170000000000002</v>
      </c>
      <c r="H39" s="2">
        <v>25.25</v>
      </c>
      <c r="I39" s="2">
        <v>22.46</v>
      </c>
      <c r="J39" s="2">
        <v>19.64</v>
      </c>
      <c r="K39" s="2">
        <v>14.78</v>
      </c>
      <c r="L39" s="2">
        <v>8.7100000000000009</v>
      </c>
      <c r="M39" s="2">
        <v>5.46</v>
      </c>
      <c r="N39" s="2">
        <v>11.64</v>
      </c>
    </row>
    <row r="40" spans="1:14" x14ac:dyDescent="0.2">
      <c r="A40">
        <v>1983</v>
      </c>
      <c r="B40" s="2">
        <v>-0.01</v>
      </c>
      <c r="C40" s="2">
        <v>1.07</v>
      </c>
      <c r="D40" s="2">
        <v>5.08</v>
      </c>
      <c r="E40" s="2">
        <v>8.9499999999999993</v>
      </c>
      <c r="F40" s="2">
        <v>14.77</v>
      </c>
      <c r="G40" s="2">
        <v>23.01</v>
      </c>
      <c r="H40" s="2">
        <v>26.92</v>
      </c>
      <c r="I40" s="2">
        <v>25.55</v>
      </c>
      <c r="J40" s="2">
        <v>22.42</v>
      </c>
      <c r="K40" s="2">
        <v>14.62</v>
      </c>
      <c r="L40" s="2">
        <v>7.4</v>
      </c>
      <c r="M40" s="2">
        <v>-1.28</v>
      </c>
      <c r="N40" s="2">
        <v>12.38</v>
      </c>
    </row>
    <row r="41" spans="1:14" x14ac:dyDescent="0.2">
      <c r="A41">
        <v>1984</v>
      </c>
      <c r="B41" s="2">
        <v>-3.42</v>
      </c>
      <c r="C41" s="2">
        <v>2.95</v>
      </c>
      <c r="D41" s="2">
        <v>0.12</v>
      </c>
      <c r="E41" s="2">
        <v>10.45</v>
      </c>
      <c r="F41" s="2">
        <v>14.19</v>
      </c>
      <c r="G41" s="2">
        <v>22.74</v>
      </c>
      <c r="H41" s="2">
        <v>24.61</v>
      </c>
      <c r="I41" s="2">
        <v>25.42</v>
      </c>
      <c r="J41" s="2">
        <v>19.329999999999998</v>
      </c>
      <c r="K41" s="2">
        <v>15.55</v>
      </c>
      <c r="L41" s="2">
        <v>8.09</v>
      </c>
      <c r="M41" s="2">
        <v>4.6399999999999997</v>
      </c>
      <c r="N41" s="2">
        <v>12.05</v>
      </c>
    </row>
    <row r="42" spans="1:14" x14ac:dyDescent="0.2">
      <c r="A42">
        <v>1985</v>
      </c>
      <c r="B42" s="2">
        <v>-3.41</v>
      </c>
      <c r="C42" s="2">
        <v>-0.85</v>
      </c>
      <c r="D42" s="2">
        <v>5.4</v>
      </c>
      <c r="E42" s="2">
        <v>11.74</v>
      </c>
      <c r="F42" s="2">
        <v>17.78</v>
      </c>
      <c r="G42" s="2">
        <v>20.079999999999998</v>
      </c>
      <c r="H42" s="2">
        <v>24.55</v>
      </c>
      <c r="I42" s="2">
        <v>24.53</v>
      </c>
      <c r="J42" s="2">
        <v>21.96</v>
      </c>
      <c r="K42" s="2">
        <v>15.05</v>
      </c>
      <c r="L42" s="2">
        <v>7.07</v>
      </c>
      <c r="M42" s="2">
        <v>-0.61</v>
      </c>
      <c r="N42" s="2">
        <v>11.94</v>
      </c>
    </row>
    <row r="43" spans="1:14" x14ac:dyDescent="0.2">
      <c r="A43">
        <v>1986</v>
      </c>
      <c r="B43" s="2">
        <v>-0.84</v>
      </c>
      <c r="C43" s="2">
        <v>-2.19</v>
      </c>
      <c r="D43" s="2">
        <v>5.34</v>
      </c>
      <c r="E43" s="2">
        <v>12.15</v>
      </c>
      <c r="F43" s="2">
        <v>18.09</v>
      </c>
      <c r="G43" s="2">
        <v>20.86</v>
      </c>
      <c r="H43" s="2">
        <v>24.51</v>
      </c>
      <c r="I43" s="2">
        <v>23.34</v>
      </c>
      <c r="J43" s="2">
        <v>19.190000000000001</v>
      </c>
      <c r="K43" s="2">
        <v>13.85</v>
      </c>
      <c r="L43" s="2">
        <v>6.55</v>
      </c>
      <c r="M43" s="2">
        <v>2.44</v>
      </c>
      <c r="N43" s="2">
        <v>11.94</v>
      </c>
    </row>
    <row r="44" spans="1:14" x14ac:dyDescent="0.2">
      <c r="A44">
        <v>1987</v>
      </c>
      <c r="B44" s="2">
        <v>-0.57999999999999996</v>
      </c>
      <c r="C44" s="2">
        <v>-0.92</v>
      </c>
      <c r="D44" s="2">
        <v>6.28</v>
      </c>
      <c r="E44" s="2">
        <v>12.8</v>
      </c>
      <c r="F44" s="2">
        <v>18.23</v>
      </c>
      <c r="G44" s="2">
        <v>23.43</v>
      </c>
      <c r="H44" s="2">
        <v>26.31</v>
      </c>
      <c r="I44" s="2">
        <v>24.29</v>
      </c>
      <c r="J44" s="2">
        <v>20.079999999999998</v>
      </c>
      <c r="K44" s="2">
        <v>12.61</v>
      </c>
      <c r="L44" s="2">
        <v>7.99</v>
      </c>
      <c r="M44" s="2">
        <v>3.27</v>
      </c>
      <c r="N44" s="2">
        <v>12.82</v>
      </c>
    </row>
    <row r="45" spans="1:14" x14ac:dyDescent="0.2">
      <c r="A45">
        <v>1988</v>
      </c>
      <c r="B45" s="2">
        <v>-0.31</v>
      </c>
      <c r="C45" s="2">
        <v>-0.82</v>
      </c>
      <c r="D45" s="2">
        <v>4.32</v>
      </c>
      <c r="E45" s="2">
        <v>9.92</v>
      </c>
      <c r="F45" s="2">
        <v>17.760000000000002</v>
      </c>
      <c r="G45" s="2">
        <v>22.25</v>
      </c>
      <c r="H45" s="2">
        <v>26.95</v>
      </c>
      <c r="I45" s="2">
        <v>26.09</v>
      </c>
      <c r="J45" s="2">
        <v>20.16</v>
      </c>
      <c r="K45" s="2">
        <v>11.59</v>
      </c>
      <c r="L45" s="2">
        <v>8.85</v>
      </c>
      <c r="M45" s="2">
        <v>1.84</v>
      </c>
      <c r="N45" s="2">
        <v>12.38</v>
      </c>
    </row>
    <row r="46" spans="1:14" x14ac:dyDescent="0.2">
      <c r="A46">
        <v>1989</v>
      </c>
      <c r="B46" s="2">
        <v>2.34</v>
      </c>
      <c r="C46" s="2">
        <v>-1.81</v>
      </c>
      <c r="D46" s="2">
        <v>2.7</v>
      </c>
      <c r="E46" s="2">
        <v>8.74</v>
      </c>
      <c r="F46" s="2">
        <v>16.54</v>
      </c>
      <c r="G46" s="2">
        <v>21.71</v>
      </c>
      <c r="H46" s="2">
        <v>25.81</v>
      </c>
      <c r="I46" s="2">
        <v>24.13</v>
      </c>
      <c r="J46" s="2">
        <v>20.34</v>
      </c>
      <c r="K46" s="2">
        <v>14.44</v>
      </c>
      <c r="L46" s="2">
        <v>7.05</v>
      </c>
      <c r="M46" s="2">
        <v>-4.8899999999999997</v>
      </c>
      <c r="N46" s="2">
        <v>11.43</v>
      </c>
    </row>
    <row r="47" spans="1:14" x14ac:dyDescent="0.2">
      <c r="A47">
        <v>1990</v>
      </c>
      <c r="B47" s="2">
        <v>3.15</v>
      </c>
      <c r="C47" s="2">
        <v>1.43</v>
      </c>
      <c r="D47" s="2">
        <v>4.8099999999999996</v>
      </c>
      <c r="E47" s="2">
        <v>11.46</v>
      </c>
      <c r="F47" s="2">
        <v>15.27</v>
      </c>
      <c r="G47" s="2">
        <v>22.09</v>
      </c>
      <c r="H47" s="2">
        <v>24.82</v>
      </c>
      <c r="I47" s="2">
        <v>24.68</v>
      </c>
      <c r="J47" s="2">
        <v>19.89</v>
      </c>
      <c r="K47" s="2">
        <v>14.18</v>
      </c>
      <c r="L47" s="2">
        <v>9.2200000000000006</v>
      </c>
      <c r="M47" s="2">
        <v>4.09</v>
      </c>
      <c r="N47" s="2">
        <v>12.92</v>
      </c>
    </row>
    <row r="48" spans="1:14" x14ac:dyDescent="0.2">
      <c r="A48">
        <v>1991</v>
      </c>
      <c r="B48" s="2">
        <v>-0.86</v>
      </c>
      <c r="C48" s="2">
        <v>2.17</v>
      </c>
      <c r="D48" s="2">
        <v>5.53</v>
      </c>
      <c r="E48" s="2">
        <v>11.98</v>
      </c>
      <c r="F48" s="2">
        <v>19.25</v>
      </c>
      <c r="G48" s="2">
        <v>23.72</v>
      </c>
      <c r="H48" s="2">
        <v>25.98</v>
      </c>
      <c r="I48" s="2">
        <v>25.63</v>
      </c>
      <c r="J48" s="2">
        <v>20.77</v>
      </c>
      <c r="K48" s="2">
        <v>15.32</v>
      </c>
      <c r="L48" s="2">
        <v>6.91</v>
      </c>
      <c r="M48" s="2">
        <v>2.5299999999999998</v>
      </c>
      <c r="N48" s="2">
        <v>13.25</v>
      </c>
    </row>
    <row r="49" spans="1:14" x14ac:dyDescent="0.2">
      <c r="A49">
        <v>1992</v>
      </c>
      <c r="B49" s="2">
        <v>-0.28999999999999998</v>
      </c>
      <c r="C49" s="2">
        <v>0.26</v>
      </c>
      <c r="D49" s="2">
        <v>2.46</v>
      </c>
      <c r="E49" s="2">
        <v>8.9600000000000009</v>
      </c>
      <c r="F49" s="2">
        <v>16.73</v>
      </c>
      <c r="G49" s="2">
        <v>20.88</v>
      </c>
      <c r="H49" s="2">
        <v>21.56</v>
      </c>
      <c r="I49" s="2">
        <v>22.27</v>
      </c>
      <c r="J49" s="2">
        <v>19.940000000000001</v>
      </c>
      <c r="K49" s="2">
        <v>12.2</v>
      </c>
      <c r="L49" s="2">
        <v>6.72</v>
      </c>
      <c r="M49" s="2">
        <v>2.52</v>
      </c>
      <c r="N49" s="2">
        <v>11.18</v>
      </c>
    </row>
    <row r="50" spans="1:14" x14ac:dyDescent="0.2">
      <c r="A50">
        <v>1993</v>
      </c>
      <c r="B50" s="2">
        <v>-0.01</v>
      </c>
      <c r="C50" s="2">
        <v>-3.11</v>
      </c>
      <c r="D50" s="2">
        <v>1.68</v>
      </c>
      <c r="E50" s="2">
        <v>10.3</v>
      </c>
      <c r="F50" s="2">
        <v>16.36</v>
      </c>
      <c r="G50" s="2">
        <v>20.97</v>
      </c>
      <c r="H50" s="2">
        <v>25.48</v>
      </c>
      <c r="I50" s="2">
        <v>25.55</v>
      </c>
      <c r="J50" s="2">
        <v>19.2</v>
      </c>
      <c r="K50" s="2">
        <v>13</v>
      </c>
      <c r="L50" s="2">
        <v>7.05</v>
      </c>
      <c r="M50" s="2">
        <v>1.64</v>
      </c>
      <c r="N50" s="2">
        <v>11.51</v>
      </c>
    </row>
    <row r="51" spans="1:14" x14ac:dyDescent="0.2">
      <c r="A51">
        <v>1994</v>
      </c>
      <c r="B51" s="2">
        <v>-6.28</v>
      </c>
      <c r="C51" s="2">
        <v>-3.22</v>
      </c>
      <c r="D51" s="2">
        <v>2.93</v>
      </c>
      <c r="E51" s="2">
        <v>11.33</v>
      </c>
      <c r="F51" s="2">
        <v>15.1</v>
      </c>
      <c r="G51" s="2">
        <v>22.02</v>
      </c>
      <c r="H51" s="2">
        <v>25.4</v>
      </c>
      <c r="I51" s="2">
        <v>23.11</v>
      </c>
      <c r="J51" s="2">
        <v>20.12</v>
      </c>
      <c r="K51" s="2">
        <v>14.51</v>
      </c>
      <c r="L51" s="2">
        <v>10.08</v>
      </c>
      <c r="M51" s="2">
        <v>3.6</v>
      </c>
      <c r="N51" s="2">
        <v>11.56</v>
      </c>
    </row>
    <row r="52" spans="1:14" x14ac:dyDescent="0.2">
      <c r="A52">
        <v>1995</v>
      </c>
      <c r="B52" s="2">
        <v>1.01</v>
      </c>
      <c r="C52" s="2">
        <v>-2.34</v>
      </c>
      <c r="D52" s="2">
        <v>6.11</v>
      </c>
      <c r="E52" s="2">
        <v>7.95</v>
      </c>
      <c r="F52" s="2">
        <v>16.37</v>
      </c>
      <c r="G52" s="2">
        <v>23.76</v>
      </c>
      <c r="H52" s="2">
        <v>25.9</v>
      </c>
      <c r="I52" s="2">
        <v>26.18</v>
      </c>
      <c r="J52" s="2">
        <v>19.559999999999999</v>
      </c>
      <c r="K52" s="2">
        <v>15.54</v>
      </c>
      <c r="L52" s="2">
        <v>4.96</v>
      </c>
      <c r="M52" s="2">
        <v>-1.26</v>
      </c>
      <c r="N52" s="2">
        <v>11.98</v>
      </c>
    </row>
    <row r="53" spans="1:14" x14ac:dyDescent="0.2">
      <c r="A53">
        <v>1996</v>
      </c>
      <c r="B53" s="2">
        <v>-2.12</v>
      </c>
      <c r="C53" s="2">
        <v>-1.32</v>
      </c>
      <c r="D53" s="2">
        <v>2.13</v>
      </c>
      <c r="E53" s="2">
        <v>8.64</v>
      </c>
      <c r="F53" s="2">
        <v>15.43</v>
      </c>
      <c r="G53" s="2">
        <v>21.84</v>
      </c>
      <c r="H53" s="2">
        <v>24.24</v>
      </c>
      <c r="I53" s="2">
        <v>25.32</v>
      </c>
      <c r="J53" s="2">
        <v>20.85</v>
      </c>
      <c r="K53" s="2">
        <v>14.03</v>
      </c>
      <c r="L53" s="2">
        <v>4.5999999999999996</v>
      </c>
      <c r="M53" s="2">
        <v>3.48</v>
      </c>
      <c r="N53" s="2">
        <v>11.43</v>
      </c>
    </row>
    <row r="54" spans="1:14" x14ac:dyDescent="0.2">
      <c r="A54">
        <v>1997</v>
      </c>
      <c r="B54" s="2">
        <v>-0.93</v>
      </c>
      <c r="C54" s="2">
        <v>1.96</v>
      </c>
      <c r="D54" s="2">
        <v>3.17</v>
      </c>
      <c r="E54" s="2">
        <v>10.07</v>
      </c>
      <c r="F54" s="2">
        <v>13.78</v>
      </c>
      <c r="G54" s="2">
        <v>23.16</v>
      </c>
      <c r="H54" s="2">
        <v>24.82</v>
      </c>
      <c r="I54" s="2">
        <v>23.35</v>
      </c>
      <c r="J54" s="2">
        <v>19.68</v>
      </c>
      <c r="K54" s="2">
        <v>13.81</v>
      </c>
      <c r="L54" s="2">
        <v>6.13</v>
      </c>
      <c r="M54" s="2">
        <v>2.33</v>
      </c>
      <c r="N54" s="2">
        <v>11.78</v>
      </c>
    </row>
    <row r="55" spans="1:14" x14ac:dyDescent="0.2">
      <c r="A55">
        <v>1998</v>
      </c>
      <c r="B55" s="2">
        <v>1.1200000000000001</v>
      </c>
      <c r="C55" s="2">
        <v>2.75</v>
      </c>
      <c r="D55" s="2">
        <v>5.61</v>
      </c>
      <c r="E55" s="2">
        <v>12.34</v>
      </c>
      <c r="F55" s="2">
        <v>20.56</v>
      </c>
      <c r="G55" s="2">
        <v>22.52</v>
      </c>
      <c r="H55" s="2">
        <v>25.27</v>
      </c>
      <c r="I55" s="2">
        <v>25.54</v>
      </c>
      <c r="J55" s="2">
        <v>22.21</v>
      </c>
      <c r="K55" s="2">
        <v>14.99</v>
      </c>
      <c r="L55" s="2">
        <v>8.5500000000000007</v>
      </c>
      <c r="M55" s="2">
        <v>5.62</v>
      </c>
      <c r="N55" s="2">
        <v>13.92</v>
      </c>
    </row>
    <row r="56" spans="1:14" x14ac:dyDescent="0.2">
      <c r="A56">
        <v>1999</v>
      </c>
      <c r="B56" s="2">
        <v>-1.81</v>
      </c>
      <c r="C56" s="2">
        <v>2.42</v>
      </c>
      <c r="D56" s="2">
        <v>3.38</v>
      </c>
      <c r="E56" s="2">
        <v>11.62</v>
      </c>
      <c r="F56" s="2">
        <v>19.350000000000001</v>
      </c>
      <c r="G56" s="2">
        <v>24.76</v>
      </c>
      <c r="H56" s="2">
        <v>27.92</v>
      </c>
      <c r="I56" s="2">
        <v>24.3</v>
      </c>
      <c r="J56" s="2">
        <v>22.74</v>
      </c>
      <c r="K56" s="2">
        <v>14.4</v>
      </c>
      <c r="L56" s="2">
        <v>10.15</v>
      </c>
      <c r="M56" s="2">
        <v>3.38</v>
      </c>
      <c r="N56" s="2">
        <v>13.55</v>
      </c>
    </row>
    <row r="57" spans="1:14" x14ac:dyDescent="0.2">
      <c r="A57">
        <v>2000</v>
      </c>
      <c r="B57" s="2">
        <v>-0.79</v>
      </c>
      <c r="C57" s="2">
        <v>1.44</v>
      </c>
      <c r="D57" s="2">
        <v>7.96</v>
      </c>
      <c r="E57" s="2">
        <v>9.9600000000000009</v>
      </c>
      <c r="F57" s="2">
        <v>17.55</v>
      </c>
      <c r="G57" s="2">
        <v>21.55</v>
      </c>
      <c r="H57" s="2">
        <v>23.6</v>
      </c>
      <c r="I57" s="2">
        <v>24.14</v>
      </c>
      <c r="J57" s="2">
        <v>20.329999999999998</v>
      </c>
      <c r="K57" s="2">
        <v>15.01</v>
      </c>
      <c r="L57" s="2">
        <v>7.17</v>
      </c>
      <c r="M57" s="2">
        <v>-1.88</v>
      </c>
      <c r="N57" s="2">
        <v>12.17</v>
      </c>
    </row>
    <row r="58" spans="1:14" x14ac:dyDescent="0.2">
      <c r="A58">
        <v>2001</v>
      </c>
      <c r="B58" s="2">
        <v>-0.2</v>
      </c>
      <c r="C58" s="2">
        <v>1.03</v>
      </c>
      <c r="D58" s="2">
        <v>2.62</v>
      </c>
      <c r="E58" s="2">
        <v>12.41</v>
      </c>
      <c r="F58" s="2">
        <v>18.71</v>
      </c>
      <c r="G58" s="2">
        <v>23.16</v>
      </c>
      <c r="H58" s="2">
        <v>24.79</v>
      </c>
      <c r="I58" s="2">
        <v>27.17</v>
      </c>
      <c r="J58" s="2">
        <v>21.34</v>
      </c>
      <c r="K58" s="2">
        <v>15.15</v>
      </c>
      <c r="L58" s="2">
        <v>11.36</v>
      </c>
      <c r="M58" s="2">
        <v>5.26</v>
      </c>
      <c r="N58" s="2">
        <v>13.57</v>
      </c>
    </row>
    <row r="59" spans="1:14" x14ac:dyDescent="0.2">
      <c r="A59">
        <v>2002</v>
      </c>
      <c r="B59" s="2">
        <v>2.89</v>
      </c>
      <c r="C59" s="2">
        <v>3.59</v>
      </c>
      <c r="D59" s="2">
        <v>4.9400000000000004</v>
      </c>
      <c r="E59" s="2">
        <v>10.76</v>
      </c>
      <c r="F59" s="2">
        <v>14.49</v>
      </c>
      <c r="G59" s="2">
        <v>22.23</v>
      </c>
      <c r="H59" s="2">
        <v>26.7</v>
      </c>
      <c r="I59" s="2">
        <v>26.24</v>
      </c>
      <c r="J59" s="2">
        <v>23.85</v>
      </c>
      <c r="K59" s="2">
        <v>13.07</v>
      </c>
      <c r="L59" s="2">
        <v>6.85</v>
      </c>
      <c r="M59" s="2">
        <v>-0.22</v>
      </c>
      <c r="N59" s="2">
        <v>12.95</v>
      </c>
    </row>
    <row r="60" spans="1:14" x14ac:dyDescent="0.2">
      <c r="A60">
        <v>2003</v>
      </c>
      <c r="B60" s="2">
        <v>-5.64</v>
      </c>
      <c r="C60" s="2">
        <v>-3.64</v>
      </c>
      <c r="D60" s="2">
        <v>4.24</v>
      </c>
      <c r="E60" s="2">
        <v>9.0399999999999991</v>
      </c>
      <c r="F60" s="2">
        <v>16.16</v>
      </c>
      <c r="G60" s="2">
        <v>21.28</v>
      </c>
      <c r="H60" s="2">
        <v>24.48</v>
      </c>
      <c r="I60" s="2">
        <v>25.57</v>
      </c>
      <c r="J60" s="2">
        <v>21.39</v>
      </c>
      <c r="K60" s="2">
        <v>12.84</v>
      </c>
      <c r="L60" s="2">
        <v>8.7799999999999994</v>
      </c>
      <c r="M60" s="2">
        <v>3.13</v>
      </c>
      <c r="N60" s="2">
        <v>11.47</v>
      </c>
    </row>
    <row r="61" spans="1:14" x14ac:dyDescent="0.2">
      <c r="A61">
        <v>2004</v>
      </c>
      <c r="B61" s="2">
        <v>-5.45</v>
      </c>
      <c r="C61" s="2">
        <v>0.25</v>
      </c>
      <c r="D61" s="2">
        <v>5.82</v>
      </c>
      <c r="E61" s="2">
        <v>10.46</v>
      </c>
      <c r="F61" s="2">
        <v>17.52</v>
      </c>
      <c r="G61" s="2">
        <v>21.16</v>
      </c>
      <c r="H61" s="2">
        <v>23.67</v>
      </c>
      <c r="I61" s="2">
        <v>23.41</v>
      </c>
      <c r="J61" s="2">
        <v>21.95</v>
      </c>
      <c r="K61" s="2">
        <v>13.94</v>
      </c>
      <c r="L61" s="2">
        <v>8.6</v>
      </c>
      <c r="M61" s="2">
        <v>1.97</v>
      </c>
      <c r="N61" s="2">
        <v>11.94</v>
      </c>
    </row>
    <row r="62" spans="1:14" x14ac:dyDescent="0.2">
      <c r="A62">
        <v>2005</v>
      </c>
      <c r="B62" s="2">
        <v>-1.97</v>
      </c>
      <c r="C62" s="2">
        <v>0.54</v>
      </c>
      <c r="D62" s="2">
        <v>2.87</v>
      </c>
      <c r="E62" s="2">
        <v>11.6</v>
      </c>
      <c r="F62" s="2">
        <v>15.7</v>
      </c>
      <c r="G62" s="2">
        <v>25.12</v>
      </c>
      <c r="H62" s="2">
        <v>27.46</v>
      </c>
      <c r="I62" s="2">
        <v>26.25</v>
      </c>
      <c r="J62" s="2">
        <v>23.02</v>
      </c>
      <c r="K62" s="2">
        <v>14.03</v>
      </c>
      <c r="L62" s="2">
        <v>9.27</v>
      </c>
      <c r="M62" s="2">
        <v>-7.0000000000000007E-2</v>
      </c>
      <c r="N62" s="2">
        <v>12.82</v>
      </c>
    </row>
    <row r="63" spans="1:14" x14ac:dyDescent="0.2">
      <c r="A63">
        <v>2006</v>
      </c>
      <c r="B63" s="2">
        <v>3.66</v>
      </c>
      <c r="C63" s="2">
        <v>0.45</v>
      </c>
      <c r="D63" s="2">
        <v>4.79</v>
      </c>
      <c r="E63" s="2">
        <v>12.24</v>
      </c>
      <c r="F63" s="2">
        <v>18.13</v>
      </c>
      <c r="G63" s="2">
        <v>22.82</v>
      </c>
      <c r="H63" s="2">
        <v>26.42</v>
      </c>
      <c r="I63" s="2">
        <v>24.93</v>
      </c>
      <c r="J63" s="2">
        <v>19.54</v>
      </c>
      <c r="K63" s="2">
        <v>13.12</v>
      </c>
      <c r="L63" s="2">
        <v>9.61</v>
      </c>
      <c r="M63" s="2">
        <v>5.86</v>
      </c>
      <c r="N63" s="2">
        <v>13.46</v>
      </c>
    </row>
    <row r="64" spans="1:14" x14ac:dyDescent="0.2">
      <c r="A64">
        <v>2007</v>
      </c>
      <c r="B64" s="2">
        <v>0.86</v>
      </c>
      <c r="C64" s="2">
        <v>-3.44</v>
      </c>
      <c r="D64" s="2">
        <v>4.4000000000000004</v>
      </c>
      <c r="E64" s="2">
        <v>9.14</v>
      </c>
      <c r="F64" s="2">
        <v>18.25</v>
      </c>
      <c r="G64" s="2">
        <v>24.21</v>
      </c>
      <c r="H64" s="2">
        <v>24.53</v>
      </c>
      <c r="I64" s="2">
        <v>25.91</v>
      </c>
      <c r="J64" s="2">
        <v>22.82</v>
      </c>
      <c r="K64" s="2">
        <v>17.899999999999999</v>
      </c>
      <c r="L64" s="2">
        <v>7.51</v>
      </c>
      <c r="M64" s="2">
        <v>1.1499999999999999</v>
      </c>
      <c r="N64" s="2">
        <v>12.77</v>
      </c>
    </row>
    <row r="65" spans="1:16" x14ac:dyDescent="0.2">
      <c r="A65" s="7">
        <v>2008</v>
      </c>
      <c r="B65" s="8">
        <v>1.86</v>
      </c>
      <c r="C65" s="8">
        <v>-0.38</v>
      </c>
      <c r="D65" s="8">
        <v>2.74</v>
      </c>
      <c r="E65" s="8">
        <v>13.56</v>
      </c>
      <c r="F65" s="8">
        <v>16.010000000000002</v>
      </c>
      <c r="G65" s="8">
        <v>22.84</v>
      </c>
      <c r="H65" s="8">
        <v>25.02</v>
      </c>
      <c r="I65" s="8">
        <v>23.78</v>
      </c>
      <c r="J65" s="8">
        <v>21.31</v>
      </c>
      <c r="K65" s="8">
        <v>13.56</v>
      </c>
      <c r="L65" s="8">
        <v>7.14</v>
      </c>
      <c r="M65" s="8">
        <v>2.09</v>
      </c>
      <c r="N65" s="8">
        <v>12.46</v>
      </c>
      <c r="O65" s="7"/>
      <c r="P65" s="7"/>
    </row>
    <row r="66" spans="1:16" x14ac:dyDescent="0.2">
      <c r="A66" s="7">
        <v>2009</v>
      </c>
      <c r="B66" s="8">
        <v>-3.35</v>
      </c>
      <c r="C66" s="8">
        <v>1.3</v>
      </c>
      <c r="D66" s="8">
        <v>5.18</v>
      </c>
      <c r="E66" s="8">
        <v>11.82</v>
      </c>
      <c r="F66" s="8">
        <v>17.23</v>
      </c>
      <c r="G66" s="8">
        <v>20.49</v>
      </c>
      <c r="H66" s="8">
        <v>22.59</v>
      </c>
      <c r="I66" s="8">
        <v>24.76</v>
      </c>
      <c r="J66" s="8">
        <v>20.78</v>
      </c>
      <c r="K66" s="8">
        <v>12.32</v>
      </c>
      <c r="L66" s="8">
        <v>10.25</v>
      </c>
      <c r="M66" s="8">
        <v>1.37</v>
      </c>
      <c r="N66" s="8">
        <v>12.06</v>
      </c>
      <c r="O66" s="7"/>
      <c r="P66" s="7"/>
    </row>
    <row r="67" spans="1:16" x14ac:dyDescent="0.2">
      <c r="A67" s="7">
        <v>2010</v>
      </c>
      <c r="B67" s="8">
        <v>-1.42</v>
      </c>
      <c r="C67" s="8">
        <v>-0.13</v>
      </c>
      <c r="D67" s="8">
        <v>7.65</v>
      </c>
      <c r="E67" s="8">
        <v>14.69</v>
      </c>
      <c r="F67" s="8">
        <v>19.420000000000002</v>
      </c>
      <c r="G67" s="8">
        <v>22.32</v>
      </c>
      <c r="H67" s="8">
        <v>26.57</v>
      </c>
      <c r="I67" s="8">
        <v>25.59</v>
      </c>
      <c r="J67" s="8">
        <v>21.01</v>
      </c>
      <c r="K67" s="8">
        <v>14.5</v>
      </c>
      <c r="L67" s="8">
        <v>8.6</v>
      </c>
      <c r="M67" s="8">
        <v>-0.42</v>
      </c>
      <c r="N67" s="8">
        <v>13.2</v>
      </c>
      <c r="O67" s="7"/>
      <c r="P67" s="7"/>
    </row>
    <row r="68" spans="1:16" x14ac:dyDescent="0.2">
      <c r="A68" s="7">
        <v>2011</v>
      </c>
      <c r="B68" s="8">
        <v>-2.61</v>
      </c>
      <c r="C68" s="8">
        <v>-0.23</v>
      </c>
      <c r="D68" s="8">
        <v>3.85</v>
      </c>
      <c r="E68" s="8">
        <v>10.84</v>
      </c>
      <c r="F68" s="8">
        <v>16.920000000000002</v>
      </c>
      <c r="G68" s="8">
        <v>22.22</v>
      </c>
      <c r="H68" s="8">
        <v>27.19</v>
      </c>
      <c r="I68" s="8">
        <v>25.11</v>
      </c>
      <c r="J68" s="8">
        <v>21.53</v>
      </c>
      <c r="K68" s="8">
        <v>14.4</v>
      </c>
      <c r="L68" s="8">
        <v>11.29</v>
      </c>
      <c r="M68" s="8">
        <v>5</v>
      </c>
      <c r="N68" s="8">
        <v>12.96</v>
      </c>
      <c r="O68" s="7"/>
      <c r="P68" s="7"/>
    </row>
    <row r="69" spans="1:16" x14ac:dyDescent="0.2">
      <c r="A69" s="7">
        <v>2012</v>
      </c>
      <c r="B69" s="8">
        <v>2.4</v>
      </c>
      <c r="C69" s="8">
        <v>3.05</v>
      </c>
      <c r="D69" s="8">
        <v>10.64</v>
      </c>
      <c r="E69" s="8">
        <v>11.3</v>
      </c>
      <c r="F69" s="8">
        <v>20.190000000000001</v>
      </c>
      <c r="G69" s="8">
        <v>23.75</v>
      </c>
      <c r="H69" s="8">
        <v>27.96</v>
      </c>
      <c r="I69" s="8">
        <v>26.26</v>
      </c>
      <c r="J69" s="8">
        <v>21.53</v>
      </c>
      <c r="K69" s="8">
        <v>15.12</v>
      </c>
      <c r="L69" s="8">
        <v>7.39</v>
      </c>
      <c r="M69" s="8">
        <v>4.41</v>
      </c>
      <c r="N69" s="8">
        <v>14.5</v>
      </c>
      <c r="O69" s="7"/>
      <c r="P69" s="7"/>
    </row>
    <row r="70" spans="1:16" x14ac:dyDescent="0.2">
      <c r="A70" s="7">
        <v>2013</v>
      </c>
      <c r="B70" s="8">
        <v>1.86</v>
      </c>
      <c r="C70" s="8">
        <v>-0.54</v>
      </c>
      <c r="D70" s="8">
        <v>3.8</v>
      </c>
      <c r="E70" s="8">
        <v>10.45</v>
      </c>
      <c r="F70" s="8">
        <v>19</v>
      </c>
      <c r="G70" s="8">
        <v>21.58</v>
      </c>
      <c r="H70" s="8">
        <v>25.74</v>
      </c>
      <c r="I70" s="8">
        <v>24.36</v>
      </c>
      <c r="J70" s="8">
        <v>20.63</v>
      </c>
      <c r="K70" s="8">
        <v>15.59</v>
      </c>
      <c r="L70" s="8">
        <v>6.86</v>
      </c>
      <c r="M70" s="8">
        <v>0.42</v>
      </c>
      <c r="N70" s="8">
        <v>12.48</v>
      </c>
      <c r="O70" s="7"/>
      <c r="P70" s="7"/>
    </row>
    <row r="71" spans="1:16" x14ac:dyDescent="0.2">
      <c r="A71" s="7">
        <v>2014</v>
      </c>
      <c r="B71" s="2">
        <v>-2.93</v>
      </c>
      <c r="C71" s="2">
        <v>-2.92</v>
      </c>
      <c r="D71" s="2">
        <v>1</v>
      </c>
      <c r="E71" s="2">
        <v>10.73</v>
      </c>
      <c r="F71" s="2">
        <v>17.36</v>
      </c>
      <c r="G71" s="2">
        <v>22.5</v>
      </c>
      <c r="H71" s="2">
        <v>23.41</v>
      </c>
      <c r="I71" s="2">
        <v>23.33</v>
      </c>
      <c r="J71" s="2">
        <v>21.01</v>
      </c>
      <c r="K71" s="2">
        <v>15.32</v>
      </c>
      <c r="L71" s="2">
        <v>6.55</v>
      </c>
      <c r="M71" s="2">
        <v>3.32</v>
      </c>
      <c r="N71" s="2">
        <v>11.56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-1.2482089552238809</v>
      </c>
      <c r="C76" s="2">
        <f t="shared" ref="C76:N76" si="0">AVERAGE(C5:C73)</f>
        <v>-0.38477611940298501</v>
      </c>
      <c r="D76" s="2">
        <f t="shared" si="0"/>
        <v>4.1038805970149266</v>
      </c>
      <c r="E76" s="2">
        <f t="shared" si="0"/>
        <v>11.037164179104481</v>
      </c>
      <c r="F76" s="2">
        <f t="shared" si="0"/>
        <v>17.29686567164179</v>
      </c>
      <c r="G76" s="2">
        <f t="shared" si="0"/>
        <v>22.639999999999993</v>
      </c>
      <c r="H76" s="2">
        <f t="shared" si="0"/>
        <v>25.612686567164182</v>
      </c>
      <c r="I76" s="2">
        <f t="shared" si="0"/>
        <v>24.964925373134324</v>
      </c>
      <c r="J76" s="2">
        <f t="shared" si="0"/>
        <v>20.92328358208955</v>
      </c>
      <c r="K76" s="2">
        <f t="shared" si="0"/>
        <v>14.493880597014925</v>
      </c>
      <c r="L76" s="2">
        <f t="shared" si="0"/>
        <v>7.9013432835820909</v>
      </c>
      <c r="M76" s="2">
        <f t="shared" si="0"/>
        <v>1.6116417910447765</v>
      </c>
      <c r="N76" s="2">
        <f t="shared" si="0"/>
        <v>12.412985074626866</v>
      </c>
    </row>
    <row r="77" spans="1:16" x14ac:dyDescent="0.2">
      <c r="A77" t="s">
        <v>70</v>
      </c>
      <c r="B77" s="2">
        <f>MAX(B5:B73)</f>
        <v>4.38</v>
      </c>
      <c r="C77" s="2">
        <f t="shared" ref="C77:N77" si="1">MAX(C5:C73)</f>
        <v>3.77</v>
      </c>
      <c r="D77" s="2">
        <f t="shared" si="1"/>
        <v>10.64</v>
      </c>
      <c r="E77" s="2">
        <f t="shared" si="1"/>
        <v>14.69</v>
      </c>
      <c r="F77" s="2">
        <f t="shared" si="1"/>
        <v>20.87</v>
      </c>
      <c r="G77" s="2">
        <f t="shared" si="1"/>
        <v>27.35</v>
      </c>
      <c r="H77" s="2">
        <f t="shared" si="1"/>
        <v>29.34</v>
      </c>
      <c r="I77" s="2">
        <f t="shared" si="1"/>
        <v>28.04</v>
      </c>
      <c r="J77" s="2">
        <f t="shared" si="1"/>
        <v>24.91</v>
      </c>
      <c r="K77" s="2">
        <f t="shared" si="1"/>
        <v>19.09</v>
      </c>
      <c r="L77" s="2">
        <f t="shared" si="1"/>
        <v>11.36</v>
      </c>
      <c r="M77" s="2">
        <f t="shared" si="1"/>
        <v>5.86</v>
      </c>
      <c r="N77" s="2">
        <f t="shared" si="1"/>
        <v>14.5</v>
      </c>
    </row>
    <row r="78" spans="1:16" x14ac:dyDescent="0.2">
      <c r="A78" t="s">
        <v>71</v>
      </c>
      <c r="B78" s="2">
        <f>MIN(B5:B73)</f>
        <v>-6.28</v>
      </c>
      <c r="C78" s="2">
        <f t="shared" ref="C78:N78" si="2">MIN(C5:C73)</f>
        <v>-6.54</v>
      </c>
      <c r="D78" s="2">
        <f t="shared" si="2"/>
        <v>-0.49</v>
      </c>
      <c r="E78" s="2">
        <f t="shared" si="2"/>
        <v>7.95</v>
      </c>
      <c r="F78" s="2">
        <f t="shared" si="2"/>
        <v>13.52</v>
      </c>
      <c r="G78" s="2">
        <f t="shared" si="2"/>
        <v>19.170000000000002</v>
      </c>
      <c r="H78" s="2">
        <f t="shared" si="2"/>
        <v>21.56</v>
      </c>
      <c r="I78" s="2">
        <f t="shared" si="2"/>
        <v>22.27</v>
      </c>
      <c r="J78" s="2">
        <f t="shared" si="2"/>
        <v>18.38</v>
      </c>
      <c r="K78" s="2">
        <f t="shared" si="2"/>
        <v>10.68</v>
      </c>
      <c r="L78" s="2">
        <f t="shared" si="2"/>
        <v>4.5999999999999996</v>
      </c>
      <c r="M78" s="2">
        <f t="shared" si="2"/>
        <v>-4.8899999999999997</v>
      </c>
      <c r="N78" s="2">
        <f t="shared" si="2"/>
        <v>10.61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3"/>
  <sheetViews>
    <sheetView workbookViewId="0">
      <selection activeCell="A4" sqref="A4"/>
    </sheetView>
  </sheetViews>
  <sheetFormatPr defaultRowHeight="12.75" x14ac:dyDescent="0.2"/>
  <cols>
    <col min="2" max="4" width="12.7109375" customWidth="1"/>
  </cols>
  <sheetData>
    <row r="1" spans="1:6" x14ac:dyDescent="0.2">
      <c r="A1" t="s">
        <v>53</v>
      </c>
    </row>
    <row r="2" spans="1:6" x14ac:dyDescent="0.2">
      <c r="A2" t="s">
        <v>54</v>
      </c>
    </row>
    <row r="3" spans="1:6" x14ac:dyDescent="0.2">
      <c r="A3" t="s">
        <v>68</v>
      </c>
    </row>
    <row r="5" spans="1:6" x14ac:dyDescent="0.2">
      <c r="B5" s="1" t="s">
        <v>55</v>
      </c>
      <c r="C5" s="1" t="s">
        <v>56</v>
      </c>
      <c r="D5" s="1" t="s">
        <v>57</v>
      </c>
    </row>
    <row r="6" spans="1:6" x14ac:dyDescent="0.2">
      <c r="A6" t="s">
        <v>58</v>
      </c>
      <c r="B6" s="3">
        <v>128084000000</v>
      </c>
      <c r="C6" s="3">
        <v>81925000000</v>
      </c>
      <c r="D6" s="3">
        <f t="shared" ref="D6:D12" si="0">SUM(B6:C6)</f>
        <v>210009000000</v>
      </c>
    </row>
    <row r="7" spans="1:6" x14ac:dyDescent="0.2">
      <c r="A7" t="s">
        <v>5</v>
      </c>
      <c r="B7" s="3">
        <v>115804000000</v>
      </c>
      <c r="C7" s="3">
        <v>57291000000</v>
      </c>
      <c r="D7" s="3">
        <f t="shared" si="0"/>
        <v>173095000000</v>
      </c>
    </row>
    <row r="8" spans="1:6" x14ac:dyDescent="0.2">
      <c r="A8" t="s">
        <v>7</v>
      </c>
      <c r="B8" s="3">
        <v>50488000000</v>
      </c>
      <c r="C8" s="3">
        <v>40611000000</v>
      </c>
      <c r="D8" s="3">
        <f t="shared" si="0"/>
        <v>91099000000</v>
      </c>
    </row>
    <row r="9" spans="1:6" x14ac:dyDescent="0.2">
      <c r="A9" t="s">
        <v>6</v>
      </c>
      <c r="B9" s="3">
        <v>81720000000</v>
      </c>
      <c r="C9" s="3">
        <v>18949000000</v>
      </c>
      <c r="D9" s="3">
        <f t="shared" si="0"/>
        <v>100669000000</v>
      </c>
    </row>
    <row r="10" spans="1:6" x14ac:dyDescent="0.2">
      <c r="A10" t="s">
        <v>59</v>
      </c>
      <c r="B10" s="3">
        <v>15737000000</v>
      </c>
      <c r="C10" s="3">
        <v>1109000000</v>
      </c>
      <c r="D10" s="3">
        <f t="shared" si="0"/>
        <v>16846000000</v>
      </c>
    </row>
    <row r="11" spans="1:6" x14ac:dyDescent="0.2">
      <c r="A11" t="s">
        <v>60</v>
      </c>
      <c r="B11" s="3">
        <v>60602000000</v>
      </c>
      <c r="C11" s="3">
        <v>25404000000</v>
      </c>
      <c r="D11" s="3">
        <f t="shared" si="0"/>
        <v>86006000000</v>
      </c>
    </row>
    <row r="12" spans="1:6" x14ac:dyDescent="0.2">
      <c r="A12" t="s">
        <v>61</v>
      </c>
      <c r="B12" s="3">
        <v>65118000000</v>
      </c>
      <c r="C12" s="3">
        <v>19121000000</v>
      </c>
      <c r="D12" s="3">
        <f t="shared" si="0"/>
        <v>84239000000</v>
      </c>
    </row>
    <row r="13" spans="1:6" x14ac:dyDescent="0.2">
      <c r="B13" s="3"/>
      <c r="C13" s="3"/>
      <c r="D13" s="3"/>
    </row>
    <row r="14" spans="1:6" x14ac:dyDescent="0.2">
      <c r="A14" t="s">
        <v>62</v>
      </c>
      <c r="B14" s="3">
        <f>SUM(B7:B9)</f>
        <v>248012000000</v>
      </c>
      <c r="C14" s="3">
        <f>SUM(C7:C9)</f>
        <v>116851000000</v>
      </c>
      <c r="D14" s="3">
        <f>SUM(D7:D9)</f>
        <v>364863000000</v>
      </c>
      <c r="F14" t="s">
        <v>63</v>
      </c>
    </row>
    <row r="15" spans="1:6" x14ac:dyDescent="0.2">
      <c r="A15" t="s">
        <v>64</v>
      </c>
      <c r="B15" s="3">
        <f>SUM(B8:B9)</f>
        <v>132208000000</v>
      </c>
      <c r="C15" s="3">
        <f>SUM(C8:C9)</f>
        <v>59560000000</v>
      </c>
      <c r="D15" s="3">
        <f>SUM(D8:D9)</f>
        <v>191768000000</v>
      </c>
      <c r="F15" t="s">
        <v>65</v>
      </c>
    </row>
    <row r="16" spans="1:6" x14ac:dyDescent="0.2">
      <c r="B16" s="3"/>
      <c r="C16" s="3"/>
      <c r="D16" s="3"/>
    </row>
    <row r="18" spans="1:9" x14ac:dyDescent="0.2">
      <c r="A18" t="s">
        <v>66</v>
      </c>
      <c r="B18" s="3">
        <f>SUM(B6:B12)</f>
        <v>517553000000</v>
      </c>
      <c r="C18" s="3">
        <f>SUM(C6:C12)</f>
        <v>244410000000</v>
      </c>
      <c r="D18" s="3">
        <f>SUM(D6:D12)</f>
        <v>761963000000</v>
      </c>
      <c r="F18" t="s">
        <v>67</v>
      </c>
    </row>
    <row r="23" spans="1:9" x14ac:dyDescent="0.2">
      <c r="B23" s="3"/>
      <c r="C23" s="3"/>
      <c r="D23" s="3"/>
      <c r="E23" s="3"/>
      <c r="F23" s="3"/>
      <c r="G23" s="3"/>
      <c r="H23" s="3"/>
      <c r="I23" s="3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8"/>
  <sheetViews>
    <sheetView topLeftCell="A49" workbookViewId="0">
      <selection activeCell="B71" sqref="B71"/>
    </sheetView>
  </sheetViews>
  <sheetFormatPr defaultRowHeight="12.75" x14ac:dyDescent="0.2"/>
  <cols>
    <col min="15" max="15" width="1.7109375" customWidth="1"/>
  </cols>
  <sheetData>
    <row r="1" spans="1:14" x14ac:dyDescent="0.2">
      <c r="A1" t="s">
        <v>1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(SupMax!B5*Area!$C$6 + MHGMax!B5*Area!$C$14 + StcMax!B5*Area!$C$10 + EriMax!B5*Area!$C$11 + OntMax!B5*Area!$C$11) / Area!$C$18</f>
        <v>-5.4869634221185715</v>
      </c>
      <c r="C5" s="2">
        <f>(SupMax!C5*Area!$C$6 + MHGMax!C5*Area!$C$14 + StcMax!C5*Area!$C$10 + EriMax!C5*Area!$C$11 + OntMax!C5*Area!$C$11) / Area!$C$18</f>
        <v>-2.7962134937195695</v>
      </c>
      <c r="D5" s="2">
        <f>(SupMax!D5*Area!$C$6 + MHGMax!D5*Area!$C$14 + StcMax!D5*Area!$C$10 + EriMax!D5*Area!$C$11 + OntMax!D5*Area!$C$11) / Area!$C$18</f>
        <v>2.8511790434106623</v>
      </c>
      <c r="E5" s="2">
        <f>(SupMax!E5*Area!$C$6 + MHGMax!E5*Area!$C$14 + StcMax!E5*Area!$C$10 + EriMax!E5*Area!$C$11 + OntMax!E5*Area!$C$11) / Area!$C$18</f>
        <v>12.179854670430833</v>
      </c>
      <c r="F5" s="2">
        <f>(SupMax!F5*Area!$C$6 + MHGMax!F5*Area!$C$14 + StcMax!F5*Area!$C$10 + EriMax!F5*Area!$C$11 + OntMax!F5*Area!$C$11) / Area!$C$18</f>
        <v>15.950498915756311</v>
      </c>
      <c r="G5" s="2">
        <f>(SupMax!G5*Area!$C$6 + MHGMax!G5*Area!$C$14 + StcMax!G5*Area!$C$10 + EriMax!G5*Area!$C$11 + OntMax!G5*Area!$C$11) / Area!$C$18</f>
        <v>21.848385786178962</v>
      </c>
      <c r="H5" s="2">
        <f>(SupMax!H5*Area!$C$6 + MHGMax!H5*Area!$C$14 + StcMax!H5*Area!$C$10 + EriMax!H5*Area!$C$11 + OntMax!H5*Area!$C$11) / Area!$C$18</f>
        <v>25.6261974960108</v>
      </c>
      <c r="I5" s="2">
        <f>(SupMax!I5*Area!$C$6 + MHGMax!I5*Area!$C$14 + StcMax!I5*Area!$C$10 + EriMax!I5*Area!$C$11 + OntMax!I5*Area!$C$11) / Area!$C$18</f>
        <v>25.427565688801604</v>
      </c>
      <c r="J5" s="2">
        <f>(SupMax!J5*Area!$C$6 + MHGMax!J5*Area!$C$14 + StcMax!J5*Area!$C$10 + EriMax!J5*Area!$C$11 + OntMax!J5*Area!$C$11) / Area!$C$18</f>
        <v>23.002954829998771</v>
      </c>
      <c r="K5" s="2">
        <f>(SupMax!K5*Area!$C$6 + MHGMax!K5*Area!$C$14 + StcMax!K5*Area!$C$10 + EriMax!K5*Area!$C$11 + OntMax!K5*Area!$C$11) / Area!$C$18</f>
        <v>13.902051389059368</v>
      </c>
      <c r="L5" s="2">
        <f>(SupMax!L5*Area!$C$6 + MHGMax!L5*Area!$C$14 + StcMax!L5*Area!$C$10 + EriMax!L5*Area!$C$11 + OntMax!L5*Area!$C$11) / Area!$C$18</f>
        <v>8.0017652305552147</v>
      </c>
      <c r="M5" s="2">
        <f>(SupMax!M5*Area!$C$6 + MHGMax!M5*Area!$C$14 + StcMax!M5*Area!$C$10 + EriMax!M5*Area!$C$11 + OntMax!M5*Area!$C$11) / Area!$C$18</f>
        <v>0.93932895544372164</v>
      </c>
      <c r="N5" s="2">
        <f>(SupMax!N5*Area!$C$6 + MHGMax!N5*Area!$C$14 + StcMax!N5*Area!$C$10 + EriMax!N5*Area!$C$11 + OntMax!N5*Area!$C$11) / Area!$C$18</f>
        <v>11.785248925985025</v>
      </c>
    </row>
    <row r="6" spans="1:14" x14ac:dyDescent="0.2">
      <c r="A6">
        <v>1949</v>
      </c>
      <c r="B6" s="2">
        <f>(SupMax!B6*Area!$C$6 + MHGMax!B6*Area!$C$14 + StcMax!B6*Area!$C$10 + EriMax!B6*Area!$C$11 + OntMax!B6*Area!$C$11) / Area!$C$18</f>
        <v>-0.48939249621537578</v>
      </c>
      <c r="C6" s="2">
        <f>(SupMax!C6*Area!$C$6 + MHGMax!C6*Area!$C$14 + StcMax!C6*Area!$C$10 + EriMax!C6*Area!$C$11 + OntMax!C6*Area!$C$11) / Area!$C$18</f>
        <v>-0.65877341352645147</v>
      </c>
      <c r="D6" s="2">
        <f>(SupMax!D6*Area!$C$6 + MHGMax!D6*Area!$C$14 + StcMax!D6*Area!$C$10 + EriMax!D6*Area!$C$11 + OntMax!D6*Area!$C$11) / Area!$C$18</f>
        <v>2.5591585041528577</v>
      </c>
      <c r="E6" s="2">
        <f>(SupMax!E6*Area!$C$6 + MHGMax!E6*Area!$C$14 + StcMax!E6*Area!$C$10 + EriMax!E6*Area!$C$11 + OntMax!E6*Area!$C$11) / Area!$C$18</f>
        <v>11.360864940059736</v>
      </c>
      <c r="F6" s="2">
        <f>(SupMax!F6*Area!$C$6 + MHGMax!F6*Area!$C$14 + StcMax!F6*Area!$C$10 + EriMax!F6*Area!$C$11 + OntMax!F6*Area!$C$11) / Area!$C$18</f>
        <v>17.684063131623091</v>
      </c>
      <c r="G6" s="2">
        <f>(SupMax!G6*Area!$C$6 + MHGMax!G6*Area!$C$14 + StcMax!G6*Area!$C$10 + EriMax!G6*Area!$C$11 + OntMax!G6*Area!$C$11) / Area!$C$18</f>
        <v>24.52898187471871</v>
      </c>
      <c r="H6" s="2">
        <f>(SupMax!H6*Area!$C$6 + MHGMax!H6*Area!$C$14 + StcMax!H6*Area!$C$10 + EriMax!H6*Area!$C$11 + OntMax!H6*Area!$C$11) / Area!$C$18</f>
        <v>26.335634221185714</v>
      </c>
      <c r="I6" s="2">
        <f>(SupMax!I6*Area!$C$6 + MHGMax!I6*Area!$C$14 + StcMax!I6*Area!$C$10 + EriMax!I6*Area!$C$11 + OntMax!I6*Area!$C$11) / Area!$C$18</f>
        <v>26.143571744200319</v>
      </c>
      <c r="J6" s="2">
        <f>(SupMax!J6*Area!$C$6 + MHGMax!J6*Area!$C$14 + StcMax!J6*Area!$C$10 + EriMax!J6*Area!$C$11 + OntMax!J6*Area!$C$11) / Area!$C$18</f>
        <v>18.733228836790637</v>
      </c>
      <c r="K6" s="2">
        <f>(SupMax!K6*Area!$C$6 + MHGMax!K6*Area!$C$14 + StcMax!K6*Area!$C$10 + EriMax!K6*Area!$C$11 + OntMax!K6*Area!$C$11) / Area!$C$18</f>
        <v>16.483884374616423</v>
      </c>
      <c r="L6" s="2">
        <f>(SupMax!L6*Area!$C$6 + MHGMax!L6*Area!$C$14 + StcMax!L6*Area!$C$10 + EriMax!L6*Area!$C$11 + OntMax!L6*Area!$C$11) / Area!$C$18</f>
        <v>5.2804252690151792</v>
      </c>
      <c r="M6" s="2">
        <f>(SupMax!M6*Area!$C$6 + MHGMax!M6*Area!$C$14 + StcMax!M6*Area!$C$10 + EriMax!M6*Area!$C$11 + OntMax!M6*Area!$C$11) / Area!$C$18</f>
        <v>0.87841164436807007</v>
      </c>
      <c r="N6" s="2">
        <f>(SupMax!N6*Area!$C$6 + MHGMax!N6*Area!$C$14 + StcMax!N6*Area!$C$10 + EriMax!N6*Area!$C$11 + OntMax!N6*Area!$C$11) / Area!$C$18</f>
        <v>12.404634139356</v>
      </c>
    </row>
    <row r="7" spans="1:14" x14ac:dyDescent="0.2">
      <c r="A7">
        <v>1950</v>
      </c>
      <c r="B7" s="2">
        <f>(SupMax!B7*Area!$C$6 + MHGMax!B7*Area!$C$14 + StcMax!B7*Area!$C$10 + EriMax!B7*Area!$C$11 + OntMax!B7*Area!$C$11) / Area!$C$18</f>
        <v>-0.60694926557833151</v>
      </c>
      <c r="C7" s="2">
        <f>(SupMax!C7*Area!$C$6 + MHGMax!C7*Area!$C$14 + StcMax!C7*Area!$C$10 + EriMax!C7*Area!$C$11 + OntMax!C7*Area!$C$11) / Area!$C$18</f>
        <v>-2.3626407266478457</v>
      </c>
      <c r="D7" s="2">
        <f>(SupMax!D7*Area!$C$6 + MHGMax!D7*Area!$C$14 + StcMax!D7*Area!$C$10 + EriMax!D7*Area!$C$11 + OntMax!D7*Area!$C$11) / Area!$C$18</f>
        <v>0.36067930935722758</v>
      </c>
      <c r="E7" s="2">
        <f>(SupMax!E7*Area!$C$6 + MHGMax!E7*Area!$C$14 + StcMax!E7*Area!$C$10 + EriMax!E7*Area!$C$11 + OntMax!E7*Area!$C$11) / Area!$C$18</f>
        <v>5.8980573217135142</v>
      </c>
      <c r="F7" s="2">
        <f>(SupMax!F7*Area!$C$6 + MHGMax!F7*Area!$C$14 + StcMax!F7*Area!$C$10 + EriMax!F7*Area!$C$11 + OntMax!F7*Area!$C$11) / Area!$C$18</f>
        <v>16.58508931713105</v>
      </c>
      <c r="G7" s="2">
        <f>(SupMax!G7*Area!$C$6 + MHGMax!G7*Area!$C$14 + StcMax!G7*Area!$C$10 + EriMax!G7*Area!$C$11 + OntMax!G7*Area!$C$11) / Area!$C$18</f>
        <v>22.091582095658932</v>
      </c>
      <c r="H7" s="2">
        <f>(SupMax!H7*Area!$C$6 + MHGMax!H7*Area!$C$14 + StcMax!H7*Area!$C$10 + EriMax!H7*Area!$C$11 + OntMax!H7*Area!$C$11) / Area!$C$18</f>
        <v>23.510662411521622</v>
      </c>
      <c r="I7" s="2">
        <f>(SupMax!I7*Area!$C$6 + MHGMax!I7*Area!$C$14 + StcMax!I7*Area!$C$10 + EriMax!I7*Area!$C$11 + OntMax!I7*Area!$C$11) / Area!$C$18</f>
        <v>22.560302729020908</v>
      </c>
      <c r="J7" s="2">
        <f>(SupMax!J7*Area!$C$6 + MHGMax!J7*Area!$C$14 + StcMax!J7*Area!$C$10 + EriMax!J7*Area!$C$11 + OntMax!J7*Area!$C$11) / Area!$C$18</f>
        <v>18.997111533897957</v>
      </c>
      <c r="K7" s="2">
        <f>(SupMax!K7*Area!$C$6 + MHGMax!K7*Area!$C$14 + StcMax!K7*Area!$C$10 + EriMax!K7*Area!$C$11 + OntMax!K7*Area!$C$11) / Area!$C$18</f>
        <v>15.478048852338285</v>
      </c>
      <c r="L7" s="2">
        <f>(SupMax!L7*Area!$C$6 + MHGMax!L7*Area!$C$14 + StcMax!L7*Area!$C$10 + EriMax!L7*Area!$C$11 + OntMax!L7*Area!$C$11) / Area!$C$18</f>
        <v>4.6413419254531316</v>
      </c>
      <c r="M7" s="2">
        <f>(SupMax!M7*Area!$C$6 + MHGMax!M7*Area!$C$14 + StcMax!M7*Area!$C$10 + EriMax!M7*Area!$C$11 + OntMax!M7*Area!$C$11) / Area!$C$18</f>
        <v>-2.5448654310380099</v>
      </c>
      <c r="N7" s="2">
        <f>(SupMax!N7*Area!$C$6 + MHGMax!N7*Area!$C$14 + StcMax!N7*Area!$C$10 + EriMax!N7*Area!$C$11 + OntMax!N7*Area!$C$11) / Area!$C$18</f>
        <v>10.38606304979338</v>
      </c>
    </row>
    <row r="8" spans="1:14" x14ac:dyDescent="0.2">
      <c r="A8">
        <v>1951</v>
      </c>
      <c r="B8" s="2">
        <f>(SupMax!B8*Area!$C$6 + MHGMax!B8*Area!$C$14 + StcMax!B8*Area!$C$10 + EriMax!B8*Area!$C$11 + OntMax!B8*Area!$C$11) / Area!$C$18</f>
        <v>-2.8511294546049673</v>
      </c>
      <c r="C8" s="2">
        <f>(SupMax!C8*Area!$C$6 + MHGMax!C8*Area!$C$14 + StcMax!C8*Area!$C$10 + EriMax!C8*Area!$C$11 + OntMax!C8*Area!$C$11) / Area!$C$18</f>
        <v>-1.5200022912319464</v>
      </c>
      <c r="D8" s="2">
        <f>(SupMax!D8*Area!$C$6 + MHGMax!D8*Area!$C$14 + StcMax!D8*Area!$C$10 + EriMax!D8*Area!$C$11 + OntMax!D8*Area!$C$11) / Area!$C$18</f>
        <v>2.4653717114684341</v>
      </c>
      <c r="E8" s="2">
        <f>(SupMax!E8*Area!$C$6 + MHGMax!E8*Area!$C$14 + StcMax!E8*Area!$C$10 + EriMax!E8*Area!$C$11 + OntMax!E8*Area!$C$11) / Area!$C$18</f>
        <v>9.4971670144429439</v>
      </c>
      <c r="F8" s="2">
        <f>(SupMax!F8*Area!$C$6 + MHGMax!F8*Area!$C$14 + StcMax!F8*Area!$C$10 + EriMax!F8*Area!$C$11 + OntMax!F8*Area!$C$11) / Area!$C$18</f>
        <v>18.712865062804305</v>
      </c>
      <c r="G8" s="2">
        <f>(SupMax!G8*Area!$C$6 + MHGMax!G8*Area!$C$14 + StcMax!G8*Area!$C$10 + EriMax!G8*Area!$C$11 + OntMax!G8*Area!$C$11) / Area!$C$18</f>
        <v>21.128893294055072</v>
      </c>
      <c r="H8" s="2">
        <f>(SupMax!H8*Area!$C$6 + MHGMax!H8*Area!$C$14 + StcMax!H8*Area!$C$10 + EriMax!H8*Area!$C$11 + OntMax!H8*Area!$C$11) / Area!$C$18</f>
        <v>24.801010719692322</v>
      </c>
      <c r="I8" s="2">
        <f>(SupMax!I8*Area!$C$6 + MHGMax!I8*Area!$C$14 + StcMax!I8*Area!$C$10 + EriMax!I8*Area!$C$11 + OntMax!I8*Area!$C$11) / Area!$C$18</f>
        <v>22.839604680659548</v>
      </c>
      <c r="J8" s="2">
        <f>(SupMax!J8*Area!$C$6 + MHGMax!J8*Area!$C$14 + StcMax!J8*Area!$C$10 + EriMax!J8*Area!$C$11 + OntMax!J8*Area!$C$11) / Area!$C$18</f>
        <v>19.077474694161449</v>
      </c>
      <c r="K8" s="2">
        <f>(SupMax!K8*Area!$C$6 + MHGMax!K8*Area!$C$14 + StcMax!K8*Area!$C$10 + EriMax!K8*Area!$C$11 + OntMax!K8*Area!$C$11) / Area!$C$18</f>
        <v>13.884621783069433</v>
      </c>
      <c r="L8" s="2">
        <f>(SupMax!L8*Area!$C$6 + MHGMax!L8*Area!$C$14 + StcMax!L8*Area!$C$10 + EriMax!L8*Area!$C$11 + OntMax!L8*Area!$C$11) / Area!$C$18</f>
        <v>2.7409050775336525</v>
      </c>
      <c r="M8" s="2">
        <f>(SupMax!M8*Area!$C$6 + MHGMax!M8*Area!$C$14 + StcMax!M8*Area!$C$10 + EriMax!M8*Area!$C$11 + OntMax!M8*Area!$C$11) / Area!$C$18</f>
        <v>-1.0384915101673418</v>
      </c>
      <c r="N8" s="2">
        <f>(SupMax!N8*Area!$C$6 + MHGMax!N8*Area!$C$14 + StcMax!N8*Area!$C$10 + EriMax!N8*Area!$C$11 + OntMax!N8*Area!$C$11) / Area!$C$18</f>
        <v>10.811446299251259</v>
      </c>
    </row>
    <row r="9" spans="1:14" x14ac:dyDescent="0.2">
      <c r="A9">
        <v>1952</v>
      </c>
      <c r="B9" s="2">
        <f>(SupMax!B9*Area!$C$6 + MHGMax!B9*Area!$C$14 + StcMax!B9*Area!$C$10 + EriMax!B9*Area!$C$11 + OntMax!B9*Area!$C$11) / Area!$C$18</f>
        <v>-1.3924023566957162</v>
      </c>
      <c r="C9" s="2">
        <f>(SupMax!C9*Area!$C$6 + MHGMax!C9*Area!$C$14 + StcMax!C9*Area!$C$10 + EriMax!C9*Area!$C$11 + OntMax!C9*Area!$C$11) / Area!$C$18</f>
        <v>-0.14747956302933599</v>
      </c>
      <c r="D9" s="2">
        <f>(SupMax!D9*Area!$C$6 + MHGMax!D9*Area!$C$14 + StcMax!D9*Area!$C$10 + EriMax!D9*Area!$C$11 + OntMax!D9*Area!$C$11) / Area!$C$18</f>
        <v>1.9310710281903356</v>
      </c>
      <c r="E9" s="2">
        <f>(SupMax!E9*Area!$C$6 + MHGMax!E9*Area!$C$14 + StcMax!E9*Area!$C$10 + EriMax!E9*Area!$C$11 + OntMax!E9*Area!$C$11) / Area!$C$18</f>
        <v>12.869002045742809</v>
      </c>
      <c r="F9" s="2">
        <f>(SupMax!F9*Area!$C$6 + MHGMax!F9*Area!$C$14 + StcMax!F9*Area!$C$10 + EriMax!F9*Area!$C$11 + OntMax!F9*Area!$C$11) / Area!$C$18</f>
        <v>16.266624769853934</v>
      </c>
      <c r="G9" s="2">
        <f>(SupMax!G9*Area!$C$6 + MHGMax!G9*Area!$C$14 + StcMax!G9*Area!$C$10 + EriMax!G9*Area!$C$11 + OntMax!G9*Area!$C$11) / Area!$C$18</f>
        <v>23.468929176383945</v>
      </c>
      <c r="H9" s="2">
        <f>(SupMax!H9*Area!$C$6 + MHGMax!H9*Area!$C$14 + StcMax!H9*Area!$C$10 + EriMax!H9*Area!$C$11 + OntMax!H9*Area!$C$11) / Area!$C$18</f>
        <v>26.440558119553209</v>
      </c>
      <c r="I9" s="2">
        <f>(SupMax!I9*Area!$C$6 + MHGMax!I9*Area!$C$14 + StcMax!I9*Area!$C$10 + EriMax!I9*Area!$C$11 + OntMax!I9*Area!$C$11) / Area!$C$18</f>
        <v>24.674148070864533</v>
      </c>
      <c r="J9" s="2">
        <f>(SupMax!J9*Area!$C$6 + MHGMax!J9*Area!$C$14 + StcMax!J9*Area!$C$10 + EriMax!J9*Area!$C$11 + OntMax!J9*Area!$C$11) / Area!$C$18</f>
        <v>21.622806390900536</v>
      </c>
      <c r="K9" s="2">
        <f>(SupMax!K9*Area!$C$6 + MHGMax!K9*Area!$C$14 + StcMax!K9*Area!$C$10 + EriMax!K9*Area!$C$11 + OntMax!K9*Area!$C$11) / Area!$C$18</f>
        <v>12.101981711059286</v>
      </c>
      <c r="L9" s="2">
        <f>(SupMax!L9*Area!$C$6 + MHGMax!L9*Area!$C$14 + StcMax!L9*Area!$C$10 + EriMax!L9*Area!$C$11 + OntMax!L9*Area!$C$11) / Area!$C$18</f>
        <v>7.5618744323063707</v>
      </c>
      <c r="M9" s="2">
        <f>(SupMax!M9*Area!$C$6 + MHGMax!M9*Area!$C$14 + StcMax!M9*Area!$C$10 + EriMax!M9*Area!$C$11 + OntMax!M9*Area!$C$11) / Area!$C$18</f>
        <v>1.8650677140869849</v>
      </c>
      <c r="N9" s="2">
        <f>(SupMax!N9*Area!$C$6 + MHGMax!N9*Area!$C$14 + StcMax!N9*Area!$C$10 + EriMax!N9*Area!$C$11 + OntMax!N9*Area!$C$11) / Area!$C$18</f>
        <v>12.270414303833721</v>
      </c>
    </row>
    <row r="10" spans="1:14" x14ac:dyDescent="0.2">
      <c r="A10">
        <v>1953</v>
      </c>
      <c r="B10" s="2">
        <f>(SupMax!B10*Area!$C$6 + MHGMax!B10*Area!$C$14 + StcMax!B10*Area!$C$10 + EriMax!B10*Area!$C$11 + OntMax!B10*Area!$C$11) / Area!$C$18</f>
        <v>-0.59120764289513528</v>
      </c>
      <c r="C10" s="2">
        <f>(SupMax!C10*Area!$C$6 + MHGMax!C10*Area!$C$14 + StcMax!C10*Area!$C$10 + EriMax!C10*Area!$C$11 + OntMax!C10*Area!$C$11) / Area!$C$18</f>
        <v>-0.23156699807700179</v>
      </c>
      <c r="D10" s="2">
        <f>(SupMax!D10*Area!$C$6 + MHGMax!D10*Area!$C$14 + StcMax!D10*Area!$C$10 + EriMax!D10*Area!$C$11 + OntMax!D10*Area!$C$11) / Area!$C$18</f>
        <v>4.1073098482058832</v>
      </c>
      <c r="E10" s="2">
        <f>(SupMax!E10*Area!$C$6 + MHGMax!E10*Area!$C$14 + StcMax!E10*Area!$C$10 + EriMax!E10*Area!$C$11 + OntMax!E10*Area!$C$11) / Area!$C$18</f>
        <v>8.8097711222945048</v>
      </c>
      <c r="F10" s="2">
        <f>(SupMax!F10*Area!$C$6 + MHGMax!F10*Area!$C$14 + StcMax!F10*Area!$C$10 + EriMax!F10*Area!$C$11 + OntMax!F10*Area!$C$11) / Area!$C$18</f>
        <v>16.986873491264678</v>
      </c>
      <c r="G10" s="2">
        <f>(SupMax!G10*Area!$C$6 + MHGMax!G10*Area!$C$14 + StcMax!G10*Area!$C$10 + EriMax!G10*Area!$C$11 + OntMax!G10*Area!$C$11) / Area!$C$18</f>
        <v>22.852712695879873</v>
      </c>
      <c r="H10" s="2">
        <f>(SupMax!H10*Area!$C$6 + MHGMax!H10*Area!$C$14 + StcMax!H10*Area!$C$10 + EriMax!H10*Area!$C$11 + OntMax!H10*Area!$C$11) / Area!$C$18</f>
        <v>25.597861094063255</v>
      </c>
      <c r="I10" s="2">
        <f>(SupMax!I10*Area!$C$6 + MHGMax!I10*Area!$C$14 + StcMax!I10*Area!$C$10 + EriMax!I10*Area!$C$11 + OntMax!I10*Area!$C$11) / Area!$C$18</f>
        <v>25.888888711591179</v>
      </c>
      <c r="J10" s="2">
        <f>(SupMax!J10*Area!$C$6 + MHGMax!J10*Area!$C$14 + StcMax!J10*Area!$C$10 + EriMax!J10*Area!$C$11 + OntMax!J10*Area!$C$11) / Area!$C$18</f>
        <v>21.014466715764495</v>
      </c>
      <c r="K10" s="2">
        <f>(SupMax!K10*Area!$C$6 + MHGMax!K10*Area!$C$14 + StcMax!K10*Area!$C$10 + EriMax!K10*Area!$C$11 + OntMax!K10*Area!$C$11) / Area!$C$18</f>
        <v>16.835568593756392</v>
      </c>
      <c r="L10" s="2">
        <f>(SupMax!L10*Area!$C$6 + MHGMax!L10*Area!$C$14 + StcMax!L10*Area!$C$10 + EriMax!L10*Area!$C$11 + OntMax!L10*Area!$C$11) / Area!$C$18</f>
        <v>8.9429280307679715</v>
      </c>
      <c r="M10" s="2">
        <f>(SupMax!M10*Area!$C$6 + MHGMax!M10*Area!$C$14 + StcMax!M10*Area!$C$10 + EriMax!M10*Area!$C$11 + OntMax!M10*Area!$C$11) / Area!$C$18</f>
        <v>1.82925133996154</v>
      </c>
      <c r="N10" s="2">
        <f>(SupMax!N10*Area!$C$6 + MHGMax!N10*Area!$C$14 + StcMax!N10*Area!$C$10 + EriMax!N10*Area!$C$11 + OntMax!N10*Area!$C$11) / Area!$C$18</f>
        <v>12.671759870709055</v>
      </c>
    </row>
    <row r="11" spans="1:14" x14ac:dyDescent="0.2">
      <c r="A11">
        <v>1954</v>
      </c>
      <c r="B11" s="2">
        <f>(SupMax!B11*Area!$C$6 + MHGMax!B11*Area!$C$14 + StcMax!B11*Area!$C$10 + EriMax!B11*Area!$C$11 + OntMax!B11*Area!$C$11) / Area!$C$18</f>
        <v>-3.7002369788470193</v>
      </c>
      <c r="C11" s="2">
        <f>(SupMax!C11*Area!$C$6 + MHGMax!C11*Area!$C$14 + StcMax!C11*Area!$C$10 + EriMax!C11*Area!$C$11 + OntMax!C11*Area!$C$11) / Area!$C$18</f>
        <v>2.6342679104782944</v>
      </c>
      <c r="D11" s="2">
        <f>(SupMax!D11*Area!$C$6 + MHGMax!D11*Area!$C$14 + StcMax!D11*Area!$C$10 + EriMax!D11*Area!$C$11 + OntMax!D11*Area!$C$11) / Area!$C$18</f>
        <v>1.9183710568307353</v>
      </c>
      <c r="E11" s="2">
        <f>(SupMax!E11*Area!$C$6 + MHGMax!E11*Area!$C$14 + StcMax!E11*Area!$C$10 + EriMax!E11*Area!$C$11 + OntMax!E11*Area!$C$11) / Area!$C$18</f>
        <v>11.149606808232068</v>
      </c>
      <c r="F11" s="2">
        <f>(SupMax!F11*Area!$C$6 + MHGMax!F11*Area!$C$14 + StcMax!F11*Area!$C$10 + EriMax!F11*Area!$C$11 + OntMax!F11*Area!$C$11) / Area!$C$18</f>
        <v>14.439320977046766</v>
      </c>
      <c r="G11" s="2">
        <f>(SupMax!G11*Area!$C$6 + MHGMax!G11*Area!$C$14 + StcMax!G11*Area!$C$10 + EriMax!G11*Area!$C$11 + OntMax!G11*Area!$C$11) / Area!$C$18</f>
        <v>23.164758315944521</v>
      </c>
      <c r="H11" s="2">
        <f>(SupMax!H11*Area!$C$6 + MHGMax!H11*Area!$C$14 + StcMax!H11*Area!$C$10 + EriMax!H11*Area!$C$11 + OntMax!H11*Area!$C$11) / Area!$C$18</f>
        <v>24.739563970377645</v>
      </c>
      <c r="I11" s="2">
        <f>(SupMax!I11*Area!$C$6 + MHGMax!I11*Area!$C$14 + StcMax!I11*Area!$C$10 + EriMax!I11*Area!$C$11 + OntMax!I11*Area!$C$11) / Area!$C$18</f>
        <v>23.849181825620882</v>
      </c>
      <c r="J11" s="2">
        <f>(SupMax!J11*Area!$C$6 + MHGMax!J11*Area!$C$14 + StcMax!J11*Area!$C$10 + EriMax!J11*Area!$C$11 + OntMax!J11*Area!$C$11) / Area!$C$18</f>
        <v>19.405040710281902</v>
      </c>
      <c r="K11" s="2">
        <f>(SupMax!K11*Area!$C$6 + MHGMax!K11*Area!$C$14 + StcMax!K11*Area!$C$10 + EriMax!K11*Area!$C$11 + OntMax!K11*Area!$C$11) / Area!$C$18</f>
        <v>13.756745345935109</v>
      </c>
      <c r="L11" s="2">
        <f>(SupMax!L11*Area!$C$6 + MHGMax!L11*Area!$C$14 + StcMax!L11*Area!$C$10 + EriMax!L11*Area!$C$11 + OntMax!L11*Area!$C$11) / Area!$C$18</f>
        <v>7.3706185098809378</v>
      </c>
      <c r="M11" s="2">
        <f>(SupMax!M11*Area!$C$6 + MHGMax!M11*Area!$C$14 + StcMax!M11*Area!$C$10 + EriMax!M11*Area!$C$11 + OntMax!M11*Area!$C$11) / Area!$C$18</f>
        <v>-1.6925371302319872E-2</v>
      </c>
      <c r="N11" s="2">
        <f>(SupMax!N11*Area!$C$6 + MHGMax!N11*Area!$C$14 + StcMax!N11*Area!$C$10 + EriMax!N11*Area!$C$11 + OntMax!N11*Area!$C$11) / Area!$C$18</f>
        <v>11.55667628165787</v>
      </c>
    </row>
    <row r="12" spans="1:14" x14ac:dyDescent="0.2">
      <c r="A12">
        <v>1955</v>
      </c>
      <c r="B12" s="2">
        <f>(SupMax!B12*Area!$C$6 + MHGMax!B12*Area!$C$14 + StcMax!B12*Area!$C$10 + EriMax!B12*Area!$C$11 + OntMax!B12*Area!$C$11) / Area!$C$18</f>
        <v>-2.9880232396383128</v>
      </c>
      <c r="C12" s="2">
        <f>(SupMax!C12*Area!$C$6 + MHGMax!C12*Area!$C$14 + StcMax!C12*Area!$C$10 + EriMax!C12*Area!$C$11 + OntMax!C12*Area!$C$11) / Area!$C$18</f>
        <v>-1.6848286076674441</v>
      </c>
      <c r="D12" s="2">
        <f>(SupMax!D12*Area!$C$6 + MHGMax!D12*Area!$C$14 + StcMax!D12*Area!$C$10 + EriMax!D12*Area!$C$11 + OntMax!D12*Area!$C$11) / Area!$C$18</f>
        <v>1.9751097336442862</v>
      </c>
      <c r="E12" s="2">
        <f>(SupMax!E12*Area!$C$6 + MHGMax!E12*Area!$C$14 + StcMax!E12*Area!$C$10 + EriMax!E12*Area!$C$11 + OntMax!E12*Area!$C$11) / Area!$C$18</f>
        <v>14.287453827584796</v>
      </c>
      <c r="F12" s="2">
        <f>(SupMax!F12*Area!$C$6 + MHGMax!F12*Area!$C$14 + StcMax!F12*Area!$C$10 + EriMax!F12*Area!$C$11 + OntMax!F12*Area!$C$11) / Area!$C$18</f>
        <v>18.864952579681681</v>
      </c>
      <c r="G12" s="2">
        <f>(SupMax!G12*Area!$C$6 + MHGMax!G12*Area!$C$14 + StcMax!G12*Area!$C$10 + EriMax!G12*Area!$C$11 + OntMax!G12*Area!$C$11) / Area!$C$18</f>
        <v>22.841567693629557</v>
      </c>
      <c r="H12" s="2">
        <f>(SupMax!H12*Area!$C$6 + MHGMax!H12*Area!$C$14 + StcMax!H12*Area!$C$10 + EriMax!H12*Area!$C$11 + OntMax!H12*Area!$C$11) / Area!$C$18</f>
        <v>28.193783846814778</v>
      </c>
      <c r="I12" s="2">
        <f>(SupMax!I12*Area!$C$6 + MHGMax!I12*Area!$C$14 + StcMax!I12*Area!$C$10 + EriMax!I12*Area!$C$11 + OntMax!I12*Area!$C$11) / Area!$C$18</f>
        <v>27.311288245161819</v>
      </c>
      <c r="J12" s="2">
        <f>(SupMax!J12*Area!$C$6 + MHGMax!J12*Area!$C$14 + StcMax!J12*Area!$C$10 + EriMax!J12*Area!$C$11 + OntMax!J12*Area!$C$11) / Area!$C$18</f>
        <v>20.816088867067631</v>
      </c>
      <c r="K12" s="2">
        <f>(SupMax!K12*Area!$C$6 + MHGMax!K12*Area!$C$14 + StcMax!K12*Area!$C$10 + EriMax!K12*Area!$C$11 + OntMax!K12*Area!$C$11) / Area!$C$18</f>
        <v>15.182661961458205</v>
      </c>
      <c r="L12" s="2">
        <f>(SupMax!L12*Area!$C$6 + MHGMax!L12*Area!$C$14 + StcMax!L12*Area!$C$10 + EriMax!L12*Area!$C$11 + OntMax!L12*Area!$C$11) / Area!$C$18</f>
        <v>4.5438279939446016</v>
      </c>
      <c r="M12" s="2">
        <f>(SupMax!M12*Area!$C$6 + MHGMax!M12*Area!$C$14 + StcMax!M12*Area!$C$10 + EriMax!M12*Area!$C$11 + OntMax!M12*Area!$C$11) / Area!$C$18</f>
        <v>-2.5532641463115255</v>
      </c>
      <c r="N12" s="2">
        <f>(SupMax!N12*Area!$C$6 + MHGMax!N12*Area!$C$14 + StcMax!N12*Area!$C$10 + EriMax!N12*Area!$C$11 + OntMax!N12*Area!$C$11) / Area!$C$18</f>
        <v>12.232089439875619</v>
      </c>
    </row>
    <row r="13" spans="1:14" x14ac:dyDescent="0.2">
      <c r="A13">
        <v>1956</v>
      </c>
      <c r="B13" s="2">
        <f>(SupMax!B13*Area!$C$6 + MHGMax!B13*Area!$C$14 + StcMax!B13*Area!$C$10 + EriMax!B13*Area!$C$11 + OntMax!B13*Area!$C$11) / Area!$C$18</f>
        <v>-2.3971438975492001</v>
      </c>
      <c r="C13" s="2">
        <f>(SupMax!C13*Area!$C$6 + MHGMax!C13*Area!$C$14 + StcMax!C13*Area!$C$10 + EriMax!C13*Area!$C$11 + OntMax!C13*Area!$C$11) / Area!$C$18</f>
        <v>-1.3443405343480217</v>
      </c>
      <c r="D13" s="2">
        <f>(SupMax!D13*Area!$C$6 + MHGMax!D13*Area!$C$14 + StcMax!D13*Area!$C$10 + EriMax!D13*Area!$C$11 + OntMax!D13*Area!$C$11) / Area!$C$18</f>
        <v>1.0776544331246676</v>
      </c>
      <c r="E13" s="2">
        <f>(SupMax!E13*Area!$C$6 + MHGMax!E13*Area!$C$14 + StcMax!E13*Area!$C$10 + EriMax!E13*Area!$C$11 + OntMax!E13*Area!$C$11) / Area!$C$18</f>
        <v>8.3284951106746874</v>
      </c>
      <c r="F13" s="2">
        <f>(SupMax!F13*Area!$C$6 + MHGMax!F13*Area!$C$14 + StcMax!F13*Area!$C$10 + EriMax!F13*Area!$C$11 + OntMax!F13*Area!$C$11) / Area!$C$18</f>
        <v>14.938350394828362</v>
      </c>
      <c r="G13" s="2">
        <f>(SupMax!G13*Area!$C$6 + MHGMax!G13*Area!$C$14 + StcMax!G13*Area!$C$10 + EriMax!G13*Area!$C$11 + OntMax!G13*Area!$C$11) / Area!$C$18</f>
        <v>22.70373311239311</v>
      </c>
      <c r="H13" s="2">
        <f>(SupMax!H13*Area!$C$6 + MHGMax!H13*Area!$C$14 + StcMax!H13*Area!$C$10 + EriMax!H13*Area!$C$11 + OntMax!H13*Area!$C$11) / Area!$C$18</f>
        <v>23.031298351131294</v>
      </c>
      <c r="I13" s="2">
        <f>(SupMax!I13*Area!$C$6 + MHGMax!I13*Area!$C$14 + StcMax!I13*Area!$C$10 + EriMax!I13*Area!$C$11 + OntMax!I13*Area!$C$11) / Area!$C$18</f>
        <v>23.665345525960475</v>
      </c>
      <c r="J13" s="2">
        <f>(SupMax!J13*Area!$C$6 + MHGMax!J13*Area!$C$14 + StcMax!J13*Area!$C$10 + EriMax!J13*Area!$C$11 + OntMax!J13*Area!$C$11) / Area!$C$18</f>
        <v>18.116501206988257</v>
      </c>
      <c r="K13" s="2">
        <f>(SupMax!K13*Area!$C$6 + MHGMax!K13*Area!$C$14 + StcMax!K13*Area!$C$10 + EriMax!K13*Area!$C$11 + OntMax!K13*Area!$C$11) / Area!$C$18</f>
        <v>16.895195777586842</v>
      </c>
      <c r="L13" s="2">
        <f>(SupMax!L13*Area!$C$6 + MHGMax!L13*Area!$C$14 + StcMax!L13*Area!$C$10 + EriMax!L13*Area!$C$11 + OntMax!L13*Area!$C$11) / Area!$C$18</f>
        <v>6.6801402561269994</v>
      </c>
      <c r="M13" s="2">
        <f>(SupMax!M13*Area!$C$6 + MHGMax!M13*Area!$C$14 + StcMax!M13*Area!$C$10 + EriMax!M13*Area!$C$11 + OntMax!M13*Area!$C$11) / Area!$C$18</f>
        <v>0.49359269260668548</v>
      </c>
      <c r="N13" s="2">
        <f>(SupMax!N13*Area!$C$6 + MHGMax!N13*Area!$C$14 + StcMax!N13*Area!$C$10 + EriMax!N13*Area!$C$11 + OntMax!N13*Area!$C$11) / Area!$C$18</f>
        <v>11.014076715355346</v>
      </c>
    </row>
    <row r="14" spans="1:14" x14ac:dyDescent="0.2">
      <c r="A14">
        <v>1957</v>
      </c>
      <c r="B14" s="2">
        <f>(SupMax!B14*Area!$C$6 + MHGMax!B14*Area!$C$14 + StcMax!B14*Area!$C$10 + EriMax!B14*Area!$C$11 + OntMax!B14*Area!$C$11) / Area!$C$18</f>
        <v>-5.5636166277975523</v>
      </c>
      <c r="C14" s="2">
        <f>(SupMax!C14*Area!$C$6 + MHGMax!C14*Area!$C$14 + StcMax!C14*Area!$C$10 + EriMax!C14*Area!$C$11 + OntMax!C14*Area!$C$11) / Area!$C$18</f>
        <v>-0.38274301378830655</v>
      </c>
      <c r="D14" s="2">
        <f>(SupMax!D14*Area!$C$6 + MHGMax!D14*Area!$C$14 + StcMax!D14*Area!$C$10 + EriMax!D14*Area!$C$11 + OntMax!D14*Area!$C$11) / Area!$C$18</f>
        <v>3.210061781432838</v>
      </c>
      <c r="E14" s="2">
        <f>(SupMax!E14*Area!$C$6 + MHGMax!E14*Area!$C$14 + StcMax!E14*Area!$C$10 + EriMax!E14*Area!$C$11 + OntMax!E14*Area!$C$11) / Area!$C$18</f>
        <v>10.947215662206947</v>
      </c>
      <c r="F14" s="2">
        <f>(SupMax!F14*Area!$C$6 + MHGMax!F14*Area!$C$14 + StcMax!F14*Area!$C$10 + EriMax!F14*Area!$C$11 + OntMax!F14*Area!$C$11) / Area!$C$18</f>
        <v>16.101211284317337</v>
      </c>
      <c r="G14" s="2">
        <f>(SupMax!G14*Area!$C$6 + MHGMax!G14*Area!$C$14 + StcMax!G14*Area!$C$10 + EriMax!G14*Area!$C$11 + OntMax!G14*Area!$C$11) / Area!$C$18</f>
        <v>21.950779305265741</v>
      </c>
      <c r="H14" s="2">
        <f>(SupMax!H14*Area!$C$6 + MHGMax!H14*Area!$C$14 + StcMax!H14*Area!$C$10 + EriMax!H14*Area!$C$11 + OntMax!H14*Area!$C$11) / Area!$C$18</f>
        <v>25.014547236201466</v>
      </c>
      <c r="I14" s="2">
        <f>(SupMax!I14*Area!$C$6 + MHGMax!I14*Area!$C$14 + StcMax!I14*Area!$C$10 + EriMax!I14*Area!$C$11 + OntMax!I14*Area!$C$11) / Area!$C$18</f>
        <v>24.213851765476043</v>
      </c>
      <c r="J14" s="2">
        <f>(SupMax!J14*Area!$C$6 + MHGMax!J14*Area!$C$14 + StcMax!J14*Area!$C$10 + EriMax!J14*Area!$C$11 + OntMax!J14*Area!$C$11) / Area!$C$18</f>
        <v>19.74061323186449</v>
      </c>
      <c r="K14" s="2">
        <f>(SupMax!K14*Area!$C$6 + MHGMax!K14*Area!$C$14 + StcMax!K14*Area!$C$10 + EriMax!K14*Area!$C$11 + OntMax!K14*Area!$C$11) / Area!$C$18</f>
        <v>13.671912033059204</v>
      </c>
      <c r="L14" s="2">
        <f>(SupMax!L14*Area!$C$6 + MHGMax!L14*Area!$C$14 + StcMax!L14*Area!$C$10 + EriMax!L14*Area!$C$11 + OntMax!L14*Area!$C$11) / Area!$C$18</f>
        <v>6.3427165827912111</v>
      </c>
      <c r="M14" s="2">
        <f>(SupMax!M14*Area!$C$6 + MHGMax!M14*Area!$C$14 + StcMax!M14*Area!$C$10 + EriMax!M14*Area!$C$11 + OntMax!M14*Area!$C$11) / Area!$C$18</f>
        <v>1.6001146843418845</v>
      </c>
      <c r="N14" s="2">
        <f>(SupMax!N14*Area!$C$6 + MHGMax!N14*Area!$C$14 + StcMax!N14*Area!$C$10 + EriMax!N14*Area!$C$11 + OntMax!N14*Area!$C$11) / Area!$C$18</f>
        <v>11.403680291313776</v>
      </c>
    </row>
    <row r="15" spans="1:14" x14ac:dyDescent="0.2">
      <c r="A15">
        <v>1958</v>
      </c>
      <c r="B15" s="2">
        <f>(SupMax!B15*Area!$C$6 + MHGMax!B15*Area!$C$14 + StcMax!B15*Area!$C$10 + EriMax!B15*Area!$C$11 + OntMax!B15*Area!$C$11) / Area!$C$18</f>
        <v>-1.8017622028558569</v>
      </c>
      <c r="C15" s="2">
        <f>(SupMax!C15*Area!$C$6 + MHGMax!C15*Area!$C$14 + StcMax!C15*Area!$C$10 + EriMax!C15*Area!$C$11 + OntMax!C15*Area!$C$11) / Area!$C$18</f>
        <v>-4.7907096272656604</v>
      </c>
      <c r="D15" s="2">
        <f>(SupMax!D15*Area!$C$6 + MHGMax!D15*Area!$C$14 + StcMax!D15*Area!$C$10 + EriMax!D15*Area!$C$11 + OntMax!D15*Area!$C$11) / Area!$C$18</f>
        <v>3.5697435865962932</v>
      </c>
      <c r="E15" s="2">
        <f>(SupMax!E15*Area!$C$6 + MHGMax!E15*Area!$C$14 + StcMax!E15*Area!$C$10 + EriMax!E15*Area!$C$11 + OntMax!E15*Area!$C$11) / Area!$C$18</f>
        <v>12.285430710691053</v>
      </c>
      <c r="F15" s="2">
        <f>(SupMax!F15*Area!$C$6 + MHGMax!F15*Area!$C$14 + StcMax!F15*Area!$C$10 + EriMax!F15*Area!$C$11 + OntMax!F15*Area!$C$11) / Area!$C$18</f>
        <v>16.537550182071111</v>
      </c>
      <c r="G15" s="2">
        <f>(SupMax!G15*Area!$C$6 + MHGMax!G15*Area!$C$14 + StcMax!G15*Area!$C$10 + EriMax!G15*Area!$C$11 + OntMax!G15*Area!$C$11) / Area!$C$18</f>
        <v>19.952508080684098</v>
      </c>
      <c r="H15" s="2">
        <f>(SupMax!H15*Area!$C$6 + MHGMax!H15*Area!$C$14 + StcMax!H15*Area!$C$10 + EriMax!H15*Area!$C$11 + OntMax!H15*Area!$C$11) / Area!$C$18</f>
        <v>24.058975982979419</v>
      </c>
      <c r="I15" s="2">
        <f>(SupMax!I15*Area!$C$6 + MHGMax!I15*Area!$C$14 + StcMax!I15*Area!$C$10 + EriMax!I15*Area!$C$11 + OntMax!I15*Area!$C$11) / Area!$C$18</f>
        <v>24.743181048238615</v>
      </c>
      <c r="J15" s="2">
        <f>(SupMax!J15*Area!$C$6 + MHGMax!J15*Area!$C$14 + StcMax!J15*Area!$C$10 + EriMax!J15*Area!$C$11 + OntMax!J15*Area!$C$11) / Area!$C$18</f>
        <v>20.231542694652429</v>
      </c>
      <c r="K15" s="2">
        <f>(SupMax!K15*Area!$C$6 + MHGMax!K15*Area!$C$14 + StcMax!K15*Area!$C$10 + EriMax!K15*Area!$C$11 + OntMax!K15*Area!$C$11) / Area!$C$18</f>
        <v>14.794571989689457</v>
      </c>
      <c r="L15" s="2">
        <f>(SupMax!L15*Area!$C$6 + MHGMax!L15*Area!$C$14 + StcMax!L15*Area!$C$10 + EriMax!L15*Area!$C$11 + OntMax!L15*Area!$C$11) / Area!$C$18</f>
        <v>7.5721391923407388</v>
      </c>
      <c r="M15" s="2">
        <f>(SupMax!M15*Area!$C$6 + MHGMax!M15*Area!$C$14 + StcMax!M15*Area!$C$10 + EriMax!M15*Area!$C$11 + OntMax!M15*Area!$C$11) / Area!$C$18</f>
        <v>-4.0381076469866208</v>
      </c>
      <c r="N15" s="2">
        <f>(SupMax!N15*Area!$C$6 + MHGMax!N15*Area!$C$14 + StcMax!N15*Area!$C$10 + EriMax!N15*Area!$C$11 + OntMax!N15*Area!$C$11) / Area!$C$18</f>
        <v>11.094281494210549</v>
      </c>
    </row>
    <row r="16" spans="1:14" x14ac:dyDescent="0.2">
      <c r="A16">
        <v>1959</v>
      </c>
      <c r="B16" s="2">
        <f>(SupMax!B16*Area!$C$6 + MHGMax!B16*Area!$C$14 + StcMax!B16*Area!$C$10 + EriMax!B16*Area!$C$11 + OntMax!B16*Area!$C$11) / Area!$C$18</f>
        <v>-5.5950695143406568</v>
      </c>
      <c r="C16" s="2">
        <f>(SupMax!C16*Area!$C$6 + MHGMax!C16*Area!$C$14 + StcMax!C16*Area!$C$10 + EriMax!C16*Area!$C$11 + OntMax!C16*Area!$C$11) / Area!$C$18</f>
        <v>-3.4052910682868949</v>
      </c>
      <c r="D16" s="2">
        <f>(SupMax!D16*Area!$C$6 + MHGMax!D16*Area!$C$14 + StcMax!D16*Area!$C$10 + EriMax!D16*Area!$C$11 + OntMax!D16*Area!$C$11) / Area!$C$18</f>
        <v>2.3615567284480994</v>
      </c>
      <c r="E16" s="2">
        <f>(SupMax!E16*Area!$C$6 + MHGMax!E16*Area!$C$14 + StcMax!E16*Area!$C$10 + EriMax!E16*Area!$C$11 + OntMax!E16*Area!$C$11) / Area!$C$18</f>
        <v>10.18812470848165</v>
      </c>
      <c r="F16" s="2">
        <f>(SupMax!F16*Area!$C$6 + MHGMax!F16*Area!$C$14 + StcMax!F16*Area!$C$10 + EriMax!F16*Area!$C$11 + OntMax!F16*Area!$C$11) / Area!$C$18</f>
        <v>18.686276789002086</v>
      </c>
      <c r="G16" s="2">
        <f>(SupMax!G16*Area!$C$6 + MHGMax!G16*Area!$C$14 + StcMax!G16*Area!$C$10 + EriMax!G16*Area!$C$11 + OntMax!G16*Area!$C$11) / Area!$C$18</f>
        <v>23.124135387259113</v>
      </c>
      <c r="H16" s="2">
        <f>(SupMax!H16*Area!$C$6 + MHGMax!H16*Area!$C$14 + StcMax!H16*Area!$C$10 + EriMax!H16*Area!$C$11 + OntMax!H16*Area!$C$11) / Area!$C$18</f>
        <v>25.641355222781392</v>
      </c>
      <c r="I16" s="2">
        <f>(SupMax!I16*Area!$C$6 + MHGMax!I16*Area!$C$14 + StcMax!I16*Area!$C$10 + EriMax!I16*Area!$C$11 + OntMax!I16*Area!$C$11) / Area!$C$18</f>
        <v>26.169399288081504</v>
      </c>
      <c r="J16" s="2">
        <f>(SupMax!J16*Area!$C$6 + MHGMax!J16*Area!$C$14 + StcMax!J16*Area!$C$10 + EriMax!J16*Area!$C$11 + OntMax!J16*Area!$C$11) / Area!$C$18</f>
        <v>21.587721778977947</v>
      </c>
      <c r="K16" s="2">
        <f>(SupMax!K16*Area!$C$6 + MHGMax!K16*Area!$C$14 + StcMax!K16*Area!$C$10 + EriMax!K16*Area!$C$11 + OntMax!K16*Area!$C$11) / Area!$C$18</f>
        <v>11.84051855488728</v>
      </c>
      <c r="L16" s="2">
        <f>(SupMax!L16*Area!$C$6 + MHGMax!L16*Area!$C$14 + StcMax!L16*Area!$C$10 + EriMax!L16*Area!$C$11 + OntMax!L16*Area!$C$11) / Area!$C$18</f>
        <v>3.0302322327237019</v>
      </c>
      <c r="M16" s="2">
        <f>(SupMax!M16*Area!$C$6 + MHGMax!M16*Area!$C$14 + StcMax!M16*Area!$C$10 + EriMax!M16*Area!$C$11 + OntMax!M16*Area!$C$11) / Area!$C$18</f>
        <v>1.4045405670799067</v>
      </c>
      <c r="N16" s="2">
        <f>(SupMax!N16*Area!$C$6 + MHGMax!N16*Area!$C$14 + StcMax!N16*Area!$C$10 + EriMax!N16*Area!$C$11 + OntMax!N16*Area!$C$11) / Area!$C$18</f>
        <v>11.254612986375353</v>
      </c>
    </row>
    <row r="17" spans="1:14" x14ac:dyDescent="0.2">
      <c r="A17">
        <v>1960</v>
      </c>
      <c r="B17" s="2">
        <f>(SupMax!B17*Area!$C$6 + MHGMax!B17*Area!$C$14 + StcMax!B17*Area!$C$10 + EriMax!B17*Area!$C$11 + OntMax!B17*Area!$C$11) / Area!$C$18</f>
        <v>-2.2176905609426782</v>
      </c>
      <c r="C17" s="2">
        <f>(SupMax!C17*Area!$C$6 + MHGMax!C17*Area!$C$14 + StcMax!C17*Area!$C$10 + EriMax!C17*Area!$C$11 + OntMax!C17*Area!$C$11) / Area!$C$18</f>
        <v>-1.8380120698825744</v>
      </c>
      <c r="D17" s="2">
        <f>(SupMax!D17*Area!$C$6 + MHGMax!D17*Area!$C$14 + StcMax!D17*Area!$C$10 + EriMax!D17*Area!$C$11 + OntMax!D17*Area!$C$11) / Area!$C$18</f>
        <v>-0.89669514340657097</v>
      </c>
      <c r="E17" s="2">
        <f>(SupMax!E17*Area!$C$6 + MHGMax!E17*Area!$C$14 + StcMax!E17*Area!$C$10 + EriMax!E17*Area!$C$11 + OntMax!E17*Area!$C$11) / Area!$C$18</f>
        <v>10.662998281576041</v>
      </c>
      <c r="F17" s="2">
        <f>(SupMax!F17*Area!$C$6 + MHGMax!F17*Area!$C$14 + StcMax!F17*Area!$C$10 + EriMax!F17*Area!$C$11 + OntMax!F17*Area!$C$11) / Area!$C$18</f>
        <v>16.253016488687042</v>
      </c>
      <c r="G17" s="2">
        <f>(SupMax!G17*Area!$C$6 + MHGMax!G17*Area!$C$14 + StcMax!G17*Area!$C$10 + EriMax!G17*Area!$C$11 + OntMax!G17*Area!$C$11) / Area!$C$18</f>
        <v>21.149973282598911</v>
      </c>
      <c r="H17" s="2">
        <f>(SupMax!H17*Area!$C$6 + MHGMax!H17*Area!$C$14 + StcMax!H17*Area!$C$10 + EriMax!H17*Area!$C$11 + OntMax!H17*Area!$C$11) / Area!$C$18</f>
        <v>23.919522278139194</v>
      </c>
      <c r="I17" s="2">
        <f>(SupMax!I17*Area!$C$6 + MHGMax!I17*Area!$C$14 + StcMax!I17*Area!$C$10 + EriMax!I17*Area!$C$11 + OntMax!I17*Area!$C$11) / Area!$C$18</f>
        <v>24.659329078188289</v>
      </c>
      <c r="J17" s="2">
        <f>(SupMax!J17*Area!$C$6 + MHGMax!J17*Area!$C$14 + StcMax!J17*Area!$C$10 + EriMax!J17*Area!$C$11 + OntMax!J17*Area!$C$11) / Area!$C$18</f>
        <v>21.041792766253426</v>
      </c>
      <c r="K17" s="2">
        <f>(SupMax!K17*Area!$C$6 + MHGMax!K17*Area!$C$14 + StcMax!K17*Area!$C$10 + EriMax!K17*Area!$C$11 + OntMax!K17*Area!$C$11) / Area!$C$18</f>
        <v>14.218210793339061</v>
      </c>
      <c r="L17" s="2">
        <f>(SupMax!L17*Area!$C$6 + MHGMax!L17*Area!$C$14 + StcMax!L17*Area!$C$10 + EriMax!L17*Area!$C$11 + OntMax!L17*Area!$C$11) / Area!$C$18</f>
        <v>7.7034285422036746</v>
      </c>
      <c r="M17" s="2">
        <f>(SupMax!M17*Area!$C$6 + MHGMax!M17*Area!$C$14 + StcMax!M17*Area!$C$10 + EriMax!M17*Area!$C$11 + OntMax!M17*Area!$C$11) / Area!$C$18</f>
        <v>-2.1843764985066079</v>
      </c>
      <c r="N17" s="2">
        <f>(SupMax!N17*Area!$C$6 + MHGMax!N17*Area!$C$14 + StcMax!N17*Area!$C$10 + EriMax!N17*Area!$C$11 + OntMax!N17*Area!$C$11) / Area!$C$18</f>
        <v>11.039256863467125</v>
      </c>
    </row>
    <row r="18" spans="1:14" x14ac:dyDescent="0.2">
      <c r="A18">
        <v>1961</v>
      </c>
      <c r="B18" s="2">
        <f>(SupMax!B18*Area!$C$6 + MHGMax!B18*Area!$C$14 + StcMax!B18*Area!$C$10 + EriMax!B18*Area!$C$11 + OntMax!B18*Area!$C$11) / Area!$C$18</f>
        <v>-4.7431419745509595</v>
      </c>
      <c r="C18" s="2">
        <f>(SupMax!C18*Area!$C$6 + MHGMax!C18*Area!$C$14 + StcMax!C18*Area!$C$10 + EriMax!C18*Area!$C$11 + OntMax!C18*Area!$C$11) / Area!$C$18</f>
        <v>0.35061760975410172</v>
      </c>
      <c r="D18" s="2">
        <f>(SupMax!D18*Area!$C$6 + MHGMax!D18*Area!$C$14 + StcMax!D18*Area!$C$10 + EriMax!D18*Area!$C$11 + OntMax!D18*Area!$C$11) / Area!$C$18</f>
        <v>3.9106327073360339</v>
      </c>
      <c r="E18" s="2">
        <f>(SupMax!E18*Area!$C$6 + MHGMax!E18*Area!$C$14 + StcMax!E18*Area!$C$10 + EriMax!E18*Area!$C$11 + OntMax!E18*Area!$C$11) / Area!$C$18</f>
        <v>8.4835036209647718</v>
      </c>
      <c r="F18" s="2">
        <f>(SupMax!F18*Area!$C$6 + MHGMax!F18*Area!$C$14 + StcMax!F18*Area!$C$10 + EriMax!F18*Area!$C$11 + OntMax!F18*Area!$C$11) / Area!$C$18</f>
        <v>15.452507712450391</v>
      </c>
      <c r="G18" s="2">
        <f>(SupMax!G18*Area!$C$6 + MHGMax!G18*Area!$C$14 + StcMax!G18*Area!$C$10 + EriMax!G18*Area!$C$11 + OntMax!G18*Area!$C$11) / Area!$C$18</f>
        <v>21.569329037273434</v>
      </c>
      <c r="H18" s="2">
        <f>(SupMax!H18*Area!$C$6 + MHGMax!H18*Area!$C$14 + StcMax!H18*Area!$C$10 + EriMax!H18*Area!$C$11 + OntMax!H18*Area!$C$11) / Area!$C$18</f>
        <v>24.378068082320691</v>
      </c>
      <c r="I18" s="2">
        <f>(SupMax!I18*Area!$C$6 + MHGMax!I18*Area!$C$14 + StcMax!I18*Area!$C$10 + EriMax!I18*Area!$C$11 + OntMax!I18*Area!$C$11) / Area!$C$18</f>
        <v>25.031910805613517</v>
      </c>
      <c r="J18" s="2">
        <f>(SupMax!J18*Area!$C$6 + MHGMax!J18*Area!$C$14 + StcMax!J18*Area!$C$10 + EriMax!J18*Area!$C$11 + OntMax!J18*Area!$C$11) / Area!$C$18</f>
        <v>22.243826889243483</v>
      </c>
      <c r="K18" s="2">
        <f>(SupMax!K18*Area!$C$6 + MHGMax!K18*Area!$C$14 + StcMax!K18*Area!$C$10 + EriMax!K18*Area!$C$11 + OntMax!K18*Area!$C$11) / Area!$C$18</f>
        <v>15.067583364019475</v>
      </c>
      <c r="L18" s="2">
        <f>(SupMax!L18*Area!$C$6 + MHGMax!L18*Area!$C$14 + StcMax!L18*Area!$C$10 + EriMax!L18*Area!$C$11 + OntMax!L18*Area!$C$11) / Area!$C$18</f>
        <v>6.8116531647641256</v>
      </c>
      <c r="M18" s="2">
        <f>(SupMax!M18*Area!$C$6 + MHGMax!M18*Area!$C$14 + StcMax!M18*Area!$C$10 + EriMax!M18*Area!$C$11 + OntMax!M18*Area!$C$11) / Area!$C$18</f>
        <v>-0.69912573135305434</v>
      </c>
      <c r="N18" s="2">
        <f>(SupMax!N18*Area!$C$6 + MHGMax!N18*Area!$C$14 + StcMax!N18*Area!$C$10 + EriMax!N18*Area!$C$11 + OntMax!N18*Area!$C$11) / Area!$C$18</f>
        <v>11.486238574526411</v>
      </c>
    </row>
    <row r="19" spans="1:14" x14ac:dyDescent="0.2">
      <c r="A19">
        <v>1962</v>
      </c>
      <c r="B19" s="2">
        <f>(SupMax!B19*Area!$C$6 + MHGMax!B19*Area!$C$14 + StcMax!B19*Area!$C$10 + EriMax!B19*Area!$C$11 + OntMax!B19*Area!$C$11) / Area!$C$18</f>
        <v>-4.8934735485454768</v>
      </c>
      <c r="C19" s="2">
        <f>(SupMax!C19*Area!$C$6 + MHGMax!C19*Area!$C$14 + StcMax!C19*Area!$C$10 + EriMax!C19*Area!$C$11 + OntMax!C19*Area!$C$11) / Area!$C$18</f>
        <v>-4.5863344789493068</v>
      </c>
      <c r="D19" s="2">
        <f>(SupMax!D19*Area!$C$6 + MHGMax!D19*Area!$C$14 + StcMax!D19*Area!$C$10 + EriMax!D19*Area!$C$11 + OntMax!D19*Area!$C$11) / Area!$C$18</f>
        <v>2.8799533161490936</v>
      </c>
      <c r="E19" s="2">
        <f>(SupMax!E19*Area!$C$6 + MHGMax!E19*Area!$C$14 + StcMax!E19*Area!$C$10 + EriMax!E19*Area!$C$11 + OntMax!E19*Area!$C$11) / Area!$C$18</f>
        <v>9.7644869686183053</v>
      </c>
      <c r="F19" s="2">
        <f>(SupMax!F19*Area!$C$6 + MHGMax!F19*Area!$C$14 + StcMax!F19*Area!$C$10 + EriMax!F19*Area!$C$11 + OntMax!F19*Area!$C$11) / Area!$C$18</f>
        <v>18.970749682909865</v>
      </c>
      <c r="G19" s="2">
        <f>(SupMax!G19*Area!$C$6 + MHGMax!G19*Area!$C$14 + StcMax!G19*Area!$C$10 + EriMax!G19*Area!$C$11 + OntMax!G19*Area!$C$11) / Area!$C$18</f>
        <v>21.773787120003274</v>
      </c>
      <c r="H19" s="2">
        <f>(SupMax!H19*Area!$C$6 + MHGMax!H19*Area!$C$14 + StcMax!H19*Area!$C$10 + EriMax!H19*Area!$C$11 + OntMax!H19*Area!$C$11) / Area!$C$18</f>
        <v>23.691919029499612</v>
      </c>
      <c r="I19" s="2">
        <f>(SupMax!I19*Area!$C$6 + MHGMax!I19*Area!$C$14 + StcMax!I19*Area!$C$10 + EriMax!I19*Area!$C$11 + OntMax!I19*Area!$C$11) / Area!$C$18</f>
        <v>24.16441528579027</v>
      </c>
      <c r="J19" s="2">
        <f>(SupMax!J19*Area!$C$6 + MHGMax!J19*Area!$C$14 + StcMax!J19*Area!$C$10 + EriMax!J19*Area!$C$11 + OntMax!J19*Area!$C$11) / Area!$C$18</f>
        <v>18.787629352317825</v>
      </c>
      <c r="K19" s="2">
        <f>(SupMax!K19*Area!$C$6 + MHGMax!K19*Area!$C$14 + StcMax!K19*Area!$C$10 + EriMax!K19*Area!$C$11 + OntMax!K19*Area!$C$11) / Area!$C$18</f>
        <v>14.435839122785483</v>
      </c>
      <c r="L19" s="2">
        <f>(SupMax!L19*Area!$C$6 + MHGMax!L19*Area!$C$14 + StcMax!L19*Area!$C$10 + EriMax!L19*Area!$C$11 + OntMax!L19*Area!$C$11) / Area!$C$18</f>
        <v>6.4929479972177901</v>
      </c>
      <c r="M19" s="2">
        <f>(SupMax!M19*Area!$C$6 + MHGMax!M19*Area!$C$14 + StcMax!M19*Area!$C$10 + EriMax!M19*Area!$C$11 + OntMax!M19*Area!$C$11) / Area!$C$18</f>
        <v>-1.3798227977578659</v>
      </c>
      <c r="N19" s="2">
        <f>(SupMax!N19*Area!$C$6 + MHGMax!N19*Area!$C$14 + StcMax!N19*Area!$C$10 + EriMax!N19*Area!$C$11 + OntMax!N19*Area!$C$11) / Area!$C$18</f>
        <v>10.8411511803936</v>
      </c>
    </row>
    <row r="20" spans="1:14" x14ac:dyDescent="0.2">
      <c r="A20">
        <v>1963</v>
      </c>
      <c r="B20" s="2">
        <f>(SupMax!B20*Area!$C$6 + MHGMax!B20*Area!$C$14 + StcMax!B20*Area!$C$10 + EriMax!B20*Area!$C$11 + OntMax!B20*Area!$C$11) / Area!$C$18</f>
        <v>-7.5675277607299209</v>
      </c>
      <c r="C20" s="2">
        <f>(SupMax!C20*Area!$C$6 + MHGMax!C20*Area!$C$14 + StcMax!C20*Area!$C$10 + EriMax!C20*Area!$C$11 + OntMax!C20*Area!$C$11) / Area!$C$18</f>
        <v>-5.9542849719733235</v>
      </c>
      <c r="D20" s="2">
        <f>(SupMax!D20*Area!$C$6 + MHGMax!D20*Area!$C$14 + StcMax!D20*Area!$C$10 + EriMax!D20*Area!$C$11 + OntMax!D20*Area!$C$11) / Area!$C$18</f>
        <v>3.6123768667403136</v>
      </c>
      <c r="E20" s="2">
        <f>(SupMax!E20*Area!$C$6 + MHGMax!E20*Area!$C$14 + StcMax!E20*Area!$C$10 + EriMax!E20*Area!$C$11 + OntMax!E20*Area!$C$11) / Area!$C$18</f>
        <v>11.23804075119676</v>
      </c>
      <c r="F20" s="2">
        <f>(SupMax!F20*Area!$C$6 + MHGMax!F20*Area!$C$14 + StcMax!F20*Area!$C$10 + EriMax!F20*Area!$C$11 + OntMax!F20*Area!$C$11) / Area!$C$18</f>
        <v>15.432028067591343</v>
      </c>
      <c r="G20" s="2">
        <f>(SupMax!G20*Area!$C$6 + MHGMax!G20*Area!$C$14 + StcMax!G20*Area!$C$10 + EriMax!G20*Area!$C$11 + OntMax!G20*Area!$C$11) / Area!$C$18</f>
        <v>22.564898122008103</v>
      </c>
      <c r="H20" s="2">
        <f>(SupMax!H20*Area!$C$6 + MHGMax!H20*Area!$C$14 + StcMax!H20*Area!$C$10 + EriMax!H20*Area!$C$11 + OntMax!H20*Area!$C$11) / Area!$C$18</f>
        <v>25.34541508121599</v>
      </c>
      <c r="I20" s="2">
        <f>(SupMax!I20*Area!$C$6 + MHGMax!I20*Area!$C$14 + StcMax!I20*Area!$C$10 + EriMax!I20*Area!$C$11 + OntMax!I20*Area!$C$11) / Area!$C$18</f>
        <v>22.981409516795548</v>
      </c>
      <c r="J20" s="2">
        <f>(SupMax!J20*Area!$C$6 + MHGMax!J20*Area!$C$14 + StcMax!J20*Area!$C$10 + EriMax!J20*Area!$C$11 + OntMax!J20*Area!$C$11) / Area!$C$18</f>
        <v>19.45173033018289</v>
      </c>
      <c r="K20" s="2">
        <f>(SupMax!K20*Area!$C$6 + MHGMax!K20*Area!$C$14 + StcMax!K20*Area!$C$10 + EriMax!K20*Area!$C$11 + OntMax!K20*Area!$C$11) / Area!$C$18</f>
        <v>19.230425678163741</v>
      </c>
      <c r="L20" s="2">
        <f>(SupMax!L20*Area!$C$6 + MHGMax!L20*Area!$C$14 + StcMax!L20*Area!$C$10 + EriMax!L20*Area!$C$11 + OntMax!L20*Area!$C$11) / Area!$C$18</f>
        <v>8.8958435006750953</v>
      </c>
      <c r="M20" s="2">
        <f>(SupMax!M20*Area!$C$6 + MHGMax!M20*Area!$C$14 + StcMax!M20*Area!$C$10 + EriMax!M20*Area!$C$11 + OntMax!M20*Area!$C$11) / Area!$C$18</f>
        <v>-3.7199902622642282</v>
      </c>
      <c r="N20" s="2">
        <f>(SupMax!N20*Area!$C$6 + MHGMax!N20*Area!$C$14 + StcMax!N20*Area!$C$10 + EriMax!N20*Area!$C$11 + OntMax!N20*Area!$C$11) / Area!$C$18</f>
        <v>10.959832044515364</v>
      </c>
    </row>
    <row r="21" spans="1:14" x14ac:dyDescent="0.2">
      <c r="A21">
        <v>1964</v>
      </c>
      <c r="B21" s="2">
        <f>(SupMax!B21*Area!$C$6 + MHGMax!B21*Area!$C$14 + StcMax!B21*Area!$C$10 + EriMax!B21*Area!$C$11 + OntMax!B21*Area!$C$11) / Area!$C$18</f>
        <v>-1.6469825293564125E-2</v>
      </c>
      <c r="C21" s="2">
        <f>(SupMax!C21*Area!$C$6 + MHGMax!C21*Area!$C$14 + StcMax!C21*Area!$C$10 + EriMax!C21*Area!$C$11 + OntMax!C21*Area!$C$11) / Area!$C$18</f>
        <v>-0.50501415654023973</v>
      </c>
      <c r="D21" s="2">
        <f>(SupMax!D21*Area!$C$6 + MHGMax!D21*Area!$C$14 + StcMax!D21*Area!$C$10 + EriMax!D21*Area!$C$11 + OntMax!D21*Area!$C$11) / Area!$C$18</f>
        <v>2.5944103760075286</v>
      </c>
      <c r="E21" s="2">
        <f>(SupMax!E21*Area!$C$6 + MHGMax!E21*Area!$C$14 + StcMax!E21*Area!$C$10 + EriMax!E21*Area!$C$11 + OntMax!E21*Area!$C$11) / Area!$C$18</f>
        <v>10.792523669244302</v>
      </c>
      <c r="F21" s="2">
        <f>(SupMax!F21*Area!$C$6 + MHGMax!F21*Area!$C$14 + StcMax!F21*Area!$C$10 + EriMax!F21*Area!$C$11 + OntMax!F21*Area!$C$11) / Area!$C$18</f>
        <v>19.120064563643059</v>
      </c>
      <c r="G21" s="2">
        <f>(SupMax!G21*Area!$C$6 + MHGMax!G21*Area!$C$14 + StcMax!G21*Area!$C$10 + EriMax!G21*Area!$C$11 + OntMax!G21*Area!$C$11) / Area!$C$18</f>
        <v>22.155712245816456</v>
      </c>
      <c r="H21" s="2">
        <f>(SupMax!H21*Area!$C$6 + MHGMax!H21*Area!$C$14 + StcMax!H21*Area!$C$10 + EriMax!H21*Area!$C$11 + OntMax!H21*Area!$C$11) / Area!$C$18</f>
        <v>26.02578683359928</v>
      </c>
      <c r="I21" s="2">
        <f>(SupMax!I21*Area!$C$6 + MHGMax!I21*Area!$C$14 + StcMax!I21*Area!$C$10 + EriMax!I21*Area!$C$11 + OntMax!I21*Area!$C$11) / Area!$C$18</f>
        <v>22.106853033836586</v>
      </c>
      <c r="J21" s="2">
        <f>(SupMax!J21*Area!$C$6 + MHGMax!J21*Area!$C$14 + StcMax!J21*Area!$C$10 + EriMax!J21*Area!$C$11 + OntMax!J21*Area!$C$11) / Area!$C$18</f>
        <v>19.173541712695879</v>
      </c>
      <c r="K21" s="2">
        <f>(SupMax!K21*Area!$C$6 + MHGMax!K21*Area!$C$14 + StcMax!K21*Area!$C$10 + EriMax!K21*Area!$C$11 + OntMax!K21*Area!$C$11) / Area!$C$18</f>
        <v>13.153729839204615</v>
      </c>
      <c r="L21" s="2">
        <f>(SupMax!L21*Area!$C$6 + MHGMax!L21*Area!$C$14 + StcMax!L21*Area!$C$10 + EriMax!L21*Area!$C$11 + OntMax!L21*Area!$C$11) / Area!$C$18</f>
        <v>7.886666503007242</v>
      </c>
      <c r="M21" s="2">
        <f>(SupMax!M21*Area!$C$6 + MHGMax!M21*Area!$C$14 + StcMax!M21*Area!$C$10 + EriMax!M21*Area!$C$11 + OntMax!M21*Area!$C$11) / Area!$C$18</f>
        <v>-1.2612195082034288</v>
      </c>
      <c r="N21" s="2">
        <f>(SupMax!N21*Area!$C$6 + MHGMax!N21*Area!$C$14 + StcMax!N21*Area!$C$10 + EriMax!N21*Area!$C$11 + OntMax!N21*Area!$C$11) / Area!$C$18</f>
        <v>11.768661143161081</v>
      </c>
    </row>
    <row r="22" spans="1:14" x14ac:dyDescent="0.2">
      <c r="A22">
        <v>1965</v>
      </c>
      <c r="B22" s="2">
        <f>(SupMax!B22*Area!$C$6 + MHGMax!B22*Area!$C$14 + StcMax!B22*Area!$C$10 + EriMax!B22*Area!$C$11 + OntMax!B22*Area!$C$11) / Area!$C$18</f>
        <v>-3.543473384886052</v>
      </c>
      <c r="C22" s="2">
        <f>(SupMax!C22*Area!$C$6 + MHGMax!C22*Area!$C$14 + StcMax!C22*Area!$C$10 + EriMax!C22*Area!$C$11 + OntMax!C22*Area!$C$11) / Area!$C$18</f>
        <v>-2.9222430342457346</v>
      </c>
      <c r="D22" s="2">
        <f>(SupMax!D22*Area!$C$6 + MHGMax!D22*Area!$C$14 + StcMax!D22*Area!$C$10 + EriMax!D22*Area!$C$11 + OntMax!D22*Area!$C$11) / Area!$C$18</f>
        <v>7.8082320690642776E-2</v>
      </c>
      <c r="E22" s="2">
        <f>(SupMax!E22*Area!$C$6 + MHGMax!E22*Area!$C$14 + StcMax!E22*Area!$C$10 + EriMax!E22*Area!$C$11 + OntMax!E22*Area!$C$11) / Area!$C$18</f>
        <v>8.3885325477680954</v>
      </c>
      <c r="F22" s="2">
        <f>(SupMax!F22*Area!$C$6 + MHGMax!F22*Area!$C$14 + StcMax!F22*Area!$C$10 + EriMax!F22*Area!$C$11 + OntMax!F22*Area!$C$11) / Area!$C$18</f>
        <v>18.504543553864409</v>
      </c>
      <c r="G22" s="2">
        <f>(SupMax!G22*Area!$C$6 + MHGMax!G22*Area!$C$14 + StcMax!G22*Area!$C$10 + EriMax!G22*Area!$C$11 + OntMax!G22*Area!$C$11) / Area!$C$18</f>
        <v>21.474516304570191</v>
      </c>
      <c r="H22" s="2">
        <f>(SupMax!H22*Area!$C$6 + MHGMax!H22*Area!$C$14 + StcMax!H22*Area!$C$10 + EriMax!H22*Area!$C$11 + OntMax!H22*Area!$C$11) / Area!$C$18</f>
        <v>23.021485291109201</v>
      </c>
      <c r="I22" s="2">
        <f>(SupMax!I22*Area!$C$6 + MHGMax!I22*Area!$C$14 + StcMax!I22*Area!$C$10 + EriMax!I22*Area!$C$11 + OntMax!I22*Area!$C$11) / Area!$C$18</f>
        <v>22.762177079497565</v>
      </c>
      <c r="J22" s="2">
        <f>(SupMax!J22*Area!$C$6 + MHGMax!J22*Area!$C$14 + StcMax!J22*Area!$C$10 + EriMax!J22*Area!$C$11 + OntMax!J22*Area!$C$11) / Area!$C$18</f>
        <v>18.720628779509841</v>
      </c>
      <c r="K22" s="2">
        <f>(SupMax!K22*Area!$C$6 + MHGMax!K22*Area!$C$14 + StcMax!K22*Area!$C$10 + EriMax!K22*Area!$C$11 + OntMax!K22*Area!$C$11) / Area!$C$18</f>
        <v>13.080165746082402</v>
      </c>
      <c r="L22" s="2">
        <f>(SupMax!L22*Area!$C$6 + MHGMax!L22*Area!$C$14 + StcMax!L22*Area!$C$10 + EriMax!L22*Area!$C$11 + OntMax!L22*Area!$C$11) / Area!$C$18</f>
        <v>6.1059671862853406</v>
      </c>
      <c r="M22" s="2">
        <f>(SupMax!M22*Area!$C$6 + MHGMax!M22*Area!$C$14 + StcMax!M22*Area!$C$10 + EriMax!M22*Area!$C$11 + OntMax!M22*Area!$C$11) / Area!$C$18</f>
        <v>2.2913436847919479</v>
      </c>
      <c r="N22" s="2">
        <f>(SupMax!N22*Area!$C$6 + MHGMax!N22*Area!$C$14 + StcMax!N22*Area!$C$10 + EriMax!N22*Area!$C$11 + OntMax!N22*Area!$C$11) / Area!$C$18</f>
        <v>10.664821611227037</v>
      </c>
    </row>
    <row r="23" spans="1:14" x14ac:dyDescent="0.2">
      <c r="A23">
        <v>1966</v>
      </c>
      <c r="B23" s="2">
        <f>(SupMax!B23*Area!$C$6 + MHGMax!B23*Area!$C$14 + StcMax!B23*Area!$C$10 + EriMax!B23*Area!$C$11 + OntMax!B23*Area!$C$11) / Area!$C$18</f>
        <v>-5.0817106501370644</v>
      </c>
      <c r="C23" s="2">
        <f>(SupMax!C23*Area!$C$6 + MHGMax!C23*Area!$C$14 + StcMax!C23*Area!$C$10 + EriMax!C23*Area!$C$11 + OntMax!C23*Area!$C$11) / Area!$C$18</f>
        <v>-1.7117974714618878</v>
      </c>
      <c r="D23" s="2">
        <f>(SupMax!D23*Area!$C$6 + MHGMax!D23*Area!$C$14 + StcMax!D23*Area!$C$10 + EriMax!D23*Area!$C$11 + OntMax!D23*Area!$C$11) / Area!$C$18</f>
        <v>4.4755083670880893</v>
      </c>
      <c r="E23" s="2">
        <f>(SupMax!E23*Area!$C$6 + MHGMax!E23*Area!$C$14 + StcMax!E23*Area!$C$10 + EriMax!E23*Area!$C$11 + OntMax!E23*Area!$C$11) / Area!$C$18</f>
        <v>8.5606286976801282</v>
      </c>
      <c r="F23" s="2">
        <f>(SupMax!F23*Area!$C$6 + MHGMax!F23*Area!$C$14 + StcMax!F23*Area!$C$10 + EriMax!F23*Area!$C$11 + OntMax!F23*Area!$C$11) / Area!$C$18</f>
        <v>14.24487230473385</v>
      </c>
      <c r="G23" s="2">
        <f>(SupMax!G23*Area!$C$6 + MHGMax!G23*Area!$C$14 + StcMax!G23*Area!$C$10 + EriMax!G23*Area!$C$11 + OntMax!G23*Area!$C$11) / Area!$C$18</f>
        <v>23.14116136819279</v>
      </c>
      <c r="H23" s="2">
        <f>(SupMax!H23*Area!$C$6 + MHGMax!H23*Area!$C$14 + StcMax!H23*Area!$C$10 + EriMax!H23*Area!$C$11 + OntMax!H23*Area!$C$11) / Area!$C$18</f>
        <v>26.878072746614297</v>
      </c>
      <c r="I23" s="2">
        <f>(SupMax!I23*Area!$C$6 + MHGMax!I23*Area!$C$14 + StcMax!I23*Area!$C$10 + EriMax!I23*Area!$C$11 + OntMax!I23*Area!$C$11) / Area!$C$18</f>
        <v>23.546570639499201</v>
      </c>
      <c r="J23" s="2">
        <f>(SupMax!J23*Area!$C$6 + MHGMax!J23*Area!$C$14 + StcMax!J23*Area!$C$10 + EriMax!J23*Area!$C$11 + OntMax!J23*Area!$C$11) / Area!$C$18</f>
        <v>19.860381490119064</v>
      </c>
      <c r="K23" s="2">
        <f>(SupMax!K23*Area!$C$6 + MHGMax!K23*Area!$C$14 + StcMax!K23*Area!$C$10 + EriMax!K23*Area!$C$11 + OntMax!K23*Area!$C$11) / Area!$C$18</f>
        <v>13.150140747105274</v>
      </c>
      <c r="L23" s="2">
        <f>(SupMax!L23*Area!$C$6 + MHGMax!L23*Area!$C$14 + StcMax!L23*Area!$C$10 + EriMax!L23*Area!$C$11 + OntMax!L23*Area!$C$11) / Area!$C$18</f>
        <v>5.8251793298146559</v>
      </c>
      <c r="M23" s="2">
        <f>(SupMax!M23*Area!$C$6 + MHGMax!M23*Area!$C$14 + StcMax!M23*Area!$C$10 + EriMax!M23*Area!$C$11 + OntMax!M23*Area!$C$11) / Area!$C$18</f>
        <v>-0.96752559224254331</v>
      </c>
      <c r="N23" s="2">
        <f>(SupMax!N23*Area!$C$6 + MHGMax!N23*Area!$C$14 + StcMax!N23*Area!$C$10 + EriMax!N23*Area!$C$11 + OntMax!N23*Area!$C$11) / Area!$C$18</f>
        <v>10.994129250030687</v>
      </c>
    </row>
    <row r="24" spans="1:14" x14ac:dyDescent="0.2">
      <c r="A24">
        <v>1967</v>
      </c>
      <c r="B24" s="2">
        <f>(SupMax!B24*Area!$C$6 + MHGMax!B24*Area!$C$14 + StcMax!B24*Area!$C$10 + EriMax!B24*Area!$C$11 + OntMax!B24*Area!$C$11) / Area!$C$18</f>
        <v>-1.0980000409148563</v>
      </c>
      <c r="C24" s="2">
        <f>(SupMax!C24*Area!$C$6 + MHGMax!C24*Area!$C$14 + StcMax!C24*Area!$C$10 + EriMax!C24*Area!$C$11 + OntMax!C24*Area!$C$11) / Area!$C$18</f>
        <v>-4.5417728407184645</v>
      </c>
      <c r="D24" s="2">
        <f>(SupMax!D24*Area!$C$6 + MHGMax!D24*Area!$C$14 + StcMax!D24*Area!$C$10 + EriMax!D24*Area!$C$11 + OntMax!D24*Area!$C$11) / Area!$C$18</f>
        <v>2.8241111656642528</v>
      </c>
      <c r="E24" s="2">
        <f>(SupMax!E24*Area!$C$6 + MHGMax!E24*Area!$C$14 + StcMax!E24*Area!$C$10 + EriMax!E24*Area!$C$11 + OntMax!E24*Area!$C$11) / Area!$C$18</f>
        <v>10.087275888875251</v>
      </c>
      <c r="F24" s="2">
        <f>(SupMax!F24*Area!$C$6 + MHGMax!F24*Area!$C$14 + StcMax!F24*Area!$C$10 + EriMax!F24*Area!$C$11 + OntMax!F24*Area!$C$11) / Area!$C$18</f>
        <v>13.330911092017512</v>
      </c>
      <c r="G24" s="2">
        <f>(SupMax!G24*Area!$C$6 + MHGMax!G24*Area!$C$14 + StcMax!G24*Area!$C$10 + EriMax!G24*Area!$C$11 + OntMax!G24*Area!$C$11) / Area!$C$18</f>
        <v>22.499041119430466</v>
      </c>
      <c r="H24" s="2">
        <f>(SupMax!H24*Area!$C$6 + MHGMax!H24*Area!$C$14 + StcMax!H24*Area!$C$10 + EriMax!H24*Area!$C$11 + OntMax!H24*Area!$C$11) / Area!$C$18</f>
        <v>23.217482754388119</v>
      </c>
      <c r="I24" s="2">
        <f>(SupMax!I24*Area!$C$6 + MHGMax!I24*Area!$C$14 + StcMax!I24*Area!$C$10 + EriMax!I24*Area!$C$11 + OntMax!I24*Area!$C$11) / Area!$C$18</f>
        <v>22.799779305265741</v>
      </c>
      <c r="J24" s="2">
        <f>(SupMax!J24*Area!$C$6 + MHGMax!J24*Area!$C$14 + StcMax!J24*Area!$C$10 + EriMax!J24*Area!$C$11 + OntMax!J24*Area!$C$11) / Area!$C$18</f>
        <v>20.10562170123972</v>
      </c>
      <c r="K24" s="2">
        <f>(SupMax!K24*Area!$C$6 + MHGMax!K24*Area!$C$14 + StcMax!K24*Area!$C$10 + EriMax!K24*Area!$C$11 + OntMax!K24*Area!$C$11) / Area!$C$18</f>
        <v>12.904366351622274</v>
      </c>
      <c r="L24" s="2">
        <f>(SupMax!L24*Area!$C$6 + MHGMax!L24*Area!$C$14 + StcMax!L24*Area!$C$10 + EriMax!L24*Area!$C$11 + OntMax!L24*Area!$C$11) / Area!$C$18</f>
        <v>3.7114810768790147</v>
      </c>
      <c r="M24" s="2">
        <f>(SupMax!M24*Area!$C$6 + MHGMax!M24*Area!$C$14 + StcMax!M24*Area!$C$10 + EriMax!M24*Area!$C$11 + OntMax!M24*Area!$C$11) / Area!$C$18</f>
        <v>0.67758160468065953</v>
      </c>
      <c r="N24" s="2">
        <f>(SupMax!N24*Area!$C$6 + MHGMax!N24*Area!$C$14 + StcMax!N24*Area!$C$10 + EriMax!N24*Area!$C$11 + OntMax!N24*Area!$C$11) / Area!$C$18</f>
        <v>10.544872672967555</v>
      </c>
    </row>
    <row r="25" spans="1:14" x14ac:dyDescent="0.2">
      <c r="A25">
        <v>1968</v>
      </c>
      <c r="B25" s="2">
        <f>(SupMax!B25*Area!$C$6 + MHGMax!B25*Area!$C$14 + StcMax!B25*Area!$C$10 + EriMax!B25*Area!$C$11 + OntMax!B25*Area!$C$11) / Area!$C$18</f>
        <v>-3.9362421750337546</v>
      </c>
      <c r="C25" s="2">
        <f>(SupMax!C25*Area!$C$6 + MHGMax!C25*Area!$C$14 + StcMax!C25*Area!$C$10 + EriMax!C25*Area!$C$11 + OntMax!C25*Area!$C$11) / Area!$C$18</f>
        <v>-3.8459196023075979</v>
      </c>
      <c r="D25" s="2">
        <f>(SupMax!D25*Area!$C$6 + MHGMax!D25*Area!$C$14 + StcMax!D25*Area!$C$10 + EriMax!D25*Area!$C$11 + OntMax!D25*Area!$C$11) / Area!$C$18</f>
        <v>5.5921754838181741</v>
      </c>
      <c r="E25" s="2">
        <f>(SupMax!E25*Area!$C$6 + MHGMax!E25*Area!$C$14 + StcMax!E25*Area!$C$10 + EriMax!E25*Area!$C$11 + OntMax!E25*Area!$C$11) / Area!$C$18</f>
        <v>12.042623378748823</v>
      </c>
      <c r="F25" s="2">
        <f>(SupMax!F25*Area!$C$6 + MHGMax!F25*Area!$C$14 + StcMax!F25*Area!$C$10 + EriMax!F25*Area!$C$11 + OntMax!F25*Area!$C$11) / Area!$C$18</f>
        <v>14.89009467697721</v>
      </c>
      <c r="G25" s="2">
        <f>(SupMax!G25*Area!$C$6 + MHGMax!G25*Area!$C$14 + StcMax!G25*Area!$C$10 + EriMax!G25*Area!$C$11 + OntMax!G25*Area!$C$11) / Area!$C$18</f>
        <v>20.439577431365329</v>
      </c>
      <c r="H25" s="2">
        <f>(SupMax!H25*Area!$C$6 + MHGMax!H25*Area!$C$14 + StcMax!H25*Area!$C$10 + EriMax!H25*Area!$C$11 + OntMax!H25*Area!$C$11) / Area!$C$18</f>
        <v>23.89614700707827</v>
      </c>
      <c r="I25" s="2">
        <f>(SupMax!I25*Area!$C$6 + MHGMax!I25*Area!$C$14 + StcMax!I25*Area!$C$10 + EriMax!I25*Area!$C$11 + OntMax!I25*Area!$C$11) / Area!$C$18</f>
        <v>23.719284603739617</v>
      </c>
      <c r="J25" s="2">
        <f>(SupMax!J25*Area!$C$6 + MHGMax!J25*Area!$C$14 + StcMax!J25*Area!$C$10 + EriMax!J25*Area!$C$11 + OntMax!J25*Area!$C$11) / Area!$C$18</f>
        <v>20.953513317785688</v>
      </c>
      <c r="K25" s="2">
        <f>(SupMax!K25*Area!$C$6 + MHGMax!K25*Area!$C$14 + StcMax!K25*Area!$C$10 + EriMax!K25*Area!$C$11 + OntMax!K25*Area!$C$11) / Area!$C$18</f>
        <v>14.968304406530011</v>
      </c>
      <c r="L25" s="2">
        <f>(SupMax!L25*Area!$C$6 + MHGMax!L25*Area!$C$14 + StcMax!L25*Area!$C$10 + EriMax!L25*Area!$C$11 + OntMax!L25*Area!$C$11) / Area!$C$18</f>
        <v>5.7886869604353342</v>
      </c>
      <c r="M25" s="2">
        <f>(SupMax!M25*Area!$C$6 + MHGMax!M25*Area!$C$14 + StcMax!M25*Area!$C$10 + EriMax!M25*Area!$C$11 + OntMax!M25*Area!$C$11) / Area!$C$18</f>
        <v>-1.2725958021357555</v>
      </c>
      <c r="N25" s="2">
        <f>(SupMax!N25*Area!$C$6 + MHGMax!N25*Area!$C$14 + StcMax!N25*Area!$C$10 + EriMax!N25*Area!$C$11 + OntMax!N25*Area!$C$11) / Area!$C$18</f>
        <v>11.101687492328464</v>
      </c>
    </row>
    <row r="26" spans="1:14" x14ac:dyDescent="0.2">
      <c r="A26">
        <v>1969</v>
      </c>
      <c r="B26" s="2">
        <f>(SupMax!B26*Area!$C$6 + MHGMax!B26*Area!$C$14 + StcMax!B26*Area!$C$10 + EriMax!B26*Area!$C$11 + OntMax!B26*Area!$C$11) / Area!$C$18</f>
        <v>-3.1013938464056299</v>
      </c>
      <c r="C26" s="2">
        <f>(SupMax!C26*Area!$C$6 + MHGMax!C26*Area!$C$14 + StcMax!C26*Area!$C$10 + EriMax!C26*Area!$C$11 + OntMax!C26*Area!$C$11) / Area!$C$18</f>
        <v>-0.97930174706435902</v>
      </c>
      <c r="D26" s="2">
        <f>(SupMax!D26*Area!$C$6 + MHGMax!D26*Area!$C$14 + StcMax!D26*Area!$C$10 + EriMax!D26*Area!$C$11 + OntMax!D26*Area!$C$11) / Area!$C$18</f>
        <v>1.9124114807086454</v>
      </c>
      <c r="E26" s="2">
        <f>(SupMax!E26*Area!$C$6 + MHGMax!E26*Area!$C$14 + StcMax!E26*Area!$C$10 + EriMax!E26*Area!$C$11 + OntMax!E26*Area!$C$11) / Area!$C$18</f>
        <v>10.847629597806964</v>
      </c>
      <c r="F26" s="2">
        <f>(SupMax!F26*Area!$C$6 + MHGMax!F26*Area!$C$14 + StcMax!F26*Area!$C$10 + EriMax!F26*Area!$C$11 + OntMax!F26*Area!$C$11) / Area!$C$18</f>
        <v>16.067782619369094</v>
      </c>
      <c r="G26" s="2">
        <f>(SupMax!G26*Area!$C$6 + MHGMax!G26*Area!$C$14 + StcMax!G26*Area!$C$10 + EriMax!G26*Area!$C$11 + OntMax!G26*Area!$C$11) / Area!$C$18</f>
        <v>18.703587946483367</v>
      </c>
      <c r="H26" s="2">
        <f>(SupMax!H26*Area!$C$6 + MHGMax!H26*Area!$C$14 + StcMax!H26*Area!$C$10 + EriMax!H26*Area!$C$11 + OntMax!H26*Area!$C$11) / Area!$C$18</f>
        <v>24.194836463319831</v>
      </c>
      <c r="I26" s="2">
        <f>(SupMax!I26*Area!$C$6 + MHGMax!I26*Area!$C$14 + StcMax!I26*Area!$C$10 + EriMax!I26*Area!$C$11 + OntMax!I26*Area!$C$11) / Area!$C$18</f>
        <v>26.192114275193322</v>
      </c>
      <c r="J26" s="2">
        <f>(SupMax!J26*Area!$C$6 + MHGMax!J26*Area!$C$14 + StcMax!J26*Area!$C$10 + EriMax!J26*Area!$C$11 + OntMax!J26*Area!$C$11) / Area!$C$18</f>
        <v>20.396387095454358</v>
      </c>
      <c r="K26" s="2">
        <f>(SupMax!K26*Area!$C$6 + MHGMax!K26*Area!$C$14 + StcMax!K26*Area!$C$10 + EriMax!K26*Area!$C$11 + OntMax!K26*Area!$C$11) / Area!$C$18</f>
        <v>12.539383863180721</v>
      </c>
      <c r="L26" s="2">
        <f>(SupMax!L26*Area!$C$6 + MHGMax!L26*Area!$C$14 + StcMax!L26*Area!$C$10 + EriMax!L26*Area!$C$11 + OntMax!L26*Area!$C$11) / Area!$C$18</f>
        <v>5.8430643999836338</v>
      </c>
      <c r="M26" s="2">
        <f>(SupMax!M26*Area!$C$6 + MHGMax!M26*Area!$C$14 + StcMax!M26*Area!$C$10 + EriMax!M26*Area!$C$11 + OntMax!M26*Area!$C$11) / Area!$C$18</f>
        <v>-1.109680291313776</v>
      </c>
      <c r="N26" s="2">
        <f>(SupMax!N26*Area!$C$6 + MHGMax!N26*Area!$C$14 + StcMax!N26*Area!$C$10 + EriMax!N26*Area!$C$11 + OntMax!N26*Area!$C$11) / Area!$C$18</f>
        <v>10.959787447322123</v>
      </c>
    </row>
    <row r="27" spans="1:14" x14ac:dyDescent="0.2">
      <c r="A27">
        <v>1970</v>
      </c>
      <c r="B27" s="2">
        <f>(SupMax!B27*Area!$C$6 + MHGMax!B27*Area!$C$14 + StcMax!B27*Area!$C$10 + EriMax!B27*Area!$C$11 + OntMax!B27*Area!$C$11) / Area!$C$18</f>
        <v>-5.8876903972832535</v>
      </c>
      <c r="C27" s="2">
        <f>(SupMax!C27*Area!$C$6 + MHGMax!C27*Area!$C$14 + StcMax!C27*Area!$C$10 + EriMax!C27*Area!$C$11 + OntMax!C27*Area!$C$11) / Area!$C$18</f>
        <v>-2.7261596497688312</v>
      </c>
      <c r="D27" s="2">
        <f>(SupMax!D27*Area!$C$6 + MHGMax!D27*Area!$C$14 + StcMax!D27*Area!$C$10 + EriMax!D27*Area!$C$11 + OntMax!D27*Area!$C$11) / Area!$C$18</f>
        <v>1.4018147784460537</v>
      </c>
      <c r="E27" s="2">
        <f>(SupMax!E27*Area!$C$6 + MHGMax!E27*Area!$C$14 + StcMax!E27*Area!$C$10 + EriMax!E27*Area!$C$11 + OntMax!E27*Area!$C$11) / Area!$C$18</f>
        <v>10.452902868131419</v>
      </c>
      <c r="F27" s="2">
        <f>(SupMax!F27*Area!$C$6 + MHGMax!F27*Area!$C$14 + StcMax!F27*Area!$C$10 + EriMax!F27*Area!$C$11 + OntMax!F27*Area!$C$11) / Area!$C$18</f>
        <v>15.910314553414345</v>
      </c>
      <c r="G27" s="2">
        <f>(SupMax!G27*Area!$C$6 + MHGMax!G27*Area!$C$14 + StcMax!G27*Area!$C$10 + EriMax!G27*Area!$C$11 + OntMax!G27*Area!$C$11) / Area!$C$18</f>
        <v>22.240896403584141</v>
      </c>
      <c r="H27" s="2">
        <f>(SupMax!H27*Area!$C$6 + MHGMax!H27*Area!$C$14 + StcMax!H27*Area!$C$10 + EriMax!H27*Area!$C$11 + OntMax!H27*Area!$C$11) / Area!$C$18</f>
        <v>25.269072501125159</v>
      </c>
      <c r="I27" s="2">
        <f>(SupMax!I27*Area!$C$6 + MHGMax!I27*Area!$C$14 + StcMax!I27*Area!$C$10 + EriMax!I27*Area!$C$11 + OntMax!I27*Area!$C$11) / Area!$C$18</f>
        <v>25.396142915592652</v>
      </c>
      <c r="J27" s="2">
        <f>(SupMax!J27*Area!$C$6 + MHGMax!J27*Area!$C$14 + StcMax!J27*Area!$C$10 + EriMax!J27*Area!$C$11 + OntMax!J27*Area!$C$11) / Area!$C$18</f>
        <v>20.09300621905814</v>
      </c>
      <c r="K27" s="2">
        <f>(SupMax!K27*Area!$C$6 + MHGMax!K27*Area!$C$14 + StcMax!K27*Area!$C$10 + EriMax!K27*Area!$C$11 + OntMax!K27*Area!$C$11) / Area!$C$18</f>
        <v>14.899593592733522</v>
      </c>
      <c r="L27" s="2">
        <f>(SupMax!L27*Area!$C$6 + MHGMax!L27*Area!$C$14 + StcMax!L27*Area!$C$10 + EriMax!L27*Area!$C$11 + OntMax!L27*Area!$C$11) / Area!$C$18</f>
        <v>6.2250801112884089</v>
      </c>
      <c r="M27" s="2">
        <f>(SupMax!M27*Area!$C$6 + MHGMax!M27*Area!$C$14 + StcMax!M27*Area!$C$10 + EriMax!M27*Area!$C$11 + OntMax!M27*Area!$C$11) / Area!$C$18</f>
        <v>-1.0089281944273967</v>
      </c>
      <c r="N27" s="2">
        <f>(SupMax!N27*Area!$C$6 + MHGMax!N27*Area!$C$14 + StcMax!N27*Area!$C$10 + EriMax!N27*Area!$C$11 + OntMax!N27*Area!$C$11) / Area!$C$18</f>
        <v>11.023289227118367</v>
      </c>
    </row>
    <row r="28" spans="1:14" x14ac:dyDescent="0.2">
      <c r="A28">
        <v>1971</v>
      </c>
      <c r="B28" s="2">
        <f>(SupMax!B28*Area!$C$6 + MHGMax!B28*Area!$C$14 + StcMax!B28*Area!$C$10 + EriMax!B28*Area!$C$11 + OntMax!B28*Area!$C$11) / Area!$C$18</f>
        <v>-5.711911132932368</v>
      </c>
      <c r="C28" s="2">
        <f>(SupMax!C28*Area!$C$6 + MHGMax!C28*Area!$C$14 + StcMax!C28*Area!$C$10 + EriMax!C28*Area!$C$11 + OntMax!C28*Area!$C$11) / Area!$C$18</f>
        <v>-2.4281479890348185</v>
      </c>
      <c r="D28" s="2">
        <f>(SupMax!D28*Area!$C$6 + MHGMax!D28*Area!$C$14 + StcMax!D28*Area!$C$10 + EriMax!D28*Area!$C$11 + OntMax!D28*Area!$C$11) / Area!$C$18</f>
        <v>1.2877587660079375</v>
      </c>
      <c r="E28" s="2">
        <f>(SupMax!E28*Area!$C$6 + MHGMax!E28*Area!$C$14 + StcMax!E28*Area!$C$10 + EriMax!E28*Area!$C$11 + OntMax!E28*Area!$C$11) / Area!$C$18</f>
        <v>9.5117795916697361</v>
      </c>
      <c r="F28" s="2">
        <f>(SupMax!F28*Area!$C$6 + MHGMax!F28*Area!$C$14 + StcMax!F28*Area!$C$10 + EriMax!F28*Area!$C$11 + OntMax!F28*Area!$C$11) / Area!$C$18</f>
        <v>15.724924307516059</v>
      </c>
      <c r="G28" s="2">
        <f>(SupMax!G28*Area!$C$6 + MHGMax!G28*Area!$C$14 + StcMax!G28*Area!$C$10 + EriMax!G28*Area!$C$11 + OntMax!G28*Area!$C$11) / Area!$C$18</f>
        <v>22.885544904054662</v>
      </c>
      <c r="H28" s="2">
        <f>(SupMax!H28*Area!$C$6 + MHGMax!H28*Area!$C$14 + StcMax!H28*Area!$C$10 + EriMax!H28*Area!$C$11 + OntMax!H28*Area!$C$11) / Area!$C$18</f>
        <v>23.400928889979951</v>
      </c>
      <c r="I28" s="2">
        <f>(SupMax!I28*Area!$C$6 + MHGMax!I28*Area!$C$14 + StcMax!I28*Area!$C$10 + EriMax!I28*Area!$C$11 + OntMax!I28*Area!$C$11) / Area!$C$18</f>
        <v>23.36957763593961</v>
      </c>
      <c r="J28" s="2">
        <f>(SupMax!J28*Area!$C$6 + MHGMax!J28*Area!$C$14 + StcMax!J28*Area!$C$10 + EriMax!J28*Area!$C$11 + OntMax!J28*Area!$C$11) / Area!$C$18</f>
        <v>21.482134200728286</v>
      </c>
      <c r="K28" s="2">
        <f>(SupMax!K28*Area!$C$6 + MHGMax!K28*Area!$C$14 + StcMax!K28*Area!$C$10 + EriMax!K28*Area!$C$11 + OntMax!K28*Area!$C$11) / Area!$C$18</f>
        <v>17.007942146393354</v>
      </c>
      <c r="L28" s="2">
        <f>(SupMax!L28*Area!$C$6 + MHGMax!L28*Area!$C$14 + StcMax!L28*Area!$C$10 + EriMax!L28*Area!$C$11 + OntMax!L28*Area!$C$11) / Area!$C$18</f>
        <v>5.8724417577022221</v>
      </c>
      <c r="M28" s="2">
        <f>(SupMax!M28*Area!$C$6 + MHGMax!M28*Area!$C$14 + StcMax!M28*Area!$C$10 + EriMax!M28*Area!$C$11 + OntMax!M28*Area!$C$11) / Area!$C$18</f>
        <v>1.3706262018739004</v>
      </c>
      <c r="N28" s="2">
        <f>(SupMax!N28*Area!$C$6 + MHGMax!N28*Area!$C$14 + StcMax!N28*Area!$C$10 + EriMax!N28*Area!$C$11 + OntMax!N28*Area!$C$11) / Area!$C$18</f>
        <v>11.14700707827012</v>
      </c>
    </row>
    <row r="29" spans="1:14" x14ac:dyDescent="0.2">
      <c r="A29">
        <v>1972</v>
      </c>
      <c r="B29" s="2">
        <f>(SupMax!B29*Area!$C$6 + MHGMax!B29*Area!$C$14 + StcMax!B29*Area!$C$10 + EriMax!B29*Area!$C$11 + OntMax!B29*Area!$C$11) / Area!$C$18</f>
        <v>-3.5197022625915468</v>
      </c>
      <c r="C29" s="2">
        <f>(SupMax!C29*Area!$C$6 + MHGMax!C29*Area!$C$14 + StcMax!C29*Area!$C$10 + EriMax!C29*Area!$C$11 + OntMax!C29*Area!$C$11) / Area!$C$18</f>
        <v>-4.1206522646372896</v>
      </c>
      <c r="D29" s="2">
        <f>(SupMax!D29*Area!$C$6 + MHGMax!D29*Area!$C$14 + StcMax!D29*Area!$C$10 + EriMax!D29*Area!$C$11 + OntMax!D29*Area!$C$11) / Area!$C$18</f>
        <v>0.25962268319626858</v>
      </c>
      <c r="E29" s="2">
        <f>(SupMax!E29*Area!$C$6 + MHGMax!E29*Area!$C$14 + StcMax!E29*Area!$C$10 + EriMax!E29*Area!$C$11 + OntMax!E29*Area!$C$11) / Area!$C$18</f>
        <v>7.5205649523341922</v>
      </c>
      <c r="F29" s="2">
        <f>(SupMax!F29*Area!$C$6 + MHGMax!F29*Area!$C$14 + StcMax!F29*Area!$C$10 + EriMax!F29*Area!$C$11 + OntMax!F29*Area!$C$11) / Area!$C$18</f>
        <v>18.033665193731846</v>
      </c>
      <c r="G29" s="2">
        <f>(SupMax!G29*Area!$C$6 + MHGMax!G29*Area!$C$14 + StcMax!G29*Area!$C$10 + EriMax!G29*Area!$C$11 + OntMax!G29*Area!$C$11) / Area!$C$18</f>
        <v>20.062491101018779</v>
      </c>
      <c r="H29" s="2">
        <f>(SupMax!H29*Area!$C$6 + MHGMax!H29*Area!$C$14 + StcMax!H29*Area!$C$10 + EriMax!H29*Area!$C$11 + OntMax!H29*Area!$C$11) / Area!$C$18</f>
        <v>23.574012519945992</v>
      </c>
      <c r="I29" s="2">
        <f>(SupMax!I29*Area!$C$6 + MHGMax!I29*Area!$C$14 + StcMax!I29*Area!$C$10 + EriMax!I29*Area!$C$11 + OntMax!I29*Area!$C$11) / Area!$C$18</f>
        <v>23.003069105192097</v>
      </c>
      <c r="J29" s="2">
        <f>(SupMax!J29*Area!$C$6 + MHGMax!J29*Area!$C$14 + StcMax!J29*Area!$C$10 + EriMax!J29*Area!$C$11 + OntMax!J29*Area!$C$11) / Area!$C$18</f>
        <v>19.33302561269997</v>
      </c>
      <c r="K29" s="2">
        <f>(SupMax!K29*Area!$C$6 + MHGMax!K29*Area!$C$14 + StcMax!K29*Area!$C$10 + EriMax!K29*Area!$C$11 + OntMax!K29*Area!$C$11) / Area!$C$18</f>
        <v>11.223904013747392</v>
      </c>
      <c r="L29" s="2">
        <f>(SupMax!L29*Area!$C$6 + MHGMax!L29*Area!$C$14 + StcMax!L29*Area!$C$10 + EriMax!L29*Area!$C$11 + OntMax!L29*Area!$C$11) / Area!$C$18</f>
        <v>4.2664544822224952</v>
      </c>
      <c r="M29" s="2">
        <f>(SupMax!M29*Area!$C$6 + MHGMax!M29*Area!$C$14 + StcMax!M29*Area!$C$10 + EriMax!M29*Area!$C$11 + OntMax!M29*Area!$C$11) / Area!$C$18</f>
        <v>-1.809094554232642</v>
      </c>
      <c r="N29" s="2">
        <f>(SupMax!N29*Area!$C$6 + MHGMax!N29*Area!$C$14 + StcMax!N29*Area!$C$10 + EriMax!N29*Area!$C$11 + OntMax!N29*Area!$C$11) / Area!$C$18</f>
        <v>9.8178282394337391</v>
      </c>
    </row>
    <row r="30" spans="1:14" x14ac:dyDescent="0.2">
      <c r="A30">
        <v>1973</v>
      </c>
      <c r="B30" s="2">
        <f>(SupMax!B30*Area!$C$6 + MHGMax!B30*Area!$C$14 + StcMax!B30*Area!$C$10 + EriMax!B30*Area!$C$11 + OntMax!B30*Area!$C$11) / Area!$C$18</f>
        <v>-0.82938668630579759</v>
      </c>
      <c r="C30" s="2">
        <f>(SupMax!C30*Area!$C$6 + MHGMax!C30*Area!$C$14 + StcMax!C30*Area!$C$10 + EriMax!C30*Area!$C$11 + OntMax!C30*Area!$C$11) / Area!$C$18</f>
        <v>-2.2634834499406735</v>
      </c>
      <c r="D30" s="2">
        <f>(SupMax!D30*Area!$C$6 + MHGMax!D30*Area!$C$14 + StcMax!D30*Area!$C$10 + EriMax!D30*Area!$C$11 + OntMax!D30*Area!$C$11) / Area!$C$18</f>
        <v>6.9338539339634222</v>
      </c>
      <c r="E30" s="2">
        <f>(SupMax!E30*Area!$C$6 + MHGMax!E30*Area!$C$14 + StcMax!E30*Area!$C$10 + EriMax!E30*Area!$C$11 + OntMax!E30*Area!$C$11) / Area!$C$18</f>
        <v>9.9430244261691421</v>
      </c>
      <c r="F30" s="2">
        <f>(SupMax!F30*Area!$C$6 + MHGMax!F30*Area!$C$14 + StcMax!F30*Area!$C$10 + EriMax!F30*Area!$C$11 + OntMax!F30*Area!$C$11) / Area!$C$18</f>
        <v>14.720636307843378</v>
      </c>
      <c r="G30" s="2">
        <f>(SupMax!G30*Area!$C$6 + MHGMax!G30*Area!$C$14 + StcMax!G30*Area!$C$10 + EriMax!G30*Area!$C$11 + OntMax!G30*Area!$C$11) / Area!$C$18</f>
        <v>22.108850333456079</v>
      </c>
      <c r="H30" s="2">
        <f>(SupMax!H30*Area!$C$6 + MHGMax!H30*Area!$C$14 + StcMax!H30*Area!$C$10 + EriMax!H30*Area!$C$11 + OntMax!H30*Area!$C$11) / Area!$C$18</f>
        <v>25.077395196595884</v>
      </c>
      <c r="I30" s="2">
        <f>(SupMax!I30*Area!$C$6 + MHGMax!I30*Area!$C$14 + StcMax!I30*Area!$C$10 + EriMax!I30*Area!$C$11 + OntMax!I30*Area!$C$11) / Area!$C$18</f>
        <v>25.591774763716707</v>
      </c>
      <c r="J30" s="2">
        <f>(SupMax!J30*Area!$C$6 + MHGMax!J30*Area!$C$14 + StcMax!J30*Area!$C$10 + EriMax!J30*Area!$C$11 + OntMax!J30*Area!$C$11) / Area!$C$18</f>
        <v>20.475221472116527</v>
      </c>
      <c r="K30" s="2">
        <f>(SupMax!K30*Area!$C$6 + MHGMax!K30*Area!$C$14 + StcMax!K30*Area!$C$10 + EriMax!K30*Area!$C$11 + OntMax!K30*Area!$C$11) / Area!$C$18</f>
        <v>16.131050570762245</v>
      </c>
      <c r="L30" s="2">
        <f>(SupMax!L30*Area!$C$6 + MHGMax!L30*Area!$C$14 + StcMax!L30*Area!$C$10 + EriMax!L30*Area!$C$11 + OntMax!L30*Area!$C$11) / Area!$C$18</f>
        <v>5.9921617364264961</v>
      </c>
      <c r="M30" s="2">
        <f>(SupMax!M30*Area!$C$6 + MHGMax!M30*Area!$C$14 + StcMax!M30*Area!$C$10 + EriMax!M30*Area!$C$11 + OntMax!M30*Area!$C$11) / Area!$C$18</f>
        <v>-1.1220171842395974</v>
      </c>
      <c r="N30" s="2">
        <f>(SupMax!N30*Area!$C$6 + MHGMax!N30*Area!$C$14 + StcMax!N30*Area!$C$10 + EriMax!N30*Area!$C$11 + OntMax!N30*Area!$C$11) / Area!$C$18</f>
        <v>11.893342825579968</v>
      </c>
    </row>
    <row r="31" spans="1:14" x14ac:dyDescent="0.2">
      <c r="A31">
        <v>1974</v>
      </c>
      <c r="B31" s="2">
        <f>(SupMax!B31*Area!$C$6 + MHGMax!B31*Area!$C$14 + StcMax!B31*Area!$C$10 + EriMax!B31*Area!$C$11 + OntMax!B31*Area!$C$11) / Area!$C$18</f>
        <v>-3.0016737858516427</v>
      </c>
      <c r="C31" s="2">
        <f>(SupMax!C31*Area!$C$6 + MHGMax!C31*Area!$C$14 + StcMax!C31*Area!$C$10 + EriMax!C31*Area!$C$11 + OntMax!C31*Area!$C$11) / Area!$C$18</f>
        <v>-3.5855354936377397</v>
      </c>
      <c r="D31" s="2">
        <f>(SupMax!D31*Area!$C$6 + MHGMax!D31*Area!$C$14 + StcMax!D31*Area!$C$10 + EriMax!D31*Area!$C$11 + OntMax!D31*Area!$C$11) / Area!$C$18</f>
        <v>2.364531565811546</v>
      </c>
      <c r="E31" s="2">
        <f>(SupMax!E31*Area!$C$6 + MHGMax!E31*Area!$C$14 + StcMax!E31*Area!$C$10 + EriMax!E31*Area!$C$11 + OntMax!E31*Area!$C$11) / Area!$C$18</f>
        <v>10.6797542244589</v>
      </c>
      <c r="F31" s="2">
        <f>(SupMax!F31*Area!$C$6 + MHGMax!F31*Area!$C$14 + StcMax!F31*Area!$C$10 + EriMax!F31*Area!$C$11 + OntMax!F31*Area!$C$11) / Area!$C$18</f>
        <v>14.471676281657871</v>
      </c>
      <c r="G31" s="2">
        <f>(SupMax!G31*Area!$C$6 + MHGMax!G31*Area!$C$14 + StcMax!G31*Area!$C$10 + EriMax!G31*Area!$C$11 + OntMax!G31*Area!$C$11) / Area!$C$18</f>
        <v>20.944629065913833</v>
      </c>
      <c r="H31" s="2">
        <f>(SupMax!H31*Area!$C$6 + MHGMax!H31*Area!$C$14 + StcMax!H31*Area!$C$10 + EriMax!H31*Area!$C$11 + OntMax!H31*Area!$C$11) / Area!$C$18</f>
        <v>25.275773536271021</v>
      </c>
      <c r="I31" s="2">
        <f>(SupMax!I31*Area!$C$6 + MHGMax!I31*Area!$C$14 + StcMax!I31*Area!$C$10 + EriMax!I31*Area!$C$11 + OntMax!I31*Area!$C$11) / Area!$C$18</f>
        <v>24.057225154453583</v>
      </c>
      <c r="J31" s="2">
        <f>(SupMax!J31*Area!$C$6 + MHGMax!J31*Area!$C$14 + StcMax!J31*Area!$C$10 + EriMax!J31*Area!$C$11 + OntMax!J31*Area!$C$11) / Area!$C$18</f>
        <v>18.222636103269096</v>
      </c>
      <c r="K31" s="2">
        <f>(SupMax!K31*Area!$C$6 + MHGMax!K31*Area!$C$14 + StcMax!K31*Area!$C$10 + EriMax!K31*Area!$C$11 + OntMax!K31*Area!$C$11) / Area!$C$18</f>
        <v>12.729892393928235</v>
      </c>
      <c r="L31" s="2">
        <f>(SupMax!L31*Area!$C$6 + MHGMax!L31*Area!$C$14 + StcMax!L31*Area!$C$10 + EriMax!L31*Area!$C$11 + OntMax!L31*Area!$C$11) / Area!$C$18</f>
        <v>6.5189607626529193</v>
      </c>
      <c r="M31" s="2">
        <f>(SupMax!M31*Area!$C$6 + MHGMax!M31*Area!$C$14 + StcMax!M31*Area!$C$10 + EriMax!M31*Area!$C$11 + OntMax!M31*Area!$C$11) / Area!$C$18</f>
        <v>1.2906546786138047</v>
      </c>
      <c r="N31" s="2">
        <f>(SupMax!N31*Area!$C$6 + MHGMax!N31*Area!$C$14 + StcMax!N31*Area!$C$10 + EriMax!N31*Area!$C$11 + OntMax!N31*Area!$C$11) / Area!$C$18</f>
        <v>10.828357350353913</v>
      </c>
    </row>
    <row r="32" spans="1:14" x14ac:dyDescent="0.2">
      <c r="A32">
        <v>1975</v>
      </c>
      <c r="B32" s="2">
        <f>(SupMax!B32*Area!$C$6 + MHGMax!B32*Area!$C$14 + StcMax!B32*Area!$C$10 + EriMax!B32*Area!$C$11 + OntMax!B32*Area!$C$11) / Area!$C$18</f>
        <v>-1.1043895912605868</v>
      </c>
      <c r="C32" s="2">
        <f>(SupMax!C32*Area!$C$6 + MHGMax!C32*Area!$C$14 + StcMax!C32*Area!$C$10 + EriMax!C32*Area!$C$11 + OntMax!C32*Area!$C$11) / Area!$C$18</f>
        <v>-1.4721173847223927</v>
      </c>
      <c r="D32" s="2">
        <f>(SupMax!D32*Area!$C$6 + MHGMax!D32*Area!$C$14 + StcMax!D32*Area!$C$10 + EriMax!D32*Area!$C$11 + OntMax!D32*Area!$C$11) / Area!$C$18</f>
        <v>1.3743799762693834</v>
      </c>
      <c r="E32" s="2">
        <f>(SupMax!E32*Area!$C$6 + MHGMax!E32*Area!$C$14 + StcMax!E32*Area!$C$10 + EriMax!E32*Area!$C$11 + OntMax!E32*Area!$C$11) / Area!$C$18</f>
        <v>7.029763143897549</v>
      </c>
      <c r="F32" s="2">
        <f>(SupMax!F32*Area!$C$6 + MHGMax!F32*Area!$C$14 + StcMax!F32*Area!$C$10 + EriMax!F32*Area!$C$11 + OntMax!F32*Area!$C$11) / Area!$C$18</f>
        <v>19.281754469948037</v>
      </c>
      <c r="G32" s="2">
        <f>(SupMax!G32*Area!$C$6 + MHGMax!G32*Area!$C$14 + StcMax!G32*Area!$C$10 + EriMax!G32*Area!$C$11 + OntMax!G32*Area!$C$11) / Area!$C$18</f>
        <v>22.114417290618224</v>
      </c>
      <c r="H32" s="2">
        <f>(SupMax!H32*Area!$C$6 + MHGMax!H32*Area!$C$14 + StcMax!H32*Area!$C$10 + EriMax!H32*Area!$C$11 + OntMax!H32*Area!$C$11) / Area!$C$18</f>
        <v>25.970216889652633</v>
      </c>
      <c r="I32" s="2">
        <f>(SupMax!I32*Area!$C$6 + MHGMax!I32*Area!$C$14 + StcMax!I32*Area!$C$10 + EriMax!I32*Area!$C$11 + OntMax!I32*Area!$C$11) / Area!$C$18</f>
        <v>24.793740313407799</v>
      </c>
      <c r="J32" s="2">
        <f>(SupMax!J32*Area!$C$6 + MHGMax!J32*Area!$C$14 + StcMax!J32*Area!$C$10 + EriMax!J32*Area!$C$11 + OntMax!J32*Area!$C$11) / Area!$C$18</f>
        <v>17.959589010269628</v>
      </c>
      <c r="K32" s="2">
        <f>(SupMax!K32*Area!$C$6 + MHGMax!K32*Area!$C$14 + StcMax!K32*Area!$C$10 + EriMax!K32*Area!$C$11 + OntMax!K32*Area!$C$11) / Area!$C$18</f>
        <v>15.087568552841537</v>
      </c>
      <c r="L32" s="2">
        <f>(SupMax!L32*Area!$C$6 + MHGMax!L32*Area!$C$14 + StcMax!L32*Area!$C$10 + EriMax!L32*Area!$C$11 + OntMax!L32*Area!$C$11) / Area!$C$18</f>
        <v>9.0764357841332188</v>
      </c>
      <c r="M32" s="2">
        <f>(SupMax!M32*Area!$C$6 + MHGMax!M32*Area!$C$14 + StcMax!M32*Area!$C$10 + EriMax!M32*Area!$C$11 + OntMax!M32*Area!$C$11) / Area!$C$18</f>
        <v>-0.43894513317785688</v>
      </c>
      <c r="N32" s="2">
        <f>(SupMax!N32*Area!$C$6 + MHGMax!N32*Area!$C$14 + StcMax!N32*Area!$C$10 + EriMax!N32*Area!$C$11 + OntMax!N32*Area!$C$11) / Area!$C$18</f>
        <v>11.638122662738841</v>
      </c>
    </row>
    <row r="33" spans="1:14" x14ac:dyDescent="0.2">
      <c r="A33">
        <v>1976</v>
      </c>
      <c r="B33" s="2">
        <f>(SupMax!B33*Area!$C$6 + MHGMax!B33*Area!$C$14 + StcMax!B33*Area!$C$10 + EriMax!B33*Area!$C$11 + OntMax!B33*Area!$C$11) / Area!$C$18</f>
        <v>-4.8052900045006339</v>
      </c>
      <c r="C33" s="2">
        <f>(SupMax!C33*Area!$C$6 + MHGMax!C33*Area!$C$14 + StcMax!C33*Area!$C$10 + EriMax!C33*Area!$C$11 + OntMax!C33*Area!$C$11) / Area!$C$18</f>
        <v>1.4561124340247944</v>
      </c>
      <c r="D33" s="2">
        <f>(SupMax!D33*Area!$C$6 + MHGMax!D33*Area!$C$14 + StcMax!D33*Area!$C$10 + EriMax!D33*Area!$C$11 + OntMax!D33*Area!$C$11) / Area!$C$18</f>
        <v>4.0700803976924025</v>
      </c>
      <c r="E33" s="2">
        <f>(SupMax!E33*Area!$C$6 + MHGMax!E33*Area!$C$14 + StcMax!E33*Area!$C$10 + EriMax!E33*Area!$C$11 + OntMax!E33*Area!$C$11) / Area!$C$18</f>
        <v>11.673888670676323</v>
      </c>
      <c r="F33" s="2">
        <f>(SupMax!F33*Area!$C$6 + MHGMax!F33*Area!$C$14 + StcMax!F33*Area!$C$10 + EriMax!F33*Area!$C$11 + OntMax!F33*Area!$C$11) / Area!$C$18</f>
        <v>15.393348308170697</v>
      </c>
      <c r="G33" s="2">
        <f>(SupMax!G33*Area!$C$6 + MHGMax!G33*Area!$C$14 + StcMax!G33*Area!$C$10 + EriMax!G33*Area!$C$11 + OntMax!G33*Area!$C$11) / Area!$C$18</f>
        <v>23.40266318890389</v>
      </c>
      <c r="H33" s="2">
        <f>(SupMax!H33*Area!$C$6 + MHGMax!H33*Area!$C$14 + StcMax!H33*Area!$C$10 + EriMax!H33*Area!$C$11 + OntMax!H33*Area!$C$11) / Area!$C$18</f>
        <v>24.712428542203675</v>
      </c>
      <c r="I33" s="2">
        <f>(SupMax!I33*Area!$C$6 + MHGMax!I33*Area!$C$14 + StcMax!I33*Area!$C$10 + EriMax!I33*Area!$C$11 + OntMax!I33*Area!$C$11) / Area!$C$18</f>
        <v>24.567155312794075</v>
      </c>
      <c r="J33" s="2">
        <f>(SupMax!J33*Area!$C$6 + MHGMax!J33*Area!$C$14 + StcMax!J33*Area!$C$10 + EriMax!J33*Area!$C$11 + OntMax!J33*Area!$C$11) / Area!$C$18</f>
        <v>19.799171065013706</v>
      </c>
      <c r="K33" s="2">
        <f>(SupMax!K33*Area!$C$6 + MHGMax!K33*Area!$C$14 + StcMax!K33*Area!$C$10 + EriMax!K33*Area!$C$11 + OntMax!K33*Area!$C$11) / Area!$C$18</f>
        <v>11.153412830898899</v>
      </c>
      <c r="L33" s="2">
        <f>(SupMax!L33*Area!$C$6 + MHGMax!L33*Area!$C$14 + StcMax!L33*Area!$C$10 + EriMax!L33*Area!$C$11 + OntMax!L33*Area!$C$11) / Area!$C$18</f>
        <v>3.0619277443639787</v>
      </c>
      <c r="M33" s="2">
        <f>(SupMax!M33*Area!$C$6 + MHGMax!M33*Area!$C$14 + StcMax!M33*Area!$C$10 + EriMax!M33*Area!$C$11 + OntMax!M33*Area!$C$11) / Area!$C$18</f>
        <v>-4.3866642936050075</v>
      </c>
      <c r="N33" s="2">
        <f>(SupMax!N33*Area!$C$6 + MHGMax!N33*Area!$C$14 + StcMax!N33*Area!$C$10 + EriMax!N33*Area!$C$11 + OntMax!N33*Area!$C$11) / Area!$C$18</f>
        <v>10.84148872795712</v>
      </c>
    </row>
    <row r="34" spans="1:14" x14ac:dyDescent="0.2">
      <c r="A34">
        <v>1977</v>
      </c>
      <c r="B34" s="2">
        <f>(SupMax!B34*Area!$C$6 + MHGMax!B34*Area!$C$14 + StcMax!B34*Area!$C$10 + EriMax!B34*Area!$C$11 + OntMax!B34*Area!$C$11) / Area!$C$18</f>
        <v>-8.4707047583977744</v>
      </c>
      <c r="C34" s="2">
        <f>(SupMax!C34*Area!$C$6 + MHGMax!C34*Area!$C$14 + StcMax!C34*Area!$C$10 + EriMax!C34*Area!$C$11 + OntMax!C34*Area!$C$11) / Area!$C$18</f>
        <v>-2.3474775582013829</v>
      </c>
      <c r="D34" s="2">
        <f>(SupMax!D34*Area!$C$6 + MHGMax!D34*Area!$C$14 + StcMax!D34*Area!$C$10 + EriMax!D34*Area!$C$11 + OntMax!D34*Area!$C$11) / Area!$C$18</f>
        <v>6.3414495315248969</v>
      </c>
      <c r="E34" s="2">
        <f>(SupMax!E34*Area!$C$6 + MHGMax!E34*Area!$C$14 + StcMax!E34*Area!$C$10 + EriMax!E34*Area!$C$11 + OntMax!E34*Area!$C$11) / Area!$C$18</f>
        <v>12.218734380753652</v>
      </c>
      <c r="F34" s="2">
        <f>(SupMax!F34*Area!$C$6 + MHGMax!F34*Area!$C$14 + StcMax!F34*Area!$C$10 + EriMax!F34*Area!$C$11 + OntMax!F34*Area!$C$11) / Area!$C$18</f>
        <v>19.630354568143694</v>
      </c>
      <c r="G34" s="2">
        <f>(SupMax!G34*Area!$C$6 + MHGMax!G34*Area!$C$14 + StcMax!G34*Area!$C$10 + EriMax!G34*Area!$C$11 + OntMax!G34*Area!$C$11) / Area!$C$18</f>
        <v>20.301930731148481</v>
      </c>
      <c r="H34" s="2">
        <f>(SupMax!H34*Area!$C$6 + MHGMax!H34*Area!$C$14 + StcMax!H34*Area!$C$10 + EriMax!H34*Area!$C$11 + OntMax!H34*Area!$C$11) / Area!$C$18</f>
        <v>24.61129626447363</v>
      </c>
      <c r="I34" s="2">
        <f>(SupMax!I34*Area!$C$6 + MHGMax!I34*Area!$C$14 + StcMax!I34*Area!$C$10 + EriMax!I34*Area!$C$11 + OntMax!I34*Area!$C$11) / Area!$C$18</f>
        <v>22.193760607176465</v>
      </c>
      <c r="J34" s="2">
        <f>(SupMax!J34*Area!$C$6 + MHGMax!J34*Area!$C$14 + StcMax!J34*Area!$C$10 + EriMax!J34*Area!$C$11 + OntMax!J34*Area!$C$11) / Area!$C$18</f>
        <v>18.731580786383535</v>
      </c>
      <c r="K34" s="2">
        <f>(SupMax!K34*Area!$C$6 + MHGMax!K34*Area!$C$14 + StcMax!K34*Area!$C$10 + EriMax!K34*Area!$C$11 + OntMax!K34*Area!$C$11) / Area!$C$18</f>
        <v>13.080284726484187</v>
      </c>
      <c r="L34" s="2">
        <f>(SupMax!L34*Area!$C$6 + MHGMax!L34*Area!$C$14 + StcMax!L34*Area!$C$10 + EriMax!L34*Area!$C$11 + OntMax!L34*Area!$C$11) / Area!$C$18</f>
        <v>6.4484379117057404</v>
      </c>
      <c r="M34" s="2">
        <f>(SupMax!M34*Area!$C$6 + MHGMax!M34*Area!$C$14 + StcMax!M34*Area!$C$10 + EriMax!M34*Area!$C$11 + OntMax!M34*Area!$C$11) / Area!$C$18</f>
        <v>-1.8599718505789453</v>
      </c>
      <c r="N34" s="2">
        <f>(SupMax!N34*Area!$C$6 + MHGMax!N34*Area!$C$14 + StcMax!N34*Area!$C$10 + EriMax!N34*Area!$C$11 + OntMax!N34*Area!$C$11) / Area!$C$18</f>
        <v>10.907601898449327</v>
      </c>
    </row>
    <row r="35" spans="1:14" x14ac:dyDescent="0.2">
      <c r="A35">
        <v>1978</v>
      </c>
      <c r="B35" s="2">
        <f>(SupMax!B35*Area!$C$6 + MHGMax!B35*Area!$C$14 + StcMax!B35*Area!$C$10 + EriMax!B35*Area!$C$11 + OntMax!B35*Area!$C$11) / Area!$C$18</f>
        <v>-5.3522473712204901</v>
      </c>
      <c r="C35" s="2">
        <f>(SupMax!C35*Area!$C$6 + MHGMax!C35*Area!$C$14 + StcMax!C35*Area!$C$10 + EriMax!C35*Area!$C$11 + OntMax!C35*Area!$C$11) / Area!$C$18</f>
        <v>-4.953181375557465</v>
      </c>
      <c r="D35" s="2">
        <f>(SupMax!D35*Area!$C$6 + MHGMax!D35*Area!$C$14 + StcMax!D35*Area!$C$10 + EriMax!D35*Area!$C$11 + OntMax!D35*Area!$C$11) / Area!$C$18</f>
        <v>1.4409054866822144</v>
      </c>
      <c r="E35" s="2">
        <f>(SupMax!E35*Area!$C$6 + MHGMax!E35*Area!$C$14 + StcMax!E35*Area!$C$10 + EriMax!E35*Area!$C$11 + OntMax!E35*Area!$C$11) / Area!$C$18</f>
        <v>8.2390737694856995</v>
      </c>
      <c r="F35" s="2">
        <f>(SupMax!F35*Area!$C$6 + MHGMax!F35*Area!$C$14 + StcMax!F35*Area!$C$10 + EriMax!F35*Area!$C$11 + OntMax!F35*Area!$C$11) / Area!$C$18</f>
        <v>16.935540485250193</v>
      </c>
      <c r="G35" s="2">
        <f>(SupMax!G35*Area!$C$6 + MHGMax!G35*Area!$C$14 + StcMax!G35*Area!$C$10 + EriMax!G35*Area!$C$11 + OntMax!G35*Area!$C$11) / Area!$C$18</f>
        <v>20.863779305265741</v>
      </c>
      <c r="H35" s="2">
        <f>(SupMax!H35*Area!$C$6 + MHGMax!H35*Area!$C$14 + StcMax!H35*Area!$C$10 + EriMax!H35*Area!$C$11 + OntMax!H35*Area!$C$11) / Area!$C$18</f>
        <v>23.461104619287262</v>
      </c>
      <c r="I35" s="2">
        <f>(SupMax!I35*Area!$C$6 + MHGMax!I35*Area!$C$14 + StcMax!I35*Area!$C$10 + EriMax!I35*Area!$C$11 + OntMax!I35*Area!$C$11) / Area!$C$18</f>
        <v>24.133491387422772</v>
      </c>
      <c r="J35" s="2">
        <f>(SupMax!J35*Area!$C$6 + MHGMax!J35*Area!$C$14 + StcMax!J35*Area!$C$10 + EriMax!J35*Area!$C$11 + OntMax!J35*Area!$C$11) / Area!$C$18</f>
        <v>20.187090953725299</v>
      </c>
      <c r="K35" s="2">
        <f>(SupMax!K35*Area!$C$6 + MHGMax!K35*Area!$C$14 + StcMax!K35*Area!$C$10 + EriMax!K35*Area!$C$11 + OntMax!K35*Area!$C$11) / Area!$C$18</f>
        <v>13.111933881592407</v>
      </c>
      <c r="L35" s="2">
        <f>(SupMax!L35*Area!$C$6 + MHGMax!L35*Area!$C$14 + StcMax!L35*Area!$C$10 + EriMax!L35*Area!$C$11 + OntMax!L35*Area!$C$11) / Area!$C$18</f>
        <v>6.2104769035636842</v>
      </c>
      <c r="M35" s="2">
        <f>(SupMax!M35*Area!$C$6 + MHGMax!M35*Area!$C$14 + StcMax!M35*Area!$C$10 + EriMax!M35*Area!$C$11 + OntMax!M35*Area!$C$11) / Area!$C$18</f>
        <v>-1.2793668016856921</v>
      </c>
      <c r="N35" s="2">
        <f>(SupMax!N35*Area!$C$6 + MHGMax!N35*Area!$C$14 + StcMax!N35*Area!$C$10 + EriMax!N35*Area!$C$11 + OntMax!N35*Area!$C$11) / Area!$C$18</f>
        <v>10.251761425473589</v>
      </c>
    </row>
    <row r="36" spans="1:14" x14ac:dyDescent="0.2">
      <c r="A36">
        <v>1979</v>
      </c>
      <c r="B36" s="2">
        <f>(SupMax!B36*Area!$C$6 + MHGMax!B36*Area!$C$14 + StcMax!B36*Area!$C$10 + EriMax!B36*Area!$C$11 + OntMax!B36*Area!$C$11) / Area!$C$18</f>
        <v>-6.8237348308170693</v>
      </c>
      <c r="C36" s="2">
        <f>(SupMax!C36*Area!$C$6 + MHGMax!C36*Area!$C$14 + StcMax!C36*Area!$C$10 + EriMax!C36*Area!$C$11 + OntMax!C36*Area!$C$11) / Area!$C$18</f>
        <v>-7.0402891452886545</v>
      </c>
      <c r="D36" s="2">
        <f>(SupMax!D36*Area!$C$6 + MHGMax!D36*Area!$C$14 + StcMax!D36*Area!$C$10 + EriMax!D36*Area!$C$11 + OntMax!D36*Area!$C$11) / Area!$C$18</f>
        <v>3.2948281576040261</v>
      </c>
      <c r="E36" s="2">
        <f>(SupMax!E36*Area!$C$6 + MHGMax!E36*Area!$C$14 + StcMax!E36*Area!$C$10 + EriMax!E36*Area!$C$11 + OntMax!E36*Area!$C$11) / Area!$C$18</f>
        <v>8.1437232928276249</v>
      </c>
      <c r="F36" s="2">
        <f>(SupMax!F36*Area!$C$6 + MHGMax!F36*Area!$C$14 + StcMax!F36*Area!$C$10 + EriMax!F36*Area!$C$11 + OntMax!F36*Area!$C$11) / Area!$C$18</f>
        <v>14.71080099013952</v>
      </c>
      <c r="G36" s="2">
        <f>(SupMax!G36*Area!$C$6 + MHGMax!G36*Area!$C$14 + StcMax!G36*Area!$C$10 + EriMax!G36*Area!$C$11 + OntMax!G36*Area!$C$11) / Area!$C$18</f>
        <v>20.761610858802833</v>
      </c>
      <c r="H36" s="2">
        <f>(SupMax!H36*Area!$C$6 + MHGMax!H36*Area!$C$14 + StcMax!H36*Area!$C$10 + EriMax!H36*Area!$C$11 + OntMax!H36*Area!$C$11) / Area!$C$18</f>
        <v>24.091546704308335</v>
      </c>
      <c r="I36" s="2">
        <f>(SupMax!I36*Area!$C$6 + MHGMax!I36*Area!$C$14 + StcMax!I36*Area!$C$10 + EriMax!I36*Area!$C$11 + OntMax!I36*Area!$C$11) / Area!$C$18</f>
        <v>22.54464518636717</v>
      </c>
      <c r="J36" s="2">
        <f>(SupMax!J36*Area!$C$6 + MHGMax!J36*Area!$C$14 + StcMax!J36*Area!$C$10 + EriMax!J36*Area!$C$11 + OntMax!J36*Area!$C$11) / Area!$C$18</f>
        <v>20.320888957080317</v>
      </c>
      <c r="K36" s="2">
        <f>(SupMax!K36*Area!$C$6 + MHGMax!K36*Area!$C$14 + StcMax!K36*Area!$C$10 + EriMax!K36*Area!$C$11 + OntMax!K36*Area!$C$11) / Area!$C$18</f>
        <v>11.754060226668303</v>
      </c>
      <c r="L36" s="2">
        <f>(SupMax!L36*Area!$C$6 + MHGMax!L36*Area!$C$14 + StcMax!L36*Area!$C$10 + EriMax!L36*Area!$C$11 + OntMax!L36*Area!$C$11) / Area!$C$18</f>
        <v>6.0762950779428007</v>
      </c>
      <c r="M36" s="2">
        <f>(SupMax!M36*Area!$C$6 + MHGMax!M36*Area!$C$14 + StcMax!M36*Area!$C$10 + EriMax!M36*Area!$C$11 + OntMax!M36*Area!$C$11) / Area!$C$18</f>
        <v>1.91170737694857</v>
      </c>
      <c r="N36" s="2">
        <f>(SupMax!N36*Area!$C$6 + MHGMax!N36*Area!$C$14 + StcMax!N36*Area!$C$10 + EriMax!N36*Area!$C$11 + OntMax!N36*Area!$C$11) / Area!$C$18</f>
        <v>9.9781448385908931</v>
      </c>
    </row>
    <row r="37" spans="1:14" x14ac:dyDescent="0.2">
      <c r="A37">
        <v>1980</v>
      </c>
      <c r="B37" s="2">
        <f>(SupMax!B37*Area!$C$6 + MHGMax!B37*Area!$C$14 + StcMax!B37*Area!$C$10 + EriMax!B37*Area!$C$11 + OntMax!B37*Area!$C$11) / Area!$C$18</f>
        <v>-2.8864267010351456</v>
      </c>
      <c r="C37" s="2">
        <f>(SupMax!C37*Area!$C$6 + MHGMax!C37*Area!$C$14 + StcMax!C37*Area!$C$10 + EriMax!C37*Area!$C$11 + OntMax!C37*Area!$C$11) / Area!$C$18</f>
        <v>-3.966607503784624</v>
      </c>
      <c r="D37" s="2">
        <f>(SupMax!D37*Area!$C$6 + MHGMax!D37*Area!$C$14 + StcMax!D37*Area!$C$10 + EriMax!D37*Area!$C$11 + OntMax!D37*Area!$C$11) / Area!$C$18</f>
        <v>1.4647745591424246</v>
      </c>
      <c r="E37" s="2">
        <f>(SupMax!E37*Area!$C$6 + MHGMax!E37*Area!$C$14 + StcMax!E37*Area!$C$10 + EriMax!E37*Area!$C$11 + OntMax!E37*Area!$C$11) / Area!$C$18</f>
        <v>9.9067059449286035</v>
      </c>
      <c r="F37" s="2">
        <f>(SupMax!F37*Area!$C$6 + MHGMax!F37*Area!$C$14 + StcMax!F37*Area!$C$10 + EriMax!F37*Area!$C$11 + OntMax!F37*Area!$C$11) / Area!$C$18</f>
        <v>17.488155967431773</v>
      </c>
      <c r="G37" s="2">
        <f>(SupMax!G37*Area!$C$6 + MHGMax!G37*Area!$C$14 + StcMax!G37*Area!$C$10 + EriMax!G37*Area!$C$11 + OntMax!G37*Area!$C$11) / Area!$C$18</f>
        <v>19.598194018248027</v>
      </c>
      <c r="H37" s="2">
        <f>(SupMax!H37*Area!$C$6 + MHGMax!H37*Area!$C$14 + StcMax!H37*Area!$C$10 + EriMax!H37*Area!$C$11 + OntMax!H37*Area!$C$11) / Area!$C$18</f>
        <v>24.554142711018372</v>
      </c>
      <c r="I37" s="2">
        <f>(SupMax!I37*Area!$C$6 + MHGMax!I37*Area!$C$14 + StcMax!I37*Area!$C$10 + EriMax!I37*Area!$C$11 + OntMax!I37*Area!$C$11) / Area!$C$18</f>
        <v>24.681054007610165</v>
      </c>
      <c r="J37" s="2">
        <f>(SupMax!J37*Area!$C$6 + MHGMax!J37*Area!$C$14 + StcMax!J37*Area!$C$10 + EriMax!J37*Area!$C$11 + OntMax!J37*Area!$C$11) / Area!$C$18</f>
        <v>19.363906264064482</v>
      </c>
      <c r="K37" s="2">
        <f>(SupMax!K37*Area!$C$6 + MHGMax!K37*Area!$C$14 + StcMax!K37*Area!$C$10 + EriMax!K37*Area!$C$11 + OntMax!K37*Area!$C$11) / Area!$C$18</f>
        <v>10.620712982283868</v>
      </c>
      <c r="L37" s="2">
        <f>(SupMax!L37*Area!$C$6 + MHGMax!L37*Area!$C$14 + StcMax!L37*Area!$C$10 + EriMax!L37*Area!$C$11 + OntMax!L37*Area!$C$11) / Area!$C$18</f>
        <v>5.2898359314267012</v>
      </c>
      <c r="M37" s="2">
        <f>(SupMax!M37*Area!$C$6 + MHGMax!M37*Area!$C$14 + StcMax!M37*Area!$C$10 + EriMax!M37*Area!$C$11 + OntMax!M37*Area!$C$11) / Area!$C$18</f>
        <v>-2.2621425064440897</v>
      </c>
      <c r="N37" s="2">
        <f>(SupMax!N37*Area!$C$6 + MHGMax!N37*Area!$C$14 + StcMax!N37*Area!$C$10 + EriMax!N37*Area!$C$11 + OntMax!N37*Area!$C$11) / Area!$C$18</f>
        <v>10.320727016079539</v>
      </c>
    </row>
    <row r="38" spans="1:14" x14ac:dyDescent="0.2">
      <c r="A38">
        <v>1981</v>
      </c>
      <c r="B38" s="2">
        <f>(SupMax!B38*Area!$C$6 + MHGMax!B38*Area!$C$14 + StcMax!B38*Area!$C$10 + EriMax!B38*Area!$C$11 + OntMax!B38*Area!$C$11) / Area!$C$18</f>
        <v>-4.3959456241561314</v>
      </c>
      <c r="C38" s="2">
        <f>(SupMax!C38*Area!$C$6 + MHGMax!C38*Area!$C$14 + StcMax!C38*Area!$C$10 + EriMax!C38*Area!$C$11 + OntMax!C38*Area!$C$11) / Area!$C$18</f>
        <v>-0.22792991285135641</v>
      </c>
      <c r="D38" s="2">
        <f>(SupMax!D38*Area!$C$6 + MHGMax!D38*Area!$C$14 + StcMax!D38*Area!$C$10 + EriMax!D38*Area!$C$11 + OntMax!D38*Area!$C$11) / Area!$C$18</f>
        <v>3.9918108915347164</v>
      </c>
      <c r="E38" s="2">
        <f>(SupMax!E38*Area!$C$6 + MHGMax!E38*Area!$C$14 + StcMax!E38*Area!$C$10 + EriMax!E38*Area!$C$11 + OntMax!E38*Area!$C$11) / Area!$C$18</f>
        <v>10.829382799394461</v>
      </c>
      <c r="F38" s="2">
        <f>(SupMax!F38*Area!$C$6 + MHGMax!F38*Area!$C$14 + StcMax!F38*Area!$C$10 + EriMax!F38*Area!$C$11 + OntMax!F38*Area!$C$11) / Area!$C$18</f>
        <v>15.272430833435621</v>
      </c>
      <c r="G38" s="2">
        <f>(SupMax!G38*Area!$C$6 + MHGMax!G38*Area!$C$14 + StcMax!G38*Area!$C$10 + EriMax!G38*Area!$C$11 + OntMax!G38*Area!$C$11) / Area!$C$18</f>
        <v>20.80825133996154</v>
      </c>
      <c r="H38" s="2">
        <f>(SupMax!H38*Area!$C$6 + MHGMax!H38*Area!$C$14 + StcMax!H38*Area!$C$10 + EriMax!H38*Area!$C$11 + OntMax!H38*Area!$C$11) / Area!$C$18</f>
        <v>24.441212798167015</v>
      </c>
      <c r="I38" s="2">
        <f>(SupMax!I38*Area!$C$6 + MHGMax!I38*Area!$C$14 + StcMax!I38*Area!$C$10 + EriMax!I38*Area!$C$11 + OntMax!I38*Area!$C$11) / Area!$C$18</f>
        <v>24.237919725052166</v>
      </c>
      <c r="J38" s="2">
        <f>(SupMax!J38*Area!$C$6 + MHGMax!J38*Area!$C$14 + StcMax!J38*Area!$C$10 + EriMax!J38*Area!$C$11 + OntMax!J38*Area!$C$11) / Area!$C$18</f>
        <v>18.375352399656315</v>
      </c>
      <c r="K38" s="2">
        <f>(SupMax!K38*Area!$C$6 + MHGMax!K38*Area!$C$14 + StcMax!K38*Area!$C$10 + EriMax!K38*Area!$C$11 + OntMax!K38*Area!$C$11) / Area!$C$18</f>
        <v>10.880080234032977</v>
      </c>
      <c r="L38" s="2">
        <f>(SupMax!L38*Area!$C$6 + MHGMax!L38*Area!$C$14 + StcMax!L38*Area!$C$10 + EriMax!L38*Area!$C$11 + OntMax!L38*Area!$C$11) / Area!$C$18</f>
        <v>7.2858845791907045</v>
      </c>
      <c r="M38" s="2">
        <f>(SupMax!M38*Area!$C$6 + MHGMax!M38*Area!$C$14 + StcMax!M38*Area!$C$10 + EriMax!M38*Area!$C$11 + OntMax!M38*Area!$C$11) / Area!$C$18</f>
        <v>-0.40428206701853442</v>
      </c>
      <c r="N38" s="2">
        <f>(SupMax!N38*Area!$C$6 + MHGMax!N38*Area!$C$14 + StcMax!N38*Area!$C$10 + EriMax!N38*Area!$C$11 + OntMax!N38*Area!$C$11) / Area!$C$18</f>
        <v>10.922463851724562</v>
      </c>
    </row>
    <row r="39" spans="1:14" x14ac:dyDescent="0.2">
      <c r="A39">
        <v>1982</v>
      </c>
      <c r="B39" s="2">
        <f>(SupMax!B39*Area!$C$6 + MHGMax!B39*Area!$C$14 + StcMax!B39*Area!$C$10 + EriMax!B39*Area!$C$11 + OntMax!B39*Area!$C$11) / Area!$C$18</f>
        <v>-6.7013385295200685</v>
      </c>
      <c r="C39" s="2">
        <f>(SupMax!C39*Area!$C$6 + MHGMax!C39*Area!$C$14 + StcMax!C39*Area!$C$10 + EriMax!C39*Area!$C$11 + OntMax!C39*Area!$C$11) / Area!$C$18</f>
        <v>-3.3532540812569045</v>
      </c>
      <c r="D39" s="2">
        <f>(SupMax!D39*Area!$C$6 + MHGMax!D39*Area!$C$14 + StcMax!D39*Area!$C$10 + EriMax!D39*Area!$C$11 + OntMax!D39*Area!$C$11) / Area!$C$18</f>
        <v>1.8802654146720674</v>
      </c>
      <c r="E39" s="2">
        <f>(SupMax!E39*Area!$C$6 + MHGMax!E39*Area!$C$14 + StcMax!E39*Area!$C$10 + EriMax!E39*Area!$C$11 + OntMax!E39*Area!$C$11) / Area!$C$18</f>
        <v>8.0417074587782817</v>
      </c>
      <c r="F39" s="2">
        <f>(SupMax!F39*Area!$C$6 + MHGMax!F39*Area!$C$14 + StcMax!F39*Area!$C$10 + EriMax!F39*Area!$C$11 + OntMax!F39*Area!$C$11) / Area!$C$18</f>
        <v>16.765730002864039</v>
      </c>
      <c r="G39" s="2">
        <f>(SupMax!G39*Area!$C$6 + MHGMax!G39*Area!$C$14 + StcMax!G39*Area!$C$10 + EriMax!G39*Area!$C$11 + OntMax!G39*Area!$C$11) / Area!$C$18</f>
        <v>17.595046642936051</v>
      </c>
      <c r="H39" s="2">
        <f>(SupMax!H39*Area!$C$6 + MHGMax!H39*Area!$C$14 + StcMax!H39*Area!$C$10 + EriMax!H39*Area!$C$11 + OntMax!H39*Area!$C$11) / Area!$C$18</f>
        <v>23.059287917842969</v>
      </c>
      <c r="I39" s="2">
        <f>(SupMax!I39*Area!$C$6 + MHGMax!I39*Area!$C$14 + StcMax!I39*Area!$C$10 + EriMax!I39*Area!$C$11 + OntMax!I39*Area!$C$11) / Area!$C$18</f>
        <v>21.15659134241643</v>
      </c>
      <c r="J39" s="2">
        <f>(SupMax!J39*Area!$C$6 + MHGMax!J39*Area!$C$14 + StcMax!J39*Area!$C$10 + EriMax!J39*Area!$C$11 + OntMax!J39*Area!$C$11) / Area!$C$18</f>
        <v>18.103543512949553</v>
      </c>
      <c r="K39" s="2">
        <f>(SupMax!K39*Area!$C$6 + MHGMax!K39*Area!$C$14 + StcMax!K39*Area!$C$10 + EriMax!K39*Area!$C$11 + OntMax!K39*Area!$C$11) / Area!$C$18</f>
        <v>13.832346671576449</v>
      </c>
      <c r="L39" s="2">
        <f>(SupMax!L39*Area!$C$6 + MHGMax!L39*Area!$C$14 + StcMax!L39*Area!$C$10 + EriMax!L39*Area!$C$11 + OntMax!L39*Area!$C$11) / Area!$C$18</f>
        <v>6.1487190376825822</v>
      </c>
      <c r="M39" s="2">
        <f>(SupMax!M39*Area!$C$6 + MHGMax!M39*Area!$C$14 + StcMax!M39*Area!$C$10 + EriMax!M39*Area!$C$11 + OntMax!M39*Area!$C$11) / Area!$C$18</f>
        <v>2.9750346548831881</v>
      </c>
      <c r="N39" s="2">
        <f>(SupMax!N39*Area!$C$6 + MHGMax!N39*Area!$C$14 + StcMax!N39*Area!$C$10 + EriMax!N39*Area!$C$11 + OntMax!N39*Area!$C$11) / Area!$C$18</f>
        <v>9.9582118162104667</v>
      </c>
    </row>
    <row r="40" spans="1:14" x14ac:dyDescent="0.2">
      <c r="A40">
        <v>1983</v>
      </c>
      <c r="B40" s="2">
        <f>(SupMax!B40*Area!$C$6 + MHGMax!B40*Area!$C$14 + StcMax!B40*Area!$C$10 + EriMax!B40*Area!$C$11 + OntMax!B40*Area!$C$11) / Area!$C$18</f>
        <v>-1.3695798044269873</v>
      </c>
      <c r="C40" s="2">
        <f>(SupMax!C40*Area!$C$6 + MHGMax!C40*Area!$C$14 + StcMax!C40*Area!$C$10 + EriMax!C40*Area!$C$11 + OntMax!C40*Area!$C$11) / Area!$C$18</f>
        <v>0.39018329855570549</v>
      </c>
      <c r="D40" s="2">
        <f>(SupMax!D40*Area!$C$6 + MHGMax!D40*Area!$C$14 + StcMax!D40*Area!$C$10 + EriMax!D40*Area!$C$11 + OntMax!D40*Area!$C$11) / Area!$C$18</f>
        <v>3.5378558569616629</v>
      </c>
      <c r="E40" s="2">
        <f>(SupMax!E40*Area!$C$6 + MHGMax!E40*Area!$C$14 + StcMax!E40*Area!$C$10 + EriMax!E40*Area!$C$11 + OntMax!E40*Area!$C$11) / Area!$C$18</f>
        <v>7.6229265987480055</v>
      </c>
      <c r="F40" s="2">
        <f>(SupMax!F40*Area!$C$6 + MHGMax!F40*Area!$C$14 + StcMax!F40*Area!$C$10 + EriMax!F40*Area!$C$11 + OntMax!F40*Area!$C$11) / Area!$C$18</f>
        <v>12.618889529888303</v>
      </c>
      <c r="G40" s="2">
        <f>(SupMax!G40*Area!$C$6 + MHGMax!G40*Area!$C$14 + StcMax!G40*Area!$C$10 + EriMax!G40*Area!$C$11 + OntMax!G40*Area!$C$11) / Area!$C$18</f>
        <v>20.86016202283049</v>
      </c>
      <c r="H40" s="2">
        <f>(SupMax!H40*Area!$C$6 + MHGMax!H40*Area!$C$14 + StcMax!H40*Area!$C$10 + EriMax!H40*Area!$C$11 + OntMax!H40*Area!$C$11) / Area!$C$18</f>
        <v>25.692472566588929</v>
      </c>
      <c r="I40" s="2">
        <f>(SupMax!I40*Area!$C$6 + MHGMax!I40*Area!$C$14 + StcMax!I40*Area!$C$10 + EriMax!I40*Area!$C$11 + OntMax!I40*Area!$C$11) / Area!$C$18</f>
        <v>25.757533447894932</v>
      </c>
      <c r="J40" s="2">
        <f>(SupMax!J40*Area!$C$6 + MHGMax!J40*Area!$C$14 + StcMax!J40*Area!$C$10 + EriMax!J40*Area!$C$11 + OntMax!J40*Area!$C$11) / Area!$C$18</f>
        <v>20.923168610122335</v>
      </c>
      <c r="K40" s="2">
        <f>(SupMax!K40*Area!$C$6 + MHGMax!K40*Area!$C$14 + StcMax!K40*Area!$C$10 + EriMax!K40*Area!$C$11 + OntMax!K40*Area!$C$11) / Area!$C$18</f>
        <v>13.498224786219877</v>
      </c>
      <c r="L40" s="2">
        <f>(SupMax!L40*Area!$C$6 + MHGMax!L40*Area!$C$14 + StcMax!L40*Area!$C$10 + EriMax!L40*Area!$C$11 + OntMax!L40*Area!$C$11) / Area!$C$18</f>
        <v>6.4082725747718996</v>
      </c>
      <c r="M40" s="2">
        <f>(SupMax!M40*Area!$C$6 + MHGMax!M40*Area!$C$14 + StcMax!M40*Area!$C$10 + EriMax!M40*Area!$C$11 + OntMax!M40*Area!$C$11) / Area!$C$18</f>
        <v>-4.7779122785483406</v>
      </c>
      <c r="N40" s="2">
        <f>(SupMax!N40*Area!$C$6 + MHGMax!N40*Area!$C$14 + StcMax!N40*Area!$C$10 + EriMax!N40*Area!$C$11 + OntMax!N40*Area!$C$11) / Area!$C$18</f>
        <v>10.93298285667526</v>
      </c>
    </row>
    <row r="41" spans="1:14" x14ac:dyDescent="0.2">
      <c r="A41">
        <v>1984</v>
      </c>
      <c r="B41" s="2">
        <f>(SupMax!B41*Area!$C$6 + MHGMax!B41*Area!$C$14 + StcMax!B41*Area!$C$10 + EriMax!B41*Area!$C$11 + OntMax!B41*Area!$C$11) / Area!$C$18</f>
        <v>-5.12063360746287</v>
      </c>
      <c r="C41" s="2">
        <f>(SupMax!C41*Area!$C$6 + MHGMax!C41*Area!$C$14 + StcMax!C41*Area!$C$10 + EriMax!C41*Area!$C$11 + OntMax!C41*Area!$C$11) / Area!$C$18</f>
        <v>1.9620351867763184</v>
      </c>
      <c r="D41" s="2">
        <f>(SupMax!D41*Area!$C$6 + MHGMax!D41*Area!$C$14 + StcMax!D41*Area!$C$10 + EriMax!D41*Area!$C$11 + OntMax!D41*Area!$C$11) / Area!$C$18</f>
        <v>-7.823787897385541E-2</v>
      </c>
      <c r="E41" s="2">
        <f>(SupMax!E41*Area!$C$6 + MHGMax!E41*Area!$C$14 + StcMax!E41*Area!$C$10 + EriMax!E41*Area!$C$11 + OntMax!E41*Area!$C$11) / Area!$C$18</f>
        <v>10.702088867067632</v>
      </c>
      <c r="F41" s="2">
        <f>(SupMax!F41*Area!$C$6 + MHGMax!F41*Area!$C$14 + StcMax!F41*Area!$C$10 + EriMax!F41*Area!$C$11 + OntMax!F41*Area!$C$11) / Area!$C$18</f>
        <v>13.662257477189968</v>
      </c>
      <c r="G41" s="2">
        <f>(SupMax!G41*Area!$C$6 + MHGMax!G41*Area!$C$14 + StcMax!G41*Area!$C$10 + EriMax!G41*Area!$C$11 + OntMax!G41*Area!$C$11) / Area!$C$18</f>
        <v>20.588554150812161</v>
      </c>
      <c r="H41" s="2">
        <f>(SupMax!H41*Area!$C$6 + MHGMax!H41*Area!$C$14 + StcMax!H41*Area!$C$10 + EriMax!H41*Area!$C$11 + OntMax!H41*Area!$C$11) / Area!$C$18</f>
        <v>22.857820465611063</v>
      </c>
      <c r="I41" s="2">
        <f>(SupMax!I41*Area!$C$6 + MHGMax!I41*Area!$C$14 + StcMax!I41*Area!$C$10 + EriMax!I41*Area!$C$11 + OntMax!I41*Area!$C$11) / Area!$C$18</f>
        <v>24.41656135182685</v>
      </c>
      <c r="J41" s="2">
        <f>(SupMax!J41*Area!$C$6 + MHGMax!J41*Area!$C$14 + StcMax!J41*Area!$C$10 + EriMax!J41*Area!$C$11 + OntMax!J41*Area!$C$11) / Area!$C$18</f>
        <v>18.411214393846407</v>
      </c>
      <c r="K41" s="2">
        <f>(SupMax!K41*Area!$C$6 + MHGMax!K41*Area!$C$14 + StcMax!K41*Area!$C$10 + EriMax!K41*Area!$C$11 + OntMax!K41*Area!$C$11) / Area!$C$18</f>
        <v>14.398494456036987</v>
      </c>
      <c r="L41" s="2">
        <f>(SupMax!L41*Area!$C$6 + MHGMax!L41*Area!$C$14 + StcMax!L41*Area!$C$10 + EriMax!L41*Area!$C$11 + OntMax!L41*Area!$C$11) / Area!$C$18</f>
        <v>6.4285075897058226</v>
      </c>
      <c r="M41" s="2">
        <f>(SupMax!M41*Area!$C$6 + MHGMax!M41*Area!$C$14 + StcMax!M41*Area!$C$10 + EriMax!M41*Area!$C$11 + OntMax!M41*Area!$C$11) / Area!$C$18</f>
        <v>1.2237970213984697</v>
      </c>
      <c r="N41" s="2">
        <f>(SupMax!N41*Area!$C$6 + MHGMax!N41*Area!$C$14 + StcMax!N41*Area!$C$10 + EriMax!N41*Area!$C$11 + OntMax!N41*Area!$C$11) / Area!$C$18</f>
        <v>10.787492164805041</v>
      </c>
    </row>
    <row r="42" spans="1:14" x14ac:dyDescent="0.2">
      <c r="A42">
        <v>1985</v>
      </c>
      <c r="B42" s="2">
        <f>(SupMax!B42*Area!$C$6 + MHGMax!B42*Area!$C$14 + StcMax!B42*Area!$C$10 + EriMax!B42*Area!$C$11 + OntMax!B42*Area!$C$11) / Area!$C$18</f>
        <v>-4.895275929790107</v>
      </c>
      <c r="C42" s="2">
        <f>(SupMax!C42*Area!$C$6 + MHGMax!C42*Area!$C$14 + StcMax!C42*Area!$C$10 + EriMax!C42*Area!$C$11 + OntMax!C42*Area!$C$11) / Area!$C$18</f>
        <v>-3.1075955975614744</v>
      </c>
      <c r="D42" s="2">
        <f>(SupMax!D42*Area!$C$6 + MHGMax!D42*Area!$C$14 + StcMax!D42*Area!$C$10 + EriMax!D42*Area!$C$11 + OntMax!D42*Area!$C$11) / Area!$C$18</f>
        <v>4.6729018452600135</v>
      </c>
      <c r="E42" s="2">
        <f>(SupMax!E42*Area!$C$6 + MHGMax!E42*Area!$C$14 + StcMax!E42*Area!$C$10 + EriMax!E42*Area!$C$11 + OntMax!E42*Area!$C$11) / Area!$C$18</f>
        <v>11.042320158749641</v>
      </c>
      <c r="F42" s="2">
        <f>(SupMax!F42*Area!$C$6 + MHGMax!F42*Area!$C$14 + StcMax!F42*Area!$C$10 + EriMax!F42*Area!$C$11 + OntMax!F42*Area!$C$11) / Area!$C$18</f>
        <v>16.71091902949961</v>
      </c>
      <c r="G42" s="2">
        <f>(SupMax!G42*Area!$C$6 + MHGMax!G42*Area!$C$14 + StcMax!G42*Area!$C$10 + EriMax!G42*Area!$C$11 + OntMax!G42*Area!$C$11) / Area!$C$18</f>
        <v>18.559330714782536</v>
      </c>
      <c r="H42" s="2">
        <f>(SupMax!H42*Area!$C$6 + MHGMax!H42*Area!$C$14 + StcMax!H42*Area!$C$10 + EriMax!H42*Area!$C$11 + OntMax!H42*Area!$C$11) / Area!$C$18</f>
        <v>22.572194263737163</v>
      </c>
      <c r="I42" s="2">
        <f>(SupMax!I42*Area!$C$6 + MHGMax!I42*Area!$C$14 + StcMax!I42*Area!$C$10 + EriMax!I42*Area!$C$11 + OntMax!I42*Area!$C$11) / Area!$C$18</f>
        <v>22.339241561310914</v>
      </c>
      <c r="J42" s="2">
        <f>(SupMax!J42*Area!$C$6 + MHGMax!J42*Area!$C$14 + StcMax!J42*Area!$C$10 + EriMax!J42*Area!$C$11 + OntMax!J42*Area!$C$11) / Area!$C$18</f>
        <v>19.756748905527598</v>
      </c>
      <c r="K42" s="2">
        <f>(SupMax!K42*Area!$C$6 + MHGMax!K42*Area!$C$14 + StcMax!K42*Area!$C$10 + EriMax!K42*Area!$C$11 + OntMax!K42*Area!$C$11) / Area!$C$18</f>
        <v>13.344725379485292</v>
      </c>
      <c r="L42" s="2">
        <f>(SupMax!L42*Area!$C$6 + MHGMax!L42*Area!$C$14 + StcMax!L42*Area!$C$10 + EriMax!L42*Area!$C$11 + OntMax!L42*Area!$C$11) / Area!$C$18</f>
        <v>4.7643882001554765</v>
      </c>
      <c r="M42" s="2">
        <f>(SupMax!M42*Area!$C$6 + MHGMax!M42*Area!$C$14 + StcMax!M42*Area!$C$10 + EriMax!M42*Area!$C$11 + OntMax!M42*Area!$C$11) / Area!$C$18</f>
        <v>-3.7777170328546297</v>
      </c>
      <c r="N42" s="2">
        <f>(SupMax!N42*Area!$C$6 + MHGMax!N42*Area!$C$14 + StcMax!N42*Area!$C$10 + EriMax!N42*Area!$C$11 + OntMax!N42*Area!$C$11) / Area!$C$18</f>
        <v>10.164325600425515</v>
      </c>
    </row>
    <row r="43" spans="1:14" x14ac:dyDescent="0.2">
      <c r="A43">
        <v>1986</v>
      </c>
      <c r="B43" s="2">
        <f>(SupMax!B43*Area!$C$6 + MHGMax!B43*Area!$C$14 + StcMax!B43*Area!$C$10 + EriMax!B43*Area!$C$11 + OntMax!B43*Area!$C$11) / Area!$C$18</f>
        <v>-2.6726330346548832</v>
      </c>
      <c r="C43" s="2">
        <f>(SupMax!C43*Area!$C$6 + MHGMax!C43*Area!$C$14 + StcMax!C43*Area!$C$10 + EriMax!C43*Area!$C$11 + OntMax!C43*Area!$C$11) / Area!$C$18</f>
        <v>-2.9205258377316805</v>
      </c>
      <c r="D43" s="2">
        <f>(SupMax!D43*Area!$C$6 + MHGMax!D43*Area!$C$14 + StcMax!D43*Area!$C$10 + EriMax!D43*Area!$C$11 + OntMax!D43*Area!$C$11) / Area!$C$18</f>
        <v>4.2630810114152453</v>
      </c>
      <c r="E43" s="2">
        <f>(SupMax!E43*Area!$C$6 + MHGMax!E43*Area!$C$14 + StcMax!E43*Area!$C$10 + EriMax!E43*Area!$C$11 + OntMax!E43*Area!$C$11) / Area!$C$18</f>
        <v>11.358708154330838</v>
      </c>
      <c r="F43" s="2">
        <f>(SupMax!F43*Area!$C$6 + MHGMax!F43*Area!$C$14 + StcMax!F43*Area!$C$10 + EriMax!F43*Area!$C$11 + OntMax!F43*Area!$C$11) / Area!$C$18</f>
        <v>16.683450063418029</v>
      </c>
      <c r="G43" s="2">
        <f>(SupMax!G43*Area!$C$6 + MHGMax!G43*Area!$C$14 + StcMax!G43*Area!$C$10 + EriMax!G43*Area!$C$11 + OntMax!G43*Area!$C$11) / Area!$C$18</f>
        <v>18.919604967063542</v>
      </c>
      <c r="H43" s="2">
        <f>(SupMax!H43*Area!$C$6 + MHGMax!H43*Area!$C$14 + StcMax!H43*Area!$C$10 + EriMax!H43*Area!$C$11 + OntMax!H43*Area!$C$11) / Area!$C$18</f>
        <v>22.846881387831921</v>
      </c>
      <c r="I43" s="2">
        <f>(SupMax!I43*Area!$C$6 + MHGMax!I43*Area!$C$14 + StcMax!I43*Area!$C$10 + EriMax!I43*Area!$C$11 + OntMax!I43*Area!$C$11) / Area!$C$18</f>
        <v>21.990480667730452</v>
      </c>
      <c r="J43" s="2">
        <f>(SupMax!J43*Area!$C$6 + MHGMax!J43*Area!$C$14 + StcMax!J43*Area!$C$10 + EriMax!J43*Area!$C$11 + OntMax!J43*Area!$C$11) / Area!$C$18</f>
        <v>17.995361850988093</v>
      </c>
      <c r="K43" s="2">
        <f>(SupMax!K43*Area!$C$6 + MHGMax!K43*Area!$C$14 + StcMax!K43*Area!$C$10 + EriMax!K43*Area!$C$11 + OntMax!K43*Area!$C$11) / Area!$C$18</f>
        <v>12.585519659588396</v>
      </c>
      <c r="L43" s="2">
        <f>(SupMax!L43*Area!$C$6 + MHGMax!L43*Area!$C$14 + StcMax!L43*Area!$C$10 + EriMax!L43*Area!$C$11 + OntMax!L43*Area!$C$11) / Area!$C$18</f>
        <v>4.4009267624074297</v>
      </c>
      <c r="M43" s="2">
        <f>(SupMax!M43*Area!$C$6 + MHGMax!M43*Area!$C$14 + StcMax!M43*Area!$C$10 + EriMax!M43*Area!$C$11 + OntMax!M43*Area!$C$11) / Area!$C$18</f>
        <v>0.94999648132236814</v>
      </c>
      <c r="N43" s="2">
        <f>(SupMax!N43*Area!$C$6 + MHGMax!N43*Area!$C$14 + StcMax!N43*Area!$C$10 + EriMax!N43*Area!$C$11 + OntMax!N43*Area!$C$11) / Area!$C$18</f>
        <v>10.534749846569289</v>
      </c>
    </row>
    <row r="44" spans="1:14" x14ac:dyDescent="0.2">
      <c r="A44">
        <v>1987</v>
      </c>
      <c r="B44" s="2">
        <f>(SupMax!B44*Area!$C$6 + MHGMax!B44*Area!$C$14 + StcMax!B44*Area!$C$10 + EriMax!B44*Area!$C$11 + OntMax!B44*Area!$C$11) / Area!$C$18</f>
        <v>-1.1875237101591587</v>
      </c>
      <c r="C44" s="2">
        <f>(SupMax!C44*Area!$C$6 + MHGMax!C44*Area!$C$14 + StcMax!C44*Area!$C$10 + EriMax!C44*Area!$C$11 + OntMax!C44*Area!$C$11) / Area!$C$18</f>
        <v>0.70578086003027696</v>
      </c>
      <c r="D44" s="2">
        <f>(SupMax!D44*Area!$C$6 + MHGMax!D44*Area!$C$14 + StcMax!D44*Area!$C$10 + EriMax!D44*Area!$C$11 + OntMax!D44*Area!$C$11) / Area!$C$18</f>
        <v>5.0694457264432717</v>
      </c>
      <c r="E44" s="2">
        <f>(SupMax!E44*Area!$C$6 + MHGMax!E44*Area!$C$14 + StcMax!E44*Area!$C$10 + EriMax!E44*Area!$C$11 + OntMax!E44*Area!$C$11) / Area!$C$18</f>
        <v>11.117923857452642</v>
      </c>
      <c r="F44" s="2">
        <f>(SupMax!F44*Area!$C$6 + MHGMax!F44*Area!$C$14 + StcMax!F44*Area!$C$10 + EriMax!F44*Area!$C$11 + OntMax!F44*Area!$C$11) / Area!$C$18</f>
        <v>16.260973814492043</v>
      </c>
      <c r="G44" s="2">
        <f>(SupMax!G44*Area!$C$6 + MHGMax!G44*Area!$C$14 + StcMax!G44*Area!$C$10 + EriMax!G44*Area!$C$11 + OntMax!G44*Area!$C$11) / Area!$C$18</f>
        <v>21.768261691420154</v>
      </c>
      <c r="H44" s="2">
        <f>(SupMax!H44*Area!$C$6 + MHGMax!H44*Area!$C$14 + StcMax!H44*Area!$C$10 + EriMax!H44*Area!$C$11 + OntMax!H44*Area!$C$11) / Area!$C$18</f>
        <v>24.692964322245409</v>
      </c>
      <c r="I44" s="2">
        <f>(SupMax!I44*Area!$C$6 + MHGMax!I44*Area!$C$14 + StcMax!I44*Area!$C$10 + EriMax!I44*Area!$C$11 + OntMax!I44*Area!$C$11) / Area!$C$18</f>
        <v>23.329100977865064</v>
      </c>
      <c r="J44" s="2">
        <f>(SupMax!J44*Area!$C$6 + MHGMax!J44*Area!$C$14 + StcMax!J44*Area!$C$10 + EriMax!J44*Area!$C$11 + OntMax!J44*Area!$C$11) / Area!$C$18</f>
        <v>20.01509831839941</v>
      </c>
      <c r="K44" s="2">
        <f>(SupMax!K44*Area!$C$6 + MHGMax!K44*Area!$C$14 + StcMax!K44*Area!$C$10 + EriMax!K44*Area!$C$11 + OntMax!K44*Area!$C$11) / Area!$C$18</f>
        <v>10.903750746696126</v>
      </c>
      <c r="L44" s="2">
        <f>(SupMax!L44*Area!$C$6 + MHGMax!L44*Area!$C$14 + StcMax!L44*Area!$C$10 + EriMax!L44*Area!$C$11 + OntMax!L44*Area!$C$11) / Area!$C$18</f>
        <v>7.0101499938627718</v>
      </c>
      <c r="M44" s="2">
        <f>(SupMax!M44*Area!$C$6 + MHGMax!M44*Area!$C$14 + StcMax!M44*Area!$C$10 + EriMax!M44*Area!$C$11 + OntMax!M44*Area!$C$11) / Area!$C$18</f>
        <v>1.9194484677386359</v>
      </c>
      <c r="N44" s="2">
        <f>(SupMax!N44*Area!$C$6 + MHGMax!N44*Area!$C$14 + StcMax!N44*Area!$C$10 + EriMax!N44*Area!$C$11 + OntMax!N44*Area!$C$11) / Area!$C$18</f>
        <v>11.80058643263369</v>
      </c>
    </row>
    <row r="45" spans="1:14" x14ac:dyDescent="0.2">
      <c r="A45">
        <v>1988</v>
      </c>
      <c r="B45" s="2">
        <f>(SupMax!B45*Area!$C$6 + MHGMax!B45*Area!$C$14 + StcMax!B45*Area!$C$10 + EriMax!B45*Area!$C$11 + OntMax!B45*Area!$C$11) / Area!$C$18</f>
        <v>-3.1755470725420398</v>
      </c>
      <c r="C45" s="2">
        <f>(SupMax!C45*Area!$C$6 + MHGMax!C45*Area!$C$14 + StcMax!C45*Area!$C$10 + EriMax!C45*Area!$C$11 + OntMax!C45*Area!$C$11) / Area!$C$18</f>
        <v>-3.4293827584796039</v>
      </c>
      <c r="D45" s="2">
        <f>(SupMax!D45*Area!$C$6 + MHGMax!D45*Area!$C$14 + StcMax!D45*Area!$C$10 + EriMax!D45*Area!$C$11 + OntMax!D45*Area!$C$11) / Area!$C$18</f>
        <v>2.6802103841904996</v>
      </c>
      <c r="E45" s="2">
        <f>(SupMax!E45*Area!$C$6 + MHGMax!E45*Area!$C$14 + StcMax!E45*Area!$C$10 + EriMax!E45*Area!$C$11 + OntMax!E45*Area!$C$11) / Area!$C$18</f>
        <v>9.018010801522033</v>
      </c>
      <c r="F45" s="2">
        <f>(SupMax!F45*Area!$C$6 + MHGMax!F45*Area!$C$14 + StcMax!F45*Area!$C$10 + EriMax!F45*Area!$C$11 + OntMax!F45*Area!$C$11) / Area!$C$18</f>
        <v>16.46358557342171</v>
      </c>
      <c r="G45" s="2">
        <f>(SupMax!G45*Area!$C$6 + MHGMax!G45*Area!$C$14 + StcMax!G45*Area!$C$10 + EriMax!G45*Area!$C$11 + OntMax!G45*Area!$C$11) / Area!$C$18</f>
        <v>21.216586473548546</v>
      </c>
      <c r="H45" s="2">
        <f>(SupMax!H45*Area!$C$6 + MHGMax!H45*Area!$C$14 + StcMax!H45*Area!$C$10 + EriMax!H45*Area!$C$11 + OntMax!H45*Area!$C$11) / Area!$C$18</f>
        <v>25.4889384640563</v>
      </c>
      <c r="I45" s="2">
        <f>(SupMax!I45*Area!$C$6 + MHGMax!I45*Area!$C$14 + StcMax!I45*Area!$C$10 + EriMax!I45*Area!$C$11 + OntMax!I45*Area!$C$11) / Area!$C$18</f>
        <v>24.579373388977537</v>
      </c>
      <c r="J45" s="2">
        <f>(SupMax!J45*Area!$C$6 + MHGMax!J45*Area!$C$14 + StcMax!J45*Area!$C$10 + EriMax!J45*Area!$C$11 + OntMax!J45*Area!$C$11) / Area!$C$18</f>
        <v>19.286973405343481</v>
      </c>
      <c r="K45" s="2">
        <f>(SupMax!K45*Area!$C$6 + MHGMax!K45*Area!$C$14 + StcMax!K45*Area!$C$10 + EriMax!K45*Area!$C$11 + OntMax!K45*Area!$C$11) / Area!$C$18</f>
        <v>10.367935477271798</v>
      </c>
      <c r="L45" s="2">
        <f>(SupMax!L45*Area!$C$6 + MHGMax!L45*Area!$C$14 + StcMax!L45*Area!$C$10 + EriMax!L45*Area!$C$11 + OntMax!L45*Area!$C$11) / Area!$C$18</f>
        <v>6.5639547890839163</v>
      </c>
      <c r="M45" s="2">
        <f>(SupMax!M45*Area!$C$6 + MHGMax!M45*Area!$C$14 + StcMax!M45*Area!$C$10 + EriMax!M45*Area!$C$11 + OntMax!M45*Area!$C$11) / Area!$C$18</f>
        <v>-0.33674190908718954</v>
      </c>
      <c r="N45" s="2">
        <f>(SupMax!N45*Area!$C$6 + MHGMax!N45*Area!$C$14 + StcMax!N45*Area!$C$10 + EriMax!N45*Area!$C$11 + OntMax!N45*Area!$C$11) / Area!$C$18</f>
        <v>10.727641463115257</v>
      </c>
    </row>
    <row r="46" spans="1:14" x14ac:dyDescent="0.2">
      <c r="A46">
        <v>1989</v>
      </c>
      <c r="B46" s="2">
        <f>(SupMax!B46*Area!$C$6 + MHGMax!B46*Area!$C$14 + StcMax!B46*Area!$C$10 + EriMax!B46*Area!$C$11 + OntMax!B46*Area!$C$11) / Area!$C$18</f>
        <v>0.47059109692729428</v>
      </c>
      <c r="C46" s="2">
        <f>(SupMax!C46*Area!$C$6 + MHGMax!C46*Area!$C$14 + StcMax!C46*Area!$C$10 + EriMax!C46*Area!$C$11 + OntMax!C46*Area!$C$11) / Area!$C$18</f>
        <v>-4.3180174297287346</v>
      </c>
      <c r="D46" s="2">
        <f>(SupMax!D46*Area!$C$6 + MHGMax!D46*Area!$C$14 + StcMax!D46*Area!$C$10 + EriMax!D46*Area!$C$11 + OntMax!D46*Area!$C$11) / Area!$C$18</f>
        <v>0.88077721860807656</v>
      </c>
      <c r="E46" s="2">
        <f>(SupMax!E46*Area!$C$6 + MHGMax!E46*Area!$C$14 + StcMax!E46*Area!$C$10 + EriMax!E46*Area!$C$11 + OntMax!E46*Area!$C$11) / Area!$C$18</f>
        <v>7.8022726156867561</v>
      </c>
      <c r="F46" s="2">
        <f>(SupMax!F46*Area!$C$6 + MHGMax!F46*Area!$C$14 + StcMax!F46*Area!$C$10 + EriMax!F46*Area!$C$11 + OntMax!F46*Area!$C$11) / Area!$C$18</f>
        <v>14.746063131623092</v>
      </c>
      <c r="G46" s="2">
        <f>(SupMax!G46*Area!$C$6 + MHGMax!G46*Area!$C$14 + StcMax!G46*Area!$C$10 + EriMax!G46*Area!$C$11 + OntMax!G46*Area!$C$11) / Area!$C$18</f>
        <v>18.590289595352072</v>
      </c>
      <c r="H46" s="2">
        <f>(SupMax!H46*Area!$C$6 + MHGMax!H46*Area!$C$14 + StcMax!H46*Area!$C$10 + EriMax!H46*Area!$C$11 + OntMax!H46*Area!$C$11) / Area!$C$18</f>
        <v>23.888301215171229</v>
      </c>
      <c r="I46" s="2">
        <f>(SupMax!I46*Area!$C$6 + MHGMax!I46*Area!$C$14 + StcMax!I46*Area!$C$10 + EriMax!I46*Area!$C$11 + OntMax!I46*Area!$C$11) / Area!$C$18</f>
        <v>22.978635816865104</v>
      </c>
      <c r="J46" s="2">
        <f>(SupMax!J46*Area!$C$6 + MHGMax!J46*Area!$C$14 + StcMax!J46*Area!$C$10 + EriMax!J46*Area!$C$11 + OntMax!J46*Area!$C$11) / Area!$C$18</f>
        <v>19.458777341352643</v>
      </c>
      <c r="K46" s="2">
        <f>(SupMax!K46*Area!$C$6 + MHGMax!K46*Area!$C$14 + StcMax!K46*Area!$C$10 + EriMax!K46*Area!$C$11 + OntMax!K46*Area!$C$11) / Area!$C$18</f>
        <v>13.00501104701117</v>
      </c>
      <c r="L46" s="2">
        <f>(SupMax!L46*Area!$C$6 + MHGMax!L46*Area!$C$14 + StcMax!L46*Area!$C$10 + EriMax!L46*Area!$C$11 + OntMax!L46*Area!$C$11) / Area!$C$18</f>
        <v>3.9820132154985477</v>
      </c>
      <c r="M46" s="2">
        <f>(SupMax!M46*Area!$C$6 + MHGMax!M46*Area!$C$14 + StcMax!M46*Area!$C$10 + EriMax!M46*Area!$C$11 + OntMax!M46*Area!$C$11) / Area!$C$18</f>
        <v>-6.0313801399288085</v>
      </c>
      <c r="N46" s="2">
        <f>(SupMax!N46*Area!$C$6 + MHGMax!N46*Area!$C$14 + StcMax!N46*Area!$C$10 + EriMax!N46*Area!$C$11 + OntMax!N46*Area!$C$11) / Area!$C$18</f>
        <v>9.6207912933186037</v>
      </c>
    </row>
    <row r="47" spans="1:14" x14ac:dyDescent="0.2">
      <c r="A47">
        <v>1990</v>
      </c>
      <c r="B47" s="2">
        <f>(SupMax!B47*Area!$C$6 + MHGMax!B47*Area!$C$14 + StcMax!B47*Area!$C$10 + EriMax!B47*Area!$C$11 + OntMax!B47*Area!$C$11) / Area!$C$18</f>
        <v>1.4754158995131132</v>
      </c>
      <c r="C47" s="2">
        <f>(SupMax!C47*Area!$C$6 + MHGMax!C47*Area!$C$14 + StcMax!C47*Area!$C$10 + EriMax!C47*Area!$C$11 + OntMax!C47*Area!$C$11) / Area!$C$18</f>
        <v>-0.15889971768749234</v>
      </c>
      <c r="D47" s="2">
        <f>(SupMax!D47*Area!$C$6 + MHGMax!D47*Area!$C$14 + StcMax!D47*Area!$C$10 + EriMax!D47*Area!$C$11 + OntMax!D47*Area!$C$11) / Area!$C$18</f>
        <v>4.3519852297369175</v>
      </c>
      <c r="E47" s="2">
        <f>(SupMax!E47*Area!$C$6 + MHGMax!E47*Area!$C$14 + StcMax!E47*Area!$C$10 + EriMax!E47*Area!$C$11 + OntMax!E47*Area!$C$11) / Area!$C$18</f>
        <v>10.297349576531239</v>
      </c>
      <c r="F47" s="2">
        <f>(SupMax!F47*Area!$C$6 + MHGMax!F47*Area!$C$14 + StcMax!F47*Area!$C$10 + EriMax!F47*Area!$C$11 + OntMax!F47*Area!$C$11) / Area!$C$18</f>
        <v>13.44989566711673</v>
      </c>
      <c r="G47" s="2">
        <f>(SupMax!G47*Area!$C$6 + MHGMax!G47*Area!$C$14 + StcMax!G47*Area!$C$10 + EriMax!G47*Area!$C$11 + OntMax!G47*Area!$C$11) / Area!$C$18</f>
        <v>19.453088498833928</v>
      </c>
      <c r="H47" s="2">
        <f>(SupMax!H47*Area!$C$6 + MHGMax!H47*Area!$C$14 + StcMax!H47*Area!$C$10 + EriMax!H47*Area!$C$11 + OntMax!H47*Area!$C$11) / Area!$C$18</f>
        <v>22.303352154167179</v>
      </c>
      <c r="I47" s="2">
        <f>(SupMax!I47*Area!$C$6 + MHGMax!I47*Area!$C$14 + StcMax!I47*Area!$C$10 + EriMax!I47*Area!$C$11 + OntMax!I47*Area!$C$11) / Area!$C$18</f>
        <v>22.748575140133383</v>
      </c>
      <c r="J47" s="2">
        <f>(SupMax!J47*Area!$C$6 + MHGMax!J47*Area!$C$14 + StcMax!J47*Area!$C$10 + EriMax!J47*Area!$C$11 + OntMax!J47*Area!$C$11) / Area!$C$18</f>
        <v>18.980115257149873</v>
      </c>
      <c r="K47" s="2">
        <f>(SupMax!K47*Area!$C$6 + MHGMax!K47*Area!$C$14 + StcMax!K47*Area!$C$10 + EriMax!K47*Area!$C$11 + OntMax!K47*Area!$C$11) / Area!$C$18</f>
        <v>12.410919111329324</v>
      </c>
      <c r="L47" s="2">
        <f>(SupMax!L47*Area!$C$6 + MHGMax!L47*Area!$C$14 + StcMax!L47*Area!$C$10 + EriMax!L47*Area!$C$11 + OntMax!L47*Area!$C$11) / Area!$C$18</f>
        <v>7.7834368888343359</v>
      </c>
      <c r="M47" s="2">
        <f>(SupMax!M47*Area!$C$6 + MHGMax!M47*Area!$C$14 + StcMax!M47*Area!$C$10 + EriMax!M47*Area!$C$11 + OntMax!M47*Area!$C$11) / Area!$C$18</f>
        <v>0.92726320526983352</v>
      </c>
      <c r="N47" s="2">
        <f>(SupMax!N47*Area!$C$6 + MHGMax!N47*Area!$C$14 + StcMax!N47*Area!$C$10 + EriMax!N47*Area!$C$11 + OntMax!N47*Area!$C$11) / Area!$C$18</f>
        <v>11.168818501697967</v>
      </c>
    </row>
    <row r="48" spans="1:14" x14ac:dyDescent="0.2">
      <c r="A48">
        <v>1991</v>
      </c>
      <c r="B48" s="2">
        <f>(SupMax!B48*Area!$C$6 + MHGMax!B48*Area!$C$14 + StcMax!B48*Area!$C$10 + EriMax!B48*Area!$C$11 + OntMax!B48*Area!$C$11) / Area!$C$18</f>
        <v>-3.7285124176588518</v>
      </c>
      <c r="C48" s="2">
        <f>(SupMax!C48*Area!$C$6 + MHGMax!C48*Area!$C$14 + StcMax!C48*Area!$C$10 + EriMax!C48*Area!$C$11 + OntMax!C48*Area!$C$11) / Area!$C$18</f>
        <v>0.27981846078311035</v>
      </c>
      <c r="D48" s="2">
        <f>(SupMax!D48*Area!$C$6 + MHGMax!D48*Area!$C$14 + StcMax!D48*Area!$C$10 + EriMax!D48*Area!$C$11 + OntMax!D48*Area!$C$11) / Area!$C$18</f>
        <v>4.1198705863098892</v>
      </c>
      <c r="E48" s="2">
        <f>(SupMax!E48*Area!$C$6 + MHGMax!E48*Area!$C$14 + StcMax!E48*Area!$C$10 + EriMax!E48*Area!$C$11 + OntMax!E48*Area!$C$11) / Area!$C$18</f>
        <v>10.918222004009657</v>
      </c>
      <c r="F48" s="2">
        <f>(SupMax!F48*Area!$C$6 + MHGMax!F48*Area!$C$14 + StcMax!F48*Area!$C$10 + EriMax!F48*Area!$C$11 + OntMax!F48*Area!$C$11) / Area!$C$18</f>
        <v>17.028340575262877</v>
      </c>
      <c r="G48" s="2">
        <f>(SupMax!G48*Area!$C$6 + MHGMax!G48*Area!$C$14 + StcMax!G48*Area!$C$10 + EriMax!G48*Area!$C$11 + OntMax!G48*Area!$C$11) / Area!$C$18</f>
        <v>21.975216971482347</v>
      </c>
      <c r="H48" s="2">
        <f>(SupMax!H48*Area!$C$6 + MHGMax!H48*Area!$C$14 + StcMax!H48*Area!$C$10 + EriMax!H48*Area!$C$11 + OntMax!H48*Area!$C$11) / Area!$C$18</f>
        <v>23.449355018207111</v>
      </c>
      <c r="I48" s="2">
        <f>(SupMax!I48*Area!$C$6 + MHGMax!I48*Area!$C$14 + StcMax!I48*Area!$C$10 + EriMax!I48*Area!$C$11 + OntMax!I48*Area!$C$11) / Area!$C$18</f>
        <v>24.70221746246062</v>
      </c>
      <c r="J48" s="2">
        <f>(SupMax!J48*Area!$C$6 + MHGMax!J48*Area!$C$14 + StcMax!J48*Area!$C$10 + EriMax!J48*Area!$C$11 + OntMax!J48*Area!$C$11) / Area!$C$18</f>
        <v>18.7608908391637</v>
      </c>
      <c r="K48" s="2">
        <f>(SupMax!K48*Area!$C$6 + MHGMax!K48*Area!$C$14 + StcMax!K48*Area!$C$10 + EriMax!K48*Area!$C$11 + OntMax!K48*Area!$C$11) / Area!$C$18</f>
        <v>12.555125649523342</v>
      </c>
      <c r="L48" s="2">
        <f>(SupMax!L48*Area!$C$6 + MHGMax!L48*Area!$C$14 + StcMax!L48*Area!$C$10 + EriMax!L48*Area!$C$11 + OntMax!L48*Area!$C$11) / Area!$C$18</f>
        <v>4.3936223149625633</v>
      </c>
      <c r="M48" s="2">
        <f>(SupMax!M48*Area!$C$6 + MHGMax!M48*Area!$C$14 + StcMax!M48*Area!$C$10 + EriMax!M48*Area!$C$11 + OntMax!M48*Area!$C$11) / Area!$C$18</f>
        <v>0.65429961949183746</v>
      </c>
      <c r="N48" s="2">
        <f>(SupMax!N48*Area!$C$6 + MHGMax!N48*Area!$C$14 + StcMax!N48*Area!$C$10 + EriMax!N48*Area!$C$11 + OntMax!N48*Area!$C$11) / Area!$C$18</f>
        <v>11.260675504275602</v>
      </c>
    </row>
    <row r="49" spans="1:16" x14ac:dyDescent="0.2">
      <c r="A49">
        <v>1992</v>
      </c>
      <c r="B49" s="2">
        <f>(SupMax!B49*Area!$C$6 + MHGMax!B49*Area!$C$14 + StcMax!B49*Area!$C$10 + EriMax!B49*Area!$C$11 + OntMax!B49*Area!$C$11) / Area!$C$18</f>
        <v>-1.5522548995540282</v>
      </c>
      <c r="C49" s="2">
        <f>(SupMax!C49*Area!$C$6 + MHGMax!C49*Area!$C$14 + StcMax!C49*Area!$C$10 + EriMax!C49*Area!$C$11 + OntMax!C49*Area!$C$11) / Area!$C$18</f>
        <v>-0.57618693997790593</v>
      </c>
      <c r="D49" s="2">
        <f>(SupMax!D49*Area!$C$6 + MHGMax!D49*Area!$C$14 + StcMax!D49*Area!$C$10 + EriMax!D49*Area!$C$11 + OntMax!D49*Area!$C$11) / Area!$C$18</f>
        <v>1.7485141769976678</v>
      </c>
      <c r="E49" s="2">
        <f>(SupMax!E49*Area!$C$6 + MHGMax!E49*Area!$C$14 + StcMax!E49*Area!$C$10 + EriMax!E49*Area!$C$11 + OntMax!E49*Area!$C$11) / Area!$C$18</f>
        <v>6.9205067304938419</v>
      </c>
      <c r="F49" s="2">
        <f>(SupMax!F49*Area!$C$6 + MHGMax!F49*Area!$C$14 + StcMax!F49*Area!$C$10 + EriMax!F49*Area!$C$11 + OntMax!F49*Area!$C$11) / Area!$C$18</f>
        <v>15.299566507098728</v>
      </c>
      <c r="G49" s="2">
        <f>(SupMax!G49*Area!$C$6 + MHGMax!G49*Area!$C$14 + StcMax!G49*Area!$C$10 + EriMax!G49*Area!$C$11 + OntMax!G49*Area!$C$11) / Area!$C$18</f>
        <v>18.155648295896238</v>
      </c>
      <c r="H49" s="2">
        <f>(SupMax!H49*Area!$C$6 + MHGMax!H49*Area!$C$14 + StcMax!H49*Area!$C$10 + EriMax!H49*Area!$C$11 + OntMax!H49*Area!$C$11) / Area!$C$18</f>
        <v>19.552003436847919</v>
      </c>
      <c r="I49" s="2">
        <f>(SupMax!I49*Area!$C$6 + MHGMax!I49*Area!$C$14 + StcMax!I49*Area!$C$10 + EriMax!I49*Area!$C$11 + OntMax!I49*Area!$C$11) / Area!$C$18</f>
        <v>21.000692402111206</v>
      </c>
      <c r="J49" s="2">
        <f>(SupMax!J49*Area!$C$6 + MHGMax!J49*Area!$C$14 + StcMax!J49*Area!$C$10 + EriMax!J49*Area!$C$11 + OntMax!J49*Area!$C$11) / Area!$C$18</f>
        <v>18.140121476208012</v>
      </c>
      <c r="K49" s="2">
        <f>(SupMax!K49*Area!$C$6 + MHGMax!K49*Area!$C$14 + StcMax!K49*Area!$C$10 + EriMax!K49*Area!$C$11 + OntMax!K49*Area!$C$11) / Area!$C$18</f>
        <v>11.429000572807986</v>
      </c>
      <c r="L49" s="2">
        <f>(SupMax!L49*Area!$C$6 + MHGMax!L49*Area!$C$14 + StcMax!L49*Area!$C$10 + EriMax!L49*Area!$C$11 + OntMax!L49*Area!$C$11) / Area!$C$18</f>
        <v>4.4319197659670229</v>
      </c>
      <c r="M49" s="2">
        <f>(SupMax!M49*Area!$C$6 + MHGMax!M49*Area!$C$14 + StcMax!M49*Area!$C$10 + EriMax!M49*Area!$C$11 + OntMax!M49*Area!$C$11) / Area!$C$18</f>
        <v>0.59820486068491474</v>
      </c>
      <c r="N49" s="2">
        <f>(SupMax!N49*Area!$C$6 + MHGMax!N49*Area!$C$14 + StcMax!N49*Area!$C$10 + EriMax!N49*Area!$C$11 + OntMax!N49*Area!$C$11) / Area!$C$18</f>
        <v>9.5930551123112799</v>
      </c>
    </row>
    <row r="50" spans="1:16" x14ac:dyDescent="0.2">
      <c r="A50">
        <v>1993</v>
      </c>
      <c r="B50" s="2">
        <f>(SupMax!B50*Area!$C$6 + MHGMax!B50*Area!$C$14 + StcMax!B50*Area!$C$10 + EriMax!B50*Area!$C$11 + OntMax!B50*Area!$C$11) / Area!$C$18</f>
        <v>-1.6181215989525797</v>
      </c>
      <c r="C50" s="2">
        <f>(SupMax!C50*Area!$C$6 + MHGMax!C50*Area!$C$14 + StcMax!C50*Area!$C$10 + EriMax!C50*Area!$C$11 + OntMax!C50*Area!$C$11) / Area!$C$18</f>
        <v>-3.2602326009574076</v>
      </c>
      <c r="D50" s="2">
        <f>(SupMax!D50*Area!$C$6 + MHGMax!D50*Area!$C$14 + StcMax!D50*Area!$C$10 + EriMax!D50*Area!$C$11 + OntMax!D50*Area!$C$11) / Area!$C$18</f>
        <v>1.8698081093244958</v>
      </c>
      <c r="E50" s="2">
        <f>(SupMax!E50*Area!$C$6 + MHGMax!E50*Area!$C$14 + StcMax!E50*Area!$C$10 + EriMax!E50*Area!$C$11 + OntMax!E50*Area!$C$11) / Area!$C$18</f>
        <v>7.8404477312712242</v>
      </c>
      <c r="F50" s="2">
        <f>(SupMax!F50*Area!$C$6 + MHGMax!F50*Area!$C$14 + StcMax!F50*Area!$C$10 + EriMax!F50*Area!$C$11 + OntMax!F50*Area!$C$11) / Area!$C$18</f>
        <v>14.293497606480914</v>
      </c>
      <c r="G50" s="2">
        <f>(SupMax!G50*Area!$C$6 + MHGMax!G50*Area!$C$14 + StcMax!G50*Area!$C$10 + EriMax!G50*Area!$C$11 + OntMax!G50*Area!$C$11) / Area!$C$18</f>
        <v>18.392484022748661</v>
      </c>
      <c r="H50" s="2">
        <f>(SupMax!H50*Area!$C$6 + MHGMax!H50*Area!$C$14 + StcMax!H50*Area!$C$10 + EriMax!H50*Area!$C$11 + OntMax!H50*Area!$C$11) / Area!$C$18</f>
        <v>22.8674518636717</v>
      </c>
      <c r="I50" s="2">
        <f>(SupMax!I50*Area!$C$6 + MHGMax!I50*Area!$C$14 + StcMax!I50*Area!$C$10 + EriMax!I50*Area!$C$11 + OntMax!I50*Area!$C$11) / Area!$C$18</f>
        <v>23.92406423632421</v>
      </c>
      <c r="J50" s="2">
        <f>(SupMax!J50*Area!$C$6 + MHGMax!J50*Area!$C$14 + StcMax!J50*Area!$C$10 + EriMax!J50*Area!$C$11 + OntMax!J50*Area!$C$11) / Area!$C$18</f>
        <v>17.008854915919972</v>
      </c>
      <c r="K50" s="2">
        <f>(SupMax!K50*Area!$C$6 + MHGMax!K50*Area!$C$14 + StcMax!K50*Area!$C$10 + EriMax!K50*Area!$C$11 + OntMax!K50*Area!$C$11) / Area!$C$18</f>
        <v>11.163185794361933</v>
      </c>
      <c r="L50" s="2">
        <f>(SupMax!L50*Area!$C$6 + MHGMax!L50*Area!$C$14 + StcMax!L50*Area!$C$10 + EriMax!L50*Area!$C$11 + OntMax!L50*Area!$C$11) / Area!$C$18</f>
        <v>4.8025202323963834</v>
      </c>
      <c r="M50" s="2">
        <f>(SupMax!M50*Area!$C$6 + MHGMax!M50*Area!$C$14 + StcMax!M50*Area!$C$10 + EriMax!M50*Area!$C$11 + OntMax!M50*Area!$C$11) / Area!$C$18</f>
        <v>-0.1046023075978888</v>
      </c>
      <c r="N50" s="2">
        <f>(SupMax!N50*Area!$C$6 + MHGMax!N50*Area!$C$14 + StcMax!N50*Area!$C$10 + EriMax!N50*Area!$C$11 + OntMax!N50*Area!$C$11) / Area!$C$18</f>
        <v>9.7671898449326946</v>
      </c>
    </row>
    <row r="51" spans="1:16" x14ac:dyDescent="0.2">
      <c r="A51">
        <v>1994</v>
      </c>
      <c r="B51" s="2">
        <f>(SupMax!B51*Area!$C$6 + MHGMax!B51*Area!$C$14 + StcMax!B51*Area!$C$10 + EriMax!B51*Area!$C$11 + OntMax!B51*Area!$C$11) / Area!$C$18</f>
        <v>-8.3933627920297855</v>
      </c>
      <c r="C51" s="2">
        <f>(SupMax!C51*Area!$C$6 + MHGMax!C51*Area!$C$14 + StcMax!C51*Area!$C$10 + EriMax!C51*Area!$C$11 + OntMax!C51*Area!$C$11) / Area!$C$18</f>
        <v>-5.3849631357145782</v>
      </c>
      <c r="D51" s="2">
        <f>(SupMax!D51*Area!$C$6 + MHGMax!D51*Area!$C$14 + StcMax!D51*Area!$C$10 + EriMax!D51*Area!$C$11 + OntMax!D51*Area!$C$11) / Area!$C$18</f>
        <v>2.7103182766662575</v>
      </c>
      <c r="E51" s="2">
        <f>(SupMax!E51*Area!$C$6 + MHGMax!E51*Area!$C$14 + StcMax!E51*Area!$C$10 + EriMax!E51*Area!$C$11 + OntMax!E51*Area!$C$11) / Area!$C$18</f>
        <v>9.5098204656110639</v>
      </c>
      <c r="F51" s="2">
        <f>(SupMax!F51*Area!$C$6 + MHGMax!F51*Area!$C$14 + StcMax!F51*Area!$C$10 + EriMax!F51*Area!$C$11 + OntMax!F51*Area!$C$11) / Area!$C$18</f>
        <v>14.053484554641791</v>
      </c>
      <c r="G51" s="2">
        <f>(SupMax!G51*Area!$C$6 + MHGMax!G51*Area!$C$14 + StcMax!G51*Area!$C$10 + EriMax!G51*Area!$C$11 + OntMax!G51*Area!$C$11) / Area!$C$18</f>
        <v>20.196628534020704</v>
      </c>
      <c r="H51" s="2">
        <f>(SupMax!H51*Area!$C$6 + MHGMax!H51*Area!$C$14 + StcMax!H51*Area!$C$10 + EriMax!H51*Area!$C$11 + OntMax!H51*Area!$C$11) / Area!$C$18</f>
        <v>22.307788797512377</v>
      </c>
      <c r="I51" s="2">
        <f>(SupMax!I51*Area!$C$6 + MHGMax!I51*Area!$C$14 + StcMax!I51*Area!$C$10 + EriMax!I51*Area!$C$11 + OntMax!I51*Area!$C$11) / Area!$C$18</f>
        <v>21.41633325150362</v>
      </c>
      <c r="J51" s="2">
        <f>(SupMax!J51*Area!$C$6 + MHGMax!J51*Area!$C$14 + StcMax!J51*Area!$C$10 + EriMax!J51*Area!$C$11 + OntMax!J51*Area!$C$11) / Area!$C$18</f>
        <v>19.686544003927825</v>
      </c>
      <c r="K51" s="2">
        <f>(SupMax!K51*Area!$C$6 + MHGMax!K51*Area!$C$14 + StcMax!K51*Area!$C$10 + EriMax!K51*Area!$C$11 + OntMax!K51*Area!$C$11) / Area!$C$18</f>
        <v>14.334253753938055</v>
      </c>
      <c r="L51" s="2">
        <f>(SupMax!L51*Area!$C$6 + MHGMax!L51*Area!$C$14 + StcMax!L51*Area!$C$10 + EriMax!L51*Area!$C$11 + OntMax!L51*Area!$C$11) / Area!$C$18</f>
        <v>8.4961230309725462</v>
      </c>
      <c r="M51" s="2">
        <f>(SupMax!M51*Area!$C$6 + MHGMax!M51*Area!$C$14 + StcMax!M51*Area!$C$10 + EriMax!M51*Area!$C$11 + OntMax!M51*Area!$C$11) / Area!$C$18</f>
        <v>2.9502261364101305</v>
      </c>
      <c r="N51" s="2">
        <f>(SupMax!N51*Area!$C$6 + MHGMax!N51*Area!$C$14 + StcMax!N51*Area!$C$10 + EriMax!N51*Area!$C$11 + OntMax!N51*Area!$C$11) / Area!$C$18</f>
        <v>10.15570201710241</v>
      </c>
    </row>
    <row r="52" spans="1:16" x14ac:dyDescent="0.2">
      <c r="A52">
        <v>1995</v>
      </c>
      <c r="B52" s="2">
        <f>(SupMax!B52*Area!$C$6 + MHGMax!B52*Area!$C$14 + StcMax!B52*Area!$C$10 + EriMax!B52*Area!$C$11 + OntMax!B52*Area!$C$11) / Area!$C$18</f>
        <v>-1.4788549568348268</v>
      </c>
      <c r="C52" s="2">
        <f>(SupMax!C52*Area!$C$6 + MHGMax!C52*Area!$C$14 + StcMax!C52*Area!$C$10 + EriMax!C52*Area!$C$11 + OntMax!C52*Area!$C$11) / Area!$C$18</f>
        <v>-3.0267399860889488</v>
      </c>
      <c r="D52" s="2">
        <f>(SupMax!D52*Area!$C$6 + MHGMax!D52*Area!$C$14 + StcMax!D52*Area!$C$10 + EriMax!D52*Area!$C$11 + OntMax!D52*Area!$C$11) / Area!$C$18</f>
        <v>4.0667151507712447</v>
      </c>
      <c r="E52" s="2">
        <f>(SupMax!E52*Area!$C$6 + MHGMax!E52*Area!$C$14 + StcMax!E52*Area!$C$10 + EriMax!E52*Area!$C$11 + OntMax!E52*Area!$C$11) / Area!$C$18</f>
        <v>6.6564224458901027</v>
      </c>
      <c r="F52" s="2">
        <f>(SupMax!F52*Area!$C$6 + MHGMax!F52*Area!$C$14 + StcMax!F52*Area!$C$10 + EriMax!F52*Area!$C$11 + OntMax!F52*Area!$C$11) / Area!$C$18</f>
        <v>14.375375762039196</v>
      </c>
      <c r="G52" s="2">
        <f>(SupMax!G52*Area!$C$6 + MHGMax!G52*Area!$C$14 + StcMax!G52*Area!$C$10 + EriMax!G52*Area!$C$11 + OntMax!G52*Area!$C$11) / Area!$C$18</f>
        <v>21.518797921525305</v>
      </c>
      <c r="H52" s="2">
        <f>(SupMax!H52*Area!$C$6 + MHGMax!H52*Area!$C$14 + StcMax!H52*Area!$C$10 + EriMax!H52*Area!$C$11 + OntMax!H52*Area!$C$11) / Area!$C$18</f>
        <v>23.419437788961172</v>
      </c>
      <c r="I52" s="2">
        <f>(SupMax!I52*Area!$C$6 + MHGMax!I52*Area!$C$14 + StcMax!I52*Area!$C$10 + EriMax!I52*Area!$C$11 + OntMax!I52*Area!$C$11) / Area!$C$18</f>
        <v>25.167354731803119</v>
      </c>
      <c r="J52" s="2">
        <f>(SupMax!J52*Area!$C$6 + MHGMax!J52*Area!$C$14 + StcMax!J52*Area!$C$10 + EriMax!J52*Area!$C$11 + OntMax!J52*Area!$C$11) / Area!$C$18</f>
        <v>18.511436807004625</v>
      </c>
      <c r="K52" s="2">
        <f>(SupMax!K52*Area!$C$6 + MHGMax!K52*Area!$C$14 + StcMax!K52*Area!$C$10 + EriMax!K52*Area!$C$11 + OntMax!K52*Area!$C$11) / Area!$C$18</f>
        <v>13.435719078597439</v>
      </c>
      <c r="L52" s="2">
        <f>(SupMax!L52*Area!$C$6 + MHGMax!L52*Area!$C$14 + StcMax!L52*Area!$C$10 + EriMax!L52*Area!$C$11 + OntMax!L52*Area!$C$11) / Area!$C$18</f>
        <v>2.3212734339838796</v>
      </c>
      <c r="M52" s="2">
        <f>(SupMax!M52*Area!$C$6 + MHGMax!M52*Area!$C$14 + StcMax!M52*Area!$C$10 + EriMax!M52*Area!$C$11 + OntMax!M52*Area!$C$11) / Area!$C$18</f>
        <v>-2.5839479563029335</v>
      </c>
      <c r="N52" s="2">
        <f>(SupMax!N52*Area!$C$6 + MHGMax!N52*Area!$C$14 + StcMax!N52*Area!$C$10 + EriMax!N52*Area!$C$11 + OntMax!N52*Area!$C$11) / Area!$C$18</f>
        <v>10.19882693015834</v>
      </c>
    </row>
    <row r="53" spans="1:16" x14ac:dyDescent="0.2">
      <c r="A53">
        <v>1996</v>
      </c>
      <c r="B53" s="2">
        <f>(SupMax!B53*Area!$C$6 + MHGMax!B53*Area!$C$14 + StcMax!B53*Area!$C$10 + EriMax!B53*Area!$C$11 + OntMax!B53*Area!$C$11) / Area!$C$18</f>
        <v>-4.2469515158954216</v>
      </c>
      <c r="C53" s="2">
        <f>(SupMax!C53*Area!$C$6 + MHGMax!C53*Area!$C$14 + StcMax!C53*Area!$C$10 + EriMax!C53*Area!$C$11 + OntMax!C53*Area!$C$11) / Area!$C$18</f>
        <v>-3.2634219139969725</v>
      </c>
      <c r="D53" s="2">
        <f>(SupMax!D53*Area!$C$6 + MHGMax!D53*Area!$C$14 + StcMax!D53*Area!$C$10 + EriMax!D53*Area!$C$11 + OntMax!D53*Area!$C$11) / Area!$C$18</f>
        <v>6.7885520232396385E-2</v>
      </c>
      <c r="E53" s="2">
        <f>(SupMax!E53*Area!$C$6 + MHGMax!E53*Area!$C$14 + StcMax!E53*Area!$C$10 + EriMax!E53*Area!$C$11 + OntMax!E53*Area!$C$11) / Area!$C$18</f>
        <v>6.5444330019229984</v>
      </c>
      <c r="F53" s="2">
        <f>(SupMax!F53*Area!$C$6 + MHGMax!F53*Area!$C$14 + StcMax!F53*Area!$C$10 + EriMax!F53*Area!$C$11 + OntMax!F53*Area!$C$11) / Area!$C$18</f>
        <v>12.999849515158955</v>
      </c>
      <c r="G53" s="2">
        <f>(SupMax!G53*Area!$C$6 + MHGMax!G53*Area!$C$14 + StcMax!G53*Area!$C$10 + EriMax!G53*Area!$C$11 + OntMax!G53*Area!$C$11) / Area!$C$18</f>
        <v>18.994224172497034</v>
      </c>
      <c r="H53" s="2">
        <f>(SupMax!H53*Area!$C$6 + MHGMax!H53*Area!$C$14 + StcMax!H53*Area!$C$10 + EriMax!H53*Area!$C$11 + OntMax!H53*Area!$C$11) / Area!$C$18</f>
        <v>20.931125035800498</v>
      </c>
      <c r="I53" s="2">
        <f>(SupMax!I53*Area!$C$6 + MHGMax!I53*Area!$C$14 + StcMax!I53*Area!$C$10 + EriMax!I53*Area!$C$11 + OntMax!I53*Area!$C$11) / Area!$C$18</f>
        <v>23.118923816537784</v>
      </c>
      <c r="J53" s="2">
        <f>(SupMax!J53*Area!$C$6 + MHGMax!J53*Area!$C$14 + StcMax!J53*Area!$C$10 + EriMax!J53*Area!$C$11 + OntMax!J53*Area!$C$11) / Area!$C$18</f>
        <v>19.358274825088991</v>
      </c>
      <c r="K53" s="2">
        <f>(SupMax!K53*Area!$C$6 + MHGMax!K53*Area!$C$14 + StcMax!K53*Area!$C$10 + EriMax!K53*Area!$C$11 + OntMax!K53*Area!$C$11) / Area!$C$18</f>
        <v>12.833074260463974</v>
      </c>
      <c r="L53" s="2">
        <f>(SupMax!L53*Area!$C$6 + MHGMax!L53*Area!$C$14 + StcMax!L53*Area!$C$10 + EriMax!L53*Area!$C$11 + OntMax!L53*Area!$C$11) / Area!$C$18</f>
        <v>2.7998254163086616</v>
      </c>
      <c r="M53" s="2">
        <f>(SupMax!M53*Area!$C$6 + MHGMax!M53*Area!$C$14 + StcMax!M53*Area!$C$10 + EriMax!M53*Area!$C$11 + OntMax!M53*Area!$C$11) / Area!$C$18</f>
        <v>-0.19659576122089931</v>
      </c>
      <c r="N53" s="2">
        <f>(SupMax!N53*Area!$C$6 + MHGMax!N53*Area!$C$14 + StcMax!N53*Area!$C$10 + EriMax!N53*Area!$C$11 + OntMax!N53*Area!$C$11) / Area!$C$18</f>
        <v>9.1635603289554446</v>
      </c>
    </row>
    <row r="54" spans="1:16" x14ac:dyDescent="0.2">
      <c r="A54">
        <v>1997</v>
      </c>
      <c r="B54" s="2">
        <f>(SupMax!B54*Area!$C$6 + MHGMax!B54*Area!$C$14 + StcMax!B54*Area!$C$10 + EriMax!B54*Area!$C$11 + OntMax!B54*Area!$C$11) / Area!$C$18</f>
        <v>-3.7897745182275684</v>
      </c>
      <c r="C54" s="2">
        <f>(SupMax!C54*Area!$C$6 + MHGMax!C54*Area!$C$14 + StcMax!C54*Area!$C$10 + EriMax!C54*Area!$C$11 + OntMax!C54*Area!$C$11) / Area!$C$18</f>
        <v>-0.64198551614091082</v>
      </c>
      <c r="D54" s="2">
        <f>(SupMax!D54*Area!$C$6 + MHGMax!D54*Area!$C$14 + StcMax!D54*Area!$C$10 + EriMax!D54*Area!$C$11 + OntMax!D54*Area!$C$11) / Area!$C$18</f>
        <v>1.9905453541180802</v>
      </c>
      <c r="E54" s="2">
        <f>(SupMax!E54*Area!$C$6 + MHGMax!E54*Area!$C$14 + StcMax!E54*Area!$C$10 + EriMax!E54*Area!$C$11 + OntMax!E54*Area!$C$11) / Area!$C$18</f>
        <v>8.0592277320895214</v>
      </c>
      <c r="F54" s="2">
        <f>(SupMax!F54*Area!$C$6 + MHGMax!F54*Area!$C$14 + StcMax!F54*Area!$C$10 + EriMax!F54*Area!$C$11 + OntMax!F54*Area!$C$11) / Area!$C$18</f>
        <v>11.48308706681396</v>
      </c>
      <c r="G54" s="2">
        <f>(SupMax!G54*Area!$C$6 + MHGMax!G54*Area!$C$14 + StcMax!G54*Area!$C$10 + EriMax!G54*Area!$C$11 + OntMax!G54*Area!$C$11) / Area!$C$18</f>
        <v>20.642962112843172</v>
      </c>
      <c r="H54" s="2">
        <f>(SupMax!H54*Area!$C$6 + MHGMax!H54*Area!$C$14 + StcMax!H54*Area!$C$10 + EriMax!H54*Area!$C$11 + OntMax!H54*Area!$C$11) / Area!$C$18</f>
        <v>22.223214352931549</v>
      </c>
      <c r="I54" s="2">
        <f>(SupMax!I54*Area!$C$6 + MHGMax!I54*Area!$C$14 + StcMax!I54*Area!$C$10 + EriMax!I54*Area!$C$11 + OntMax!I54*Area!$C$11) / Area!$C$18</f>
        <v>21.339596047624891</v>
      </c>
      <c r="J54" s="2">
        <f>(SupMax!J54*Area!$C$6 + MHGMax!J54*Area!$C$14 + StcMax!J54*Area!$C$10 + EriMax!J54*Area!$C$11 + OntMax!J54*Area!$C$11) / Area!$C$18</f>
        <v>19.132847428501289</v>
      </c>
      <c r="K54" s="2">
        <f>(SupMax!K54*Area!$C$6 + MHGMax!K54*Area!$C$14 + StcMax!K54*Area!$C$10 + EriMax!K54*Area!$C$11 + OntMax!K54*Area!$C$11) / Area!$C$18</f>
        <v>12.821602880405875</v>
      </c>
      <c r="L54" s="2">
        <f>(SupMax!L54*Area!$C$6 + MHGMax!L54*Area!$C$14 + StcMax!L54*Area!$C$10 + EriMax!L54*Area!$C$11 + OntMax!L54*Area!$C$11) / Area!$C$18</f>
        <v>4.3460327727998038</v>
      </c>
      <c r="M54" s="2">
        <f>(SupMax!M54*Area!$C$6 + MHGMax!M54*Area!$C$14 + StcMax!M54*Area!$C$10 + EriMax!M54*Area!$C$11 + OntMax!M54*Area!$C$11) / Area!$C$18</f>
        <v>1.540792848083139</v>
      </c>
      <c r="N54" s="2">
        <f>(SupMax!N54*Area!$C$6 + MHGMax!N54*Area!$C$14 + StcMax!N54*Area!$C$10 + EriMax!N54*Area!$C$11 + OntMax!N54*Area!$C$11) / Area!$C$18</f>
        <v>9.9300523710159165</v>
      </c>
    </row>
    <row r="55" spans="1:16" x14ac:dyDescent="0.2">
      <c r="A55">
        <v>1998</v>
      </c>
      <c r="B55" s="2">
        <f>(SupMax!B55*Area!$C$6 + MHGMax!B55*Area!$C$14 + StcMax!B55*Area!$C$10 + EriMax!B55*Area!$C$11 + OntMax!B55*Area!$C$11) / Area!$C$18</f>
        <v>-1.0093242502352604</v>
      </c>
      <c r="C55" s="2">
        <f>(SupMax!C55*Area!$C$6 + MHGMax!C55*Area!$C$14 + StcMax!C55*Area!$C$10 + EriMax!C55*Area!$C$11 + OntMax!C55*Area!$C$11) / Area!$C$18</f>
        <v>2.8940292950370279</v>
      </c>
      <c r="D55" s="2">
        <f>(SupMax!D55*Area!$C$6 + MHGMax!D55*Area!$C$14 + StcMax!D55*Area!$C$10 + EriMax!D55*Area!$C$11 + OntMax!D55*Area!$C$11) / Area!$C$18</f>
        <v>3.8505569330223803</v>
      </c>
      <c r="E55" s="2">
        <f>(SupMax!E55*Area!$C$6 + MHGMax!E55*Area!$C$14 + StcMax!E55*Area!$C$10 + EriMax!E55*Area!$C$11 + OntMax!E55*Area!$C$11) / Area!$C$18</f>
        <v>10.970663107074179</v>
      </c>
      <c r="F55" s="2">
        <f>(SupMax!F55*Area!$C$6 + MHGMax!F55*Area!$C$14 + StcMax!F55*Area!$C$10 + EriMax!F55*Area!$C$11 + OntMax!F55*Area!$C$11) / Area!$C$18</f>
        <v>18.550195368438281</v>
      </c>
      <c r="G55" s="2">
        <f>(SupMax!G55*Area!$C$6 + MHGMax!G55*Area!$C$14 + StcMax!G55*Area!$C$10 + EriMax!G55*Area!$C$11 + OntMax!G55*Area!$C$11) / Area!$C$18</f>
        <v>20.556016652346468</v>
      </c>
      <c r="H55" s="2">
        <f>(SupMax!H55*Area!$C$6 + MHGMax!H55*Area!$C$14 + StcMax!H55*Area!$C$10 + EriMax!H55*Area!$C$11 + OntMax!H55*Area!$C$11) / Area!$C$18</f>
        <v>24.878591506075857</v>
      </c>
      <c r="I55" s="2">
        <f>(SupMax!I55*Area!$C$6 + MHGMax!I55*Area!$C$14 + StcMax!I55*Area!$C$10 + EriMax!I55*Area!$C$11 + OntMax!I55*Area!$C$11) / Area!$C$18</f>
        <v>25.196269587987398</v>
      </c>
      <c r="J55" s="2">
        <f>(SupMax!J55*Area!$C$6 + MHGMax!J55*Area!$C$14 + StcMax!J55*Area!$C$10 + EriMax!J55*Area!$C$11 + OntMax!J55*Area!$C$11) / Area!$C$18</f>
        <v>21.958403052248272</v>
      </c>
      <c r="K55" s="2">
        <f>(SupMax!K55*Area!$C$6 + MHGMax!K55*Area!$C$14 + StcMax!K55*Area!$C$10 + EriMax!K55*Area!$C$11 + OntMax!K55*Area!$C$11) / Area!$C$18</f>
        <v>14.466702958144102</v>
      </c>
      <c r="L55" s="2">
        <f>(SupMax!L55*Area!$C$6 + MHGMax!L55*Area!$C$14 + StcMax!L55*Area!$C$10 + EriMax!L55*Area!$C$11 + OntMax!L55*Area!$C$11) / Area!$C$18</f>
        <v>7.433697761957367</v>
      </c>
      <c r="M55" s="2">
        <f>(SupMax!M55*Area!$C$6 + MHGMax!M55*Area!$C$14 + StcMax!M55*Area!$C$10 + EriMax!M55*Area!$C$11 + OntMax!M55*Area!$C$11) / Area!$C$18</f>
        <v>2.9449548709136288</v>
      </c>
      <c r="N55" s="2">
        <f>(SupMax!N55*Area!$C$6 + MHGMax!N55*Area!$C$14 + StcMax!N55*Area!$C$10 + EriMax!N55*Area!$C$11 + OntMax!N55*Area!$C$11) / Area!$C$18</f>
        <v>12.725139642404157</v>
      </c>
    </row>
    <row r="56" spans="1:16" x14ac:dyDescent="0.2">
      <c r="A56">
        <v>1999</v>
      </c>
      <c r="B56" s="2">
        <f>(SupMax!B56*Area!$C$6 + MHGMax!B56*Area!$C$14 + StcMax!B56*Area!$C$10 + EriMax!B56*Area!$C$11 + OntMax!B56*Area!$C$11) / Area!$C$18</f>
        <v>-3.900345894194182</v>
      </c>
      <c r="C56" s="2">
        <f>(SupMax!C56*Area!$C$6 + MHGMax!C56*Area!$C$14 + StcMax!C56*Area!$C$10 + EriMax!C56*Area!$C$11 + OntMax!C56*Area!$C$11) / Area!$C$18</f>
        <v>1.3907688310625588</v>
      </c>
      <c r="D56" s="2">
        <f>(SupMax!D56*Area!$C$6 + MHGMax!D56*Area!$C$14 + StcMax!D56*Area!$C$10 + EriMax!D56*Area!$C$11 + OntMax!D56*Area!$C$11) / Area!$C$18</f>
        <v>3.4648490650955361</v>
      </c>
      <c r="E56" s="2">
        <f>(SupMax!E56*Area!$C$6 + MHGMax!E56*Area!$C$14 + StcMax!E56*Area!$C$10 + EriMax!E56*Area!$C$11 + OntMax!E56*Area!$C$11) / Area!$C$18</f>
        <v>10.620663270733603</v>
      </c>
      <c r="F56" s="2">
        <f>(SupMax!F56*Area!$C$6 + MHGMax!F56*Area!$C$14 + StcMax!F56*Area!$C$10 + EriMax!F56*Area!$C$11 + OntMax!F56*Area!$C$11) / Area!$C$18</f>
        <v>17.263422773208951</v>
      </c>
      <c r="G56" s="2">
        <f>(SupMax!G56*Area!$C$6 + MHGMax!G56*Area!$C$14 + StcMax!G56*Area!$C$10 + EriMax!G56*Area!$C$11 + OntMax!G56*Area!$C$11) / Area!$C$18</f>
        <v>21.603883188085593</v>
      </c>
      <c r="H56" s="2">
        <f>(SupMax!H56*Area!$C$6 + MHGMax!H56*Area!$C$14 + StcMax!H56*Area!$C$10 + EriMax!H56*Area!$C$11 + OntMax!H56*Area!$C$11) / Area!$C$18</f>
        <v>25.449567734544413</v>
      </c>
      <c r="I56" s="2">
        <f>(SupMax!I56*Area!$C$6 + MHGMax!I56*Area!$C$14 + StcMax!I56*Area!$C$10 + EriMax!I56*Area!$C$11 + OntMax!I56*Area!$C$11) / Area!$C$18</f>
        <v>23.184433124667567</v>
      </c>
      <c r="J56" s="2">
        <f>(SupMax!J56*Area!$C$6 + MHGMax!J56*Area!$C$14 + StcMax!J56*Area!$C$10 + EriMax!J56*Area!$C$11 + OntMax!J56*Area!$C$11) / Area!$C$18</f>
        <v>20.868514054253101</v>
      </c>
      <c r="K56" s="2">
        <f>(SupMax!K56*Area!$C$6 + MHGMax!K56*Area!$C$14 + StcMax!K56*Area!$C$10 + EriMax!K56*Area!$C$11 + OntMax!K56*Area!$C$11) / Area!$C$18</f>
        <v>12.824755124585737</v>
      </c>
      <c r="L56" s="2">
        <f>(SupMax!L56*Area!$C$6 + MHGMax!L56*Area!$C$14 + StcMax!L56*Area!$C$10 + EriMax!L56*Area!$C$11 + OntMax!L56*Area!$C$11) / Area!$C$18</f>
        <v>9.1119199705413028</v>
      </c>
      <c r="M56" s="2">
        <f>(SupMax!M56*Area!$C$6 + MHGMax!M56*Area!$C$14 + StcMax!M56*Area!$C$10 + EriMax!M56*Area!$C$11 + OntMax!M56*Area!$C$11) / Area!$C$18</f>
        <v>1.4921890266355713</v>
      </c>
      <c r="N56" s="2">
        <f>(SupMax!N56*Area!$C$6 + MHGMax!N56*Area!$C$14 + StcMax!N56*Area!$C$10 + EriMax!N56*Area!$C$11 + OntMax!N56*Area!$C$11) / Area!$C$18</f>
        <v>11.945780123562866</v>
      </c>
    </row>
    <row r="57" spans="1:16" x14ac:dyDescent="0.2">
      <c r="A57" s="7">
        <v>2000</v>
      </c>
      <c r="B57" s="2">
        <f>(SupMax!B57*Area!$C$6 + MHGMax!B57*Area!$C$14 + StcMax!B57*Area!$C$10 + EriMax!B57*Area!$C$11 + OntMax!B57*Area!$C$11) / Area!$C$18</f>
        <v>-2.472038869113375</v>
      </c>
      <c r="C57" s="2">
        <f>(SupMax!C57*Area!$C$6 + MHGMax!C57*Area!$C$14 + StcMax!C57*Area!$C$10 + EriMax!C57*Area!$C$11 + OntMax!C57*Area!$C$11) / Area!$C$18</f>
        <v>1.3325862280594083</v>
      </c>
      <c r="D57" s="2">
        <f>(SupMax!D57*Area!$C$6 + MHGMax!D57*Area!$C$14 + StcMax!D57*Area!$C$10 + EriMax!D57*Area!$C$11 + OntMax!D57*Area!$C$11) / Area!$C$18</f>
        <v>7.3229861298637537</v>
      </c>
      <c r="E57" s="2">
        <f>(SupMax!E57*Area!$C$6 + MHGMax!E57*Area!$C$14 + StcMax!E57*Area!$C$10 + EriMax!E57*Area!$C$11 + OntMax!E57*Area!$C$11) / Area!$C$18</f>
        <v>8.7564628288531559</v>
      </c>
      <c r="F57" s="2">
        <f>(SupMax!F57*Area!$C$6 + MHGMax!F57*Area!$C$14 + StcMax!F57*Area!$C$10 + EriMax!F57*Area!$C$11 + OntMax!F57*Area!$C$11) / Area!$C$18</f>
        <v>16.063661593224499</v>
      </c>
      <c r="G57" s="2">
        <f>(SupMax!G57*Area!$C$6 + MHGMax!G57*Area!$C$14 + StcMax!G57*Area!$C$10 + EriMax!G57*Area!$C$11 + OntMax!G57*Area!$C$11) / Area!$C$18</f>
        <v>19.520560247125733</v>
      </c>
      <c r="H57" s="2">
        <f>(SupMax!H57*Area!$C$6 + MHGMax!H57*Area!$C$14 + StcMax!H57*Area!$C$10 + EriMax!H57*Area!$C$11 + OntMax!H57*Area!$C$11) / Area!$C$18</f>
        <v>22.728650218894479</v>
      </c>
      <c r="I57" s="2">
        <f>(SupMax!I57*Area!$C$6 + MHGMax!I57*Area!$C$14 + StcMax!I57*Area!$C$10 + EriMax!I57*Area!$C$11 + OntMax!I57*Area!$C$11) / Area!$C$18</f>
        <v>23.375801644777219</v>
      </c>
      <c r="J57" s="2">
        <f>(SupMax!J57*Area!$C$6 + MHGMax!J57*Area!$C$14 + StcMax!J57*Area!$C$10 + EriMax!J57*Area!$C$11 + OntMax!J57*Area!$C$11) / Area!$C$18</f>
        <v>19.41553635284972</v>
      </c>
      <c r="K57" s="2">
        <f>(SupMax!K57*Area!$C$6 + MHGMax!K57*Area!$C$14 + StcMax!K57*Area!$C$10 + EriMax!K57*Area!$C$11 + OntMax!K57*Area!$C$11) / Area!$C$18</f>
        <v>14.682883924553005</v>
      </c>
      <c r="L57" s="2">
        <f>(SupMax!L57*Area!$C$6 + MHGMax!L57*Area!$C$14 + StcMax!L57*Area!$C$10 + EriMax!L57*Area!$C$11 + OntMax!L57*Area!$C$11) / Area!$C$18</f>
        <v>5.8032067427682987</v>
      </c>
      <c r="M57" s="2">
        <f>(SupMax!M57*Area!$C$6 + MHGMax!M57*Area!$C$14 + StcMax!M57*Area!$C$10 + EriMax!M57*Area!$C$11 + OntMax!M57*Area!$C$11) / Area!$C$18</f>
        <v>-4.5187329896485418</v>
      </c>
      <c r="N57" s="2">
        <f>(SupMax!N57*Area!$C$6 + MHGMax!N57*Area!$C$14 + StcMax!N57*Area!$C$10 + EriMax!N57*Area!$C$11 + OntMax!N57*Area!$C$11) / Area!$C$18</f>
        <v>11.001072828444007</v>
      </c>
      <c r="O57" s="7"/>
      <c r="P57" s="7"/>
    </row>
    <row r="58" spans="1:16" x14ac:dyDescent="0.2">
      <c r="A58" s="7">
        <v>2001</v>
      </c>
      <c r="B58" s="2">
        <f>(SupMax!B58*Area!$C$6 + MHGMax!B58*Area!$C$14 + StcMax!B58*Area!$C$10 + EriMax!B58*Area!$C$11 + OntMax!B58*Area!$C$11) / Area!$C$18</f>
        <v>-1.1682223722433616</v>
      </c>
      <c r="C58" s="2">
        <f>(SupMax!C58*Area!$C$6 + MHGMax!C58*Area!$C$14 + StcMax!C58*Area!$C$10 + EriMax!C58*Area!$C$11 + OntMax!C58*Area!$C$11) / Area!$C$18</f>
        <v>-1.9441222945051349</v>
      </c>
      <c r="D58" s="2">
        <f>(SupMax!D58*Area!$C$6 + MHGMax!D58*Area!$C$14 + StcMax!D58*Area!$C$10 + EriMax!D58*Area!$C$11 + OntMax!D58*Area!$C$11) / Area!$C$18</f>
        <v>2.2344446217421545</v>
      </c>
      <c r="E58" s="2">
        <f>(SupMax!E58*Area!$C$6 + MHGMax!E58*Area!$C$14 + StcMax!E58*Area!$C$10 + EriMax!E58*Area!$C$11 + OntMax!E58*Area!$C$11) / Area!$C$18</f>
        <v>11.346197209606808</v>
      </c>
      <c r="F58" s="2">
        <f>(SupMax!F58*Area!$C$6 + MHGMax!F58*Area!$C$14 + StcMax!F58*Area!$C$10 + EriMax!F58*Area!$C$11 + OntMax!F58*Area!$C$11) / Area!$C$18</f>
        <v>17.69278908391637</v>
      </c>
      <c r="G58" s="2">
        <f>(SupMax!G58*Area!$C$6 + MHGMax!G58*Area!$C$14 + StcMax!G58*Area!$C$10 + EriMax!G58*Area!$C$11 + OntMax!G58*Area!$C$11) / Area!$C$18</f>
        <v>21.875892066609385</v>
      </c>
      <c r="H58" s="2">
        <f>(SupMax!H58*Area!$C$6 + MHGMax!H58*Area!$C$14 + StcMax!H58*Area!$C$10 + EriMax!H58*Area!$C$11 + OntMax!H58*Area!$C$11) / Area!$C$18</f>
        <v>24.34762779755329</v>
      </c>
      <c r="I58" s="2">
        <f>(SupMax!I58*Area!$C$6 + MHGMax!I58*Area!$C$14 + StcMax!I58*Area!$C$10 + EriMax!I58*Area!$C$11 + OntMax!I58*Area!$C$11) / Area!$C$18</f>
        <v>25.932554519045866</v>
      </c>
      <c r="J58" s="2">
        <f>(SupMax!J58*Area!$C$6 + MHGMax!J58*Area!$C$14 + StcMax!J58*Area!$C$10 + EriMax!J58*Area!$C$11 + OntMax!J58*Area!$C$11) / Area!$C$18</f>
        <v>19.341962153758029</v>
      </c>
      <c r="K58" s="2">
        <f>(SupMax!K58*Area!$C$6 + MHGMax!K58*Area!$C$14 + StcMax!K58*Area!$C$10 + EriMax!K58*Area!$C$11 + OntMax!K58*Area!$C$11) / Area!$C$18</f>
        <v>13.242421586678123</v>
      </c>
      <c r="L58" s="2">
        <f>(SupMax!L58*Area!$C$6 + MHGMax!L58*Area!$C$14 + StcMax!L58*Area!$C$10 + EriMax!L58*Area!$C$11 + OntMax!L58*Area!$C$11) / Area!$C$18</f>
        <v>10.116009083098072</v>
      </c>
      <c r="M58" s="2">
        <f>(SupMax!M58*Area!$C$6 + MHGMax!M58*Area!$C$14 + StcMax!M58*Area!$C$10 + EriMax!M58*Area!$C$11 + OntMax!M58*Area!$C$11) / Area!$C$18</f>
        <v>3.4633322286322166</v>
      </c>
      <c r="N58" s="2">
        <f>(SupMax!N58*Area!$C$6 + MHGMax!N58*Area!$C$14 + StcMax!N58*Area!$C$10 + EriMax!N58*Area!$C$11 + OntMax!N58*Area!$C$11) / Area!$C$18</f>
        <v>12.208504889325313</v>
      </c>
      <c r="O58" s="7"/>
      <c r="P58" s="7"/>
    </row>
    <row r="59" spans="1:16" x14ac:dyDescent="0.2">
      <c r="A59" s="7">
        <v>2002</v>
      </c>
      <c r="B59" s="2">
        <f>(SupMax!B59*Area!$C$6 + MHGMax!B59*Area!$C$14 + StcMax!B59*Area!$C$10 + EriMax!B59*Area!$C$11 + OntMax!B59*Area!$C$11) / Area!$C$18</f>
        <v>0.57215874964199498</v>
      </c>
      <c r="C59" s="2">
        <f>(SupMax!C59*Area!$C$6 + MHGMax!C59*Area!$C$14 + StcMax!C59*Area!$C$10 + EriMax!C59*Area!$C$11 + OntMax!C59*Area!$C$11) / Area!$C$18</f>
        <v>1.6645955566466184</v>
      </c>
      <c r="D59" s="2">
        <f>(SupMax!D59*Area!$C$6 + MHGMax!D59*Area!$C$14 + StcMax!D59*Area!$C$10 + EriMax!D59*Area!$C$11 + OntMax!D59*Area!$C$11) / Area!$C$18</f>
        <v>1.6818459964813224</v>
      </c>
      <c r="E59" s="2">
        <f>(SupMax!E59*Area!$C$6 + MHGMax!E59*Area!$C$14 + StcMax!E59*Area!$C$10 + EriMax!E59*Area!$C$11 + OntMax!E59*Area!$C$11) / Area!$C$18</f>
        <v>8.6739315494456033</v>
      </c>
      <c r="F59" s="2">
        <f>(SupMax!F59*Area!$C$6 + MHGMax!F59*Area!$C$14 + StcMax!F59*Area!$C$10 + EriMax!F59*Area!$C$11 + OntMax!F59*Area!$C$11) / Area!$C$18</f>
        <v>12.494039687410499</v>
      </c>
      <c r="G59" s="2">
        <f>(SupMax!G59*Area!$C$6 + MHGMax!G59*Area!$C$14 + StcMax!G59*Area!$C$10 + EriMax!G59*Area!$C$11 + OntMax!G59*Area!$C$11) / Area!$C$18</f>
        <v>20.197482795302975</v>
      </c>
      <c r="H59" s="2">
        <f>(SupMax!H59*Area!$C$6 + MHGMax!H59*Area!$C$14 + StcMax!H59*Area!$C$10 + EriMax!H59*Area!$C$11 + OntMax!H59*Area!$C$11) / Area!$C$18</f>
        <v>25.1603281371466</v>
      </c>
      <c r="I59" s="2">
        <f>(SupMax!I59*Area!$C$6 + MHGMax!I59*Area!$C$14 + StcMax!I59*Area!$C$10 + EriMax!I59*Area!$C$11 + OntMax!I59*Area!$C$11) / Area!$C$18</f>
        <v>24.046709177202242</v>
      </c>
      <c r="J59" s="2">
        <f>(SupMax!J59*Area!$C$6 + MHGMax!J59*Area!$C$14 + StcMax!J59*Area!$C$10 + EriMax!J59*Area!$C$11 + OntMax!J59*Area!$C$11) / Area!$C$18</f>
        <v>21.904958225931836</v>
      </c>
      <c r="K59" s="2">
        <f>(SupMax!K59*Area!$C$6 + MHGMax!K59*Area!$C$14 + StcMax!K59*Area!$C$10 + EriMax!K59*Area!$C$11 + OntMax!K59*Area!$C$11) / Area!$C$18</f>
        <v>11.076020621087517</v>
      </c>
      <c r="L59" s="2">
        <f>(SupMax!L59*Area!$C$6 + MHGMax!L59*Area!$C$14 + StcMax!L59*Area!$C$10 + EriMax!L59*Area!$C$11 + OntMax!L59*Area!$C$11) / Area!$C$18</f>
        <v>4.8181121067059447</v>
      </c>
      <c r="M59" s="2">
        <f>(SupMax!M59*Area!$C$6 + MHGMax!M59*Area!$C$14 + StcMax!M59*Area!$C$10 + EriMax!M59*Area!$C$11 + OntMax!M59*Area!$C$11) / Area!$C$18</f>
        <v>-0.54389877664580011</v>
      </c>
      <c r="N59" s="2">
        <f>(SupMax!N59*Area!$C$6 + MHGMax!N59*Area!$C$14 + StcMax!N59*Area!$C$10 + EriMax!N59*Area!$C$11 + OntMax!N59*Area!$C$11) / Area!$C$18</f>
        <v>10.981569739372366</v>
      </c>
      <c r="O59" s="7"/>
      <c r="P59" s="7"/>
    </row>
    <row r="60" spans="1:16" x14ac:dyDescent="0.2">
      <c r="A60" s="7">
        <v>2003</v>
      </c>
      <c r="B60" s="2">
        <f>(SupMax!B60*Area!$C$6 + MHGMax!B60*Area!$C$14 + StcMax!B60*Area!$C$10 + EriMax!B60*Area!$C$11 + OntMax!B60*Area!$C$11) / Area!$C$18</f>
        <v>-6.0157079906714124</v>
      </c>
      <c r="C60" s="2">
        <f>(SupMax!C60*Area!$C$6 + MHGMax!C60*Area!$C$14 + StcMax!C60*Area!$C$10 + EriMax!C60*Area!$C$11 + OntMax!C60*Area!$C$11) / Area!$C$18</f>
        <v>-5.2602220858393682</v>
      </c>
      <c r="D60" s="2">
        <f>(SupMax!D60*Area!$C$6 + MHGMax!D60*Area!$C$14 + StcMax!D60*Area!$C$10 + EriMax!D60*Area!$C$11 + OntMax!D60*Area!$C$11) / Area!$C$18</f>
        <v>2.165211366147048</v>
      </c>
      <c r="E60" s="2">
        <f>(SupMax!E60*Area!$C$6 + MHGMax!E60*Area!$C$14 + StcMax!E60*Area!$C$10 + EriMax!E60*Area!$C$11 + OntMax!E60*Area!$C$11) / Area!$C$18</f>
        <v>7.958926025940019</v>
      </c>
      <c r="F60" s="2">
        <f>(SupMax!F60*Area!$C$6 + MHGMax!F60*Area!$C$14 + StcMax!F60*Area!$C$10 + EriMax!F60*Area!$C$11 + OntMax!F60*Area!$C$11) / Area!$C$18</f>
        <v>14.579446421995828</v>
      </c>
      <c r="G60" s="2">
        <f>(SupMax!G60*Area!$C$6 + MHGMax!G60*Area!$C$14 + StcMax!G60*Area!$C$10 + EriMax!G60*Area!$C$11 + OntMax!G60*Area!$C$11) / Area!$C$18</f>
        <v>19.016866372079701</v>
      </c>
      <c r="H60" s="2">
        <f>(SupMax!H60*Area!$C$6 + MHGMax!H60*Area!$C$14 + StcMax!H60*Area!$C$10 + EriMax!H60*Area!$C$11 + OntMax!H60*Area!$C$11) / Area!$C$18</f>
        <v>22.567206783683154</v>
      </c>
      <c r="I60" s="2">
        <f>(SupMax!I60*Area!$C$6 + MHGMax!I60*Area!$C$14 + StcMax!I60*Area!$C$10 + EriMax!I60*Area!$C$11 + OntMax!I60*Area!$C$11) / Area!$C$18</f>
        <v>24.361719569575712</v>
      </c>
      <c r="J60" s="2">
        <f>(SupMax!J60*Area!$C$6 + MHGMax!J60*Area!$C$14 + StcMax!J60*Area!$C$10 + EriMax!J60*Area!$C$11 + OntMax!J60*Area!$C$11) / Area!$C$18</f>
        <v>19.871018043451578</v>
      </c>
      <c r="K60" s="2">
        <f>(SupMax!K60*Area!$C$6 + MHGMax!K60*Area!$C$14 + StcMax!K60*Area!$C$10 + EriMax!K60*Area!$C$11 + OntMax!K60*Area!$C$11) / Area!$C$18</f>
        <v>12.184106828689497</v>
      </c>
      <c r="L60" s="2">
        <f>(SupMax!L60*Area!$C$6 + MHGMax!L60*Area!$C$14 + StcMax!L60*Area!$C$10 + EriMax!L60*Area!$C$11 + OntMax!L60*Area!$C$11) / Area!$C$18</f>
        <v>6.804693506812324</v>
      </c>
      <c r="M60" s="2">
        <f>(SupMax!M60*Area!$C$6 + MHGMax!M60*Area!$C$14 + StcMax!M60*Area!$C$10 + EriMax!M60*Area!$C$11 + OntMax!M60*Area!$C$11) / Area!$C$18</f>
        <v>1.8064921238901845</v>
      </c>
      <c r="N60" s="2">
        <f>(SupMax!N60*Area!$C$6 + MHGMax!N60*Area!$C$14 + StcMax!N60*Area!$C$10 + EriMax!N60*Area!$C$11 + OntMax!N60*Area!$C$11) / Area!$C$18</f>
        <v>10.00521680782292</v>
      </c>
      <c r="O60" s="7"/>
      <c r="P60" s="7"/>
    </row>
    <row r="61" spans="1:16" x14ac:dyDescent="0.2">
      <c r="A61" s="7">
        <v>2004</v>
      </c>
      <c r="B61" s="2">
        <f>(SupMax!B61*Area!$C$6 + MHGMax!B61*Area!$C$14 + StcMax!B61*Area!$C$10 + EriMax!B61*Area!$C$11 + OntMax!B61*Area!$C$11) / Area!$C$18</f>
        <v>-6.6672004827953026</v>
      </c>
      <c r="C61" s="2">
        <f>(SupMax!C61*Area!$C$6 + MHGMax!C61*Area!$C$14 + StcMax!C61*Area!$C$10 + EriMax!C61*Area!$C$11 + OntMax!C61*Area!$C$11) / Area!$C$18</f>
        <v>-0.47904607012806349</v>
      </c>
      <c r="D61" s="2">
        <f>(SupMax!D61*Area!$C$6 + MHGMax!D61*Area!$C$14 + StcMax!D61*Area!$C$10 + EriMax!D61*Area!$C$11 + OntMax!D61*Area!$C$11) / Area!$C$18</f>
        <v>4.4495736671985595</v>
      </c>
      <c r="E61" s="2">
        <f>(SupMax!E61*Area!$C$6 + MHGMax!E61*Area!$C$14 + StcMax!E61*Area!$C$10 + EriMax!E61*Area!$C$11 + OntMax!E61*Area!$C$11) / Area!$C$18</f>
        <v>9.3738082320690648</v>
      </c>
      <c r="F61" s="2">
        <f>(SupMax!F61*Area!$C$6 + MHGMax!F61*Area!$C$14 + StcMax!F61*Area!$C$10 + EriMax!F61*Area!$C$11 + OntMax!F61*Area!$C$11) / Area!$C$18</f>
        <v>14.1666731721288</v>
      </c>
      <c r="G61" s="2">
        <f>(SupMax!G61*Area!$C$6 + MHGMax!G61*Area!$C$14 + StcMax!G61*Area!$C$10 + EriMax!G61*Area!$C$11 + OntMax!G61*Area!$C$11) / Area!$C$18</f>
        <v>18.735068164150402</v>
      </c>
      <c r="H61" s="2">
        <f>(SupMax!H61*Area!$C$6 + MHGMax!H61*Area!$C$14 + StcMax!H61*Area!$C$10 + EriMax!H61*Area!$C$11 + OntMax!H61*Area!$C$11) / Area!$C$18</f>
        <v>22.024366924430261</v>
      </c>
      <c r="I61" s="2">
        <f>(SupMax!I61*Area!$C$6 + MHGMax!I61*Area!$C$14 + StcMax!I61*Area!$C$10 + EriMax!I61*Area!$C$11 + OntMax!I61*Area!$C$11) / Area!$C$18</f>
        <v>21.283063868090505</v>
      </c>
      <c r="J61" s="2">
        <f>(SupMax!J61*Area!$C$6 + MHGMax!J61*Area!$C$14 + StcMax!J61*Area!$C$10 + EriMax!J61*Area!$C$11 + OntMax!J61*Area!$C$11) / Area!$C$18</f>
        <v>20.896267337670309</v>
      </c>
      <c r="K61" s="2">
        <f>(SupMax!K61*Area!$C$6 + MHGMax!K61*Area!$C$14 + StcMax!K61*Area!$C$10 + EriMax!K61*Area!$C$11 + OntMax!K61*Area!$C$11) / Area!$C$18</f>
        <v>13.149361810073238</v>
      </c>
      <c r="L61" s="2">
        <f>(SupMax!L61*Area!$C$6 + MHGMax!L61*Area!$C$14 + StcMax!L61*Area!$C$10 + EriMax!L61*Area!$C$11 + OntMax!L61*Area!$C$11) / Area!$C$18</f>
        <v>7.6608353995335703</v>
      </c>
      <c r="M61" s="2">
        <f>(SupMax!M61*Area!$C$6 + MHGMax!M61*Area!$C$14 + StcMax!M61*Area!$C$10 + EriMax!M61*Area!$C$11 + OntMax!M61*Area!$C$11) / Area!$C$18</f>
        <v>-0.22726009574076347</v>
      </c>
      <c r="N61" s="2">
        <f>(SupMax!N61*Area!$C$6 + MHGMax!N61*Area!$C$14 + StcMax!N61*Area!$C$10 + EriMax!N61*Area!$C$11 + OntMax!N61*Area!$C$11) / Area!$C$18</f>
        <v>10.362829057730861</v>
      </c>
      <c r="O61" s="7"/>
      <c r="P61" s="7"/>
    </row>
    <row r="62" spans="1:16" x14ac:dyDescent="0.2">
      <c r="A62" s="7">
        <v>2005</v>
      </c>
      <c r="B62" s="2">
        <f>(SupMax!B62*Area!$C$6 + MHGMax!B62*Area!$C$14 + StcMax!B62*Area!$C$10 + EriMax!B62*Area!$C$11 + OntMax!B62*Area!$C$11) / Area!$C$18</f>
        <v>-3.7979770058508246</v>
      </c>
      <c r="C62" s="2">
        <f>(SupMax!C62*Area!$C$6 + MHGMax!C62*Area!$C$14 + StcMax!C62*Area!$C$10 + EriMax!C62*Area!$C$11 + OntMax!C62*Area!$C$11) / Area!$C$18</f>
        <v>-0.16702086657665399</v>
      </c>
      <c r="D62" s="2">
        <f>(SupMax!D62*Area!$C$6 + MHGMax!D62*Area!$C$14 + StcMax!D62*Area!$C$10 + EriMax!D62*Area!$C$11 + OntMax!D62*Area!$C$11) / Area!$C$18</f>
        <v>1.7043954829998773</v>
      </c>
      <c r="E62" s="2">
        <f>(SupMax!E62*Area!$C$6 + MHGMax!E62*Area!$C$14 + StcMax!E62*Area!$C$10 + EriMax!E62*Area!$C$11 + OntMax!E62*Area!$C$11) / Area!$C$18</f>
        <v>11.238571375966613</v>
      </c>
      <c r="F62" s="2">
        <f>(SupMax!F62*Area!$C$6 + MHGMax!F62*Area!$C$14 + StcMax!F62*Area!$C$10 + EriMax!F62*Area!$C$11 + OntMax!F62*Area!$C$11) / Area!$C$18</f>
        <v>14.68711055194141</v>
      </c>
      <c r="G62" s="2">
        <f>(SupMax!G62*Area!$C$6 + MHGMax!G62*Area!$C$14 + StcMax!G62*Area!$C$10 + EriMax!G62*Area!$C$11 + OntMax!G62*Area!$C$11) / Area!$C$18</f>
        <v>23.707777259522931</v>
      </c>
      <c r="H62" s="2">
        <f>(SupMax!H62*Area!$C$6 + MHGMax!H62*Area!$C$14 + StcMax!H62*Area!$C$10 + EriMax!H62*Area!$C$11 + OntMax!H62*Area!$C$11) / Area!$C$18</f>
        <v>25.97053807127368</v>
      </c>
      <c r="I62" s="2">
        <f>(SupMax!I62*Area!$C$6 + MHGMax!I62*Area!$C$14 + StcMax!I62*Area!$C$10 + EriMax!I62*Area!$C$11 + OntMax!I62*Area!$C$11) / Area!$C$18</f>
        <v>25.396027249294217</v>
      </c>
      <c r="J62" s="2">
        <f>(SupMax!J62*Area!$C$6 + MHGMax!J62*Area!$C$14 + StcMax!J62*Area!$C$10 + EriMax!J62*Area!$C$11 + OntMax!J62*Area!$C$11) / Area!$C$18</f>
        <v>22.840182152939732</v>
      </c>
      <c r="K62" s="2">
        <f>(SupMax!K62*Area!$C$6 + MHGMax!K62*Area!$C$14 + StcMax!K62*Area!$C$10 + EriMax!K62*Area!$C$11 + OntMax!K62*Area!$C$11) / Area!$C$18</f>
        <v>14.589505707622438</v>
      </c>
      <c r="L62" s="2">
        <f>(SupMax!L62*Area!$C$6 + MHGMax!L62*Area!$C$14 + StcMax!L62*Area!$C$10 + EriMax!L62*Area!$C$11 + OntMax!L62*Area!$C$11) / Area!$C$18</f>
        <v>7.3741659915715401</v>
      </c>
      <c r="M62" s="2">
        <f>(SupMax!M62*Area!$C$6 + MHGMax!M62*Area!$C$14 + StcMax!M62*Area!$C$10 + EriMax!M62*Area!$C$11 + OntMax!M62*Area!$C$11) / Area!$C$18</f>
        <v>-1.7270408330264719</v>
      </c>
      <c r="N62" s="2">
        <f>(SupMax!N62*Area!$C$6 + MHGMax!N62*Area!$C$14 + StcMax!N62*Area!$C$10 + EriMax!N62*Area!$C$11 + OntMax!N62*Area!$C$11) / Area!$C$18</f>
        <v>11.820082648009492</v>
      </c>
      <c r="O62" s="7"/>
      <c r="P62" s="7"/>
    </row>
    <row r="63" spans="1:16" x14ac:dyDescent="0.2">
      <c r="A63" s="7">
        <v>2006</v>
      </c>
      <c r="B63" s="2">
        <f>(SupMax!B63*Area!$C$6 + MHGMax!B63*Area!$C$14 + StcMax!B63*Area!$C$10 + EriMax!B63*Area!$C$11 + OntMax!B63*Area!$C$11) / Area!$C$18</f>
        <v>1.6566085675708853</v>
      </c>
      <c r="C63" s="2">
        <f>(SupMax!C63*Area!$C$6 + MHGMax!C63*Area!$C$14 + StcMax!C63*Area!$C$10 + EriMax!C63*Area!$C$11 + OntMax!C63*Area!$C$11) / Area!$C$18</f>
        <v>-1.8875565238738186</v>
      </c>
      <c r="D63" s="2">
        <f>(SupMax!D63*Area!$C$6 + MHGMax!D63*Area!$C$14 + StcMax!D63*Area!$C$10 + EriMax!D63*Area!$C$11 + OntMax!D63*Area!$C$11) / Area!$C$18</f>
        <v>3.8502569043819812</v>
      </c>
      <c r="E63" s="2">
        <f>(SupMax!E63*Area!$C$6 + MHGMax!E63*Area!$C$14 + StcMax!E63*Area!$C$10 + EriMax!E63*Area!$C$11 + OntMax!E63*Area!$C$11) / Area!$C$18</f>
        <v>11.660130272902091</v>
      </c>
      <c r="F63" s="2">
        <f>(SupMax!F63*Area!$C$6 + MHGMax!F63*Area!$C$14 + StcMax!F63*Area!$C$10 + EriMax!F63*Area!$C$11 + OntMax!F63*Area!$C$11) / Area!$C$18</f>
        <v>15.713544331246675</v>
      </c>
      <c r="G63" s="2">
        <f>(SupMax!G63*Area!$C$6 + MHGMax!G63*Area!$C$14 + StcMax!G63*Area!$C$10 + EriMax!G63*Area!$C$11 + OntMax!G63*Area!$C$11) / Area!$C$18</f>
        <v>21.06918927212471</v>
      </c>
      <c r="H63" s="2">
        <f>(SupMax!H63*Area!$C$6 + MHGMax!H63*Area!$C$14 + StcMax!H63*Area!$C$10 + EriMax!H63*Area!$C$11 + OntMax!H63*Area!$C$11) / Area!$C$18</f>
        <v>25.63192729430056</v>
      </c>
      <c r="I63" s="2">
        <f>(SupMax!I63*Area!$C$6 + MHGMax!I63*Area!$C$14 + StcMax!I63*Area!$C$10 + EriMax!I63*Area!$C$11 + OntMax!I63*Area!$C$11) / Area!$C$18</f>
        <v>24.258195982161123</v>
      </c>
      <c r="J63" s="2">
        <f>(SupMax!J63*Area!$C$6 + MHGMax!J63*Area!$C$14 + StcMax!J63*Area!$C$10 + EriMax!J63*Area!$C$11 + OntMax!J63*Area!$C$11) / Area!$C$18</f>
        <v>18.989656315208052</v>
      </c>
      <c r="K63" s="2">
        <f>(SupMax!K63*Area!$C$6 + MHGMax!K63*Area!$C$14 + StcMax!K63*Area!$C$10 + EriMax!K63*Area!$C$11 + OntMax!K63*Area!$C$11) / Area!$C$18</f>
        <v>11.499882451618182</v>
      </c>
      <c r="L63" s="2">
        <f>(SupMax!L63*Area!$C$6 + MHGMax!L63*Area!$C$14 + StcMax!L63*Area!$C$10 + EriMax!L63*Area!$C$11 + OntMax!L63*Area!$C$11) / Area!$C$18</f>
        <v>7.2261236856102453</v>
      </c>
      <c r="M63" s="2">
        <f>(SupMax!M63*Area!$C$6 + MHGMax!M63*Area!$C$14 + StcMax!M63*Area!$C$10 + EriMax!M63*Area!$C$11 + OntMax!M63*Area!$C$11) / Area!$C$18</f>
        <v>3.0786850783519495</v>
      </c>
      <c r="N63" s="2">
        <f>(SupMax!N63*Area!$C$6 + MHGMax!N63*Area!$C$14 + StcMax!N63*Area!$C$10 + EriMax!N63*Area!$C$11 + OntMax!N63*Area!$C$11) / Area!$C$18</f>
        <v>11.893665152816988</v>
      </c>
      <c r="O63" s="7"/>
      <c r="P63" s="7"/>
    </row>
    <row r="64" spans="1:16" x14ac:dyDescent="0.2">
      <c r="A64" s="7">
        <v>2007</v>
      </c>
      <c r="B64" s="2">
        <f>(SupMax!B64*Area!$C$6 + MHGMax!B64*Area!$C$14 + StcMax!B64*Area!$C$10 + EriMax!B64*Area!$C$11 + OntMax!B64*Area!$C$11) / Area!$C$18</f>
        <v>-0.71738063090708237</v>
      </c>
      <c r="C64" s="2">
        <f>(SupMax!C64*Area!$C$6 + MHGMax!C64*Area!$C$14 + StcMax!C64*Area!$C$10 + EriMax!C64*Area!$C$11 + OntMax!C64*Area!$C$11) / Area!$C$18</f>
        <v>-5.5535703940100651</v>
      </c>
      <c r="D64" s="2">
        <f>(SupMax!D64*Area!$C$6 + MHGMax!D64*Area!$C$14 + StcMax!D64*Area!$C$10 + EriMax!D64*Area!$C$11 + OntMax!D64*Area!$C$11) / Area!$C$18</f>
        <v>4.6336648664129942</v>
      </c>
      <c r="E64" s="2">
        <f>(SupMax!E64*Area!$C$6 + MHGMax!E64*Area!$C$14 + StcMax!E64*Area!$C$10 + EriMax!E64*Area!$C$11 + OntMax!E64*Area!$C$11) / Area!$C$18</f>
        <v>8.7947907614254728</v>
      </c>
      <c r="F64" s="2">
        <f>(SupMax!F64*Area!$C$6 + MHGMax!F64*Area!$C$14 + StcMax!F64*Area!$C$10 + EriMax!F64*Area!$C$11 + OntMax!F64*Area!$C$11) / Area!$C$18</f>
        <v>16.49512728611759</v>
      </c>
      <c r="G64" s="2">
        <f>(SupMax!G64*Area!$C$6 + MHGMax!G64*Area!$C$14 + StcMax!G64*Area!$C$10 + EriMax!G64*Area!$C$11 + OntMax!G64*Area!$C$11) / Area!$C$18</f>
        <v>21.777110920175115</v>
      </c>
      <c r="H64" s="2">
        <f>(SupMax!H64*Area!$C$6 + MHGMax!H64*Area!$C$14 + StcMax!H64*Area!$C$10 + EriMax!H64*Area!$C$11 + OntMax!H64*Area!$C$11) / Area!$C$18</f>
        <v>23.025440448426824</v>
      </c>
      <c r="I64" s="2">
        <f>(SupMax!I64*Area!$C$6 + MHGMax!I64*Area!$C$14 + StcMax!I64*Area!$C$10 + EriMax!I64*Area!$C$11 + OntMax!I64*Area!$C$11) / Area!$C$18</f>
        <v>23.990821324823042</v>
      </c>
      <c r="J64" s="2">
        <f>(SupMax!J64*Area!$C$6 + MHGMax!J64*Area!$C$14 + StcMax!J64*Area!$C$10 + EriMax!J64*Area!$C$11 + OntMax!J64*Area!$C$11) / Area!$C$18</f>
        <v>20.838548750051142</v>
      </c>
      <c r="K64" s="2">
        <f>(SupMax!K64*Area!$C$6 + MHGMax!K64*Area!$C$14 + StcMax!K64*Area!$C$10 + EriMax!K64*Area!$C$11 + OntMax!K64*Area!$C$11) / Area!$C$18</f>
        <v>15.866766908064319</v>
      </c>
      <c r="L64" s="2">
        <f>(SupMax!L64*Area!$C$6 + MHGMax!L64*Area!$C$14 + StcMax!L64*Area!$C$10 + EriMax!L64*Area!$C$11 + OntMax!L64*Area!$C$11) / Area!$C$18</f>
        <v>5.7252970009410413</v>
      </c>
      <c r="M64" s="2">
        <f>(SupMax!M64*Area!$C$6 + MHGMax!M64*Area!$C$14 + StcMax!M64*Area!$C$10 + EriMax!M64*Area!$C$11 + OntMax!M64*Area!$C$11) / Area!$C$18</f>
        <v>-0.88212605867190375</v>
      </c>
      <c r="N64" s="2">
        <f>(SupMax!N64*Area!$C$6 + MHGMax!N64*Area!$C$14 + StcMax!N64*Area!$C$10 + EriMax!N64*Area!$C$11 + OntMax!N64*Area!$C$11) / Area!$C$18</f>
        <v>11.164592897180967</v>
      </c>
      <c r="O64" s="7"/>
      <c r="P64" s="7"/>
    </row>
    <row r="65" spans="1:16" x14ac:dyDescent="0.2">
      <c r="A65" s="7">
        <v>2008</v>
      </c>
      <c r="B65" s="2">
        <f>(SupMax!B65*Area!$C$6 + MHGMax!B65*Area!$C$14 + StcMax!B65*Area!$C$10 + EriMax!B65*Area!$C$11 + OntMax!B65*Area!$C$11) / Area!$C$18</f>
        <v>-1.4550707417863427</v>
      </c>
      <c r="C65" s="2">
        <f>(SupMax!C65*Area!$C$6 + MHGMax!C65*Area!$C$14 + StcMax!C65*Area!$C$10 + EriMax!C65*Area!$C$11 + OntMax!C65*Area!$C$11) / Area!$C$18</f>
        <v>-3.0949711141115337</v>
      </c>
      <c r="D65" s="2">
        <f>(SupMax!D65*Area!$C$6 + MHGMax!D65*Area!$C$14 + StcMax!D65*Area!$C$10 + EriMax!D65*Area!$C$11 + OntMax!D65*Area!$C$11) / Area!$C$18</f>
        <v>1.0284004336974755</v>
      </c>
      <c r="E65" s="2">
        <f>(SupMax!E65*Area!$C$6 + MHGMax!E65*Area!$C$14 + StcMax!E65*Area!$C$10 + EriMax!E65*Area!$C$11 + OntMax!E65*Area!$C$11) / Area!$C$18</f>
        <v>10.841688106051308</v>
      </c>
      <c r="F65" s="2">
        <f>(SupMax!F65*Area!$C$6 + MHGMax!F65*Area!$C$14 + StcMax!F65*Area!$C$10 + EriMax!F65*Area!$C$11 + OntMax!F65*Area!$C$11) / Area!$C$18</f>
        <v>13.52202348512745</v>
      </c>
      <c r="G65" s="2">
        <f>(SupMax!G65*Area!$C$6 + MHGMax!G65*Area!$C$14 + StcMax!G65*Area!$C$10 + EriMax!G65*Area!$C$11 + OntMax!G65*Area!$C$11) / Area!$C$18</f>
        <v>19.957582095658935</v>
      </c>
      <c r="H65" s="2">
        <f>(SupMax!H65*Area!$C$6 + MHGMax!H65*Area!$C$14 + StcMax!H65*Area!$C$10 + EriMax!H65*Area!$C$11 + OntMax!H65*Area!$C$11) / Area!$C$18</f>
        <v>22.97288997995172</v>
      </c>
      <c r="I65" s="2">
        <f>(SupMax!I65*Area!$C$6 + MHGMax!I65*Area!$C$14 + StcMax!I65*Area!$C$10 + EriMax!I65*Area!$C$11 + OntMax!I65*Area!$C$11) / Area!$C$18</f>
        <v>23.461423877910068</v>
      </c>
      <c r="J65" s="2">
        <f>(SupMax!J65*Area!$C$6 + MHGMax!J65*Area!$C$14 + StcMax!J65*Area!$C$10 + EriMax!J65*Area!$C$11 + OntMax!J65*Area!$C$11) / Area!$C$18</f>
        <v>20.063906959617036</v>
      </c>
      <c r="K65" s="2">
        <f>(SupMax!K65*Area!$C$6 + MHGMax!K65*Area!$C$14 + StcMax!K65*Area!$C$10 + EriMax!K65*Area!$C$11 + OntMax!K65*Area!$C$11) / Area!$C$18</f>
        <v>12.743928930894809</v>
      </c>
      <c r="L65" s="2">
        <f>(SupMax!L65*Area!$C$6 + MHGMax!L65*Area!$C$14 + StcMax!L65*Area!$C$10 + EriMax!L65*Area!$C$11 + OntMax!L65*Area!$C$11) / Area!$C$18</f>
        <v>5.3786723129168204</v>
      </c>
      <c r="M65" s="2">
        <f>(SupMax!M65*Area!$C$6 + MHGMax!M65*Area!$C$14 + StcMax!M65*Area!$C$10 + EriMax!M65*Area!$C$11 + OntMax!M65*Area!$C$11) / Area!$C$18</f>
        <v>-1.9706415040301133</v>
      </c>
      <c r="N65" s="2">
        <f>(SupMax!N65*Area!$C$6 + MHGMax!N65*Area!$C$14 + StcMax!N65*Area!$C$10 + EriMax!N65*Area!$C$11 + OntMax!N65*Area!$C$11) / Area!$C$18</f>
        <v>10.286930281085063</v>
      </c>
      <c r="O65" s="7"/>
      <c r="P65" s="7"/>
    </row>
    <row r="66" spans="1:16" x14ac:dyDescent="0.2">
      <c r="A66" s="7">
        <v>2009</v>
      </c>
      <c r="B66" s="2">
        <f>(SupMax!B66*Area!$C$6 + MHGMax!B66*Area!$C$14 + StcMax!B66*Area!$C$10 + EriMax!B66*Area!$C$11 + OntMax!B66*Area!$C$11) / Area!$C$18</f>
        <v>-6.1395755492819442</v>
      </c>
      <c r="C66" s="2">
        <f>(SupMax!C66*Area!$C$6 + MHGMax!C66*Area!$C$14 + StcMax!C66*Area!$C$10 + EriMax!C66*Area!$C$11 + OntMax!C66*Area!$C$11) / Area!$C$18</f>
        <v>-1.1897436684260054</v>
      </c>
      <c r="D66" s="2">
        <f>(SupMax!D66*Area!$C$6 + MHGMax!D66*Area!$C$14 + StcMax!D66*Area!$C$10 + EriMax!D66*Area!$C$11 + OntMax!D66*Area!$C$11) / Area!$C$18</f>
        <v>3.2368056135182686</v>
      </c>
      <c r="E66" s="2">
        <f>(SupMax!E66*Area!$C$6 + MHGMax!E66*Area!$C$14 + StcMax!E66*Area!$C$10 + EriMax!E66*Area!$C$11 + OntMax!E66*Area!$C$11) / Area!$C$18</f>
        <v>9.4733225318113004</v>
      </c>
      <c r="F66" s="2">
        <f>(SupMax!F66*Area!$C$6 + MHGMax!F66*Area!$C$14 + StcMax!F66*Area!$C$10 + EriMax!F66*Area!$C$11 + OntMax!F66*Area!$C$11) / Area!$C$18</f>
        <v>14.81040264309971</v>
      </c>
      <c r="G66" s="2">
        <f>(SupMax!G66*Area!$C$6 + MHGMax!G66*Area!$C$14 + StcMax!G66*Area!$C$10 + EriMax!G66*Area!$C$11 + OntMax!G66*Area!$C$11) / Area!$C$18</f>
        <v>18.537044065300112</v>
      </c>
      <c r="H66" s="2">
        <f>(SupMax!H66*Area!$C$6 + MHGMax!H66*Area!$C$14 + StcMax!H66*Area!$C$10 + EriMax!H66*Area!$C$11 + OntMax!H66*Area!$C$11) / Area!$C$18</f>
        <v>20.517530624769854</v>
      </c>
      <c r="I66" s="2">
        <f>(SupMax!I66*Area!$C$6 + MHGMax!I66*Area!$C$14 + StcMax!I66*Area!$C$10 + EriMax!I66*Area!$C$11 + OntMax!I66*Area!$C$11) / Area!$C$18</f>
        <v>21.895376866740314</v>
      </c>
      <c r="J66" s="2">
        <f>(SupMax!J66*Area!$C$6 + MHGMax!J66*Area!$C$14 + StcMax!J66*Area!$C$10 + EriMax!J66*Area!$C$11 + OntMax!J66*Area!$C$11) / Area!$C$18</f>
        <v>20.289509226300069</v>
      </c>
      <c r="K66" s="2">
        <f>(SupMax!K66*Area!$C$6 + MHGMax!K66*Area!$C$14 + StcMax!K66*Area!$C$10 + EriMax!K66*Area!$C$11 + OntMax!K66*Area!$C$11) / Area!$C$18</f>
        <v>10.459065872918456</v>
      </c>
      <c r="L66" s="2">
        <f>(SupMax!L66*Area!$C$6 + MHGMax!L66*Area!$C$14 + StcMax!L66*Area!$C$10 + EriMax!L66*Area!$C$11 + OntMax!L66*Area!$C$11) / Area!$C$18</f>
        <v>8.9436549650177977</v>
      </c>
      <c r="M66" s="2">
        <f>(SupMax!M66*Area!$C$6 + MHGMax!M66*Area!$C$14 + StcMax!M66*Area!$C$10 + EriMax!M66*Area!$C$11 + OntMax!M66*Area!$C$11) / Area!$C$18</f>
        <v>-0.96585021071150934</v>
      </c>
      <c r="N66" s="2">
        <f>(SupMax!N66*Area!$C$6 + MHGMax!N66*Area!$C$14 + StcMax!N66*Area!$C$10 + EriMax!N66*Area!$C$11 + OntMax!N66*Area!$C$11) / Area!$C$18</f>
        <v>9.9895476044351703</v>
      </c>
      <c r="O66" s="7"/>
      <c r="P66" s="7"/>
    </row>
    <row r="67" spans="1:16" x14ac:dyDescent="0.2">
      <c r="A67" s="7">
        <v>2010</v>
      </c>
      <c r="B67" s="2">
        <f>(SupMax!B67*Area!$C$6 + MHGMax!B67*Area!$C$14 + StcMax!B67*Area!$C$10 + EriMax!B67*Area!$C$11 + OntMax!B67*Area!$C$11) / Area!$C$18</f>
        <v>-3.0284840636635164</v>
      </c>
      <c r="C67" s="2">
        <f>(SupMax!C67*Area!$C$6 + MHGMax!C67*Area!$C$14 + StcMax!C67*Area!$C$10 + EriMax!C67*Area!$C$11 + OntMax!C67*Area!$C$11) / Area!$C$18</f>
        <v>-1.6980320772472486</v>
      </c>
      <c r="D67" s="2">
        <f>(SupMax!D67*Area!$C$6 + MHGMax!D67*Area!$C$14 + StcMax!D67*Area!$C$10 + EriMax!D67*Area!$C$11 + OntMax!D67*Area!$C$11) / Area!$C$18</f>
        <v>6.7901379648950533</v>
      </c>
      <c r="E67" s="2">
        <f>(SupMax!E67*Area!$C$6 + MHGMax!E67*Area!$C$14 + StcMax!E67*Area!$C$10 + EriMax!E67*Area!$C$11 + OntMax!E67*Area!$C$11) / Area!$C$18</f>
        <v>12.443606439998364</v>
      </c>
      <c r="F67" s="2">
        <f>(SupMax!F67*Area!$C$6 + MHGMax!F67*Area!$C$14 + StcMax!F67*Area!$C$10 + EriMax!F67*Area!$C$11 + OntMax!F67*Area!$C$11) / Area!$C$18</f>
        <v>16.694535329978315</v>
      </c>
      <c r="G67" s="2">
        <f>(SupMax!G67*Area!$C$6 + MHGMax!G67*Area!$C$14 + StcMax!G67*Area!$C$10 + EriMax!G67*Area!$C$11 + OntMax!G67*Area!$C$11) / Area!$C$18</f>
        <v>19.764352113252322</v>
      </c>
      <c r="H67" s="2">
        <f>(SupMax!H67*Area!$C$6 + MHGMax!H67*Area!$C$14 + StcMax!H67*Area!$C$10 + EriMax!H67*Area!$C$11 + OntMax!H67*Area!$C$11) / Area!$C$18</f>
        <v>24.645698662084204</v>
      </c>
      <c r="I67" s="2">
        <f>(SupMax!I67*Area!$C$6 + MHGMax!I67*Area!$C$14 + StcMax!I67*Area!$C$10 + EriMax!I67*Area!$C$11 + OntMax!I67*Area!$C$11) / Area!$C$18</f>
        <v>24.679645677345444</v>
      </c>
      <c r="J67" s="2">
        <f>(SupMax!J67*Area!$C$6 + MHGMax!J67*Area!$C$14 + StcMax!J67*Area!$C$10 + EriMax!J67*Area!$C$11 + OntMax!J67*Area!$C$11) / Area!$C$18</f>
        <v>18.367415981342827</v>
      </c>
      <c r="K67" s="2">
        <f>(SupMax!K67*Area!$C$6 + MHGMax!K67*Area!$C$14 + StcMax!K67*Area!$C$10 + EriMax!K67*Area!$C$11 + OntMax!K67*Area!$C$11) / Area!$C$18</f>
        <v>13.992038746368806</v>
      </c>
      <c r="L67" s="2">
        <f>(SupMax!L67*Area!$C$6 + MHGMax!L67*Area!$C$14 + StcMax!L67*Area!$C$10 + EriMax!L67*Area!$C$11 + OntMax!L67*Area!$C$11) / Area!$C$18</f>
        <v>7.2234201546581565</v>
      </c>
      <c r="M67" s="2">
        <f>(SupMax!M67*Area!$C$6 + MHGMax!M67*Area!$C$14 + StcMax!M67*Area!$C$10 + EriMax!M67*Area!$C$11 + OntMax!M67*Area!$C$11) / Area!$C$18</f>
        <v>-2.0640986866331166</v>
      </c>
      <c r="N67" s="2">
        <f>(SupMax!N67*Area!$C$6 + MHGMax!N67*Area!$C$14 + StcMax!N67*Area!$C$10 + EriMax!N67*Area!$C$11 + OntMax!N67*Area!$C$11) / Area!$C$18</f>
        <v>11.48599795425719</v>
      </c>
      <c r="O67" s="7"/>
      <c r="P67" s="7"/>
    </row>
    <row r="68" spans="1:16" x14ac:dyDescent="0.2">
      <c r="A68" s="7">
        <v>2011</v>
      </c>
      <c r="B68" s="2">
        <f>(SupMax!B68*Area!$C$6 + MHGMax!B68*Area!$C$14 + StcMax!B68*Area!$C$10 + EriMax!B68*Area!$C$11 + OntMax!B68*Area!$C$11) / Area!$C$18</f>
        <v>-5.0882265046438357</v>
      </c>
      <c r="C68" s="2">
        <f>(SupMax!C68*Area!$C$6 + MHGMax!C68*Area!$C$14 + StcMax!C68*Area!$C$10 + EriMax!C68*Area!$C$11 + OntMax!C68*Area!$C$11) / Area!$C$18</f>
        <v>-2.1706656847101184</v>
      </c>
      <c r="D68" s="2">
        <f>(SupMax!D68*Area!$C$6 + MHGMax!D68*Area!$C$14 + StcMax!D68*Area!$C$10 + EriMax!D68*Area!$C$11 + OntMax!D68*Area!$C$11) / Area!$C$18</f>
        <v>1.5748345403215909</v>
      </c>
      <c r="E68" s="2">
        <f>(SupMax!E68*Area!$C$6 + MHGMax!E68*Area!$C$14 + StcMax!E68*Area!$C$10 + EriMax!E68*Area!$C$11 + OntMax!E68*Area!$C$11) / Area!$C$18</f>
        <v>8.4245049711550273</v>
      </c>
      <c r="F68" s="2">
        <f>(SupMax!F68*Area!$C$6 + MHGMax!F68*Area!$C$14 + StcMax!F68*Area!$C$10 + EriMax!F68*Area!$C$11 + OntMax!F68*Area!$C$11) / Area!$C$18</f>
        <v>14.34861666871241</v>
      </c>
      <c r="G68" s="2">
        <f>(SupMax!G68*Area!$C$6 + MHGMax!G68*Area!$C$14 + StcMax!G68*Area!$C$10 + EriMax!G68*Area!$C$11 + OntMax!G68*Area!$C$11) / Area!$C$18</f>
        <v>19.171173847223926</v>
      </c>
      <c r="H68" s="2">
        <f>(SupMax!H68*Area!$C$6 + MHGMax!H68*Area!$C$14 + StcMax!H68*Area!$C$10 + EriMax!H68*Area!$C$11 + OntMax!H68*Area!$C$11) / Area!$C$18</f>
        <v>24.816721328914529</v>
      </c>
      <c r="I68" s="2">
        <f>(SupMax!I68*Area!$C$6 + MHGMax!I68*Area!$C$14 + StcMax!I68*Area!$C$10 + EriMax!I68*Area!$C$11 + OntMax!I68*Area!$C$11) / Area!$C$18</f>
        <v>24.021733357882248</v>
      </c>
      <c r="J68" s="2">
        <f>(SupMax!J68*Area!$C$6 + MHGMax!J68*Area!$C$14 + StcMax!J68*Area!$C$10 + EriMax!J68*Area!$C$11 + OntMax!J68*Area!$C$11) / Area!$C$18</f>
        <v>19.579437216153185</v>
      </c>
      <c r="K68" s="2">
        <f>(SupMax!K68*Area!$C$6 + MHGMax!K68*Area!$C$14 + StcMax!K68*Area!$C$10 + EriMax!K68*Area!$C$11 + OntMax!K68*Area!$C$11) / Area!$C$18</f>
        <v>13.78664829589624</v>
      </c>
      <c r="L68" s="2">
        <f>(SupMax!L68*Area!$C$6 + MHGMax!L68*Area!$C$14 + StcMax!L68*Area!$C$10 + EriMax!L68*Area!$C$11 + OntMax!L68*Area!$C$11) / Area!$C$18</f>
        <v>8.1090765107810654</v>
      </c>
      <c r="M68" s="2">
        <f>(SupMax!M68*Area!$C$6 + MHGMax!M68*Area!$C$14 + StcMax!M68*Area!$C$10 + EriMax!M68*Area!$C$11 + OntMax!M68*Area!$C$11) / Area!$C$18</f>
        <v>2.0505869236119634</v>
      </c>
      <c r="N68" s="2">
        <f>(SupMax!N68*Area!$C$6 + MHGMax!N68*Area!$C$14 + StcMax!N68*Area!$C$10 + EriMax!N68*Area!$C$11 + OntMax!N68*Area!$C$11) / Area!$C$18</f>
        <v>10.720456487050448</v>
      </c>
      <c r="O68" s="7"/>
      <c r="P68" s="7"/>
    </row>
    <row r="69" spans="1:16" x14ac:dyDescent="0.2">
      <c r="A69" s="7">
        <v>2012</v>
      </c>
      <c r="B69" s="2">
        <f>(SupMax!B69*Area!$C$6 + MHGMax!B69*Area!$C$14 + StcMax!B69*Area!$C$10 + EriMax!B69*Area!$C$11 + OntMax!B69*Area!$C$11) / Area!$C$18</f>
        <v>-0.31208530747514424</v>
      </c>
      <c r="C69" s="2">
        <f>(SupMax!C69*Area!$C$6 + MHGMax!C69*Area!$C$14 + StcMax!C69*Area!$C$10 + EriMax!C69*Area!$C$11 + OntMax!C69*Area!$C$11) / Area!$C$18</f>
        <v>1.1767929299128514</v>
      </c>
      <c r="D69" s="2">
        <f>(SupMax!D69*Area!$C$6 + MHGMax!D69*Area!$C$14 + StcMax!D69*Area!$C$10 + EriMax!D69*Area!$C$11 + OntMax!D69*Area!$C$11) / Area!$C$18</f>
        <v>9.3992678695634382</v>
      </c>
      <c r="E69" s="2">
        <f>(SupMax!E69*Area!$C$6 + MHGMax!E69*Area!$C$14 + StcMax!E69*Area!$C$10 + EriMax!E69*Area!$C$11 + OntMax!E69*Area!$C$11) / Area!$C$18</f>
        <v>9.4973905732171353</v>
      </c>
      <c r="F69" s="2">
        <f>(SupMax!F69*Area!$C$6 + MHGMax!F69*Area!$C$14 + StcMax!F69*Area!$C$10 + EriMax!F69*Area!$C$11 + OntMax!F69*Area!$C$11) / Area!$C$18</f>
        <v>17.588295159772514</v>
      </c>
      <c r="G69" s="2">
        <f>(SupMax!G69*Area!$C$6 + MHGMax!G69*Area!$C$14 + StcMax!G69*Area!$C$10 + EriMax!G69*Area!$C$11 + OntMax!G69*Area!$C$11) / Area!$C$18</f>
        <v>21.912238615441268</v>
      </c>
      <c r="H69" s="2">
        <f>(SupMax!H69*Area!$C$6 + MHGMax!H69*Area!$C$14 + StcMax!H69*Area!$C$10 + EriMax!H69*Area!$C$11 + OntMax!H69*Area!$C$11) / Area!$C$18</f>
        <v>26.436692934004338</v>
      </c>
      <c r="I69" s="2">
        <f>(SupMax!I69*Area!$C$6 + MHGMax!I69*Area!$C$14 + StcMax!I69*Area!$C$10 + EriMax!I69*Area!$C$11 + OntMax!I69*Area!$C$11) / Area!$C$18</f>
        <v>24.366061576858556</v>
      </c>
      <c r="J69" s="2">
        <f>(SupMax!J69*Area!$C$6 + MHGMax!J69*Area!$C$14 + StcMax!J69*Area!$C$10 + EriMax!J69*Area!$C$11 + OntMax!J69*Area!$C$11) / Area!$C$18</f>
        <v>19.799586187144552</v>
      </c>
      <c r="K69" s="2">
        <f>(SupMax!K69*Area!$C$6 + MHGMax!K69*Area!$C$14 + StcMax!K69*Area!$C$10 + EriMax!K69*Area!$C$11 + OntMax!K69*Area!$C$11) / Area!$C$18</f>
        <v>12.641173724479358</v>
      </c>
      <c r="L69" s="2">
        <f>(SupMax!L69*Area!$C$6 + MHGMax!L69*Area!$C$14 + StcMax!L69*Area!$C$10 + EriMax!L69*Area!$C$11 + OntMax!L69*Area!$C$11) / Area!$C$18</f>
        <v>5.710378585164273</v>
      </c>
      <c r="M69" s="2">
        <f>(SupMax!M69*Area!$C$6 + MHGMax!M69*Area!$C$14 + StcMax!M69*Area!$C$10 + EriMax!M69*Area!$C$11 + OntMax!M69*Area!$C$11) / Area!$C$18</f>
        <v>1.6194852092794894</v>
      </c>
      <c r="N69" s="2">
        <f>(SupMax!N69*Area!$C$6 + MHGMax!N69*Area!$C$14 + StcMax!N69*Area!$C$10 + EriMax!N69*Area!$C$11 + OntMax!N69*Area!$C$11) / Area!$C$18</f>
        <v>12.484910232805532</v>
      </c>
      <c r="O69" s="7"/>
      <c r="P69" s="7"/>
    </row>
    <row r="70" spans="1:16" x14ac:dyDescent="0.2">
      <c r="A70" s="7">
        <v>2013</v>
      </c>
      <c r="B70" s="2">
        <f>(SupMax!B70*Area!$C$6 + MHGMax!B70*Area!$C$14 + StcMax!B70*Area!$C$10 + EriMax!B70*Area!$C$11 + OntMax!B70*Area!$C$11) / Area!$C$18</f>
        <v>-1.4256916247289391</v>
      </c>
      <c r="C70" s="2">
        <f>(SupMax!C70*Area!$C$6 + MHGMax!C70*Area!$C$14 + StcMax!C70*Area!$C$10 + EriMax!C70*Area!$C$11 + OntMax!C70*Area!$C$11) / Area!$C$18</f>
        <v>-2.5585748537293891</v>
      </c>
      <c r="D70" s="2">
        <f>(SupMax!D70*Area!$C$6 + MHGMax!D70*Area!$C$14 + StcMax!D70*Area!$C$10 + EriMax!D70*Area!$C$11 + OntMax!D70*Area!$C$11) / Area!$C$18</f>
        <v>0.988473794034614</v>
      </c>
      <c r="E70" s="2">
        <f>(SupMax!E70*Area!$C$6 + MHGMax!E70*Area!$C$14 + StcMax!E70*Area!$C$10 + EriMax!E70*Area!$C$11 + OntMax!E70*Area!$C$11) / Area!$C$18</f>
        <v>7.2207434229368683</v>
      </c>
      <c r="F70" s="2">
        <f>(SupMax!F70*Area!$C$6 + MHGMax!F70*Area!$C$14 + StcMax!F70*Area!$C$10 + EriMax!F70*Area!$C$11 + OntMax!F70*Area!$C$11) / Area!$C$18</f>
        <v>15.250949592897181</v>
      </c>
      <c r="G70" s="2">
        <f>(SupMax!G70*Area!$C$6 + MHGMax!G70*Area!$C$14 + StcMax!G70*Area!$C$10 + EriMax!G70*Area!$C$11 + OntMax!G70*Area!$C$11) / Area!$C$18</f>
        <v>19.283346426087313</v>
      </c>
      <c r="H70" s="2">
        <f>(SupMax!H70*Area!$C$6 + MHGMax!H70*Area!$C$14 + StcMax!H70*Area!$C$10 + EriMax!H70*Area!$C$11 + OntMax!H70*Area!$C$11) / Area!$C$18</f>
        <v>22.857349085552965</v>
      </c>
      <c r="I70" s="2">
        <f>(SupMax!I70*Area!$C$6 + MHGMax!I70*Area!$C$14 + StcMax!I70*Area!$C$10 + EriMax!I70*Area!$C$11 + OntMax!I70*Area!$C$11) / Area!$C$18</f>
        <v>23.094031218035269</v>
      </c>
      <c r="J70" s="2">
        <f>(SupMax!J70*Area!$C$6 + MHGMax!J70*Area!$C$14 + StcMax!J70*Area!$C$10 + EriMax!J70*Area!$C$11 + OntMax!J70*Area!$C$11) / Area!$C$18</f>
        <v>19.776364428624035</v>
      </c>
      <c r="K70" s="2">
        <f>(SupMax!K70*Area!$C$6 + MHGMax!K70*Area!$C$14 + StcMax!K70*Area!$C$10 + EriMax!K70*Area!$C$11 + OntMax!K70*Area!$C$11) / Area!$C$18</f>
        <v>13.652799844523546</v>
      </c>
      <c r="L70" s="2">
        <f>(SupMax!L70*Area!$C$6 + MHGMax!L70*Area!$C$14 + StcMax!L70*Area!$C$10 + EriMax!L70*Area!$C$11 + OntMax!L70*Area!$C$11) / Area!$C$18</f>
        <v>4.9579227118366678</v>
      </c>
      <c r="M70" s="2">
        <f>(SupMax!M70*Area!$C$6 + MHGMax!M70*Area!$C$14 + StcMax!M70*Area!$C$10 + EriMax!M70*Area!$C$11 + OntMax!M70*Area!$C$11) / Area!$C$18</f>
        <v>-3.8388521337097501</v>
      </c>
      <c r="N70" s="2">
        <f>(SupMax!N70*Area!$C$6 + MHGMax!N70*Area!$C$14 + StcMax!N70*Area!$C$10 + EriMax!N70*Area!$C$11 + OntMax!N70*Area!$C$11) / Area!$C$18</f>
        <v>9.9391795753037933</v>
      </c>
      <c r="O70" s="7"/>
      <c r="P70" s="7"/>
    </row>
    <row r="71" spans="1:16" x14ac:dyDescent="0.2">
      <c r="A71" s="7">
        <v>2014</v>
      </c>
      <c r="B71" s="2">
        <f>(SupMax!B71*Area!$C$6 + MHGMax!B71*Area!$C$14 + StcMax!B71*Area!$C$10 + EriMax!B71*Area!$C$11 + OntMax!B71*Area!$C$11) / Area!$C$18</f>
        <v>-6.5581956957571297</v>
      </c>
      <c r="C71" s="2">
        <f>(SupMax!C71*Area!$C$6 + MHGMax!C71*Area!$C$14 + StcMax!C71*Area!$C$10 + EriMax!C71*Area!$C$11 + OntMax!C71*Area!$C$11) / Area!$C$18</f>
        <v>-6.6033150853074751</v>
      </c>
      <c r="D71" s="2">
        <f>(SupMax!D71*Area!$C$6 + MHGMax!D71*Area!$C$14 + StcMax!D71*Area!$C$10 + EriMax!D71*Area!$C$11 + OntMax!D71*Area!$C$11) / Area!$C$18</f>
        <v>-1.2794790720510618</v>
      </c>
      <c r="E71" s="2">
        <f>(SupMax!E71*Area!$C$6 + MHGMax!E71*Area!$C$14 + StcMax!E71*Area!$C$10 + EriMax!E71*Area!$C$11 + OntMax!E71*Area!$C$11) / Area!$C$18</f>
        <v>8.0236208420277411</v>
      </c>
      <c r="F71" s="2">
        <f>(SupMax!F71*Area!$C$6 + MHGMax!F71*Area!$C$14 + StcMax!F71*Area!$C$10 + EriMax!F71*Area!$C$11 + OntMax!F71*Area!$C$11) / Area!$C$18</f>
        <v>15.164003436847919</v>
      </c>
      <c r="G71" s="2">
        <f>(SupMax!G71*Area!$C$6 + MHGMax!G71*Area!$C$14 + StcMax!G71*Area!$C$10 + EriMax!G71*Area!$C$11 + OntMax!G71*Area!$C$11) / Area!$C$18</f>
        <v>19.741024303424574</v>
      </c>
      <c r="H71" s="2">
        <f>(SupMax!H71*Area!$C$6 + MHGMax!H71*Area!$C$14 + StcMax!H71*Area!$C$10 + EriMax!H71*Area!$C$11 + OntMax!H71*Area!$C$11) / Area!$C$18</f>
        <v>20.901994190090424</v>
      </c>
      <c r="I71" s="2">
        <f>(SupMax!I71*Area!$C$6 + MHGMax!I71*Area!$C$14 + StcMax!I71*Area!$C$10 + EriMax!I71*Area!$C$11 + OntMax!I71*Area!$C$11) / Area!$C$18</f>
        <v>21.826856961662781</v>
      </c>
      <c r="J71" s="2">
        <f>(SupMax!J71*Area!$C$6 + MHGMax!J71*Area!$C$14 + StcMax!J71*Area!$C$10 + EriMax!J71*Area!$C$11 + OntMax!J71*Area!$C$11) / Area!$C$18</f>
        <v>18.741922875496094</v>
      </c>
      <c r="K71" s="2">
        <f>(SupMax!K71*Area!$C$6 + MHGMax!K71*Area!$C$14 + StcMax!K71*Area!$C$10 + EriMax!K71*Area!$C$11 + OntMax!K71*Area!$C$11) / Area!$C$18</f>
        <v>12.408089685364756</v>
      </c>
      <c r="L71" s="2">
        <f>(SupMax!L71*Area!$C$6 + MHGMax!L71*Area!$C$14 + StcMax!L71*Area!$C$10 + EriMax!L71*Area!$C$11 + OntMax!L71*Area!$C$11) / Area!$C$18</f>
        <v>2.9672270774518226</v>
      </c>
      <c r="M71" s="2">
        <f>(SupMax!M71*Area!$C$6 + MHGMax!M71*Area!$C$14 + StcMax!M71*Area!$C$10 + EriMax!M71*Area!$C$11 + OntMax!M71*Area!$C$11) / Area!$C$18</f>
        <v>0.87483764985066081</v>
      </c>
      <c r="N71" s="2">
        <f>(SupMax!N71*Area!$C$6 + MHGMax!N71*Area!$C$14 + StcMax!N71*Area!$C$10 + EriMax!N71*Area!$C$11 + OntMax!N71*Area!$C$11) / Area!$C$18</f>
        <v>8.8528591301501578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-3.2531827025422766</v>
      </c>
      <c r="C76" s="2">
        <f t="shared" ref="C76:N76" si="0">AVERAGE(C5:C73)</f>
        <v>-1.9574822249376658</v>
      </c>
      <c r="D76" s="2">
        <f t="shared" si="0"/>
        <v>2.8436449640834733</v>
      </c>
      <c r="E76" s="2">
        <f t="shared" si="0"/>
        <v>9.755074554195998</v>
      </c>
      <c r="F76" s="2">
        <f t="shared" si="0"/>
        <v>15.874233617722117</v>
      </c>
      <c r="G76" s="2">
        <f t="shared" si="0"/>
        <v>20.971273201929467</v>
      </c>
      <c r="H76" s="2">
        <f t="shared" si="0"/>
        <v>24.105746659485199</v>
      </c>
      <c r="I76" s="2">
        <f t="shared" si="0"/>
        <v>23.856055675959222</v>
      </c>
      <c r="J76" s="2">
        <f t="shared" si="0"/>
        <v>19.768617450369362</v>
      </c>
      <c r="K76" s="2">
        <f t="shared" si="0"/>
        <v>13.454349116086442</v>
      </c>
      <c r="L76" s="2">
        <f t="shared" si="0"/>
        <v>6.1275272502102212</v>
      </c>
      <c r="M76" s="2">
        <f t="shared" si="0"/>
        <v>-0.36243215370306919</v>
      </c>
      <c r="N76" s="2">
        <f t="shared" si="0"/>
        <v>10.932067975453531</v>
      </c>
    </row>
    <row r="77" spans="1:16" x14ac:dyDescent="0.2">
      <c r="A77" t="s">
        <v>70</v>
      </c>
      <c r="B77" s="2">
        <f>MAX(B5:B73)</f>
        <v>1.6566085675708853</v>
      </c>
      <c r="C77" s="2">
        <f t="shared" ref="C77:N77" si="1">MAX(C5:C73)</f>
        <v>2.8940292950370279</v>
      </c>
      <c r="D77" s="2">
        <f t="shared" si="1"/>
        <v>9.3992678695634382</v>
      </c>
      <c r="E77" s="2">
        <f t="shared" si="1"/>
        <v>14.287453827584796</v>
      </c>
      <c r="F77" s="2">
        <f t="shared" si="1"/>
        <v>19.630354568143694</v>
      </c>
      <c r="G77" s="2">
        <f t="shared" si="1"/>
        <v>24.52898187471871</v>
      </c>
      <c r="H77" s="2">
        <f t="shared" si="1"/>
        <v>28.193783846814778</v>
      </c>
      <c r="I77" s="2">
        <f t="shared" si="1"/>
        <v>27.311288245161819</v>
      </c>
      <c r="J77" s="2">
        <f t="shared" si="1"/>
        <v>23.002954829998771</v>
      </c>
      <c r="K77" s="2">
        <f t="shared" si="1"/>
        <v>19.230425678163741</v>
      </c>
      <c r="L77" s="2">
        <f t="shared" si="1"/>
        <v>10.116009083098072</v>
      </c>
      <c r="M77" s="2">
        <f t="shared" si="1"/>
        <v>3.4633322286322166</v>
      </c>
      <c r="N77" s="2">
        <f t="shared" si="1"/>
        <v>12.725139642404157</v>
      </c>
    </row>
    <row r="78" spans="1:16" x14ac:dyDescent="0.2">
      <c r="A78" t="s">
        <v>71</v>
      </c>
      <c r="B78" s="2">
        <f>MIN(B5:B73)</f>
        <v>-8.4707047583977744</v>
      </c>
      <c r="C78" s="2">
        <f t="shared" ref="C78:N78" si="2">MIN(C5:C73)</f>
        <v>-7.0402891452886545</v>
      </c>
      <c r="D78" s="2">
        <f t="shared" si="2"/>
        <v>-1.2794790720510618</v>
      </c>
      <c r="E78" s="2">
        <f t="shared" si="2"/>
        <v>5.8980573217135142</v>
      </c>
      <c r="F78" s="2">
        <f t="shared" si="2"/>
        <v>11.48308706681396</v>
      </c>
      <c r="G78" s="2">
        <f t="shared" si="2"/>
        <v>17.595046642936051</v>
      </c>
      <c r="H78" s="2">
        <f t="shared" si="2"/>
        <v>19.552003436847919</v>
      </c>
      <c r="I78" s="2">
        <f t="shared" si="2"/>
        <v>21.000692402111206</v>
      </c>
      <c r="J78" s="2">
        <f t="shared" si="2"/>
        <v>17.008854915919972</v>
      </c>
      <c r="K78" s="2">
        <f t="shared" si="2"/>
        <v>10.367935477271798</v>
      </c>
      <c r="L78" s="2">
        <f t="shared" si="2"/>
        <v>2.3212734339838796</v>
      </c>
      <c r="M78" s="2">
        <f t="shared" si="2"/>
        <v>-6.0313801399288085</v>
      </c>
      <c r="N78" s="2">
        <f t="shared" si="2"/>
        <v>8.8528591301501578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9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</v>
      </c>
      <c r="J1" t="s">
        <v>38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(SupMin!B5+SupMax!B5)/2</f>
        <v>-13.48</v>
      </c>
      <c r="C5" s="2">
        <f>(SupMin!C5+SupMax!C5)/2</f>
        <v>-11.615</v>
      </c>
      <c r="D5" s="2">
        <f>(SupMin!D5+SupMax!D5)/2</f>
        <v>-6.1</v>
      </c>
      <c r="E5" s="2">
        <f>(SupMin!E5+SupMax!E5)/2</f>
        <v>3.9350000000000001</v>
      </c>
      <c r="F5" s="2">
        <f>(SupMin!F5+SupMax!F5)/2</f>
        <v>7.9350000000000005</v>
      </c>
      <c r="G5" s="2">
        <f>(SupMin!G5+SupMax!G5)/2</f>
        <v>12.395</v>
      </c>
      <c r="H5" s="2">
        <f>(SupMin!H5+SupMax!H5)/2</f>
        <v>16.09</v>
      </c>
      <c r="I5" s="2">
        <f>(SupMin!I5+SupMax!I5)/2</f>
        <v>16.86</v>
      </c>
      <c r="J5" s="2">
        <f>(SupMin!J5+SupMax!J5)/2</f>
        <v>14.49</v>
      </c>
      <c r="K5" s="2">
        <f>(SupMin!K5+SupMax!K5)/2</f>
        <v>7.6999999999999993</v>
      </c>
      <c r="L5" s="2">
        <f>(SupMin!L5+SupMax!L5)/2</f>
        <v>1.6950000000000003</v>
      </c>
      <c r="M5" s="2">
        <f>(SupMin!M5+SupMax!M5)/2</f>
        <v>-6.2949999999999999</v>
      </c>
      <c r="N5" s="2">
        <f>(SupMin!N5+SupMax!N5)/2</f>
        <v>3.6349999999999998</v>
      </c>
    </row>
    <row r="6" spans="1:14" x14ac:dyDescent="0.2">
      <c r="A6">
        <v>1949</v>
      </c>
      <c r="B6" s="2">
        <f>(SupMin!B6+SupMax!B6)/2</f>
        <v>-8.7949999999999999</v>
      </c>
      <c r="C6" s="2">
        <f>(SupMin!C6+SupMax!C6)/2</f>
        <v>-9.61</v>
      </c>
      <c r="D6" s="2">
        <f>(SupMin!D6+SupMax!D6)/2</f>
        <v>-5.1850000000000005</v>
      </c>
      <c r="E6" s="2">
        <f>(SupMin!E6+SupMax!E6)/2</f>
        <v>3.9850000000000003</v>
      </c>
      <c r="F6" s="2">
        <f>(SupMin!F6+SupMax!F6)/2</f>
        <v>8.495000000000001</v>
      </c>
      <c r="G6" s="2">
        <f>(SupMin!G6+SupMax!G6)/2</f>
        <v>14.345000000000001</v>
      </c>
      <c r="H6" s="2">
        <f>(SupMin!H6+SupMax!H6)/2</f>
        <v>16.559999999999999</v>
      </c>
      <c r="I6" s="2">
        <f>(SupMin!I6+SupMax!I6)/2</f>
        <v>17.649999999999999</v>
      </c>
      <c r="J6" s="2">
        <f>(SupMin!J6+SupMax!J6)/2</f>
        <v>11.42</v>
      </c>
      <c r="K6" s="2">
        <f>(SupMin!K6+SupMax!K6)/2</f>
        <v>8.5</v>
      </c>
      <c r="L6" s="2">
        <f>(SupMin!L6+SupMax!L6)/2</f>
        <v>-0.23499999999999988</v>
      </c>
      <c r="M6" s="2">
        <f>(SupMin!M6+SupMax!M6)/2</f>
        <v>-6.7350000000000003</v>
      </c>
      <c r="N6" s="2">
        <f>(SupMin!N6+SupMax!N6)/2</f>
        <v>4.2</v>
      </c>
    </row>
    <row r="7" spans="1:14" x14ac:dyDescent="0.2">
      <c r="A7">
        <v>1950</v>
      </c>
      <c r="B7" s="2">
        <f>(SupMin!B7+SupMax!B7)/2</f>
        <v>-12.25</v>
      </c>
      <c r="C7" s="2">
        <f>(SupMin!C7+SupMax!C7)/2</f>
        <v>-9.5</v>
      </c>
      <c r="D7" s="2">
        <f>(SupMin!D7+SupMax!D7)/2</f>
        <v>-8.0250000000000004</v>
      </c>
      <c r="E7" s="2">
        <f>(SupMin!E7+SupMax!E7)/2</f>
        <v>-1.6300000000000001</v>
      </c>
      <c r="F7" s="2">
        <f>(SupMin!F7+SupMax!F7)/2</f>
        <v>7.26</v>
      </c>
      <c r="G7" s="2">
        <f>(SupMin!G7+SupMax!G7)/2</f>
        <v>12.125</v>
      </c>
      <c r="H7" s="2">
        <f>(SupMin!H7+SupMax!H7)/2</f>
        <v>13.775</v>
      </c>
      <c r="I7" s="2">
        <f>(SupMin!I7+SupMax!I7)/2</f>
        <v>12.96</v>
      </c>
      <c r="J7" s="2">
        <f>(SupMin!J7+SupMax!J7)/2</f>
        <v>11.59</v>
      </c>
      <c r="K7" s="2">
        <f>(SupMin!K7+SupMax!K7)/2</f>
        <v>7.7850000000000001</v>
      </c>
      <c r="L7" s="2">
        <f>(SupMin!L7+SupMax!L7)/2</f>
        <v>-1.7600000000000002</v>
      </c>
      <c r="M7" s="2">
        <f>(SupMin!M7+SupMax!M7)/2</f>
        <v>-9.2149999999999999</v>
      </c>
      <c r="N7" s="2">
        <f>(SupMin!N7+SupMax!N7)/2</f>
        <v>1.925</v>
      </c>
    </row>
    <row r="8" spans="1:14" x14ac:dyDescent="0.2">
      <c r="A8">
        <v>1951</v>
      </c>
      <c r="B8" s="2">
        <f>(SupMin!B8+SupMax!B8)/2</f>
        <v>-10.605</v>
      </c>
      <c r="C8" s="2">
        <f>(SupMin!C8+SupMax!C8)/2</f>
        <v>-9.01</v>
      </c>
      <c r="D8" s="2">
        <f>(SupMin!D8+SupMax!D8)/2</f>
        <v>-5.28</v>
      </c>
      <c r="E8" s="2">
        <f>(SupMin!E8+SupMax!E8)/2</f>
        <v>2.9650000000000003</v>
      </c>
      <c r="F8" s="2">
        <f>(SupMin!F8+SupMax!F8)/2</f>
        <v>10.039999999999999</v>
      </c>
      <c r="G8" s="2">
        <f>(SupMin!G8+SupMax!G8)/2</f>
        <v>11.48</v>
      </c>
      <c r="H8" s="2">
        <f>(SupMin!H8+SupMax!H8)/2</f>
        <v>15.850000000000001</v>
      </c>
      <c r="I8" s="2">
        <f>(SupMin!I8+SupMax!I8)/2</f>
        <v>14.64</v>
      </c>
      <c r="J8" s="2">
        <f>(SupMin!J8+SupMax!J8)/2</f>
        <v>11.045</v>
      </c>
      <c r="K8" s="2">
        <f>(SupMin!K8+SupMax!K8)/2</f>
        <v>6.0500000000000007</v>
      </c>
      <c r="L8" s="2">
        <f>(SupMin!L8+SupMax!L8)/2</f>
        <v>-3.14</v>
      </c>
      <c r="M8" s="2">
        <f>(SupMin!M8+SupMax!M8)/2</f>
        <v>-8.3849999999999998</v>
      </c>
      <c r="N8" s="2">
        <f>(SupMin!N8+SupMax!N8)/2</f>
        <v>2.9699999999999998</v>
      </c>
    </row>
    <row r="9" spans="1:14" x14ac:dyDescent="0.2">
      <c r="A9">
        <v>1952</v>
      </c>
      <c r="B9" s="2">
        <f>(SupMin!B9+SupMax!B9)/2</f>
        <v>-9.5649999999999995</v>
      </c>
      <c r="C9" s="2">
        <f>(SupMin!C9+SupMax!C9)/2</f>
        <v>-6.8550000000000004</v>
      </c>
      <c r="D9" s="2">
        <f>(SupMin!D9+SupMax!D9)/2</f>
        <v>-4.93</v>
      </c>
      <c r="E9" s="2">
        <f>(SupMin!E9+SupMax!E9)/2</f>
        <v>5.0249999999999995</v>
      </c>
      <c r="F9" s="2">
        <f>(SupMin!F9+SupMax!F9)/2</f>
        <v>8.34</v>
      </c>
      <c r="G9" s="2">
        <f>(SupMin!G9+SupMax!G9)/2</f>
        <v>13.66</v>
      </c>
      <c r="H9" s="2">
        <f>(SupMin!H9+SupMax!H9)/2</f>
        <v>16.515000000000001</v>
      </c>
      <c r="I9" s="2">
        <f>(SupMin!I9+SupMax!I9)/2</f>
        <v>16.380000000000003</v>
      </c>
      <c r="J9" s="2">
        <f>(SupMin!J9+SupMax!J9)/2</f>
        <v>13.73</v>
      </c>
      <c r="K9" s="2">
        <f>(SupMin!K9+SupMax!K9)/2</f>
        <v>5.12</v>
      </c>
      <c r="L9" s="2">
        <f>(SupMin!L9+SupMax!L9)/2</f>
        <v>1.3049999999999999</v>
      </c>
      <c r="M9" s="2">
        <f>(SupMin!M9+SupMax!M9)/2</f>
        <v>-3.2399999999999998</v>
      </c>
      <c r="N9" s="2">
        <f>(SupMin!N9+SupMax!N9)/2</f>
        <v>4.62</v>
      </c>
    </row>
    <row r="10" spans="1:14" x14ac:dyDescent="0.2">
      <c r="A10">
        <v>1953</v>
      </c>
      <c r="B10" s="2">
        <f>(SupMin!B10+SupMax!B10)/2</f>
        <v>-8.17</v>
      </c>
      <c r="C10" s="2">
        <f>(SupMin!C10+SupMax!C10)/2</f>
        <v>-7.96</v>
      </c>
      <c r="D10" s="2">
        <f>(SupMin!D10+SupMax!D10)/2</f>
        <v>-2.625</v>
      </c>
      <c r="E10" s="2">
        <f>(SupMin!E10+SupMax!E10)/2</f>
        <v>2.1749999999999998</v>
      </c>
      <c r="F10" s="2">
        <f>(SupMin!F10+SupMax!F10)/2</f>
        <v>8.1549999999999994</v>
      </c>
      <c r="G10" s="2">
        <f>(SupMin!G10+SupMax!G10)/2</f>
        <v>12.82</v>
      </c>
      <c r="H10" s="2">
        <f>(SupMin!H10+SupMax!H10)/2</f>
        <v>16.47</v>
      </c>
      <c r="I10" s="2">
        <f>(SupMin!I10+SupMax!I10)/2</f>
        <v>18.215</v>
      </c>
      <c r="J10" s="2">
        <f>(SupMin!J10+SupMax!J10)/2</f>
        <v>12.870000000000001</v>
      </c>
      <c r="K10" s="2">
        <f>(SupMin!K10+SupMax!K10)/2</f>
        <v>9.6750000000000007</v>
      </c>
      <c r="L10" s="2">
        <f>(SupMin!L10+SupMax!L10)/2</f>
        <v>3.145</v>
      </c>
      <c r="M10" s="2">
        <f>(SupMin!M10+SupMax!M10)/2</f>
        <v>-5.4950000000000001</v>
      </c>
      <c r="N10" s="2">
        <f>(SupMin!N10+SupMax!N10)/2</f>
        <v>4.9399999999999995</v>
      </c>
    </row>
    <row r="11" spans="1:14" x14ac:dyDescent="0.2">
      <c r="A11">
        <v>1954</v>
      </c>
      <c r="B11" s="2">
        <f>(SupMin!B11+SupMax!B11)/2</f>
        <v>-11.945</v>
      </c>
      <c r="C11" s="2">
        <f>(SupMin!C11+SupMax!C11)/2</f>
        <v>-3.6899999999999995</v>
      </c>
      <c r="D11" s="2">
        <f>(SupMin!D11+SupMax!D11)/2</f>
        <v>-5.2749999999999995</v>
      </c>
      <c r="E11" s="2">
        <f>(SupMin!E11+SupMax!E11)/2</f>
        <v>2.38</v>
      </c>
      <c r="F11" s="2">
        <f>(SupMin!F11+SupMax!F11)/2</f>
        <v>5.65</v>
      </c>
      <c r="G11" s="2">
        <f>(SupMin!G11+SupMax!G11)/2</f>
        <v>13.760000000000002</v>
      </c>
      <c r="H11" s="2">
        <f>(SupMin!H11+SupMax!H11)/2</f>
        <v>15.84</v>
      </c>
      <c r="I11" s="2">
        <f>(SupMin!I11+SupMax!I11)/2</f>
        <v>16.21</v>
      </c>
      <c r="J11" s="2">
        <f>(SupMin!J11+SupMax!J11)/2</f>
        <v>11.914999999999999</v>
      </c>
      <c r="K11" s="2">
        <f>(SupMin!K11+SupMax!K11)/2</f>
        <v>6.63</v>
      </c>
      <c r="L11" s="2">
        <f>(SupMin!L11+SupMax!L11)/2</f>
        <v>2.16</v>
      </c>
      <c r="M11" s="2">
        <f>(SupMin!M11+SupMax!M11)/2</f>
        <v>-5.23</v>
      </c>
      <c r="N11" s="2">
        <f>(SupMin!N11+SupMax!N11)/2</f>
        <v>4.03</v>
      </c>
    </row>
    <row r="12" spans="1:14" x14ac:dyDescent="0.2">
      <c r="A12">
        <v>1955</v>
      </c>
      <c r="B12" s="2">
        <f>(SupMin!B12+SupMax!B12)/2</f>
        <v>-9.0649999999999995</v>
      </c>
      <c r="C12" s="2">
        <f>(SupMin!C12+SupMax!C12)/2</f>
        <v>-9.0300000000000011</v>
      </c>
      <c r="D12" s="2">
        <f>(SupMin!D12+SupMax!D12)/2</f>
        <v>-6.8699999999999992</v>
      </c>
      <c r="E12" s="2">
        <f>(SupMin!E12+SupMax!E12)/2</f>
        <v>6.4949999999999992</v>
      </c>
      <c r="F12" s="2">
        <f>(SupMin!F12+SupMax!F12)/2</f>
        <v>9.82</v>
      </c>
      <c r="G12" s="2">
        <f>(SupMin!G12+SupMax!G12)/2</f>
        <v>14.06</v>
      </c>
      <c r="H12" s="2">
        <f>(SupMin!H12+SupMax!H12)/2</f>
        <v>18.975000000000001</v>
      </c>
      <c r="I12" s="2">
        <f>(SupMin!I12+SupMax!I12)/2</f>
        <v>19.41</v>
      </c>
      <c r="J12" s="2">
        <f>(SupMin!J12+SupMax!J12)/2</f>
        <v>12.905000000000001</v>
      </c>
      <c r="K12" s="2">
        <f>(SupMin!K12+SupMax!K12)/2</f>
        <v>8.5449999999999999</v>
      </c>
      <c r="L12" s="2">
        <f>(SupMin!L12+SupMax!L12)/2</f>
        <v>-1.3050000000000002</v>
      </c>
      <c r="M12" s="2">
        <f>(SupMin!M12+SupMax!M12)/2</f>
        <v>-8.82</v>
      </c>
      <c r="N12" s="2">
        <f>(SupMin!N12+SupMax!N12)/2</f>
        <v>4.5949999999999998</v>
      </c>
    </row>
    <row r="13" spans="1:14" x14ac:dyDescent="0.2">
      <c r="A13">
        <v>1956</v>
      </c>
      <c r="B13" s="2">
        <f>(SupMin!B13+SupMax!B13)/2</f>
        <v>-7.8</v>
      </c>
      <c r="C13" s="2">
        <f>(SupMin!C13+SupMax!C13)/2</f>
        <v>-8.1349999999999998</v>
      </c>
      <c r="D13" s="2">
        <f>(SupMin!D13+SupMax!D13)/2</f>
        <v>-6.2349999999999994</v>
      </c>
      <c r="E13" s="2">
        <f>(SupMin!E13+SupMax!E13)/2</f>
        <v>1.2750000000000001</v>
      </c>
      <c r="F13" s="2">
        <f>(SupMin!F13+SupMax!F13)/2</f>
        <v>6.625</v>
      </c>
      <c r="G13" s="2">
        <f>(SupMin!G13+SupMax!G13)/2</f>
        <v>13.84</v>
      </c>
      <c r="H13" s="2">
        <f>(SupMin!H13+SupMax!H13)/2</f>
        <v>14.715</v>
      </c>
      <c r="I13" s="2">
        <f>(SupMin!I13+SupMax!I13)/2</f>
        <v>16.04</v>
      </c>
      <c r="J13" s="2">
        <f>(SupMin!J13+SupMax!J13)/2</f>
        <v>10.765000000000001</v>
      </c>
      <c r="K13" s="2">
        <f>(SupMin!K13+SupMax!K13)/2</f>
        <v>9.77</v>
      </c>
      <c r="L13" s="2">
        <f>(SupMin!L13+SupMax!L13)/2</f>
        <v>0.50500000000000012</v>
      </c>
      <c r="M13" s="2">
        <f>(SupMin!M13+SupMax!M13)/2</f>
        <v>-7.01</v>
      </c>
      <c r="N13" s="2">
        <f>(SupMin!N13+SupMax!N13)/2</f>
        <v>3.6949999999999998</v>
      </c>
    </row>
    <row r="14" spans="1:14" x14ac:dyDescent="0.2">
      <c r="A14">
        <v>1957</v>
      </c>
      <c r="B14" s="2">
        <f>(SupMin!B14+SupMax!B14)/2</f>
        <v>-13.465</v>
      </c>
      <c r="C14" s="2">
        <f>(SupMin!C14+SupMax!C14)/2</f>
        <v>-8.9350000000000005</v>
      </c>
      <c r="D14" s="2">
        <f>(SupMin!D14+SupMax!D14)/2</f>
        <v>-4.7449999999999992</v>
      </c>
      <c r="E14" s="2">
        <f>(SupMin!E14+SupMax!E14)/2</f>
        <v>3.0700000000000003</v>
      </c>
      <c r="F14" s="2">
        <f>(SupMin!F14+SupMax!F14)/2</f>
        <v>8.2900000000000009</v>
      </c>
      <c r="G14" s="2">
        <f>(SupMin!G14+SupMax!G14)/2</f>
        <v>12.41</v>
      </c>
      <c r="H14" s="2">
        <f>(SupMin!H14+SupMax!H14)/2</f>
        <v>16.079999999999998</v>
      </c>
      <c r="I14" s="2">
        <f>(SupMin!I14+SupMax!I14)/2</f>
        <v>16.559999999999999</v>
      </c>
      <c r="J14" s="2">
        <f>(SupMin!J14+SupMax!J14)/2</f>
        <v>12.275</v>
      </c>
      <c r="K14" s="2">
        <f>(SupMin!K14+SupMax!K14)/2</f>
        <v>7.66</v>
      </c>
      <c r="L14" s="2">
        <f>(SupMin!L14+SupMax!L14)/2</f>
        <v>0.44999999999999996</v>
      </c>
      <c r="M14" s="2">
        <f>(SupMin!M14+SupMax!M14)/2</f>
        <v>-5.5900000000000007</v>
      </c>
      <c r="N14" s="2">
        <f>(SupMin!N14+SupMax!N14)/2</f>
        <v>3.6700000000000004</v>
      </c>
    </row>
    <row r="15" spans="1:14" x14ac:dyDescent="0.2">
      <c r="A15">
        <v>1958</v>
      </c>
      <c r="B15" s="2">
        <f>(SupMin!B15+SupMax!B15)/2</f>
        <v>-7.16</v>
      </c>
      <c r="C15" s="2">
        <f>(SupMin!C15+SupMax!C15)/2</f>
        <v>-10.914999999999999</v>
      </c>
      <c r="D15" s="2">
        <f>(SupMin!D15+SupMax!D15)/2</f>
        <v>-2.0750000000000002</v>
      </c>
      <c r="E15" s="2">
        <f>(SupMin!E15+SupMax!E15)/2</f>
        <v>4.5</v>
      </c>
      <c r="F15" s="2">
        <f>(SupMin!F15+SupMax!F15)/2</f>
        <v>7.7850000000000001</v>
      </c>
      <c r="G15" s="2">
        <f>(SupMin!G15+SupMax!G15)/2</f>
        <v>11.510000000000002</v>
      </c>
      <c r="H15" s="2">
        <f>(SupMin!H15+SupMax!H15)/2</f>
        <v>15.465</v>
      </c>
      <c r="I15" s="2">
        <f>(SupMin!I15+SupMax!I15)/2</f>
        <v>16.600000000000001</v>
      </c>
      <c r="J15" s="2">
        <f>(SupMin!J15+SupMax!J15)/2</f>
        <v>13.21</v>
      </c>
      <c r="K15" s="2">
        <f>(SupMin!K15+SupMax!K15)/2</f>
        <v>8.41</v>
      </c>
      <c r="L15" s="2">
        <f>(SupMin!L15+SupMax!L15)/2</f>
        <v>1.3349999999999997</v>
      </c>
      <c r="M15" s="2">
        <f>(SupMin!M15+SupMax!M15)/2</f>
        <v>-10.9</v>
      </c>
      <c r="N15" s="2">
        <f>(SupMin!N15+SupMax!N15)/2</f>
        <v>3.9799999999999995</v>
      </c>
    </row>
    <row r="16" spans="1:14" x14ac:dyDescent="0.2">
      <c r="A16">
        <v>1959</v>
      </c>
      <c r="B16" s="2">
        <f>(SupMin!B16+SupMax!B16)/2</f>
        <v>-13.18</v>
      </c>
      <c r="C16" s="2">
        <f>(SupMin!C16+SupMax!C16)/2</f>
        <v>-11.889999999999999</v>
      </c>
      <c r="D16" s="2">
        <f>(SupMin!D16+SupMax!D16)/2</f>
        <v>-4.4050000000000002</v>
      </c>
      <c r="E16" s="2">
        <f>(SupMin!E16+SupMax!E16)/2</f>
        <v>2.61</v>
      </c>
      <c r="F16" s="2">
        <f>(SupMin!F16+SupMax!F16)/2</f>
        <v>10.094999999999999</v>
      </c>
      <c r="G16" s="2">
        <f>(SupMin!G16+SupMax!G16)/2</f>
        <v>14.035</v>
      </c>
      <c r="H16" s="2">
        <f>(SupMin!H16+SupMax!H16)/2</f>
        <v>16.989999999999998</v>
      </c>
      <c r="I16" s="2">
        <f>(SupMin!I16+SupMax!I16)/2</f>
        <v>17.824999999999999</v>
      </c>
      <c r="J16" s="2">
        <f>(SupMin!J16+SupMax!J16)/2</f>
        <v>13.74</v>
      </c>
      <c r="K16" s="2">
        <f>(SupMin!K16+SupMax!K16)/2</f>
        <v>5.5549999999999997</v>
      </c>
      <c r="L16" s="2">
        <f>(SupMin!L16+SupMax!L16)/2</f>
        <v>-3.9750000000000001</v>
      </c>
      <c r="M16" s="2">
        <f>(SupMin!M16+SupMax!M16)/2</f>
        <v>-3.7100000000000004</v>
      </c>
      <c r="N16" s="2">
        <f>(SupMin!N16+SupMax!N16)/2</f>
        <v>3.645</v>
      </c>
    </row>
    <row r="17" spans="1:14" x14ac:dyDescent="0.2">
      <c r="A17">
        <v>1960</v>
      </c>
      <c r="B17" s="2">
        <f>(SupMin!B17+SupMax!B17)/2</f>
        <v>-8.44</v>
      </c>
      <c r="C17" s="2">
        <f>(SupMin!C17+SupMax!C17)/2</f>
        <v>-7.9050000000000002</v>
      </c>
      <c r="D17" s="2">
        <f>(SupMin!D17+SupMax!D17)/2</f>
        <v>-7.585</v>
      </c>
      <c r="E17" s="2">
        <f>(SupMin!E17+SupMax!E17)/2</f>
        <v>3.2350000000000003</v>
      </c>
      <c r="F17" s="2">
        <f>(SupMin!F17+SupMax!F17)/2</f>
        <v>8.49</v>
      </c>
      <c r="G17" s="2">
        <f>(SupMin!G17+SupMax!G17)/2</f>
        <v>12.435</v>
      </c>
      <c r="H17" s="2">
        <f>(SupMin!H17+SupMax!H17)/2</f>
        <v>15.425000000000001</v>
      </c>
      <c r="I17" s="2">
        <f>(SupMin!I17+SupMax!I17)/2</f>
        <v>17.184999999999999</v>
      </c>
      <c r="J17" s="2">
        <f>(SupMin!J17+SupMax!J17)/2</f>
        <v>13.39</v>
      </c>
      <c r="K17" s="2">
        <f>(SupMin!K17+SupMax!K17)/2</f>
        <v>7.87</v>
      </c>
      <c r="L17" s="2">
        <f>(SupMin!L17+SupMax!L17)/2</f>
        <v>1.7799999999999998</v>
      </c>
      <c r="M17" s="2">
        <f>(SupMin!M17+SupMax!M17)/2</f>
        <v>-8.64</v>
      </c>
      <c r="N17" s="2">
        <f>(SupMin!N17+SupMax!N17)/2</f>
        <v>3.9400000000000004</v>
      </c>
    </row>
    <row r="18" spans="1:14" x14ac:dyDescent="0.2">
      <c r="A18">
        <v>1961</v>
      </c>
      <c r="B18" s="2">
        <f>(SupMin!B18+SupMax!B18)/2</f>
        <v>-11.315</v>
      </c>
      <c r="C18" s="2">
        <f>(SupMin!C18+SupMax!C18)/2</f>
        <v>-6.62</v>
      </c>
      <c r="D18" s="2">
        <f>(SupMin!D18+SupMax!D18)/2</f>
        <v>-2.2149999999999999</v>
      </c>
      <c r="E18" s="2">
        <f>(SupMin!E18+SupMax!E18)/2</f>
        <v>2.8600000000000003</v>
      </c>
      <c r="F18" s="2">
        <f>(SupMin!F18+SupMax!F18)/2</f>
        <v>7.69</v>
      </c>
      <c r="G18" s="2">
        <f>(SupMin!G18+SupMax!G18)/2</f>
        <v>12.75</v>
      </c>
      <c r="H18" s="2">
        <f>(SupMin!H18+SupMax!H18)/2</f>
        <v>16.32</v>
      </c>
      <c r="I18" s="2">
        <f>(SupMin!I18+SupMax!I18)/2</f>
        <v>17.919999999999998</v>
      </c>
      <c r="J18" s="2">
        <f>(SupMin!J18+SupMax!J18)/2</f>
        <v>13.919999999999998</v>
      </c>
      <c r="K18" s="2">
        <f>(SupMin!K18+SupMax!K18)/2</f>
        <v>8.01</v>
      </c>
      <c r="L18" s="2">
        <f>(SupMin!L18+SupMax!L18)/2</f>
        <v>1.17</v>
      </c>
      <c r="M18" s="2">
        <f>(SupMin!M18+SupMax!M18)/2</f>
        <v>-6.7649999999999997</v>
      </c>
      <c r="N18" s="2">
        <f>(SupMin!N18+SupMax!N18)/2</f>
        <v>4.4749999999999996</v>
      </c>
    </row>
    <row r="19" spans="1:14" x14ac:dyDescent="0.2">
      <c r="A19">
        <v>1962</v>
      </c>
      <c r="B19" s="2">
        <f>(SupMin!B19+SupMax!B19)/2</f>
        <v>-12.185</v>
      </c>
      <c r="C19" s="2">
        <f>(SupMin!C19+SupMax!C19)/2</f>
        <v>-11.815</v>
      </c>
      <c r="D19" s="2">
        <f>(SupMin!D19+SupMax!D19)/2</f>
        <v>-2.8649999999999998</v>
      </c>
      <c r="E19" s="2">
        <f>(SupMin!E19+SupMax!E19)/2</f>
        <v>1.9650000000000001</v>
      </c>
      <c r="F19" s="2">
        <f>(SupMin!F19+SupMax!F19)/2</f>
        <v>9.6649999999999991</v>
      </c>
      <c r="G19" s="2">
        <f>(SupMin!G19+SupMax!G19)/2</f>
        <v>12.21</v>
      </c>
      <c r="H19" s="2">
        <f>(SupMin!H19+SupMax!H19)/2</f>
        <v>15.009999999999998</v>
      </c>
      <c r="I19" s="2">
        <f>(SupMin!I19+SupMax!I19)/2</f>
        <v>15.934999999999999</v>
      </c>
      <c r="J19" s="2">
        <f>(SupMin!J19+SupMax!J19)/2</f>
        <v>11.754999999999999</v>
      </c>
      <c r="K19" s="2">
        <f>(SupMin!K19+SupMax!K19)/2</f>
        <v>8.375</v>
      </c>
      <c r="L19" s="2">
        <f>(SupMin!L19+SupMax!L19)/2</f>
        <v>1.7250000000000001</v>
      </c>
      <c r="M19" s="2">
        <f>(SupMin!M19+SupMax!M19)/2</f>
        <v>-7.59</v>
      </c>
      <c r="N19" s="2">
        <f>(SupMin!N19+SupMax!N19)/2</f>
        <v>3.5150000000000001</v>
      </c>
    </row>
    <row r="20" spans="1:14" x14ac:dyDescent="0.2">
      <c r="A20">
        <v>1963</v>
      </c>
      <c r="B20" s="2">
        <f>(SupMin!B20+SupMax!B20)/2</f>
        <v>-14.61</v>
      </c>
      <c r="C20" s="2">
        <f>(SupMin!C20+SupMax!C20)/2</f>
        <v>-13.370000000000001</v>
      </c>
      <c r="D20" s="2">
        <f>(SupMin!D20+SupMax!D20)/2</f>
        <v>-4.4949999999999992</v>
      </c>
      <c r="E20" s="2">
        <f>(SupMin!E20+SupMax!E20)/2</f>
        <v>3.3849999999999998</v>
      </c>
      <c r="F20" s="2">
        <f>(SupMin!F20+SupMax!F20)/2</f>
        <v>7.5650000000000004</v>
      </c>
      <c r="G20" s="2">
        <f>(SupMin!G20+SupMax!G20)/2</f>
        <v>12.79</v>
      </c>
      <c r="H20" s="2">
        <f>(SupMin!H20+SupMax!H20)/2</f>
        <v>16.744999999999997</v>
      </c>
      <c r="I20" s="2">
        <f>(SupMin!I20+SupMax!I20)/2</f>
        <v>15.73</v>
      </c>
      <c r="J20" s="2">
        <f>(SupMin!J20+SupMax!J20)/2</f>
        <v>12.629999999999999</v>
      </c>
      <c r="K20" s="2">
        <f>(SupMin!K20+SupMax!K20)/2</f>
        <v>12.215</v>
      </c>
      <c r="L20" s="2">
        <f>(SupMin!L20+SupMax!L20)/2</f>
        <v>3.15</v>
      </c>
      <c r="M20" s="2">
        <f>(SupMin!M20+SupMax!M20)/2</f>
        <v>-9.3249999999999993</v>
      </c>
      <c r="N20" s="2">
        <f>(SupMin!N20+SupMax!N20)/2</f>
        <v>3.5350000000000001</v>
      </c>
    </row>
    <row r="21" spans="1:14" x14ac:dyDescent="0.2">
      <c r="A21">
        <v>1964</v>
      </c>
      <c r="B21" s="2">
        <f>(SupMin!B21+SupMax!B21)/2</f>
        <v>-5.9950000000000001</v>
      </c>
      <c r="C21" s="2">
        <f>(SupMin!C21+SupMax!C21)/2</f>
        <v>-7.3599999999999994</v>
      </c>
      <c r="D21" s="2">
        <f>(SupMin!D21+SupMax!D21)/2</f>
        <v>-5.3949999999999996</v>
      </c>
      <c r="E21" s="2">
        <f>(SupMin!E21+SupMax!E21)/2</f>
        <v>3.5</v>
      </c>
      <c r="F21" s="2">
        <f>(SupMin!F21+SupMax!F21)/2</f>
        <v>10.484999999999999</v>
      </c>
      <c r="G21" s="2">
        <f>(SupMin!G21+SupMax!G21)/2</f>
        <v>12.209999999999999</v>
      </c>
      <c r="H21" s="2">
        <f>(SupMin!H21+SupMax!H21)/2</f>
        <v>17.225000000000001</v>
      </c>
      <c r="I21" s="2">
        <f>(SupMin!I21+SupMax!I21)/2</f>
        <v>14.695</v>
      </c>
      <c r="J21" s="2">
        <f>(SupMin!J21+SupMax!J21)/2</f>
        <v>11.440000000000001</v>
      </c>
      <c r="K21" s="2">
        <f>(SupMin!K21+SupMax!K21)/2</f>
        <v>6.37</v>
      </c>
      <c r="L21" s="2">
        <f>(SupMin!L21+SupMax!L21)/2</f>
        <v>0.81999999999999984</v>
      </c>
      <c r="M21" s="2">
        <f>(SupMin!M21+SupMax!M21)/2</f>
        <v>-8.8350000000000009</v>
      </c>
      <c r="N21" s="2">
        <f>(SupMin!N21+SupMax!N21)/2</f>
        <v>4.0999999999999996</v>
      </c>
    </row>
    <row r="22" spans="1:14" x14ac:dyDescent="0.2">
      <c r="A22">
        <v>1965</v>
      </c>
      <c r="B22" s="2">
        <f>(SupMin!B22+SupMax!B22)/2</f>
        <v>-10.94</v>
      </c>
      <c r="C22" s="2">
        <f>(SupMin!C22+SupMax!C22)/2</f>
        <v>-11.594999999999999</v>
      </c>
      <c r="D22" s="2">
        <f>(SupMin!D22+SupMax!D22)/2</f>
        <v>-6.85</v>
      </c>
      <c r="E22" s="2">
        <f>(SupMin!E22+SupMax!E22)/2</f>
        <v>2.585</v>
      </c>
      <c r="F22" s="2">
        <f>(SupMin!F22+SupMax!F22)/2</f>
        <v>9.33</v>
      </c>
      <c r="G22" s="2">
        <f>(SupMin!G22+SupMax!G22)/2</f>
        <v>12.48</v>
      </c>
      <c r="H22" s="2">
        <f>(SupMin!H22+SupMax!H22)/2</f>
        <v>14.21</v>
      </c>
      <c r="I22" s="2">
        <f>(SupMin!I22+SupMax!I22)/2</f>
        <v>14.86</v>
      </c>
      <c r="J22" s="2">
        <f>(SupMin!J22+SupMax!J22)/2</f>
        <v>10.215</v>
      </c>
      <c r="K22" s="2">
        <f>(SupMin!K22+SupMax!K22)/2</f>
        <v>7.2050000000000001</v>
      </c>
      <c r="L22" s="2">
        <f>(SupMin!L22+SupMax!L22)/2</f>
        <v>-0.15500000000000003</v>
      </c>
      <c r="M22" s="2">
        <f>(SupMin!M22+SupMax!M22)/2</f>
        <v>-3.3600000000000003</v>
      </c>
      <c r="N22" s="2">
        <f>(SupMin!N22+SupMax!N22)/2</f>
        <v>3.17</v>
      </c>
    </row>
    <row r="23" spans="1:14" x14ac:dyDescent="0.2">
      <c r="A23">
        <v>1966</v>
      </c>
      <c r="B23" s="2">
        <f>(SupMin!B23+SupMax!B23)/2</f>
        <v>-12.505000000000001</v>
      </c>
      <c r="C23" s="2">
        <f>(SupMin!C23+SupMax!C23)/2</f>
        <v>-8.39</v>
      </c>
      <c r="D23" s="2">
        <f>(SupMin!D23+SupMax!D23)/2</f>
        <v>-1.915</v>
      </c>
      <c r="E23" s="2">
        <f>(SupMin!E23+SupMax!E23)/2</f>
        <v>2.0750000000000002</v>
      </c>
      <c r="F23" s="2">
        <f>(SupMin!F23+SupMax!F23)/2</f>
        <v>6.7250000000000005</v>
      </c>
      <c r="G23" s="2">
        <f>(SupMin!G23+SupMax!G23)/2</f>
        <v>13.690000000000001</v>
      </c>
      <c r="H23" s="2">
        <f>(SupMin!H23+SupMax!H23)/2</f>
        <v>17.734999999999999</v>
      </c>
      <c r="I23" s="2">
        <f>(SupMin!I23+SupMax!I23)/2</f>
        <v>15.91</v>
      </c>
      <c r="J23" s="2">
        <f>(SupMin!J23+SupMax!J23)/2</f>
        <v>13.399999999999999</v>
      </c>
      <c r="K23" s="2">
        <f>(SupMin!K23+SupMax!K23)/2</f>
        <v>6.5250000000000004</v>
      </c>
      <c r="L23" s="2">
        <f>(SupMin!L23+SupMax!L23)/2</f>
        <v>-1.24</v>
      </c>
      <c r="M23" s="2">
        <f>(SupMin!M23+SupMax!M23)/2</f>
        <v>-7.165</v>
      </c>
      <c r="N23" s="2">
        <f>(SupMin!N23+SupMax!N23)/2</f>
        <v>3.7350000000000003</v>
      </c>
    </row>
    <row r="24" spans="1:14" x14ac:dyDescent="0.2">
      <c r="A24">
        <v>1967</v>
      </c>
      <c r="B24" s="2">
        <f>(SupMin!B24+SupMax!B24)/2</f>
        <v>-9.1349999999999998</v>
      </c>
      <c r="C24" s="2">
        <f>(SupMin!C24+SupMax!C24)/2</f>
        <v>-13.105</v>
      </c>
      <c r="D24" s="2">
        <f>(SupMin!D24+SupMax!D24)/2</f>
        <v>-4.21</v>
      </c>
      <c r="E24" s="2">
        <f>(SupMin!E24+SupMax!E24)/2</f>
        <v>2.6749999999999998</v>
      </c>
      <c r="F24" s="2">
        <f>(SupMin!F24+SupMax!F24)/2</f>
        <v>6.13</v>
      </c>
      <c r="G24" s="2">
        <f>(SupMin!G24+SupMax!G24)/2</f>
        <v>12.48</v>
      </c>
      <c r="H24" s="2">
        <f>(SupMin!H24+SupMax!H24)/2</f>
        <v>14.51</v>
      </c>
      <c r="I24" s="2">
        <f>(SupMin!I24+SupMax!I24)/2</f>
        <v>15.150000000000002</v>
      </c>
      <c r="J24" s="2">
        <f>(SupMin!J24+SupMax!J24)/2</f>
        <v>13.07</v>
      </c>
      <c r="K24" s="2">
        <f>(SupMin!K24+SupMax!K24)/2</f>
        <v>6.3849999999999998</v>
      </c>
      <c r="L24" s="2">
        <f>(SupMin!L24+SupMax!L24)/2</f>
        <v>-1.145</v>
      </c>
      <c r="M24" s="2">
        <f>(SupMin!M24+SupMax!M24)/2</f>
        <v>-5.375</v>
      </c>
      <c r="N24" s="2">
        <f>(SupMin!N24+SupMax!N24)/2</f>
        <v>3.1199999999999997</v>
      </c>
    </row>
    <row r="25" spans="1:14" x14ac:dyDescent="0.2">
      <c r="A25">
        <v>1968</v>
      </c>
      <c r="B25" s="2">
        <f>(SupMin!B25+SupMax!B25)/2</f>
        <v>-10.29</v>
      </c>
      <c r="C25" s="2">
        <f>(SupMin!C25+SupMax!C25)/2</f>
        <v>-10.975</v>
      </c>
      <c r="D25" s="2">
        <f>(SupMin!D25+SupMax!D25)/2</f>
        <v>-1.5149999999999997</v>
      </c>
      <c r="E25" s="2">
        <f>(SupMin!E25+SupMax!E25)/2</f>
        <v>4.1500000000000004</v>
      </c>
      <c r="F25" s="2">
        <f>(SupMin!F25+SupMax!F25)/2</f>
        <v>7.93</v>
      </c>
      <c r="G25" s="2">
        <f>(SupMin!G25+SupMax!G25)/2</f>
        <v>11.515000000000001</v>
      </c>
      <c r="H25" s="2">
        <f>(SupMin!H25+SupMax!H25)/2</f>
        <v>14.734999999999999</v>
      </c>
      <c r="I25" s="2">
        <f>(SupMin!I25+SupMax!I25)/2</f>
        <v>14.855</v>
      </c>
      <c r="J25" s="2">
        <f>(SupMin!J25+SupMax!J25)/2</f>
        <v>13.785</v>
      </c>
      <c r="K25" s="2">
        <f>(SupMin!K25+SupMax!K25)/2</f>
        <v>8.9150000000000009</v>
      </c>
      <c r="L25" s="2">
        <f>(SupMin!L25+SupMax!L25)/2</f>
        <v>0.44500000000000006</v>
      </c>
      <c r="M25" s="2">
        <f>(SupMin!M25+SupMax!M25)/2</f>
        <v>-6.81</v>
      </c>
      <c r="N25" s="2">
        <f>(SupMin!N25+SupMax!N25)/2</f>
        <v>3.895</v>
      </c>
    </row>
    <row r="26" spans="1:14" x14ac:dyDescent="0.2">
      <c r="A26">
        <v>1969</v>
      </c>
      <c r="B26" s="2">
        <f>(SupMin!B26+SupMax!B26)/2</f>
        <v>-8.8000000000000007</v>
      </c>
      <c r="C26" s="2">
        <f>(SupMin!C26+SupMax!C26)/2</f>
        <v>-7.58</v>
      </c>
      <c r="D26" s="2">
        <f>(SupMin!D26+SupMax!D26)/2</f>
        <v>-5.4449999999999994</v>
      </c>
      <c r="E26" s="2">
        <f>(SupMin!E26+SupMax!E26)/2</f>
        <v>3.6649999999999996</v>
      </c>
      <c r="F26" s="2">
        <f>(SupMin!F26+SupMax!F26)/2</f>
        <v>8.08</v>
      </c>
      <c r="G26" s="2">
        <f>(SupMin!G26+SupMax!G26)/2</f>
        <v>10.205</v>
      </c>
      <c r="H26" s="2">
        <f>(SupMin!H26+SupMax!H26)/2</f>
        <v>15.565000000000001</v>
      </c>
      <c r="I26" s="2">
        <f>(SupMin!I26+SupMax!I26)/2</f>
        <v>18.43</v>
      </c>
      <c r="J26" s="2">
        <f>(SupMin!J26+SupMax!J26)/2</f>
        <v>13.370000000000001</v>
      </c>
      <c r="K26" s="2">
        <f>(SupMin!K26+SupMax!K26)/2</f>
        <v>5.86</v>
      </c>
      <c r="L26" s="2">
        <f>(SupMin!L26+SupMax!L26)/2</f>
        <v>0.5299999999999998</v>
      </c>
      <c r="M26" s="2">
        <f>(SupMin!M26+SupMax!M26)/2</f>
        <v>-5.35</v>
      </c>
      <c r="N26" s="2">
        <f>(SupMin!N26+SupMax!N26)/2</f>
        <v>4.0449999999999999</v>
      </c>
    </row>
    <row r="27" spans="1:14" x14ac:dyDescent="0.2">
      <c r="A27">
        <v>1970</v>
      </c>
      <c r="B27" s="2">
        <f>(SupMin!B27+SupMax!B27)/2</f>
        <v>-12.315000000000001</v>
      </c>
      <c r="C27" s="2">
        <f>(SupMin!C27+SupMax!C27)/2</f>
        <v>-11.594999999999999</v>
      </c>
      <c r="D27" s="2">
        <f>(SupMin!D27+SupMax!D27)/2</f>
        <v>-5.6800000000000006</v>
      </c>
      <c r="E27" s="2">
        <f>(SupMin!E27+SupMax!E27)/2</f>
        <v>2.5350000000000001</v>
      </c>
      <c r="F27" s="2">
        <f>(SupMin!F27+SupMax!F27)/2</f>
        <v>7.09</v>
      </c>
      <c r="G27" s="2">
        <f>(SupMin!G27+SupMax!G27)/2</f>
        <v>13.334999999999999</v>
      </c>
      <c r="H27" s="2">
        <f>(SupMin!H27+SupMax!H27)/2</f>
        <v>16.995000000000001</v>
      </c>
      <c r="I27" s="2">
        <f>(SupMin!I27+SupMax!I27)/2</f>
        <v>17.869999999999997</v>
      </c>
      <c r="J27" s="2">
        <f>(SupMin!J27+SupMax!J27)/2</f>
        <v>12.924999999999999</v>
      </c>
      <c r="K27" s="2">
        <f>(SupMin!K27+SupMax!K27)/2</f>
        <v>8.44</v>
      </c>
      <c r="L27" s="2">
        <f>(SupMin!L27+SupMax!L27)/2</f>
        <v>0.33499999999999996</v>
      </c>
      <c r="M27" s="2">
        <f>(SupMin!M27+SupMax!M27)/2</f>
        <v>-7.0649999999999995</v>
      </c>
      <c r="N27" s="2">
        <f>(SupMin!N27+SupMax!N27)/2</f>
        <v>3.5750000000000002</v>
      </c>
    </row>
    <row r="28" spans="1:14" x14ac:dyDescent="0.2">
      <c r="A28">
        <v>1971</v>
      </c>
      <c r="B28" s="2">
        <f>(SupMin!B28+SupMax!B28)/2</f>
        <v>-13.085000000000001</v>
      </c>
      <c r="C28" s="2">
        <f>(SupMin!C28+SupMax!C28)/2</f>
        <v>-10.245000000000001</v>
      </c>
      <c r="D28" s="2">
        <f>(SupMin!D28+SupMax!D28)/2</f>
        <v>-5.3</v>
      </c>
      <c r="E28" s="2">
        <f>(SupMin!E28+SupMax!E28)/2</f>
        <v>2.9700000000000006</v>
      </c>
      <c r="F28" s="2">
        <f>(SupMin!F28+SupMax!F28)/2</f>
        <v>7.2</v>
      </c>
      <c r="G28" s="2">
        <f>(SupMin!G28+SupMax!G28)/2</f>
        <v>13.07</v>
      </c>
      <c r="H28" s="2">
        <f>(SupMin!H28+SupMax!H28)/2</f>
        <v>14.39</v>
      </c>
      <c r="I28" s="2">
        <f>(SupMin!I28+SupMax!I28)/2</f>
        <v>15.145</v>
      </c>
      <c r="J28" s="2">
        <f>(SupMin!J28+SupMax!J28)/2</f>
        <v>14.074999999999999</v>
      </c>
      <c r="K28" s="2">
        <f>(SupMin!K28+SupMax!K28)/2</f>
        <v>10.31</v>
      </c>
      <c r="L28" s="2">
        <f>(SupMin!L28+SupMax!L28)/2</f>
        <v>-3.0000000000000027E-2</v>
      </c>
      <c r="M28" s="2">
        <f>(SupMin!M28+SupMax!M28)/2</f>
        <v>-6.4349999999999996</v>
      </c>
      <c r="N28" s="2">
        <f>(SupMin!N28+SupMax!N28)/2</f>
        <v>3.5050000000000003</v>
      </c>
    </row>
    <row r="29" spans="1:14" x14ac:dyDescent="0.2">
      <c r="A29">
        <v>1972</v>
      </c>
      <c r="B29" s="2">
        <f>(SupMin!B29+SupMax!B29)/2</f>
        <v>-13.154999999999999</v>
      </c>
      <c r="C29" s="2">
        <f>(SupMin!C29+SupMax!C29)/2</f>
        <v>-12.830000000000002</v>
      </c>
      <c r="D29" s="2">
        <f>(SupMin!D29+SupMax!D29)/2</f>
        <v>-7.7450000000000001</v>
      </c>
      <c r="E29" s="2">
        <f>(SupMin!E29+SupMax!E29)/2</f>
        <v>0.39000000000000012</v>
      </c>
      <c r="F29" s="2">
        <f>(SupMin!F29+SupMax!F29)/2</f>
        <v>9.39</v>
      </c>
      <c r="G29" s="2">
        <f>(SupMin!G29+SupMax!G29)/2</f>
        <v>11.82</v>
      </c>
      <c r="H29" s="2">
        <f>(SupMin!H29+SupMax!H29)/2</f>
        <v>14.185</v>
      </c>
      <c r="I29" s="2">
        <f>(SupMin!I29+SupMax!I29)/2</f>
        <v>15.3</v>
      </c>
      <c r="J29" s="2">
        <f>(SupMin!J29+SupMax!J29)/2</f>
        <v>11.074999999999999</v>
      </c>
      <c r="K29" s="2">
        <f>(SupMin!K29+SupMax!K29)/2</f>
        <v>5.1749999999999998</v>
      </c>
      <c r="L29" s="2">
        <f>(SupMin!L29+SupMax!L29)/2</f>
        <v>-0.5149999999999999</v>
      </c>
      <c r="M29" s="2">
        <f>(SupMin!M29+SupMax!M29)/2</f>
        <v>-9.8049999999999997</v>
      </c>
      <c r="N29" s="2">
        <f>(SupMin!N29+SupMax!N29)/2</f>
        <v>1.94</v>
      </c>
    </row>
    <row r="30" spans="1:14" x14ac:dyDescent="0.2">
      <c r="A30">
        <v>1973</v>
      </c>
      <c r="B30" s="2">
        <f>(SupMin!B30+SupMax!B30)/2</f>
        <v>-8.0399999999999991</v>
      </c>
      <c r="C30" s="2">
        <f>(SupMin!C30+SupMax!C30)/2</f>
        <v>-9.2100000000000009</v>
      </c>
      <c r="D30" s="2">
        <f>(SupMin!D30+SupMax!D30)/2</f>
        <v>0.31999999999999984</v>
      </c>
      <c r="E30" s="2">
        <f>(SupMin!E30+SupMax!E30)/2</f>
        <v>3.0949999999999998</v>
      </c>
      <c r="F30" s="2">
        <f>(SupMin!F30+SupMax!F30)/2</f>
        <v>7.38</v>
      </c>
      <c r="G30" s="2">
        <f>(SupMin!G30+SupMax!G30)/2</f>
        <v>12.455</v>
      </c>
      <c r="H30" s="2">
        <f>(SupMin!H30+SupMax!H30)/2</f>
        <v>15.84</v>
      </c>
      <c r="I30" s="2">
        <f>(SupMin!I30+SupMax!I30)/2</f>
        <v>17.655000000000001</v>
      </c>
      <c r="J30" s="2">
        <f>(SupMin!J30+SupMax!J30)/2</f>
        <v>12.805</v>
      </c>
      <c r="K30" s="2">
        <f>(SupMin!K30+SupMax!K30)/2</f>
        <v>9.64</v>
      </c>
      <c r="L30" s="2">
        <f>(SupMin!L30+SupMax!L30)/2</f>
        <v>0.45500000000000007</v>
      </c>
      <c r="M30" s="2">
        <f>(SupMin!M30+SupMax!M30)/2</f>
        <v>-7.9450000000000003</v>
      </c>
      <c r="N30" s="2">
        <f>(SupMin!N30+SupMax!N30)/2</f>
        <v>4.5350000000000001</v>
      </c>
    </row>
    <row r="31" spans="1:14" x14ac:dyDescent="0.2">
      <c r="A31">
        <v>1974</v>
      </c>
      <c r="B31" s="2">
        <f>(SupMin!B31+SupMax!B31)/2</f>
        <v>-11.62</v>
      </c>
      <c r="C31" s="2">
        <f>(SupMin!C31+SupMax!C31)/2</f>
        <v>-11.775</v>
      </c>
      <c r="D31" s="2">
        <f>(SupMin!D31+SupMax!D31)/2</f>
        <v>-5.7050000000000001</v>
      </c>
      <c r="E31" s="2">
        <f>(SupMin!E31+SupMax!E31)/2</f>
        <v>2.085</v>
      </c>
      <c r="F31" s="2">
        <f>(SupMin!F31+SupMax!F31)/2</f>
        <v>6.7949999999999999</v>
      </c>
      <c r="G31" s="2">
        <f>(SupMin!G31+SupMax!G31)/2</f>
        <v>12.21</v>
      </c>
      <c r="H31" s="2">
        <f>(SupMin!H31+SupMax!H31)/2</f>
        <v>16.53</v>
      </c>
      <c r="I31" s="2">
        <f>(SupMin!I31+SupMax!I31)/2</f>
        <v>15.905000000000001</v>
      </c>
      <c r="J31" s="2">
        <f>(SupMin!J31+SupMax!J31)/2</f>
        <v>10.324999999999999</v>
      </c>
      <c r="K31" s="2">
        <f>(SupMin!K31+SupMax!K31)/2</f>
        <v>6.32</v>
      </c>
      <c r="L31" s="2">
        <f>(SupMin!L31+SupMax!L31)/2</f>
        <v>0.93999999999999972</v>
      </c>
      <c r="M31" s="2">
        <f>(SupMin!M31+SupMax!M31)/2</f>
        <v>-3.9249999999999998</v>
      </c>
      <c r="N31" s="2">
        <f>(SupMin!N31+SupMax!N31)/2</f>
        <v>3.17</v>
      </c>
    </row>
    <row r="32" spans="1:14" x14ac:dyDescent="0.2">
      <c r="A32">
        <v>1975</v>
      </c>
      <c r="B32" s="2">
        <f>(SupMin!B32+SupMax!B32)/2</f>
        <v>-8.94</v>
      </c>
      <c r="C32" s="2">
        <f>(SupMin!C32+SupMax!C32)/2</f>
        <v>-8.0150000000000006</v>
      </c>
      <c r="D32" s="2">
        <f>(SupMin!D32+SupMax!D32)/2</f>
        <v>-5.3650000000000002</v>
      </c>
      <c r="E32" s="2">
        <f>(SupMin!E32+SupMax!E32)/2</f>
        <v>0.29499999999999993</v>
      </c>
      <c r="F32" s="2">
        <f>(SupMin!F32+SupMax!F32)/2</f>
        <v>10.23</v>
      </c>
      <c r="G32" s="2">
        <f>(SupMin!G32+SupMax!G32)/2</f>
        <v>12.92</v>
      </c>
      <c r="H32" s="2">
        <f>(SupMin!H32+SupMax!H32)/2</f>
        <v>17.2</v>
      </c>
      <c r="I32" s="2">
        <f>(SupMin!I32+SupMax!I32)/2</f>
        <v>17.04</v>
      </c>
      <c r="J32" s="2">
        <f>(SupMin!J32+SupMax!J32)/2</f>
        <v>11.3</v>
      </c>
      <c r="K32" s="2">
        <f>(SupMin!K32+SupMax!K32)/2</f>
        <v>8.2650000000000006</v>
      </c>
      <c r="L32" s="2">
        <f>(SupMin!L32+SupMax!L32)/2</f>
        <v>1.5649999999999997</v>
      </c>
      <c r="M32" s="2">
        <f>(SupMin!M32+SupMax!M32)/2</f>
        <v>-7.8149999999999995</v>
      </c>
      <c r="N32" s="2">
        <f>(SupMin!N32+SupMax!N32)/2</f>
        <v>4.0549999999999997</v>
      </c>
    </row>
    <row r="33" spans="1:14" x14ac:dyDescent="0.2">
      <c r="A33">
        <v>1976</v>
      </c>
      <c r="B33" s="2">
        <f>(SupMin!B33+SupMax!B33)/2</f>
        <v>-12.104999999999999</v>
      </c>
      <c r="C33" s="2">
        <f>(SupMin!C33+SupMax!C33)/2</f>
        <v>-6.2249999999999996</v>
      </c>
      <c r="D33" s="2">
        <f>(SupMin!D33+SupMax!D33)/2</f>
        <v>-4.6950000000000003</v>
      </c>
      <c r="E33" s="2">
        <f>(SupMin!E33+SupMax!E33)/2</f>
        <v>4.37</v>
      </c>
      <c r="F33" s="2">
        <f>(SupMin!F33+SupMax!F33)/2</f>
        <v>7.9750000000000005</v>
      </c>
      <c r="G33" s="2">
        <f>(SupMin!G33+SupMax!G33)/2</f>
        <v>13.879999999999999</v>
      </c>
      <c r="H33" s="2">
        <f>(SupMin!H33+SupMax!H33)/2</f>
        <v>16.240000000000002</v>
      </c>
      <c r="I33" s="2">
        <f>(SupMin!I33+SupMax!I33)/2</f>
        <v>17.28</v>
      </c>
      <c r="J33" s="2">
        <f>(SupMin!J33+SupMax!J33)/2</f>
        <v>11.945</v>
      </c>
      <c r="K33" s="2">
        <f>(SupMin!K33+SupMax!K33)/2</f>
        <v>4.9949999999999992</v>
      </c>
      <c r="L33" s="2">
        <f>(SupMin!L33+SupMax!L33)/2</f>
        <v>-2.52</v>
      </c>
      <c r="M33" s="2">
        <f>(SupMin!M33+SupMax!M33)/2</f>
        <v>-12.82</v>
      </c>
      <c r="N33" s="2">
        <f>(SupMin!N33+SupMax!N33)/2</f>
        <v>3.19</v>
      </c>
    </row>
    <row r="34" spans="1:14" x14ac:dyDescent="0.2">
      <c r="A34">
        <v>1977</v>
      </c>
      <c r="B34" s="2">
        <f>(SupMin!B34+SupMax!B34)/2</f>
        <v>-14.934999999999999</v>
      </c>
      <c r="C34" s="2">
        <f>(SupMin!C34+SupMax!C34)/2</f>
        <v>-8.4649999999999999</v>
      </c>
      <c r="D34" s="2">
        <f>(SupMin!D34+SupMax!D34)/2</f>
        <v>-0.47500000000000009</v>
      </c>
      <c r="E34" s="2">
        <f>(SupMin!E34+SupMax!E34)/2</f>
        <v>4.2450000000000001</v>
      </c>
      <c r="F34" s="2">
        <f>(SupMin!F34+SupMax!F34)/2</f>
        <v>10.625</v>
      </c>
      <c r="G34" s="2">
        <f>(SupMin!G34+SupMax!G34)/2</f>
        <v>11.78</v>
      </c>
      <c r="H34" s="2">
        <f>(SupMin!H34+SupMax!H34)/2</f>
        <v>15.625</v>
      </c>
      <c r="I34" s="2">
        <f>(SupMin!I34+SupMax!I34)/2</f>
        <v>14.39</v>
      </c>
      <c r="J34" s="2">
        <f>(SupMin!J34+SupMax!J34)/2</f>
        <v>12.184999999999999</v>
      </c>
      <c r="K34" s="2">
        <f>(SupMin!K34+SupMax!K34)/2</f>
        <v>7.57</v>
      </c>
      <c r="L34" s="2">
        <f>(SupMin!L34+SupMax!L34)/2</f>
        <v>1.0849999999999997</v>
      </c>
      <c r="M34" s="2">
        <f>(SupMin!M34+SupMax!M34)/2</f>
        <v>-7.09</v>
      </c>
      <c r="N34" s="2">
        <f>(SupMin!N34+SupMax!N34)/2</f>
        <v>3.88</v>
      </c>
    </row>
    <row r="35" spans="1:14" x14ac:dyDescent="0.2">
      <c r="A35">
        <v>1978</v>
      </c>
      <c r="B35" s="2">
        <f>(SupMin!B35+SupMax!B35)/2</f>
        <v>-11.26</v>
      </c>
      <c r="C35" s="2">
        <f>(SupMin!C35+SupMax!C35)/2</f>
        <v>-10.484999999999999</v>
      </c>
      <c r="D35" s="2">
        <f>(SupMin!D35+SupMax!D35)/2</f>
        <v>-5.1050000000000004</v>
      </c>
      <c r="E35" s="2">
        <f>(SupMin!E35+SupMax!E35)/2</f>
        <v>1.89</v>
      </c>
      <c r="F35" s="2">
        <f>(SupMin!F35+SupMax!F35)/2</f>
        <v>9.32</v>
      </c>
      <c r="G35" s="2">
        <f>(SupMin!G35+SupMax!G35)/2</f>
        <v>12.025</v>
      </c>
      <c r="H35" s="2">
        <f>(SupMin!H35+SupMax!H35)/2</f>
        <v>15.164999999999999</v>
      </c>
      <c r="I35" s="2">
        <f>(SupMin!I35+SupMax!I35)/2</f>
        <v>16.325000000000003</v>
      </c>
      <c r="J35" s="2">
        <f>(SupMin!J35+SupMax!J35)/2</f>
        <v>13</v>
      </c>
      <c r="K35" s="2">
        <f>(SupMin!K35+SupMax!K35)/2</f>
        <v>7.27</v>
      </c>
      <c r="L35" s="2">
        <f>(SupMin!L35+SupMax!L35)/2</f>
        <v>-0.49</v>
      </c>
      <c r="M35" s="2">
        <f>(SupMin!M35+SupMax!M35)/2</f>
        <v>-8.51</v>
      </c>
      <c r="N35" s="2">
        <f>(SupMin!N35+SupMax!N35)/2</f>
        <v>3.2650000000000001</v>
      </c>
    </row>
    <row r="36" spans="1:14" x14ac:dyDescent="0.2">
      <c r="A36">
        <v>1979</v>
      </c>
      <c r="B36" s="2">
        <f>(SupMin!B36+SupMax!B36)/2</f>
        <v>-13.82</v>
      </c>
      <c r="C36" s="2">
        <f>(SupMin!C36+SupMax!C36)/2</f>
        <v>-14.219999999999999</v>
      </c>
      <c r="D36" s="2">
        <f>(SupMin!D36+SupMax!D36)/2</f>
        <v>-4.28</v>
      </c>
      <c r="E36" s="2">
        <f>(SupMin!E36+SupMax!E36)/2</f>
        <v>1.6900000000000002</v>
      </c>
      <c r="F36" s="2">
        <f>(SupMin!F36+SupMax!F36)/2</f>
        <v>6.9</v>
      </c>
      <c r="G36" s="2">
        <f>(SupMin!G36+SupMax!G36)/2</f>
        <v>11.76</v>
      </c>
      <c r="H36" s="2">
        <f>(SupMin!H36+SupMax!H36)/2</f>
        <v>15.675000000000001</v>
      </c>
      <c r="I36" s="2">
        <f>(SupMin!I36+SupMax!I36)/2</f>
        <v>15.34</v>
      </c>
      <c r="J36" s="2">
        <f>(SupMin!J36+SupMax!J36)/2</f>
        <v>12.765000000000001</v>
      </c>
      <c r="K36" s="2">
        <f>(SupMin!K36+SupMax!K36)/2</f>
        <v>5.5449999999999999</v>
      </c>
      <c r="L36" s="2">
        <f>(SupMin!L36+SupMax!L36)/2</f>
        <v>-0.10000000000000009</v>
      </c>
      <c r="M36" s="2">
        <f>(SupMin!M36+SupMax!M36)/2</f>
        <v>-3.9950000000000001</v>
      </c>
      <c r="N36" s="2">
        <f>(SupMin!N36+SupMax!N36)/2</f>
        <v>2.7749999999999999</v>
      </c>
    </row>
    <row r="37" spans="1:14" x14ac:dyDescent="0.2">
      <c r="A37">
        <v>1980</v>
      </c>
      <c r="B37" s="2">
        <f>(SupMin!B37+SupMax!B37)/2</f>
        <v>-9.5949999999999989</v>
      </c>
      <c r="C37" s="2">
        <f>(SupMin!C37+SupMax!C37)/2</f>
        <v>-10.59</v>
      </c>
      <c r="D37" s="2">
        <f>(SupMin!D37+SupMax!D37)/2</f>
        <v>-5.5</v>
      </c>
      <c r="E37" s="2">
        <f>(SupMin!E37+SupMax!E37)/2</f>
        <v>3.9049999999999998</v>
      </c>
      <c r="F37" s="2">
        <f>(SupMin!F37+SupMax!F37)/2</f>
        <v>9.99</v>
      </c>
      <c r="G37" s="2">
        <f>(SupMin!G37+SupMax!G37)/2</f>
        <v>11.58</v>
      </c>
      <c r="H37" s="2">
        <f>(SupMin!H37+SupMax!H37)/2</f>
        <v>16.490000000000002</v>
      </c>
      <c r="I37" s="2">
        <f>(SupMin!I37+SupMax!I37)/2</f>
        <v>17.61</v>
      </c>
      <c r="J37" s="2">
        <f>(SupMin!J37+SupMax!J37)/2</f>
        <v>11.905000000000001</v>
      </c>
      <c r="K37" s="2">
        <f>(SupMin!K37+SupMax!K37)/2</f>
        <v>4.8449999999999998</v>
      </c>
      <c r="L37" s="2">
        <f>(SupMin!L37+SupMax!L37)/2</f>
        <v>0.42999999999999994</v>
      </c>
      <c r="M37" s="2">
        <f>(SupMin!M37+SupMax!M37)/2</f>
        <v>-8.375</v>
      </c>
      <c r="N37" s="2">
        <f>(SupMin!N37+SupMax!N37)/2</f>
        <v>3.5599999999999996</v>
      </c>
    </row>
    <row r="38" spans="1:14" x14ac:dyDescent="0.2">
      <c r="A38">
        <v>1981</v>
      </c>
      <c r="B38" s="2">
        <f>(SupMin!B38+SupMax!B38)/2</f>
        <v>-9.3450000000000006</v>
      </c>
      <c r="C38" s="2">
        <f>(SupMin!C38+SupMax!C38)/2</f>
        <v>-6.72</v>
      </c>
      <c r="D38" s="2">
        <f>(SupMin!D38+SupMax!D38)/2</f>
        <v>-1.9800000000000002</v>
      </c>
      <c r="E38" s="2">
        <f>(SupMin!E38+SupMax!E38)/2</f>
        <v>3.5100000000000002</v>
      </c>
      <c r="F38" s="2">
        <f>(SupMin!F38+SupMax!F38)/2</f>
        <v>7.67</v>
      </c>
      <c r="G38" s="2">
        <f>(SupMin!G38+SupMax!G38)/2</f>
        <v>12.105</v>
      </c>
      <c r="H38" s="2">
        <f>(SupMin!H38+SupMax!H38)/2</f>
        <v>16.055</v>
      </c>
      <c r="I38" s="2">
        <f>(SupMin!I38+SupMax!I38)/2</f>
        <v>17.66</v>
      </c>
      <c r="J38" s="2">
        <f>(SupMin!J38+SupMax!J38)/2</f>
        <v>11.895</v>
      </c>
      <c r="K38" s="2">
        <f>(SupMin!K38+SupMax!K38)/2</f>
        <v>5.15</v>
      </c>
      <c r="L38" s="2">
        <f>(SupMin!L38+SupMax!L38)/2</f>
        <v>2.63</v>
      </c>
      <c r="M38" s="2">
        <f>(SupMin!M38+SupMax!M38)/2</f>
        <v>-5.3550000000000004</v>
      </c>
      <c r="N38" s="2">
        <f>(SupMin!N38+SupMax!N38)/2</f>
        <v>4.4400000000000004</v>
      </c>
    </row>
    <row r="39" spans="1:14" x14ac:dyDescent="0.2">
      <c r="A39">
        <v>1982</v>
      </c>
      <c r="B39" s="2">
        <f>(SupMin!B39+SupMax!B39)/2</f>
        <v>-14.925000000000001</v>
      </c>
      <c r="C39" s="2">
        <f>(SupMin!C39+SupMax!C39)/2</f>
        <v>-10.655000000000001</v>
      </c>
      <c r="D39" s="2">
        <f>(SupMin!D39+SupMax!D39)/2</f>
        <v>-4.7700000000000005</v>
      </c>
      <c r="E39" s="2">
        <f>(SupMin!E39+SupMax!E39)/2</f>
        <v>1.1000000000000001</v>
      </c>
      <c r="F39" s="2">
        <f>(SupMin!F39+SupMax!F39)/2</f>
        <v>8.65</v>
      </c>
      <c r="G39" s="2">
        <f>(SupMin!G39+SupMax!G39)/2</f>
        <v>9.41</v>
      </c>
      <c r="H39" s="2">
        <f>(SupMin!H39+SupMax!H39)/2</f>
        <v>13.715</v>
      </c>
      <c r="I39" s="2">
        <f>(SupMin!I39+SupMax!I39)/2</f>
        <v>12.97</v>
      </c>
      <c r="J39" s="2">
        <f>(SupMin!J39+SupMax!J39)/2</f>
        <v>11.49</v>
      </c>
      <c r="K39" s="2">
        <f>(SupMin!K39+SupMax!K39)/2</f>
        <v>7.7249999999999996</v>
      </c>
      <c r="L39" s="2">
        <f>(SupMin!L39+SupMax!L39)/2</f>
        <v>-0.28500000000000014</v>
      </c>
      <c r="M39" s="2">
        <f>(SupMin!M39+SupMax!M39)/2</f>
        <v>-4.2149999999999999</v>
      </c>
      <c r="N39" s="2">
        <f>(SupMin!N39+SupMax!N39)/2</f>
        <v>2.52</v>
      </c>
    </row>
    <row r="40" spans="1:14" x14ac:dyDescent="0.2">
      <c r="A40">
        <v>1983</v>
      </c>
      <c r="B40" s="2">
        <f>(SupMin!B40+SupMax!B40)/2</f>
        <v>-7.3599999999999994</v>
      </c>
      <c r="C40" s="2">
        <f>(SupMin!C40+SupMax!C40)/2</f>
        <v>-4.7249999999999996</v>
      </c>
      <c r="D40" s="2">
        <f>(SupMin!D40+SupMax!D40)/2</f>
        <v>-2.88</v>
      </c>
      <c r="E40" s="2">
        <f>(SupMin!E40+SupMax!E40)/2</f>
        <v>1.7749999999999999</v>
      </c>
      <c r="F40" s="2">
        <f>(SupMin!F40+SupMax!F40)/2</f>
        <v>5.87</v>
      </c>
      <c r="G40" s="2">
        <f>(SupMin!G40+SupMax!G40)/2</f>
        <v>11.685</v>
      </c>
      <c r="H40" s="2">
        <f>(SupMin!H40+SupMax!H40)/2</f>
        <v>16.920000000000002</v>
      </c>
      <c r="I40" s="2">
        <f>(SupMin!I40+SupMax!I40)/2</f>
        <v>19.274999999999999</v>
      </c>
      <c r="J40" s="2">
        <f>(SupMin!J40+SupMax!J40)/2</f>
        <v>14.48</v>
      </c>
      <c r="K40" s="2">
        <f>(SupMin!K40+SupMax!K40)/2</f>
        <v>7.58</v>
      </c>
      <c r="L40" s="2">
        <f>(SupMin!L40+SupMax!L40)/2</f>
        <v>1.2549999999999999</v>
      </c>
      <c r="M40" s="2">
        <f>(SupMin!M40+SupMax!M40)/2</f>
        <v>-11.425000000000001</v>
      </c>
      <c r="N40" s="2">
        <f>(SupMin!N40+SupMax!N40)/2</f>
        <v>4.375</v>
      </c>
    </row>
    <row r="41" spans="1:14" x14ac:dyDescent="0.2">
      <c r="A41">
        <v>1984</v>
      </c>
      <c r="B41" s="2">
        <f>(SupMin!B41+SupMax!B41)/2</f>
        <v>-11.59</v>
      </c>
      <c r="C41" s="2">
        <f>(SupMin!C41+SupMax!C41)/2</f>
        <v>-3.5150000000000001</v>
      </c>
      <c r="D41" s="2">
        <f>(SupMin!D41+SupMax!D41)/2</f>
        <v>-6.3049999999999997</v>
      </c>
      <c r="E41" s="2">
        <f>(SupMin!E41+SupMax!E41)/2</f>
        <v>5.1099999999999994</v>
      </c>
      <c r="F41" s="2">
        <f>(SupMin!F41+SupMax!F41)/2</f>
        <v>7.335</v>
      </c>
      <c r="G41" s="2">
        <f>(SupMin!G41+SupMax!G41)/2</f>
        <v>12.18</v>
      </c>
      <c r="H41" s="2">
        <f>(SupMin!H41+SupMax!H41)/2</f>
        <v>14.11</v>
      </c>
      <c r="I41" s="2">
        <f>(SupMin!I41+SupMax!I41)/2</f>
        <v>17.125</v>
      </c>
      <c r="J41" s="2">
        <f>(SupMin!J41+SupMax!J41)/2</f>
        <v>11.92</v>
      </c>
      <c r="K41" s="2">
        <f>(SupMin!K41+SupMax!K41)/2</f>
        <v>8.3450000000000006</v>
      </c>
      <c r="L41" s="2">
        <f>(SupMin!L41+SupMax!L41)/2</f>
        <v>0.56000000000000005</v>
      </c>
      <c r="M41" s="2">
        <f>(SupMin!M41+SupMax!M41)/2</f>
        <v>-6.9799999999999995</v>
      </c>
      <c r="N41" s="2">
        <f>(SupMin!N41+SupMax!N41)/2</f>
        <v>4.0250000000000004</v>
      </c>
    </row>
    <row r="42" spans="1:14" x14ac:dyDescent="0.2">
      <c r="A42">
        <v>1985</v>
      </c>
      <c r="B42" s="2">
        <f>(SupMin!B42+SupMax!B42)/2</f>
        <v>-10.98</v>
      </c>
      <c r="C42" s="2">
        <f>(SupMin!C42+SupMax!C42)/2</f>
        <v>-10.305</v>
      </c>
      <c r="D42" s="2">
        <f>(SupMin!D42+SupMax!D42)/2</f>
        <v>-1.5149999999999999</v>
      </c>
      <c r="E42" s="2">
        <f>(SupMin!E42+SupMax!E42)/2</f>
        <v>4.21</v>
      </c>
      <c r="F42" s="2">
        <f>(SupMin!F42+SupMax!F42)/2</f>
        <v>9.1300000000000008</v>
      </c>
      <c r="G42" s="2">
        <f>(SupMin!G42+SupMax!G42)/2</f>
        <v>10.855</v>
      </c>
      <c r="H42" s="2">
        <f>(SupMin!H42+SupMax!H42)/2</f>
        <v>13.55</v>
      </c>
      <c r="I42" s="2">
        <f>(SupMin!I42+SupMax!I42)/2</f>
        <v>15.094999999999999</v>
      </c>
      <c r="J42" s="2">
        <f>(SupMin!J42+SupMax!J42)/2</f>
        <v>12.67</v>
      </c>
      <c r="K42" s="2">
        <f>(SupMin!K42+SupMax!K42)/2</f>
        <v>7.2249999999999996</v>
      </c>
      <c r="L42" s="2">
        <f>(SupMin!L42+SupMax!L42)/2</f>
        <v>-1.5300000000000002</v>
      </c>
      <c r="M42" s="2">
        <f>(SupMin!M42+SupMax!M42)/2</f>
        <v>-9.9450000000000003</v>
      </c>
      <c r="N42" s="2">
        <f>(SupMin!N42+SupMax!N42)/2</f>
        <v>3.2050000000000001</v>
      </c>
    </row>
    <row r="43" spans="1:14" x14ac:dyDescent="0.2">
      <c r="A43">
        <v>1986</v>
      </c>
      <c r="B43" s="2">
        <f>(SupMin!B43+SupMax!B43)/2</f>
        <v>-8.6750000000000007</v>
      </c>
      <c r="C43" s="2">
        <f>(SupMin!C43+SupMax!C43)/2</f>
        <v>-8.16</v>
      </c>
      <c r="D43" s="2">
        <f>(SupMin!D43+SupMax!D43)/2</f>
        <v>-2.2350000000000003</v>
      </c>
      <c r="E43" s="2">
        <f>(SupMin!E43+SupMax!E43)/2</f>
        <v>4.8499999999999996</v>
      </c>
      <c r="F43" s="2">
        <f>(SupMin!F43+SupMax!F43)/2</f>
        <v>9.3650000000000002</v>
      </c>
      <c r="G43" s="2">
        <f>(SupMin!G43+SupMax!G43)/2</f>
        <v>10.95</v>
      </c>
      <c r="H43" s="2">
        <f>(SupMin!H43+SupMax!H43)/2</f>
        <v>14.52</v>
      </c>
      <c r="I43" s="2">
        <f>(SupMin!I43+SupMax!I43)/2</f>
        <v>15.5</v>
      </c>
      <c r="J43" s="2">
        <f>(SupMin!J43+SupMax!J43)/2</f>
        <v>11.57</v>
      </c>
      <c r="K43" s="2">
        <f>(SupMin!K43+SupMax!K43)/2</f>
        <v>6.5350000000000001</v>
      </c>
      <c r="L43" s="2">
        <f>(SupMin!L43+SupMax!L43)/2</f>
        <v>-1.2600000000000002</v>
      </c>
      <c r="M43" s="2">
        <f>(SupMin!M43+SupMax!M43)/2</f>
        <v>-3.2450000000000001</v>
      </c>
      <c r="N43" s="2">
        <f>(SupMin!N43+SupMax!N43)/2</f>
        <v>4.1450000000000005</v>
      </c>
    </row>
    <row r="44" spans="1:14" x14ac:dyDescent="0.2">
      <c r="A44">
        <v>1987</v>
      </c>
      <c r="B44" s="2">
        <f>(SupMin!B44+SupMax!B44)/2</f>
        <v>-5.52</v>
      </c>
      <c r="C44" s="2">
        <f>(SupMin!C44+SupMax!C44)/2</f>
        <v>-3.3449999999999998</v>
      </c>
      <c r="D44" s="2">
        <f>(SupMin!D44+SupMax!D44)/2</f>
        <v>-0.47</v>
      </c>
      <c r="E44" s="2">
        <f>(SupMin!E44+SupMax!E44)/2</f>
        <v>5.26</v>
      </c>
      <c r="F44" s="2">
        <f>(SupMin!F44+SupMax!F44)/2</f>
        <v>8.41</v>
      </c>
      <c r="G44" s="2">
        <f>(SupMin!G44+SupMax!G44)/2</f>
        <v>13.14</v>
      </c>
      <c r="H44" s="2">
        <f>(SupMin!H44+SupMax!H44)/2</f>
        <v>17.100000000000001</v>
      </c>
      <c r="I44" s="2">
        <f>(SupMin!I44+SupMax!I44)/2</f>
        <v>17.27</v>
      </c>
      <c r="J44" s="2">
        <f>(SupMin!J44+SupMax!J44)/2</f>
        <v>14.54</v>
      </c>
      <c r="K44" s="2">
        <f>(SupMin!K44+SupMax!K44)/2</f>
        <v>5.6150000000000002</v>
      </c>
      <c r="L44" s="2">
        <f>(SupMin!L44+SupMax!L44)/2</f>
        <v>1.6800000000000002</v>
      </c>
      <c r="M44" s="2">
        <f>(SupMin!M44+SupMax!M44)/2</f>
        <v>-2.1900000000000004</v>
      </c>
      <c r="N44" s="2">
        <f>(SupMin!N44+SupMax!N44)/2</f>
        <v>5.96</v>
      </c>
    </row>
    <row r="45" spans="1:14" x14ac:dyDescent="0.2">
      <c r="A45">
        <v>1988</v>
      </c>
      <c r="B45" s="2">
        <f>(SupMin!B45+SupMax!B45)/2</f>
        <v>-9.5850000000000009</v>
      </c>
      <c r="C45" s="2">
        <f>(SupMin!C45+SupMax!C45)/2</f>
        <v>-10.8</v>
      </c>
      <c r="D45" s="2">
        <f>(SupMin!D45+SupMax!D45)/2</f>
        <v>-3.5049999999999999</v>
      </c>
      <c r="E45" s="2">
        <f>(SupMin!E45+SupMax!E45)/2</f>
        <v>3.0599999999999996</v>
      </c>
      <c r="F45" s="2">
        <f>(SupMin!F45+SupMax!F45)/2</f>
        <v>8.8000000000000007</v>
      </c>
      <c r="G45" s="2">
        <f>(SupMin!G45+SupMax!G45)/2</f>
        <v>12.354999999999999</v>
      </c>
      <c r="H45" s="2">
        <f>(SupMin!H45+SupMax!H45)/2</f>
        <v>16.995000000000001</v>
      </c>
      <c r="I45" s="2">
        <f>(SupMin!I45+SupMax!I45)/2</f>
        <v>17.25</v>
      </c>
      <c r="J45" s="2">
        <f>(SupMin!J45+SupMax!J45)/2</f>
        <v>13.239999999999998</v>
      </c>
      <c r="K45" s="2">
        <f>(SupMin!K45+SupMax!K45)/2</f>
        <v>5.57</v>
      </c>
      <c r="L45" s="2">
        <f>(SupMin!L45+SupMax!L45)/2</f>
        <v>1.44</v>
      </c>
      <c r="M45" s="2">
        <f>(SupMin!M45+SupMax!M45)/2</f>
        <v>-6.7249999999999996</v>
      </c>
      <c r="N45" s="2">
        <f>(SupMin!N45+SupMax!N45)/2</f>
        <v>4.01</v>
      </c>
    </row>
    <row r="46" spans="1:14" x14ac:dyDescent="0.2">
      <c r="A46">
        <v>1989</v>
      </c>
      <c r="B46" s="2">
        <f>(SupMin!B46+SupMax!B46)/2</f>
        <v>-6.0600000000000005</v>
      </c>
      <c r="C46" s="2">
        <f>(SupMin!C46+SupMax!C46)/2</f>
        <v>-11.195</v>
      </c>
      <c r="D46" s="2">
        <f>(SupMin!D46+SupMax!D46)/2</f>
        <v>-6.4899999999999993</v>
      </c>
      <c r="E46" s="2">
        <f>(SupMin!E46+SupMax!E46)/2</f>
        <v>1.7099999999999997</v>
      </c>
      <c r="F46" s="2">
        <f>(SupMin!F46+SupMax!F46)/2</f>
        <v>7.47</v>
      </c>
      <c r="G46" s="2">
        <f>(SupMin!G46+SupMax!G46)/2</f>
        <v>10.02</v>
      </c>
      <c r="H46" s="2">
        <f>(SupMin!H46+SupMax!H46)/2</f>
        <v>14.395</v>
      </c>
      <c r="I46" s="2">
        <f>(SupMin!I46+SupMax!I46)/2</f>
        <v>15.419999999999998</v>
      </c>
      <c r="J46" s="2">
        <f>(SupMin!J46+SupMax!J46)/2</f>
        <v>13.2</v>
      </c>
      <c r="K46" s="2">
        <f>(SupMin!K46+SupMax!K46)/2</f>
        <v>7</v>
      </c>
      <c r="L46" s="2">
        <f>(SupMin!L46+SupMax!L46)/2</f>
        <v>-2.0699999999999998</v>
      </c>
      <c r="M46" s="2">
        <f>(SupMin!M46+SupMax!M46)/2</f>
        <v>-11.145</v>
      </c>
      <c r="N46" s="2">
        <f>(SupMin!N46+SupMax!N46)/2</f>
        <v>2.69</v>
      </c>
    </row>
    <row r="47" spans="1:14" x14ac:dyDescent="0.2">
      <c r="A47">
        <v>1990</v>
      </c>
      <c r="B47" s="2">
        <f>(SupMin!B47+SupMax!B47)/2</f>
        <v>-4.4800000000000004</v>
      </c>
      <c r="C47" s="2">
        <f>(SupMin!C47+SupMax!C47)/2</f>
        <v>-7.1449999999999996</v>
      </c>
      <c r="D47" s="2">
        <f>(SupMin!D47+SupMax!D47)/2</f>
        <v>-1.7800000000000002</v>
      </c>
      <c r="E47" s="2">
        <f>(SupMin!E47+SupMax!E47)/2</f>
        <v>3.1799999999999997</v>
      </c>
      <c r="F47" s="2">
        <f>(SupMin!F47+SupMax!F47)/2</f>
        <v>6.4550000000000001</v>
      </c>
      <c r="G47" s="2">
        <f>(SupMin!G47+SupMax!G47)/2</f>
        <v>11.045</v>
      </c>
      <c r="H47" s="2">
        <f>(SupMin!H47+SupMax!H47)/2</f>
        <v>13.87</v>
      </c>
      <c r="I47" s="2">
        <f>(SupMin!I47+SupMax!I47)/2</f>
        <v>15.68</v>
      </c>
      <c r="J47" s="2">
        <f>(SupMin!J47+SupMax!J47)/2</f>
        <v>12.425000000000001</v>
      </c>
      <c r="K47" s="2">
        <f>(SupMin!K47+SupMax!K47)/2</f>
        <v>6.2549999999999999</v>
      </c>
      <c r="L47" s="2">
        <f>(SupMin!L47+SupMax!L47)/2</f>
        <v>1.9650000000000003</v>
      </c>
      <c r="M47" s="2">
        <f>(SupMin!M47+SupMax!M47)/2</f>
        <v>-6.04</v>
      </c>
      <c r="N47" s="2">
        <f>(SupMin!N47+SupMax!N47)/2</f>
        <v>4.2850000000000001</v>
      </c>
    </row>
    <row r="48" spans="1:14" x14ac:dyDescent="0.2">
      <c r="A48">
        <v>1991</v>
      </c>
      <c r="B48" s="2">
        <f>(SupMin!B48+SupMax!B48)/2</f>
        <v>-10.48</v>
      </c>
      <c r="C48" s="2">
        <f>(SupMin!C48+SupMax!C48)/2</f>
        <v>-6.22</v>
      </c>
      <c r="D48" s="2">
        <f>(SupMin!D48+SupMax!D48)/2</f>
        <v>-2.3949999999999996</v>
      </c>
      <c r="E48" s="2">
        <f>(SupMin!E48+SupMax!E48)/2</f>
        <v>4.82</v>
      </c>
      <c r="F48" s="2">
        <f>(SupMin!F48+SupMax!F48)/2</f>
        <v>8.9450000000000003</v>
      </c>
      <c r="G48" s="2">
        <f>(SupMin!G48+SupMax!G48)/2</f>
        <v>12.790000000000001</v>
      </c>
      <c r="H48" s="2">
        <f>(SupMin!H48+SupMax!H48)/2</f>
        <v>14.535</v>
      </c>
      <c r="I48" s="2">
        <f>(SupMin!I48+SupMax!I48)/2</f>
        <v>18.03</v>
      </c>
      <c r="J48" s="2">
        <f>(SupMin!J48+SupMax!J48)/2</f>
        <v>12.12</v>
      </c>
      <c r="K48" s="2">
        <f>(SupMin!K48+SupMax!K48)/2</f>
        <v>5.7</v>
      </c>
      <c r="L48" s="2">
        <f>(SupMin!L48+SupMax!L48)/2</f>
        <v>-1.2849999999999999</v>
      </c>
      <c r="M48" s="2">
        <f>(SupMin!M48+SupMax!M48)/2</f>
        <v>-5.2799999999999994</v>
      </c>
      <c r="N48" s="2">
        <f>(SupMin!N48+SupMax!N48)/2</f>
        <v>4.2749999999999995</v>
      </c>
    </row>
    <row r="49" spans="1:16" x14ac:dyDescent="0.2">
      <c r="A49">
        <v>1992</v>
      </c>
      <c r="B49" s="2">
        <f>(SupMin!B49+SupMax!B49)/2</f>
        <v>-6.83</v>
      </c>
      <c r="C49" s="2">
        <f>(SupMin!C49+SupMax!C49)/2</f>
        <v>-6</v>
      </c>
      <c r="D49" s="2">
        <f>(SupMin!D49+SupMax!D49)/2</f>
        <v>-4.16</v>
      </c>
      <c r="E49" s="2">
        <f>(SupMin!E49+SupMax!E49)/2</f>
        <v>1.5649999999999999</v>
      </c>
      <c r="F49" s="2">
        <f>(SupMin!F49+SupMax!F49)/2</f>
        <v>8.2899999999999991</v>
      </c>
      <c r="G49" s="2">
        <f>(SupMin!G49+SupMax!G49)/2</f>
        <v>10.175000000000001</v>
      </c>
      <c r="H49" s="2">
        <f>(SupMin!H49+SupMax!H49)/2</f>
        <v>11.77</v>
      </c>
      <c r="I49" s="2">
        <f>(SupMin!I49+SupMax!I49)/2</f>
        <v>14.61</v>
      </c>
      <c r="J49" s="2">
        <f>(SupMin!J49+SupMax!J49)/2</f>
        <v>11.824999999999999</v>
      </c>
      <c r="K49" s="2">
        <f>(SupMin!K49+SupMax!K49)/2</f>
        <v>5.9349999999999996</v>
      </c>
      <c r="L49" s="2">
        <f>(SupMin!L49+SupMax!L49)/2</f>
        <v>-0.54499999999999993</v>
      </c>
      <c r="M49" s="2">
        <f>(SupMin!M49+SupMax!M49)/2</f>
        <v>-5.1449999999999996</v>
      </c>
      <c r="N49" s="2">
        <f>(SupMin!N49+SupMax!N49)/2</f>
        <v>3.4550000000000001</v>
      </c>
    </row>
    <row r="50" spans="1:16" x14ac:dyDescent="0.2">
      <c r="A50">
        <v>1993</v>
      </c>
      <c r="B50" s="2">
        <f>(SupMin!B50+SupMax!B50)/2</f>
        <v>-7.75</v>
      </c>
      <c r="C50" s="2">
        <f>(SupMin!C50+SupMax!C50)/2</f>
        <v>-8.9050000000000011</v>
      </c>
      <c r="D50" s="2">
        <f>(SupMin!D50+SupMax!D50)/2</f>
        <v>-3.39</v>
      </c>
      <c r="E50" s="2">
        <f>(SupMin!E50+SupMax!E50)/2</f>
        <v>1.5349999999999999</v>
      </c>
      <c r="F50" s="2">
        <f>(SupMin!F50+SupMax!F50)/2</f>
        <v>7.0699999999999994</v>
      </c>
      <c r="G50" s="2">
        <f>(SupMin!G50+SupMax!G50)/2</f>
        <v>10.51</v>
      </c>
      <c r="H50" s="2">
        <f>(SupMin!H50+SupMax!H50)/2</f>
        <v>14.12</v>
      </c>
      <c r="I50" s="2">
        <f>(SupMin!I50+SupMax!I50)/2</f>
        <v>16.975000000000001</v>
      </c>
      <c r="J50" s="2">
        <f>(SupMin!J50+SupMax!J50)/2</f>
        <v>10.655000000000001</v>
      </c>
      <c r="K50" s="2">
        <f>(SupMin!K50+SupMax!K50)/2</f>
        <v>4.9550000000000001</v>
      </c>
      <c r="L50" s="2">
        <f>(SupMin!L50+SupMax!L50)/2</f>
        <v>-1.1850000000000001</v>
      </c>
      <c r="M50" s="2">
        <f>(SupMin!M50+SupMax!M50)/2</f>
        <v>-5.26</v>
      </c>
      <c r="N50" s="2">
        <f>(SupMin!N50+SupMax!N50)/2</f>
        <v>3.28</v>
      </c>
    </row>
    <row r="51" spans="1:16" x14ac:dyDescent="0.2">
      <c r="A51">
        <v>1994</v>
      </c>
      <c r="B51" s="2">
        <f>(SupMin!B51+SupMax!B51)/2</f>
        <v>-15.23</v>
      </c>
      <c r="C51" s="2">
        <f>(SupMin!C51+SupMax!C51)/2</f>
        <v>-12.215</v>
      </c>
      <c r="D51" s="2">
        <f>(SupMin!D51+SupMax!D51)/2</f>
        <v>-2.5350000000000001</v>
      </c>
      <c r="E51" s="2">
        <f>(SupMin!E51+SupMax!E51)/2</f>
        <v>2.2000000000000002</v>
      </c>
      <c r="F51" s="2">
        <f>(SupMin!F51+SupMax!F51)/2</f>
        <v>7.3800000000000008</v>
      </c>
      <c r="G51" s="2">
        <f>(SupMin!G51+SupMax!G51)/2</f>
        <v>11.69</v>
      </c>
      <c r="H51" s="2">
        <f>(SupMin!H51+SupMax!H51)/2</f>
        <v>13.42</v>
      </c>
      <c r="I51" s="2">
        <f>(SupMin!I51+SupMax!I51)/2</f>
        <v>14.39</v>
      </c>
      <c r="J51" s="2">
        <f>(SupMin!J51+SupMax!J51)/2</f>
        <v>13.53</v>
      </c>
      <c r="K51" s="2">
        <f>(SupMin!K51+SupMax!K51)/2</f>
        <v>9.0500000000000007</v>
      </c>
      <c r="L51" s="2">
        <f>(SupMin!L51+SupMax!L51)/2</f>
        <v>2.6950000000000003</v>
      </c>
      <c r="M51" s="2">
        <f>(SupMin!M51+SupMax!M51)/2</f>
        <v>-1.645</v>
      </c>
      <c r="N51" s="2">
        <f>(SupMin!N51+SupMax!N51)/2</f>
        <v>3.5599999999999996</v>
      </c>
    </row>
    <row r="52" spans="1:16" x14ac:dyDescent="0.2">
      <c r="A52">
        <v>1995</v>
      </c>
      <c r="B52" s="2">
        <f>(SupMin!B52+SupMax!B52)/2</f>
        <v>-6.88</v>
      </c>
      <c r="C52" s="2">
        <f>(SupMin!C52+SupMax!C52)/2</f>
        <v>-8.875</v>
      </c>
      <c r="D52" s="2">
        <f>(SupMin!D52+SupMax!D52)/2</f>
        <v>-2.0349999999999997</v>
      </c>
      <c r="E52" s="2">
        <f>(SupMin!E52+SupMax!E52)/2</f>
        <v>1.0199999999999998</v>
      </c>
      <c r="F52" s="2">
        <f>(SupMin!F52+SupMax!F52)/2</f>
        <v>7.8250000000000002</v>
      </c>
      <c r="G52" s="2">
        <f>(SupMin!G52+SupMax!G52)/2</f>
        <v>13.16</v>
      </c>
      <c r="H52" s="2">
        <f>(SupMin!H52+SupMax!H52)/2</f>
        <v>14.74</v>
      </c>
      <c r="I52" s="2">
        <f>(SupMin!I52+SupMax!I52)/2</f>
        <v>18.335000000000001</v>
      </c>
      <c r="J52" s="2">
        <f>(SupMin!J52+SupMax!J52)/2</f>
        <v>12.195</v>
      </c>
      <c r="K52" s="2">
        <f>(SupMin!K52+SupMax!K52)/2</f>
        <v>7.3149999999999995</v>
      </c>
      <c r="L52" s="2">
        <f>(SupMin!L52+SupMax!L52)/2</f>
        <v>-3.8650000000000002</v>
      </c>
      <c r="M52" s="2">
        <f>(SupMin!M52+SupMax!M52)/2</f>
        <v>-7.37</v>
      </c>
      <c r="N52" s="2">
        <f>(SupMin!N52+SupMax!N52)/2</f>
        <v>3.8000000000000003</v>
      </c>
    </row>
    <row r="53" spans="1:16" x14ac:dyDescent="0.2">
      <c r="A53">
        <v>1996</v>
      </c>
      <c r="B53" s="2">
        <f>(SupMin!B53+SupMax!B53)/2</f>
        <v>-11.55</v>
      </c>
      <c r="C53" s="2">
        <f>(SupMin!C53+SupMax!C53)/2</f>
        <v>-9.99</v>
      </c>
      <c r="D53" s="2">
        <f>(SupMin!D53+SupMax!D53)/2</f>
        <v>-6.6649999999999991</v>
      </c>
      <c r="E53" s="2">
        <f>(SupMin!E53+SupMax!E53)/2</f>
        <v>0.18999999999999995</v>
      </c>
      <c r="F53" s="2">
        <f>(SupMin!F53+SupMax!F53)/2</f>
        <v>5.7249999999999996</v>
      </c>
      <c r="G53" s="2">
        <f>(SupMin!G53+SupMax!G53)/2</f>
        <v>11.28</v>
      </c>
      <c r="H53" s="2">
        <f>(SupMin!H53+SupMax!H53)/2</f>
        <v>12.299999999999999</v>
      </c>
      <c r="I53" s="2">
        <f>(SupMin!I53+SupMax!I53)/2</f>
        <v>14.879999999999999</v>
      </c>
      <c r="J53" s="2">
        <f>(SupMin!J53+SupMax!J53)/2</f>
        <v>13.055</v>
      </c>
      <c r="K53" s="2">
        <f>(SupMin!K53+SupMax!K53)/2</f>
        <v>6.82</v>
      </c>
      <c r="L53" s="2">
        <f>(SupMin!L53+SupMax!L53)/2</f>
        <v>-2.23</v>
      </c>
      <c r="M53" s="2">
        <f>(SupMin!M53+SupMax!M53)/2</f>
        <v>-6.2050000000000001</v>
      </c>
      <c r="N53" s="2">
        <f>(SupMin!N53+SupMax!N53)/2</f>
        <v>2.2999999999999998</v>
      </c>
    </row>
    <row r="54" spans="1:16" x14ac:dyDescent="0.2">
      <c r="A54">
        <v>1997</v>
      </c>
      <c r="B54" s="2">
        <f>(SupMin!B54+SupMax!B54)/2</f>
        <v>-10.26</v>
      </c>
      <c r="C54" s="2">
        <f>(SupMin!C54+SupMax!C54)/2</f>
        <v>-7.8100000000000005</v>
      </c>
      <c r="D54" s="2">
        <f>(SupMin!D54+SupMax!D54)/2</f>
        <v>-5.01</v>
      </c>
      <c r="E54" s="2">
        <f>(SupMin!E54+SupMax!E54)/2</f>
        <v>1.7450000000000001</v>
      </c>
      <c r="F54" s="2">
        <f>(SupMin!F54+SupMax!F54)/2</f>
        <v>5.3849999999999998</v>
      </c>
      <c r="G54" s="2">
        <f>(SupMin!G54+SupMax!G54)/2</f>
        <v>12.005000000000001</v>
      </c>
      <c r="H54" s="2">
        <f>(SupMin!H54+SupMax!H54)/2</f>
        <v>13.53</v>
      </c>
      <c r="I54" s="2">
        <f>(SupMin!I54+SupMax!I54)/2</f>
        <v>14.775</v>
      </c>
      <c r="J54" s="2">
        <f>(SupMin!J54+SupMax!J54)/2</f>
        <v>13.52</v>
      </c>
      <c r="K54" s="2">
        <f>(SupMin!K54+SupMax!K54)/2</f>
        <v>6.6550000000000002</v>
      </c>
      <c r="L54" s="2">
        <f>(SupMin!L54+SupMax!L54)/2</f>
        <v>-0.8</v>
      </c>
      <c r="M54" s="2">
        <f>(SupMin!M54+SupMax!M54)/2</f>
        <v>-2.5450000000000004</v>
      </c>
      <c r="N54" s="2">
        <f>(SupMin!N54+SupMax!N54)/2</f>
        <v>3.4350000000000001</v>
      </c>
    </row>
    <row r="55" spans="1:16" x14ac:dyDescent="0.2">
      <c r="A55">
        <v>1998</v>
      </c>
      <c r="B55" s="2">
        <f>(SupMin!B55+SupMax!B55)/2</f>
        <v>-7.0750000000000002</v>
      </c>
      <c r="C55" s="2">
        <f>(SupMin!C55+SupMax!C55)/2</f>
        <v>-1.0050000000000001</v>
      </c>
      <c r="D55" s="2">
        <f>(SupMin!D55+SupMax!D55)/2</f>
        <v>-2.1950000000000003</v>
      </c>
      <c r="E55" s="2">
        <f>(SupMin!E55+SupMax!E55)/2</f>
        <v>4.8199999999999994</v>
      </c>
      <c r="F55" s="2">
        <f>(SupMin!F55+SupMax!F55)/2</f>
        <v>10.32</v>
      </c>
      <c r="G55" s="2">
        <f>(SupMin!G55+SupMax!G55)/2</f>
        <v>13.11</v>
      </c>
      <c r="H55" s="2">
        <f>(SupMin!H55+SupMax!H55)/2</f>
        <v>18.135000000000002</v>
      </c>
      <c r="I55" s="2">
        <f>(SupMin!I55+SupMax!I55)/2</f>
        <v>19.315000000000001</v>
      </c>
      <c r="J55" s="2">
        <f>(SupMin!J55+SupMax!J55)/2</f>
        <v>15.585000000000001</v>
      </c>
      <c r="K55" s="2">
        <f>(SupMin!K55+SupMax!K55)/2</f>
        <v>8.9</v>
      </c>
      <c r="L55" s="2">
        <f>(SupMin!L55+SupMax!L55)/2</f>
        <v>1.925</v>
      </c>
      <c r="M55" s="2">
        <f>(SupMin!M55+SupMax!M55)/2</f>
        <v>-4.3950000000000005</v>
      </c>
      <c r="N55" s="2">
        <f>(SupMin!N55+SupMax!N55)/2</f>
        <v>6.4550000000000001</v>
      </c>
    </row>
    <row r="56" spans="1:16" x14ac:dyDescent="0.2">
      <c r="A56">
        <v>1999</v>
      </c>
      <c r="B56" s="2">
        <f>(SupMin!B56+SupMax!B56)/2</f>
        <v>-10.425000000000001</v>
      </c>
      <c r="C56" s="2">
        <f>(SupMin!C56+SupMax!C56)/2</f>
        <v>-4.42</v>
      </c>
      <c r="D56" s="2">
        <f>(SupMin!D56+SupMax!D56)/2</f>
        <v>-1.9549999999999998</v>
      </c>
      <c r="E56" s="2">
        <f>(SupMin!E56+SupMax!E56)/2</f>
        <v>4.38</v>
      </c>
      <c r="F56" s="2">
        <f>(SupMin!F56+SupMax!F56)/2</f>
        <v>9.83</v>
      </c>
      <c r="G56" s="2">
        <f>(SupMin!G56+SupMax!G56)/2</f>
        <v>12.725</v>
      </c>
      <c r="H56" s="2">
        <f>(SupMin!H56+SupMax!H56)/2</f>
        <v>17.335000000000001</v>
      </c>
      <c r="I56" s="2">
        <f>(SupMin!I56+SupMax!I56)/2</f>
        <v>16.865000000000002</v>
      </c>
      <c r="J56" s="2">
        <f>(SupMin!J56+SupMax!J56)/2</f>
        <v>13.984999999999999</v>
      </c>
      <c r="K56" s="2">
        <f>(SupMin!K56+SupMax!K56)/2</f>
        <v>6.4249999999999998</v>
      </c>
      <c r="L56" s="2">
        <f>(SupMin!L56+SupMax!L56)/2</f>
        <v>3.2749999999999999</v>
      </c>
      <c r="M56" s="2">
        <f>(SupMin!M56+SupMax!M56)/2</f>
        <v>-4.21</v>
      </c>
      <c r="N56" s="2">
        <f>(SupMin!N56+SupMax!N56)/2</f>
        <v>5.3150000000000004</v>
      </c>
    </row>
    <row r="57" spans="1:16" x14ac:dyDescent="0.2">
      <c r="A57">
        <v>2000</v>
      </c>
      <c r="B57" s="2">
        <f>(SupMin!B57+SupMax!B57)/2</f>
        <v>-9.1649999999999991</v>
      </c>
      <c r="C57" s="2">
        <f>(SupMin!C57+SupMax!C57)/2</f>
        <v>-4.6800000000000006</v>
      </c>
      <c r="D57" s="2">
        <f>(SupMin!D57+SupMax!D57)/2</f>
        <v>1.04</v>
      </c>
      <c r="E57" s="2">
        <f>(SupMin!E57+SupMax!E57)/2</f>
        <v>2.46</v>
      </c>
      <c r="F57" s="2">
        <f>(SupMin!F57+SupMax!F57)/2</f>
        <v>8.64</v>
      </c>
      <c r="G57" s="2">
        <f>(SupMin!G57+SupMax!G57)/2</f>
        <v>10.875</v>
      </c>
      <c r="H57" s="2">
        <f>(SupMin!H57+SupMax!H57)/2</f>
        <v>15.739999999999998</v>
      </c>
      <c r="I57" s="2">
        <f>(SupMin!I57+SupMax!I57)/2</f>
        <v>17.305</v>
      </c>
      <c r="J57" s="2">
        <f>(SupMin!J57+SupMax!J57)/2</f>
        <v>12.815000000000001</v>
      </c>
      <c r="K57" s="2">
        <f>(SupMin!K57+SupMax!K57)/2</f>
        <v>8.6449999999999996</v>
      </c>
      <c r="L57" s="2">
        <f>(SupMin!L57+SupMax!L57)/2</f>
        <v>1.1099999999999999</v>
      </c>
      <c r="M57" s="2">
        <f>(SupMin!M57+SupMax!M57)/2</f>
        <v>-10.61</v>
      </c>
      <c r="N57" s="2">
        <f>(SupMin!N57+SupMax!N57)/2</f>
        <v>4.5150000000000006</v>
      </c>
    </row>
    <row r="58" spans="1:16" x14ac:dyDescent="0.2">
      <c r="A58">
        <v>2001</v>
      </c>
      <c r="B58" s="2">
        <f>(SupMin!B58+SupMax!B58)/2</f>
        <v>-6.1050000000000004</v>
      </c>
      <c r="C58" s="2">
        <f>(SupMin!C58+SupMax!C58)/2</f>
        <v>-9.625</v>
      </c>
      <c r="D58" s="2">
        <f>(SupMin!D58+SupMax!D58)/2</f>
        <v>-3.44</v>
      </c>
      <c r="E58" s="2">
        <f>(SupMin!E58+SupMax!E58)/2</f>
        <v>4.1399999999999997</v>
      </c>
      <c r="F58" s="2">
        <f>(SupMin!F58+SupMax!F58)/2</f>
        <v>10.18</v>
      </c>
      <c r="G58" s="2">
        <f>(SupMin!G58+SupMax!G58)/2</f>
        <v>13.66</v>
      </c>
      <c r="H58" s="2">
        <f>(SupMin!H58+SupMax!H58)/2</f>
        <v>16.28</v>
      </c>
      <c r="I58" s="2">
        <f>(SupMin!I58+SupMax!I58)/2</f>
        <v>18.809999999999999</v>
      </c>
      <c r="J58" s="2">
        <f>(SupMin!J58+SupMax!J58)/2</f>
        <v>13.530000000000001</v>
      </c>
      <c r="K58" s="2">
        <f>(SupMin!K58+SupMax!K58)/2</f>
        <v>7.4300000000000006</v>
      </c>
      <c r="L58" s="2">
        <f>(SupMin!L58+SupMax!L58)/2</f>
        <v>4.46</v>
      </c>
      <c r="M58" s="2">
        <f>(SupMin!M58+SupMax!M58)/2</f>
        <v>-1.9949999999999999</v>
      </c>
      <c r="N58" s="2">
        <f>(SupMin!N58+SupMax!N58)/2</f>
        <v>5.61</v>
      </c>
    </row>
    <row r="59" spans="1:16" x14ac:dyDescent="0.2">
      <c r="A59">
        <v>2002</v>
      </c>
      <c r="B59" s="2">
        <f>(SupMin!B59+SupMax!B59)/2</f>
        <v>-6.2649999999999997</v>
      </c>
      <c r="C59" s="2">
        <f>(SupMin!C59+SupMax!C59)/2</f>
        <v>-4.59</v>
      </c>
      <c r="D59" s="2">
        <f>(SupMin!D59+SupMax!D59)/2</f>
        <v>-5.8550000000000004</v>
      </c>
      <c r="E59" s="2">
        <f>(SupMin!E59+SupMax!E59)/2</f>
        <v>2.0199999999999996</v>
      </c>
      <c r="F59" s="2">
        <f>(SupMin!F59+SupMax!F59)/2</f>
        <v>5.5699999999999994</v>
      </c>
      <c r="G59" s="2">
        <f>(SupMin!G59+SupMax!G59)/2</f>
        <v>11.585000000000001</v>
      </c>
      <c r="H59" s="2">
        <f>(SupMin!H59+SupMax!H59)/2</f>
        <v>16.615000000000002</v>
      </c>
      <c r="I59" s="2">
        <f>(SupMin!I59+SupMax!I59)/2</f>
        <v>16.600000000000001</v>
      </c>
      <c r="J59" s="2">
        <f>(SupMin!J59+SupMax!J59)/2</f>
        <v>14.629999999999999</v>
      </c>
      <c r="K59" s="2">
        <f>(SupMin!K59+SupMax!K59)/2</f>
        <v>4.7699999999999996</v>
      </c>
      <c r="L59" s="2">
        <f>(SupMin!L59+SupMax!L59)/2</f>
        <v>-1.0100000000000002</v>
      </c>
      <c r="M59" s="2">
        <f>(SupMin!M59+SupMax!M59)/2</f>
        <v>-4.7300000000000004</v>
      </c>
      <c r="N59" s="2">
        <f>(SupMin!N59+SupMax!N59)/2</f>
        <v>4.1150000000000002</v>
      </c>
    </row>
    <row r="60" spans="1:16" x14ac:dyDescent="0.2">
      <c r="A60" s="7">
        <v>2003</v>
      </c>
      <c r="B60" s="8">
        <f>(SupMin!B60+SupMax!B60)/2</f>
        <v>-11.025</v>
      </c>
      <c r="C60" s="8">
        <f>(SupMin!C60+SupMax!C60)/2</f>
        <v>-12.035</v>
      </c>
      <c r="D60" s="8">
        <f>(SupMin!D60+SupMax!D60)/2</f>
        <v>-5.625</v>
      </c>
      <c r="E60" s="8">
        <f>(SupMin!E60+SupMax!E60)/2</f>
        <v>1.1600000000000001</v>
      </c>
      <c r="F60" s="8">
        <f>(SupMin!F60+SupMax!F60)/2</f>
        <v>8.5250000000000004</v>
      </c>
      <c r="G60" s="8">
        <f>(SupMin!G60+SupMax!G60)/2</f>
        <v>11.015000000000001</v>
      </c>
      <c r="H60" s="8">
        <f>(SupMin!H60+SupMax!H60)/2</f>
        <v>14.15</v>
      </c>
      <c r="I60" s="8">
        <f>(SupMin!I60+SupMax!I60)/2</f>
        <v>17.48</v>
      </c>
      <c r="J60" s="8">
        <f>(SupMin!J60+SupMax!J60)/2</f>
        <v>13.71</v>
      </c>
      <c r="K60" s="8">
        <f>(SupMin!K60+SupMax!K60)/2</f>
        <v>6.5449999999999999</v>
      </c>
      <c r="L60" s="8">
        <f>(SupMin!L60+SupMax!L60)/2</f>
        <v>0.53</v>
      </c>
      <c r="M60" s="8">
        <f>(SupMin!M60+SupMax!M60)/2</f>
        <v>-3.2450000000000001</v>
      </c>
      <c r="N60" s="8">
        <f>(SupMin!N60+SupMax!N60)/2</f>
        <v>3.4350000000000001</v>
      </c>
      <c r="O60" s="7"/>
      <c r="P60" s="7"/>
    </row>
    <row r="61" spans="1:16" x14ac:dyDescent="0.2">
      <c r="A61" s="7">
        <v>2004</v>
      </c>
      <c r="B61" s="8">
        <f>(SupMin!B61+SupMax!B61)/2</f>
        <v>-13.01</v>
      </c>
      <c r="C61" s="8">
        <f>(SupMin!C61+SupMax!C61)/2</f>
        <v>-5.8049999999999997</v>
      </c>
      <c r="D61" s="8">
        <f>(SupMin!D61+SupMax!D61)/2</f>
        <v>-2.0099999999999998</v>
      </c>
      <c r="E61" s="8">
        <f>(SupMin!E61+SupMax!E61)/2</f>
        <v>2.36</v>
      </c>
      <c r="F61" s="8">
        <f>(SupMin!F61+SupMax!F61)/2</f>
        <v>6.4750000000000005</v>
      </c>
      <c r="G61" s="8">
        <f>(SupMin!G61+SupMax!G61)/2</f>
        <v>10.51</v>
      </c>
      <c r="H61" s="8">
        <f>(SupMin!H61+SupMax!H61)/2</f>
        <v>14.065000000000001</v>
      </c>
      <c r="I61" s="8">
        <f>(SupMin!I61+SupMax!I61)/2</f>
        <v>14.234999999999999</v>
      </c>
      <c r="J61" s="8">
        <f>(SupMin!J61+SupMax!J61)/2</f>
        <v>14.48</v>
      </c>
      <c r="K61" s="8">
        <f>(SupMin!K61+SupMax!K61)/2</f>
        <v>7.8100000000000005</v>
      </c>
      <c r="L61" s="8">
        <f>(SupMin!L61+SupMax!L61)/2</f>
        <v>2.8050000000000002</v>
      </c>
      <c r="M61" s="8">
        <f>(SupMin!M61+SupMax!M61)/2</f>
        <v>-6.4600000000000009</v>
      </c>
      <c r="N61" s="8">
        <f>(SupMin!N61+SupMax!N61)/2</f>
        <v>3.79</v>
      </c>
      <c r="O61" s="7"/>
      <c r="P61" s="7"/>
    </row>
    <row r="62" spans="1:16" x14ac:dyDescent="0.2">
      <c r="A62" s="7">
        <v>2005</v>
      </c>
      <c r="B62" s="8">
        <f>(SupMin!B62+SupMax!B62)/2</f>
        <v>-9.99</v>
      </c>
      <c r="C62" s="8">
        <f>(SupMin!C62+SupMax!C62)/2</f>
        <v>-5.2</v>
      </c>
      <c r="D62" s="8">
        <f>(SupMin!D62+SupMax!D62)/2</f>
        <v>-4.0999999999999996</v>
      </c>
      <c r="E62" s="8">
        <f>(SupMin!E62+SupMax!E62)/2</f>
        <v>4.79</v>
      </c>
      <c r="F62" s="8">
        <f>(SupMin!F62+SupMax!F62)/2</f>
        <v>7.75</v>
      </c>
      <c r="G62" s="8">
        <f>(SupMin!G62+SupMax!G62)/2</f>
        <v>14.605</v>
      </c>
      <c r="H62" s="8">
        <f>(SupMin!H62+SupMax!H62)/2</f>
        <v>18.085000000000001</v>
      </c>
      <c r="I62" s="8">
        <f>(SupMin!I62+SupMax!I62)/2</f>
        <v>18.63</v>
      </c>
      <c r="J62" s="8">
        <f>(SupMin!J62+SupMax!J62)/2</f>
        <v>16.2</v>
      </c>
      <c r="K62" s="8">
        <f>(SupMin!K62+SupMax!K62)/2</f>
        <v>9.41</v>
      </c>
      <c r="L62" s="8">
        <f>(SupMin!L62+SupMax!L62)/2</f>
        <v>1.1700000000000002</v>
      </c>
      <c r="M62" s="8">
        <f>(SupMin!M62+SupMax!M62)/2</f>
        <v>-5.75</v>
      </c>
      <c r="N62" s="8">
        <f>(SupMin!N62+SupMax!N62)/2</f>
        <v>5.47</v>
      </c>
      <c r="O62" s="7"/>
      <c r="P62" s="7"/>
    </row>
    <row r="63" spans="1:16" x14ac:dyDescent="0.2">
      <c r="A63" s="7">
        <v>2006</v>
      </c>
      <c r="B63" s="8">
        <f>(SupMin!B63+SupMax!B63)/2</f>
        <v>-3.8149999999999999</v>
      </c>
      <c r="C63" s="8">
        <f>(SupMin!C63+SupMax!C63)/2</f>
        <v>-8.2949999999999999</v>
      </c>
      <c r="D63" s="8">
        <f>(SupMin!D63+SupMax!D63)/2</f>
        <v>-1.5699999999999998</v>
      </c>
      <c r="E63" s="8">
        <f>(SupMin!E63+SupMax!E63)/2</f>
        <v>5.51</v>
      </c>
      <c r="F63" s="8">
        <f>(SupMin!F63+SupMax!F63)/2</f>
        <v>8.8699999999999992</v>
      </c>
      <c r="G63" s="8">
        <f>(SupMin!G63+SupMax!G63)/2</f>
        <v>13.395</v>
      </c>
      <c r="H63" s="8">
        <f>(SupMin!H63+SupMax!H63)/2</f>
        <v>18.925000000000001</v>
      </c>
      <c r="I63" s="8">
        <f>(SupMin!I63+SupMax!I63)/2</f>
        <v>18.22</v>
      </c>
      <c r="J63" s="8">
        <f>(SupMin!J63+SupMax!J63)/2</f>
        <v>13.234999999999999</v>
      </c>
      <c r="K63" s="8">
        <f>(SupMin!K63+SupMax!K63)/2</f>
        <v>6.165</v>
      </c>
      <c r="L63" s="8">
        <f>(SupMin!L63+SupMax!L63)/2</f>
        <v>2.1</v>
      </c>
      <c r="M63" s="8">
        <f>(SupMin!M63+SupMax!M63)/2</f>
        <v>-2.1900000000000004</v>
      </c>
      <c r="N63" s="8">
        <f>(SupMin!N63+SupMax!N63)/2</f>
        <v>5.88</v>
      </c>
      <c r="O63" s="7"/>
      <c r="P63" s="7"/>
    </row>
    <row r="64" spans="1:16" x14ac:dyDescent="0.2">
      <c r="A64" s="7">
        <v>2007</v>
      </c>
      <c r="B64" s="8">
        <f>(SupMin!B64+SupMax!B64)/2</f>
        <v>-6.4450000000000003</v>
      </c>
      <c r="C64" s="8">
        <f>(SupMin!C64+SupMax!C64)/2</f>
        <v>-11.295</v>
      </c>
      <c r="D64" s="8">
        <f>(SupMin!D64+SupMax!D64)/2</f>
        <v>-1.5650000000000002</v>
      </c>
      <c r="E64" s="8">
        <f>(SupMin!E64+SupMax!E64)/2</f>
        <v>2.8450000000000002</v>
      </c>
      <c r="F64" s="8">
        <f>(SupMin!F64+SupMax!F64)/2</f>
        <v>9.74</v>
      </c>
      <c r="G64" s="8">
        <f>(SupMin!G64+SupMax!G64)/2</f>
        <v>13.73</v>
      </c>
      <c r="H64" s="8">
        <f>(SupMin!H64+SupMax!H64)/2</f>
        <v>16.015000000000001</v>
      </c>
      <c r="I64" s="8">
        <f>(SupMin!I64+SupMax!I64)/2</f>
        <v>17.585000000000001</v>
      </c>
      <c r="J64" s="8">
        <f>(SupMin!J64+SupMax!J64)/2</f>
        <v>14.219999999999999</v>
      </c>
      <c r="K64" s="8">
        <f>(SupMin!K64+SupMax!K64)/2</f>
        <v>9.6300000000000008</v>
      </c>
      <c r="L64" s="8">
        <f>(SupMin!L64+SupMax!L64)/2</f>
        <v>0.90500000000000003</v>
      </c>
      <c r="M64" s="8">
        <f>(SupMin!M64+SupMax!M64)/2</f>
        <v>-6.1849999999999996</v>
      </c>
      <c r="N64" s="8">
        <f>(SupMin!N64+SupMax!N64)/2</f>
        <v>4.93</v>
      </c>
      <c r="O64" s="7"/>
      <c r="P64" s="7"/>
    </row>
    <row r="65" spans="1:16" x14ac:dyDescent="0.2">
      <c r="A65" s="7">
        <v>2008</v>
      </c>
      <c r="B65" s="8">
        <f>(SupMin!B65+SupMax!B65)/2</f>
        <v>-7.4550000000000001</v>
      </c>
      <c r="C65" s="8">
        <f>(SupMin!C65+SupMax!C65)/2</f>
        <v>-9.495000000000001</v>
      </c>
      <c r="D65" s="8">
        <f>(SupMin!D65+SupMax!D65)/2</f>
        <v>-5.2350000000000003</v>
      </c>
      <c r="E65" s="8">
        <f>(SupMin!E65+SupMax!E65)/2</f>
        <v>3.56</v>
      </c>
      <c r="F65" s="8">
        <f>(SupMin!F65+SupMax!F65)/2</f>
        <v>6.6450000000000005</v>
      </c>
      <c r="G65" s="8">
        <f>(SupMin!G65+SupMax!G65)/2</f>
        <v>12.055000000000001</v>
      </c>
      <c r="H65" s="8">
        <f>(SupMin!H65+SupMax!H65)/2</f>
        <v>15.285</v>
      </c>
      <c r="I65" s="8">
        <f>(SupMin!I65+SupMax!I65)/2</f>
        <v>17.605</v>
      </c>
      <c r="J65" s="8">
        <f>(SupMin!J65+SupMax!J65)/2</f>
        <v>14.294999999999998</v>
      </c>
      <c r="K65" s="8">
        <f>(SupMin!K65+SupMax!K65)/2</f>
        <v>8.125</v>
      </c>
      <c r="L65" s="8">
        <f>(SupMin!L65+SupMax!L65)/2</f>
        <v>0.83</v>
      </c>
      <c r="M65" s="8">
        <f>(SupMin!M65+SupMax!M65)/2</f>
        <v>-9.27</v>
      </c>
      <c r="N65" s="8">
        <f>(SupMin!N65+SupMax!N65)/2</f>
        <v>3.91</v>
      </c>
      <c r="O65" s="7"/>
      <c r="P65" s="7"/>
    </row>
    <row r="66" spans="1:16" x14ac:dyDescent="0.2">
      <c r="A66" s="7">
        <v>2009</v>
      </c>
      <c r="B66" s="8">
        <f>(SupMin!B66+SupMax!B66)/2</f>
        <v>-12.4</v>
      </c>
      <c r="C66" s="8">
        <f>(SupMin!C66+SupMax!C66)/2</f>
        <v>-8.3049999999999997</v>
      </c>
      <c r="D66" s="8">
        <f>(SupMin!D66+SupMax!D66)/2</f>
        <v>-3.5649999999999995</v>
      </c>
      <c r="E66" s="8">
        <f>(SupMin!E66+SupMax!E66)/2</f>
        <v>3.11</v>
      </c>
      <c r="F66" s="8">
        <f>(SupMin!F66+SupMax!F66)/2</f>
        <v>7.8100000000000005</v>
      </c>
      <c r="G66" s="8">
        <f>(SupMin!G66+SupMax!G66)/2</f>
        <v>11.280000000000001</v>
      </c>
      <c r="H66" s="8">
        <f>(SupMin!H66+SupMax!H66)/2</f>
        <v>13.605</v>
      </c>
      <c r="I66" s="8">
        <f>(SupMin!I66+SupMax!I66)/2</f>
        <v>15.475</v>
      </c>
      <c r="J66" s="8">
        <f>(SupMin!J66+SupMax!J66)/2</f>
        <v>15.425000000000001</v>
      </c>
      <c r="K66" s="8">
        <f>(SupMin!K66+SupMax!K66)/2</f>
        <v>5.7249999999999996</v>
      </c>
      <c r="L66" s="8">
        <f>(SupMin!L66+SupMax!L66)/2</f>
        <v>4.72</v>
      </c>
      <c r="M66" s="8">
        <f>(SupMin!M66+SupMax!M66)/2</f>
        <v>-5.9250000000000007</v>
      </c>
      <c r="N66" s="8">
        <f>(SupMin!N66+SupMax!N66)/2</f>
        <v>3.91</v>
      </c>
      <c r="O66" s="7"/>
      <c r="P66" s="7"/>
    </row>
    <row r="67" spans="1:16" x14ac:dyDescent="0.2">
      <c r="A67" s="7">
        <v>2010</v>
      </c>
      <c r="B67" s="8">
        <f>(SupMin!B67+SupMax!B67)/2</f>
        <v>-7.01</v>
      </c>
      <c r="C67" s="8">
        <f>(SupMin!C67+SupMax!C67)/2</f>
        <v>-5.7249999999999996</v>
      </c>
      <c r="D67" s="8">
        <f>(SupMin!D67+SupMax!D67)/2</f>
        <v>1.9850000000000001</v>
      </c>
      <c r="E67" s="8">
        <f>(SupMin!E67+SupMax!E67)/2</f>
        <v>5.96</v>
      </c>
      <c r="F67" s="8">
        <f>(SupMin!F67+SupMax!F67)/2</f>
        <v>9.75</v>
      </c>
      <c r="G67" s="8">
        <f>(SupMin!G67+SupMax!G67)/2</f>
        <v>12.530000000000001</v>
      </c>
      <c r="H67" s="8">
        <f>(SupMin!H67+SupMax!H67)/2</f>
        <v>18.505000000000003</v>
      </c>
      <c r="I67" s="8">
        <f>(SupMin!I67+SupMax!I67)/2</f>
        <v>19.23</v>
      </c>
      <c r="J67" s="8">
        <f>(SupMin!J67+SupMax!J67)/2</f>
        <v>12.23</v>
      </c>
      <c r="K67" s="8">
        <f>(SupMin!K67+SupMax!K67)/2</f>
        <v>9.0499999999999989</v>
      </c>
      <c r="L67" s="8">
        <f>(SupMin!L67+SupMax!L67)/2</f>
        <v>2.2850000000000001</v>
      </c>
      <c r="M67" s="8">
        <f>(SupMin!M67+SupMax!M67)/2</f>
        <v>-5.5649999999999995</v>
      </c>
      <c r="N67" s="8">
        <f>(SupMin!N67+SupMax!N67)/2</f>
        <v>6.1050000000000004</v>
      </c>
      <c r="O67" s="7"/>
      <c r="P67" s="7"/>
    </row>
    <row r="68" spans="1:16" x14ac:dyDescent="0.2">
      <c r="A68" s="7">
        <v>2011</v>
      </c>
      <c r="B68" s="8">
        <f>(SupMin!B68+SupMax!B68)/2</f>
        <v>-10.035</v>
      </c>
      <c r="C68" s="8">
        <f>(SupMin!C68+SupMax!C68)/2</f>
        <v>-7.2450000000000001</v>
      </c>
      <c r="D68" s="8">
        <f>(SupMin!D68+SupMax!D68)/2</f>
        <v>-3.6550000000000002</v>
      </c>
      <c r="E68" s="8">
        <f>(SupMin!E68+SupMax!E68)/2</f>
        <v>2.62</v>
      </c>
      <c r="F68" s="8">
        <f>(SupMin!F68+SupMax!F68)/2</f>
        <v>7.68</v>
      </c>
      <c r="G68" s="8">
        <f>(SupMin!G68+SupMax!G68)/2</f>
        <v>11.3</v>
      </c>
      <c r="H68" s="8">
        <f>(SupMin!H68+SupMax!H68)/2</f>
        <v>16.414999999999999</v>
      </c>
      <c r="I68" s="8">
        <f>(SupMin!I68+SupMax!I68)/2</f>
        <v>18.254999999999999</v>
      </c>
      <c r="J68" s="8">
        <f>(SupMin!J68+SupMax!J68)/2</f>
        <v>13.925000000000001</v>
      </c>
      <c r="K68" s="8">
        <f>(SupMin!K68+SupMax!K68)/2</f>
        <v>9.3949999999999996</v>
      </c>
      <c r="L68" s="8">
        <f>(SupMin!L68+SupMax!L68)/2</f>
        <v>2.8</v>
      </c>
      <c r="M68" s="8">
        <f>(SupMin!M68+SupMax!M68)/2</f>
        <v>-3.2649999999999997</v>
      </c>
      <c r="N68" s="8">
        <f>(SupMin!N68+SupMax!N68)/2</f>
        <v>4.8499999999999996</v>
      </c>
      <c r="O68" s="7"/>
      <c r="P68" s="7"/>
    </row>
    <row r="69" spans="1:16" x14ac:dyDescent="0.2">
      <c r="A69" s="7">
        <v>2012</v>
      </c>
      <c r="B69" s="8">
        <f>(SupMin!B69+SupMax!B69)/2</f>
        <v>-5.58</v>
      </c>
      <c r="C69" s="8">
        <f>(SupMin!C69+SupMax!C69)/2</f>
        <v>-3.3849999999999998</v>
      </c>
      <c r="D69" s="8">
        <f>(SupMin!D69+SupMax!D69)/2</f>
        <v>3.04</v>
      </c>
      <c r="E69" s="8">
        <f>(SupMin!E69+SupMax!E69)/2</f>
        <v>3.7399999999999998</v>
      </c>
      <c r="F69" s="8">
        <f>(SupMin!F69+SupMax!F69)/2</f>
        <v>10.02</v>
      </c>
      <c r="G69" s="8">
        <f>(SupMin!G69+SupMax!G69)/2</f>
        <v>14.39</v>
      </c>
      <c r="H69" s="8">
        <f>(SupMin!H69+SupMax!H69)/2</f>
        <v>19.875</v>
      </c>
      <c r="I69" s="8">
        <f>(SupMin!I69+SupMax!I69)/2</f>
        <v>18.684999999999999</v>
      </c>
      <c r="J69" s="8">
        <f>(SupMin!J69+SupMax!J69)/2</f>
        <v>13.755000000000001</v>
      </c>
      <c r="K69" s="8">
        <f>(SupMin!K69+SupMax!K69)/2</f>
        <v>7.120000000000001</v>
      </c>
      <c r="L69" s="8">
        <f>(SupMin!L69+SupMax!L69)/2</f>
        <v>0.96000000000000008</v>
      </c>
      <c r="M69" s="8">
        <f>(SupMin!M69+SupMax!M69)/2</f>
        <v>-3.8249999999999997</v>
      </c>
      <c r="N69" s="8">
        <f>(SupMin!N69+SupMax!N69)/2</f>
        <v>6.5650000000000004</v>
      </c>
      <c r="O69" s="7"/>
      <c r="P69" s="7"/>
    </row>
    <row r="70" spans="1:16" x14ac:dyDescent="0.2">
      <c r="A70" s="7">
        <v>2013</v>
      </c>
      <c r="B70" s="8">
        <f>(SupMin!B70+SupMax!B70)/2</f>
        <v>-7.7549999999999999</v>
      </c>
      <c r="C70" s="8">
        <f>(SupMin!C70+SupMax!C70)/2</f>
        <v>-7.9950000000000001</v>
      </c>
      <c r="D70" s="8">
        <f>(SupMin!D70+SupMax!D70)/2</f>
        <v>-4.5200000000000005</v>
      </c>
      <c r="E70" s="8">
        <f>(SupMin!E70+SupMax!E70)/2</f>
        <v>0.58999999999999986</v>
      </c>
      <c r="F70" s="8">
        <f>(SupMin!F70+SupMax!F70)/2</f>
        <v>7.04</v>
      </c>
      <c r="G70" s="8">
        <f>(SupMin!G70+SupMax!G70)/2</f>
        <v>11.445</v>
      </c>
      <c r="H70" s="8">
        <f>(SupMin!H70+SupMax!H70)/2</f>
        <v>14.654999999999999</v>
      </c>
      <c r="I70" s="8">
        <f>(SupMin!I70+SupMax!I70)/2</f>
        <v>16.96</v>
      </c>
      <c r="J70" s="8">
        <f>(SupMin!J70+SupMax!J70)/2</f>
        <v>13.82</v>
      </c>
      <c r="K70" s="8">
        <f>(SupMin!K70+SupMax!K70)/2</f>
        <v>8.1050000000000004</v>
      </c>
      <c r="L70" s="8">
        <f>(SupMin!L70+SupMax!L70)/2</f>
        <v>-3.0000000000000027E-2</v>
      </c>
      <c r="M70" s="8">
        <f>(SupMin!M70+SupMax!M70)/2</f>
        <v>-10.52</v>
      </c>
      <c r="N70" s="8">
        <f>(SupMin!N70+SupMax!N70)/2</f>
        <v>3.4849999999999999</v>
      </c>
      <c r="O70" s="7"/>
      <c r="P70" s="7"/>
    </row>
    <row r="71" spans="1:16" x14ac:dyDescent="0.2">
      <c r="A71" s="7">
        <v>2014</v>
      </c>
      <c r="B71" s="8">
        <f>(SupMin!B71+SupMax!B71)/2</f>
        <v>-13.27</v>
      </c>
      <c r="C71" s="8">
        <f>(SupMin!C71+SupMax!C71)/2</f>
        <v>-13.344999999999999</v>
      </c>
      <c r="D71" s="8">
        <f>(SupMin!D71+SupMax!D71)/2</f>
        <v>-8.4</v>
      </c>
      <c r="E71" s="8">
        <f>(SupMin!E71+SupMax!E71)/2</f>
        <v>1.0050000000000001</v>
      </c>
      <c r="F71" s="8">
        <f>(SupMin!F71+SupMax!F71)/2</f>
        <v>8.0549999999999997</v>
      </c>
      <c r="G71" s="8">
        <f>(SupMin!G71+SupMax!G71)/2</f>
        <v>11.73</v>
      </c>
      <c r="H71" s="8">
        <f>(SupMin!H71+SupMax!H71)/2</f>
        <v>13.12</v>
      </c>
      <c r="I71" s="8">
        <f>(SupMin!I71+SupMax!I71)/2</f>
        <v>15.044999999999998</v>
      </c>
      <c r="J71" s="8">
        <f>(SupMin!J71+SupMax!J71)/2</f>
        <v>12.185</v>
      </c>
      <c r="K71" s="8">
        <f>(SupMin!K71+SupMax!K71)/2</f>
        <v>6.84</v>
      </c>
      <c r="L71" s="8">
        <f>(SupMin!L71+SupMax!L71)/2</f>
        <v>-2.665</v>
      </c>
      <c r="M71" s="8">
        <f>(SupMin!M71+SupMax!M71)/2</f>
        <v>-4.0049999999999999</v>
      </c>
      <c r="N71" s="8">
        <f>(SupMin!N71+SupMax!N71)/2</f>
        <v>2.1950000000000003</v>
      </c>
      <c r="O71" s="7"/>
      <c r="P71" s="7"/>
    </row>
    <row r="72" spans="1:16" x14ac:dyDescent="0.2">
      <c r="B72" s="2"/>
      <c r="C72" s="2"/>
      <c r="D72" s="2"/>
      <c r="E72" s="2"/>
      <c r="F72" s="2"/>
      <c r="G72" s="2"/>
      <c r="H72" s="2"/>
      <c r="I72" s="2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7"/>
      <c r="P76" s="7"/>
    </row>
    <row r="77" spans="1:16" x14ac:dyDescent="0.2">
      <c r="A77" t="s">
        <v>69</v>
      </c>
      <c r="B77" s="2">
        <f>AVERAGE(B5:B73)</f>
        <v>-9.8938805970149275</v>
      </c>
      <c r="C77" s="2">
        <f t="shared" ref="C77:N77" si="0">AVERAGE(C5:C73)</f>
        <v>-8.6349253731343314</v>
      </c>
      <c r="D77" s="2">
        <f t="shared" si="0"/>
        <v>-3.873358208955223</v>
      </c>
      <c r="E77" s="2">
        <f t="shared" si="0"/>
        <v>2.9292537313432834</v>
      </c>
      <c r="F77" s="2">
        <f t="shared" si="0"/>
        <v>8.1514925373134304</v>
      </c>
      <c r="G77" s="2">
        <f t="shared" si="0"/>
        <v>12.258731343283577</v>
      </c>
      <c r="H77" s="2">
        <f t="shared" si="0"/>
        <v>15.63567164179104</v>
      </c>
      <c r="I77" s="2">
        <f t="shared" si="0"/>
        <v>16.588358208955224</v>
      </c>
      <c r="J77" s="2">
        <f t="shared" si="0"/>
        <v>12.889402985074629</v>
      </c>
      <c r="K77" s="2">
        <f t="shared" si="0"/>
        <v>7.3287313432835832</v>
      </c>
      <c r="L77" s="2">
        <f t="shared" si="0"/>
        <v>0.47395522388059708</v>
      </c>
      <c r="M77" s="2">
        <f t="shared" si="0"/>
        <v>-6.3653731343283564</v>
      </c>
      <c r="N77" s="2">
        <f t="shared" si="0"/>
        <v>3.9579104477611948</v>
      </c>
    </row>
    <row r="78" spans="1:16" x14ac:dyDescent="0.2">
      <c r="A78" t="s">
        <v>70</v>
      </c>
      <c r="B78" s="2">
        <f>MAX(B5:B73)</f>
        <v>-3.8149999999999999</v>
      </c>
      <c r="C78" s="2">
        <f t="shared" ref="C78:N78" si="1">MAX(C5:C73)</f>
        <v>-1.0050000000000001</v>
      </c>
      <c r="D78" s="2">
        <f t="shared" si="1"/>
        <v>3.04</v>
      </c>
      <c r="E78" s="2">
        <f t="shared" si="1"/>
        <v>6.4949999999999992</v>
      </c>
      <c r="F78" s="2">
        <f t="shared" si="1"/>
        <v>10.625</v>
      </c>
      <c r="G78" s="2">
        <f t="shared" si="1"/>
        <v>14.605</v>
      </c>
      <c r="H78" s="2">
        <f t="shared" si="1"/>
        <v>19.875</v>
      </c>
      <c r="I78" s="2">
        <f t="shared" si="1"/>
        <v>19.41</v>
      </c>
      <c r="J78" s="2">
        <f t="shared" si="1"/>
        <v>16.2</v>
      </c>
      <c r="K78" s="2">
        <f t="shared" si="1"/>
        <v>12.215</v>
      </c>
      <c r="L78" s="2">
        <f t="shared" si="1"/>
        <v>4.72</v>
      </c>
      <c r="M78" s="2">
        <f t="shared" si="1"/>
        <v>-1.645</v>
      </c>
      <c r="N78" s="2">
        <f t="shared" si="1"/>
        <v>6.5650000000000004</v>
      </c>
    </row>
    <row r="79" spans="1:16" x14ac:dyDescent="0.2">
      <c r="A79" t="s">
        <v>71</v>
      </c>
      <c r="B79" s="2">
        <f>MIN(B5:B73)</f>
        <v>-15.23</v>
      </c>
      <c r="C79" s="2">
        <f t="shared" ref="C79:N79" si="2">MIN(C5:C73)</f>
        <v>-14.219999999999999</v>
      </c>
      <c r="D79" s="2">
        <f t="shared" si="2"/>
        <v>-8.4</v>
      </c>
      <c r="E79" s="2">
        <f t="shared" si="2"/>
        <v>-1.6300000000000001</v>
      </c>
      <c r="F79" s="2">
        <f t="shared" si="2"/>
        <v>5.3849999999999998</v>
      </c>
      <c r="G79" s="2">
        <f t="shared" si="2"/>
        <v>9.41</v>
      </c>
      <c r="H79" s="2">
        <f t="shared" si="2"/>
        <v>11.77</v>
      </c>
      <c r="I79" s="2">
        <f t="shared" si="2"/>
        <v>12.96</v>
      </c>
      <c r="J79" s="2">
        <f t="shared" si="2"/>
        <v>10.215</v>
      </c>
      <c r="K79" s="2">
        <f t="shared" si="2"/>
        <v>4.7699999999999996</v>
      </c>
      <c r="L79" s="2">
        <f t="shared" si="2"/>
        <v>-3.9750000000000001</v>
      </c>
      <c r="M79" s="2">
        <f t="shared" si="2"/>
        <v>-12.82</v>
      </c>
      <c r="N79" s="2">
        <f t="shared" si="2"/>
        <v>1.925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topLeftCell="A49" workbookViewId="0">
      <selection activeCell="A72" sqref="A72"/>
    </sheetView>
  </sheetViews>
  <sheetFormatPr defaultRowHeight="12.75" x14ac:dyDescent="0.2"/>
  <cols>
    <col min="14" max="14" width="8.85546875" customWidth="1"/>
    <col min="15" max="15" width="2.28515625" customWidth="1"/>
  </cols>
  <sheetData>
    <row r="1" spans="1:14" x14ac:dyDescent="0.2">
      <c r="A1" t="s">
        <v>40</v>
      </c>
      <c r="J1" t="s">
        <v>38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-18.88</v>
      </c>
      <c r="C5" s="2">
        <v>-17.34</v>
      </c>
      <c r="D5" s="2">
        <v>-12</v>
      </c>
      <c r="E5" s="2">
        <v>-1.04</v>
      </c>
      <c r="F5" s="2">
        <v>2.21</v>
      </c>
      <c r="G5" s="2">
        <v>6.75</v>
      </c>
      <c r="H5" s="2">
        <v>10.56</v>
      </c>
      <c r="I5" s="2">
        <v>12.08</v>
      </c>
      <c r="J5" s="2">
        <v>8.9600000000000009</v>
      </c>
      <c r="K5" s="2">
        <v>3.11</v>
      </c>
      <c r="L5" s="2">
        <v>-0.97</v>
      </c>
      <c r="M5" s="2">
        <v>-10.66</v>
      </c>
      <c r="N5" s="2">
        <v>-1.43</v>
      </c>
    </row>
    <row r="6" spans="1:14" x14ac:dyDescent="0.2">
      <c r="A6">
        <v>1949</v>
      </c>
      <c r="B6" s="2">
        <v>-13.7</v>
      </c>
      <c r="C6" s="2">
        <v>-14.63</v>
      </c>
      <c r="D6" s="2">
        <v>-9.9600000000000009</v>
      </c>
      <c r="E6" s="2">
        <v>-1.5</v>
      </c>
      <c r="F6" s="2">
        <v>3.28</v>
      </c>
      <c r="G6" s="2">
        <v>8.91</v>
      </c>
      <c r="H6" s="2">
        <v>11.31</v>
      </c>
      <c r="I6" s="2">
        <v>12.83</v>
      </c>
      <c r="J6" s="2">
        <v>7.31</v>
      </c>
      <c r="K6" s="2">
        <v>4.25</v>
      </c>
      <c r="L6" s="2">
        <v>-3.36</v>
      </c>
      <c r="M6" s="2">
        <v>-10.91</v>
      </c>
      <c r="N6" s="2">
        <v>-0.51</v>
      </c>
    </row>
    <row r="7" spans="1:14" x14ac:dyDescent="0.2">
      <c r="A7">
        <v>1950</v>
      </c>
      <c r="B7" s="2">
        <v>-17.829999999999998</v>
      </c>
      <c r="C7" s="2">
        <v>-14.58</v>
      </c>
      <c r="D7" s="2">
        <v>-13.84</v>
      </c>
      <c r="E7" s="2">
        <v>-5.83</v>
      </c>
      <c r="F7" s="2">
        <v>1.74</v>
      </c>
      <c r="G7" s="2">
        <v>5.84</v>
      </c>
      <c r="H7" s="2">
        <v>8.2899999999999991</v>
      </c>
      <c r="I7" s="2">
        <v>7.46</v>
      </c>
      <c r="J7" s="2">
        <v>6.83</v>
      </c>
      <c r="K7" s="2">
        <v>3.52</v>
      </c>
      <c r="L7" s="2">
        <v>-5.19</v>
      </c>
      <c r="M7" s="2">
        <v>-13.06</v>
      </c>
      <c r="N7" s="2">
        <v>-3.06</v>
      </c>
    </row>
    <row r="8" spans="1:14" x14ac:dyDescent="0.2">
      <c r="A8">
        <v>1951</v>
      </c>
      <c r="B8" s="2">
        <v>-15.34</v>
      </c>
      <c r="C8" s="2">
        <v>-14.01</v>
      </c>
      <c r="D8" s="2">
        <v>-9.9700000000000006</v>
      </c>
      <c r="E8" s="2">
        <v>-1.05</v>
      </c>
      <c r="F8" s="2">
        <v>4.21</v>
      </c>
      <c r="G8" s="2">
        <v>6.3</v>
      </c>
      <c r="H8" s="2">
        <v>10.130000000000001</v>
      </c>
      <c r="I8" s="2">
        <v>9.94</v>
      </c>
      <c r="J8" s="2">
        <v>6.87</v>
      </c>
      <c r="K8" s="2">
        <v>2.39</v>
      </c>
      <c r="L8" s="2">
        <v>-7.03</v>
      </c>
      <c r="M8" s="2">
        <v>-12.24</v>
      </c>
      <c r="N8" s="2">
        <v>-1.65</v>
      </c>
    </row>
    <row r="9" spans="1:14" x14ac:dyDescent="0.2">
      <c r="A9">
        <v>1952</v>
      </c>
      <c r="B9" s="2">
        <v>-14.6</v>
      </c>
      <c r="C9" s="2">
        <v>-11.75</v>
      </c>
      <c r="D9" s="2">
        <v>-9.84</v>
      </c>
      <c r="E9" s="2">
        <v>-1.07</v>
      </c>
      <c r="F9" s="2">
        <v>3.11</v>
      </c>
      <c r="G9" s="2">
        <v>7.85</v>
      </c>
      <c r="H9" s="2">
        <v>11.04</v>
      </c>
      <c r="I9" s="2">
        <v>11.39</v>
      </c>
      <c r="J9" s="2">
        <v>8.94</v>
      </c>
      <c r="K9" s="2">
        <v>0.68</v>
      </c>
      <c r="L9" s="2">
        <v>-2.1</v>
      </c>
      <c r="M9" s="2">
        <v>-6.38</v>
      </c>
      <c r="N9" s="2">
        <v>-0.23</v>
      </c>
    </row>
    <row r="10" spans="1:14" x14ac:dyDescent="0.2">
      <c r="A10">
        <v>1953</v>
      </c>
      <c r="B10" s="2">
        <v>-12.65</v>
      </c>
      <c r="C10" s="2">
        <v>-12.36</v>
      </c>
      <c r="D10" s="2">
        <v>-7.04</v>
      </c>
      <c r="E10" s="2">
        <v>-1.9</v>
      </c>
      <c r="F10" s="2">
        <v>2.69</v>
      </c>
      <c r="G10" s="2">
        <v>7.39</v>
      </c>
      <c r="H10" s="2">
        <v>11.2</v>
      </c>
      <c r="I10" s="2">
        <v>13.64</v>
      </c>
      <c r="J10" s="2">
        <v>8.4600000000000009</v>
      </c>
      <c r="K10" s="2">
        <v>4.83</v>
      </c>
      <c r="L10" s="2">
        <v>-0.45</v>
      </c>
      <c r="M10" s="2">
        <v>-9.7100000000000009</v>
      </c>
      <c r="N10" s="2">
        <v>0.34</v>
      </c>
    </row>
    <row r="11" spans="1:14" x14ac:dyDescent="0.2">
      <c r="A11">
        <v>1954</v>
      </c>
      <c r="B11" s="2">
        <v>-16.7</v>
      </c>
      <c r="C11" s="2">
        <v>-8.3699999999999992</v>
      </c>
      <c r="D11" s="2">
        <v>-10.28</v>
      </c>
      <c r="E11" s="2">
        <v>-2.71</v>
      </c>
      <c r="F11" s="2">
        <v>1.33</v>
      </c>
      <c r="G11" s="2">
        <v>7.92</v>
      </c>
      <c r="H11" s="2">
        <v>10.24</v>
      </c>
      <c r="I11" s="2">
        <v>11.58</v>
      </c>
      <c r="J11" s="2">
        <v>8.1300000000000008</v>
      </c>
      <c r="K11" s="2">
        <v>3</v>
      </c>
      <c r="L11" s="2">
        <v>-0.94</v>
      </c>
      <c r="M11" s="2">
        <v>-9.16</v>
      </c>
      <c r="N11" s="2">
        <v>-0.5</v>
      </c>
    </row>
    <row r="12" spans="1:14" x14ac:dyDescent="0.2">
      <c r="A12">
        <v>1955</v>
      </c>
      <c r="B12" s="2">
        <v>-13.1</v>
      </c>
      <c r="C12" s="2">
        <v>-13.96</v>
      </c>
      <c r="D12" s="2">
        <v>-12.36</v>
      </c>
      <c r="E12" s="2">
        <v>1.1299999999999999</v>
      </c>
      <c r="F12" s="2">
        <v>3.88</v>
      </c>
      <c r="G12" s="2">
        <v>8.77</v>
      </c>
      <c r="H12" s="2">
        <v>13.68</v>
      </c>
      <c r="I12" s="2">
        <v>14.91</v>
      </c>
      <c r="J12" s="2">
        <v>8.5500000000000007</v>
      </c>
      <c r="K12" s="2">
        <v>4.7699999999999996</v>
      </c>
      <c r="L12" s="2">
        <v>-4.62</v>
      </c>
      <c r="M12" s="2">
        <v>-12.78</v>
      </c>
      <c r="N12" s="2">
        <v>-0.09</v>
      </c>
    </row>
    <row r="13" spans="1:14" x14ac:dyDescent="0.2">
      <c r="A13">
        <v>1956</v>
      </c>
      <c r="B13" s="2">
        <v>-11.79</v>
      </c>
      <c r="C13" s="2">
        <v>-12.72</v>
      </c>
      <c r="D13" s="2">
        <v>-11.44</v>
      </c>
      <c r="E13" s="2">
        <v>-2.93</v>
      </c>
      <c r="F13" s="2">
        <v>1.47</v>
      </c>
      <c r="G13" s="2">
        <v>8.07</v>
      </c>
      <c r="H13" s="2">
        <v>9.82</v>
      </c>
      <c r="I13" s="2">
        <v>11.63</v>
      </c>
      <c r="J13" s="2">
        <v>6.6</v>
      </c>
      <c r="K13" s="2">
        <v>4.87</v>
      </c>
      <c r="L13" s="2">
        <v>-3.02</v>
      </c>
      <c r="M13" s="2">
        <v>-11.15</v>
      </c>
      <c r="N13" s="2">
        <v>-0.88</v>
      </c>
    </row>
    <row r="14" spans="1:14" x14ac:dyDescent="0.2">
      <c r="A14">
        <v>1957</v>
      </c>
      <c r="B14" s="2">
        <v>-18.559999999999999</v>
      </c>
      <c r="C14" s="2">
        <v>-14.67</v>
      </c>
      <c r="D14" s="2">
        <v>-10.28</v>
      </c>
      <c r="E14" s="2">
        <v>-2.35</v>
      </c>
      <c r="F14" s="2">
        <v>2.86</v>
      </c>
      <c r="G14" s="2">
        <v>7.07</v>
      </c>
      <c r="H14" s="2">
        <v>10.43</v>
      </c>
      <c r="I14" s="2">
        <v>11.31</v>
      </c>
      <c r="J14" s="2">
        <v>7.73</v>
      </c>
      <c r="K14" s="2">
        <v>3.33</v>
      </c>
      <c r="L14" s="2">
        <v>-2.74</v>
      </c>
      <c r="M14" s="2">
        <v>-9.7100000000000009</v>
      </c>
      <c r="N14" s="2">
        <v>-1.3</v>
      </c>
    </row>
    <row r="15" spans="1:14" x14ac:dyDescent="0.2">
      <c r="A15">
        <v>1958</v>
      </c>
      <c r="B15" s="2">
        <v>-11.47</v>
      </c>
      <c r="C15" s="2">
        <v>-15.31</v>
      </c>
      <c r="D15" s="2">
        <v>-6.37</v>
      </c>
      <c r="E15" s="2">
        <v>-1.32</v>
      </c>
      <c r="F15" s="2">
        <v>2.2400000000000002</v>
      </c>
      <c r="G15" s="2">
        <v>6.01</v>
      </c>
      <c r="H15" s="2">
        <v>10.4</v>
      </c>
      <c r="I15" s="2">
        <v>11.54</v>
      </c>
      <c r="J15" s="2">
        <v>8.9</v>
      </c>
      <c r="K15" s="2">
        <v>4.38</v>
      </c>
      <c r="L15" s="2">
        <v>-2.39</v>
      </c>
      <c r="M15" s="2">
        <v>-15.44</v>
      </c>
      <c r="N15" s="2">
        <v>-0.74</v>
      </c>
    </row>
    <row r="16" spans="1:14" x14ac:dyDescent="0.2">
      <c r="A16">
        <v>1959</v>
      </c>
      <c r="B16" s="2">
        <v>-17.75</v>
      </c>
      <c r="C16" s="2">
        <v>-17.989999999999998</v>
      </c>
      <c r="D16" s="2">
        <v>-10.06</v>
      </c>
      <c r="E16" s="2">
        <v>-2.38</v>
      </c>
      <c r="F16" s="2">
        <v>4.3499999999999996</v>
      </c>
      <c r="G16" s="2">
        <v>8.4499999999999993</v>
      </c>
      <c r="H16" s="2">
        <v>11.69</v>
      </c>
      <c r="I16" s="2">
        <v>13.36</v>
      </c>
      <c r="J16" s="2">
        <v>9.39</v>
      </c>
      <c r="K16" s="2">
        <v>2.2400000000000002</v>
      </c>
      <c r="L16" s="2">
        <v>-7.67</v>
      </c>
      <c r="M16" s="2">
        <v>-7.23</v>
      </c>
      <c r="N16" s="2">
        <v>-1.1299999999999999</v>
      </c>
    </row>
    <row r="17" spans="1:14" x14ac:dyDescent="0.2">
      <c r="A17">
        <v>1960</v>
      </c>
      <c r="B17" s="2">
        <v>-12.45</v>
      </c>
      <c r="C17" s="2">
        <v>-12.4</v>
      </c>
      <c r="D17" s="2">
        <v>-13.59</v>
      </c>
      <c r="E17" s="2">
        <v>-1.18</v>
      </c>
      <c r="F17" s="2">
        <v>3.53</v>
      </c>
      <c r="G17" s="2">
        <v>6.86</v>
      </c>
      <c r="H17" s="2">
        <v>9.89</v>
      </c>
      <c r="I17" s="2">
        <v>12.38</v>
      </c>
      <c r="J17" s="2">
        <v>8.9700000000000006</v>
      </c>
      <c r="K17" s="2">
        <v>3.86</v>
      </c>
      <c r="L17" s="2">
        <v>-1.2</v>
      </c>
      <c r="M17" s="2">
        <v>-12.88</v>
      </c>
      <c r="N17" s="2">
        <v>-0.68</v>
      </c>
    </row>
    <row r="18" spans="1:14" x14ac:dyDescent="0.2">
      <c r="A18">
        <v>1961</v>
      </c>
      <c r="B18" s="2">
        <v>-15.93</v>
      </c>
      <c r="C18" s="2">
        <v>-11.68</v>
      </c>
      <c r="D18" s="2">
        <v>-6.53</v>
      </c>
      <c r="E18" s="2">
        <v>-1.76</v>
      </c>
      <c r="F18" s="2">
        <v>2.25</v>
      </c>
      <c r="G18" s="2">
        <v>7.08</v>
      </c>
      <c r="H18" s="2">
        <v>11.67</v>
      </c>
      <c r="I18" s="2">
        <v>12.76</v>
      </c>
      <c r="J18" s="2">
        <v>9.69</v>
      </c>
      <c r="K18" s="2">
        <v>4.1100000000000003</v>
      </c>
      <c r="L18" s="2">
        <v>-2.33</v>
      </c>
      <c r="M18" s="2">
        <v>-10.36</v>
      </c>
      <c r="N18" s="2">
        <v>-0.09</v>
      </c>
    </row>
    <row r="19" spans="1:14" x14ac:dyDescent="0.2">
      <c r="A19">
        <v>1962</v>
      </c>
      <c r="B19" s="2">
        <v>-16.87</v>
      </c>
      <c r="C19" s="2">
        <v>-16.54</v>
      </c>
      <c r="D19" s="2">
        <v>-7.26</v>
      </c>
      <c r="E19" s="2">
        <v>-2.64</v>
      </c>
      <c r="F19" s="2">
        <v>4.42</v>
      </c>
      <c r="G19" s="2">
        <v>6.6</v>
      </c>
      <c r="H19" s="2">
        <v>9.7799999999999994</v>
      </c>
      <c r="I19" s="2">
        <v>11.19</v>
      </c>
      <c r="J19" s="2">
        <v>7.6</v>
      </c>
      <c r="K19" s="2">
        <v>4.6100000000000003</v>
      </c>
      <c r="L19" s="2">
        <v>-1.51</v>
      </c>
      <c r="M19" s="2">
        <v>-11.75</v>
      </c>
      <c r="N19" s="2">
        <v>-1.03</v>
      </c>
    </row>
    <row r="20" spans="1:14" x14ac:dyDescent="0.2">
      <c r="A20">
        <v>1963</v>
      </c>
      <c r="B20" s="2">
        <v>-18.8</v>
      </c>
      <c r="C20" s="2">
        <v>-18.57</v>
      </c>
      <c r="D20" s="2">
        <v>-10.37</v>
      </c>
      <c r="E20" s="2">
        <v>-1.84</v>
      </c>
      <c r="F20" s="2">
        <v>2.31</v>
      </c>
      <c r="G20" s="2">
        <v>7.18</v>
      </c>
      <c r="H20" s="2">
        <v>11.52</v>
      </c>
      <c r="I20" s="2">
        <v>11.01</v>
      </c>
      <c r="J20" s="2">
        <v>8.31</v>
      </c>
      <c r="K20" s="2">
        <v>7.62</v>
      </c>
      <c r="L20" s="2">
        <v>-0.24</v>
      </c>
      <c r="M20" s="2">
        <v>-13.17</v>
      </c>
      <c r="N20" s="2">
        <v>-1.25</v>
      </c>
    </row>
    <row r="21" spans="1:14" x14ac:dyDescent="0.2">
      <c r="A21">
        <v>1964</v>
      </c>
      <c r="B21" s="2">
        <v>-10.38</v>
      </c>
      <c r="C21" s="2">
        <v>-12.78</v>
      </c>
      <c r="D21" s="2">
        <v>-10.35</v>
      </c>
      <c r="E21" s="2">
        <v>-1.52</v>
      </c>
      <c r="F21" s="2">
        <v>5.05</v>
      </c>
      <c r="G21" s="2">
        <v>6.45</v>
      </c>
      <c r="H21" s="2">
        <v>11.82</v>
      </c>
      <c r="I21" s="2">
        <v>10.73</v>
      </c>
      <c r="J21" s="2">
        <v>7.49</v>
      </c>
      <c r="K21" s="2">
        <v>2.2599999999999998</v>
      </c>
      <c r="L21" s="2">
        <v>-2.75</v>
      </c>
      <c r="M21" s="2">
        <v>-13.02</v>
      </c>
      <c r="N21" s="2">
        <v>-0.57999999999999996</v>
      </c>
    </row>
    <row r="22" spans="1:14" x14ac:dyDescent="0.2">
      <c r="A22">
        <v>1965</v>
      </c>
      <c r="B22" s="2">
        <v>-16.149999999999999</v>
      </c>
      <c r="C22" s="2">
        <v>-17.079999999999998</v>
      </c>
      <c r="D22" s="2">
        <v>-11.93</v>
      </c>
      <c r="E22" s="2">
        <v>-2.08</v>
      </c>
      <c r="F22" s="2">
        <v>3.87</v>
      </c>
      <c r="G22" s="2">
        <v>6.99</v>
      </c>
      <c r="H22" s="2">
        <v>9.06</v>
      </c>
      <c r="I22" s="2">
        <v>10.37</v>
      </c>
      <c r="J22" s="2">
        <v>6.57</v>
      </c>
      <c r="K22" s="2">
        <v>3.34</v>
      </c>
      <c r="L22" s="2">
        <v>-3.58</v>
      </c>
      <c r="M22" s="2">
        <v>-6.61</v>
      </c>
      <c r="N22" s="2">
        <v>-1.43</v>
      </c>
    </row>
    <row r="23" spans="1:14" x14ac:dyDescent="0.2">
      <c r="A23">
        <v>1966</v>
      </c>
      <c r="B23" s="2">
        <v>-17.12</v>
      </c>
      <c r="C23" s="2">
        <v>-12.92</v>
      </c>
      <c r="D23" s="2">
        <v>-6.32</v>
      </c>
      <c r="E23" s="2">
        <v>-1.69</v>
      </c>
      <c r="F23" s="2">
        <v>1.48</v>
      </c>
      <c r="G23" s="2">
        <v>8.01</v>
      </c>
      <c r="H23" s="2">
        <v>12.15</v>
      </c>
      <c r="I23" s="2">
        <v>11.83</v>
      </c>
      <c r="J23" s="2">
        <v>9.08</v>
      </c>
      <c r="K23" s="2">
        <v>2.72</v>
      </c>
      <c r="L23" s="2">
        <v>-4.55</v>
      </c>
      <c r="M23" s="2">
        <v>-10.93</v>
      </c>
      <c r="N23" s="2">
        <v>-0.69</v>
      </c>
    </row>
    <row r="24" spans="1:14" x14ac:dyDescent="0.2">
      <c r="A24">
        <v>1967</v>
      </c>
      <c r="B24" s="2">
        <v>-13.67</v>
      </c>
      <c r="C24" s="2">
        <v>-19.03</v>
      </c>
      <c r="D24" s="2">
        <v>-9.85</v>
      </c>
      <c r="E24" s="2">
        <v>-2.36</v>
      </c>
      <c r="F24" s="2">
        <v>1.07</v>
      </c>
      <c r="G24" s="2">
        <v>7.18</v>
      </c>
      <c r="H24" s="2">
        <v>9.32</v>
      </c>
      <c r="I24" s="2">
        <v>10.38</v>
      </c>
      <c r="J24" s="2">
        <v>8.52</v>
      </c>
      <c r="K24" s="2">
        <v>2.83</v>
      </c>
      <c r="L24" s="2">
        <v>-4.1100000000000003</v>
      </c>
      <c r="M24" s="2">
        <v>-9.08</v>
      </c>
      <c r="N24" s="2">
        <v>-1.57</v>
      </c>
    </row>
    <row r="25" spans="1:14" x14ac:dyDescent="0.2">
      <c r="A25">
        <v>1968</v>
      </c>
      <c r="B25" s="2">
        <v>-15.15</v>
      </c>
      <c r="C25" s="2">
        <v>-16.32</v>
      </c>
      <c r="D25" s="2">
        <v>-7.1</v>
      </c>
      <c r="E25" s="2">
        <v>-0.76</v>
      </c>
      <c r="F25" s="2">
        <v>3.08</v>
      </c>
      <c r="G25" s="2">
        <v>6.57</v>
      </c>
      <c r="H25" s="2">
        <v>9.31</v>
      </c>
      <c r="I25" s="2">
        <v>10.06</v>
      </c>
      <c r="J25" s="2">
        <v>10.15</v>
      </c>
      <c r="K25" s="2">
        <v>5.37</v>
      </c>
      <c r="L25" s="2">
        <v>-2.52</v>
      </c>
      <c r="M25" s="2">
        <v>-10.29</v>
      </c>
      <c r="N25" s="2">
        <v>-0.63</v>
      </c>
    </row>
    <row r="26" spans="1:14" x14ac:dyDescent="0.2">
      <c r="A26">
        <v>1969</v>
      </c>
      <c r="B26" s="2">
        <v>-12.4</v>
      </c>
      <c r="C26" s="2">
        <v>-12.78</v>
      </c>
      <c r="D26" s="2">
        <v>-10.94</v>
      </c>
      <c r="E26" s="2">
        <v>-1.04</v>
      </c>
      <c r="F26" s="2">
        <v>2.71</v>
      </c>
      <c r="G26" s="2">
        <v>5.57</v>
      </c>
      <c r="H26" s="2">
        <v>10.56</v>
      </c>
      <c r="I26" s="2">
        <v>13.55</v>
      </c>
      <c r="J26" s="2">
        <v>9.31</v>
      </c>
      <c r="K26" s="2">
        <v>2.4700000000000002</v>
      </c>
      <c r="L26" s="2">
        <v>-3</v>
      </c>
      <c r="M26" s="2">
        <v>-8.6999999999999993</v>
      </c>
      <c r="N26" s="2">
        <v>-0.39</v>
      </c>
    </row>
    <row r="27" spans="1:14" x14ac:dyDescent="0.2">
      <c r="A27">
        <v>1970</v>
      </c>
      <c r="B27" s="2">
        <v>-16.89</v>
      </c>
      <c r="C27" s="2">
        <v>-17.79</v>
      </c>
      <c r="D27" s="2">
        <v>-11.13</v>
      </c>
      <c r="E27" s="2">
        <v>-2.1800000000000002</v>
      </c>
      <c r="F27" s="2">
        <v>2.81</v>
      </c>
      <c r="G27" s="2">
        <v>7.59</v>
      </c>
      <c r="H27" s="2">
        <v>11.65</v>
      </c>
      <c r="I27" s="2">
        <v>13</v>
      </c>
      <c r="J27" s="2">
        <v>9.02</v>
      </c>
      <c r="K27" s="2">
        <v>4.68</v>
      </c>
      <c r="L27" s="2">
        <v>-2.77</v>
      </c>
      <c r="M27" s="2">
        <v>-10.76</v>
      </c>
      <c r="N27" s="2">
        <v>-1.06</v>
      </c>
    </row>
    <row r="28" spans="1:14" x14ac:dyDescent="0.2">
      <c r="A28">
        <v>1971</v>
      </c>
      <c r="B28" s="2">
        <v>-17.3</v>
      </c>
      <c r="C28" s="2">
        <v>-15.5</v>
      </c>
      <c r="D28" s="2">
        <v>-10.65</v>
      </c>
      <c r="E28" s="2">
        <v>-2.2799999999999998</v>
      </c>
      <c r="F28" s="2">
        <v>2.09</v>
      </c>
      <c r="G28" s="2">
        <v>7.25</v>
      </c>
      <c r="H28" s="2">
        <v>9.3000000000000007</v>
      </c>
      <c r="I28" s="2">
        <v>10.17</v>
      </c>
      <c r="J28" s="2">
        <v>9.9</v>
      </c>
      <c r="K28" s="2">
        <v>6.87</v>
      </c>
      <c r="L28" s="2">
        <v>-2.86</v>
      </c>
      <c r="M28" s="2">
        <v>-10.43</v>
      </c>
      <c r="N28" s="2">
        <v>-1.1200000000000001</v>
      </c>
    </row>
    <row r="29" spans="1:14" x14ac:dyDescent="0.2">
      <c r="A29">
        <v>1972</v>
      </c>
      <c r="B29" s="2">
        <v>-18.59</v>
      </c>
      <c r="C29" s="2">
        <v>-17.920000000000002</v>
      </c>
      <c r="D29" s="2">
        <v>-13.33</v>
      </c>
      <c r="E29" s="2">
        <v>-4.72</v>
      </c>
      <c r="F29" s="2">
        <v>3.58</v>
      </c>
      <c r="G29" s="2">
        <v>6.2</v>
      </c>
      <c r="H29" s="2">
        <v>9.18</v>
      </c>
      <c r="I29" s="2">
        <v>10.67</v>
      </c>
      <c r="J29" s="2">
        <v>6.6</v>
      </c>
      <c r="K29" s="2">
        <v>1.43</v>
      </c>
      <c r="L29" s="2">
        <v>-3.25</v>
      </c>
      <c r="M29" s="2">
        <v>-13.85</v>
      </c>
      <c r="N29" s="2">
        <v>-2.83</v>
      </c>
    </row>
    <row r="30" spans="1:14" x14ac:dyDescent="0.2">
      <c r="A30">
        <v>1973</v>
      </c>
      <c r="B30" s="2">
        <v>-12.91</v>
      </c>
      <c r="C30" s="2">
        <v>-14.43</v>
      </c>
      <c r="D30" s="2">
        <v>-3.87</v>
      </c>
      <c r="E30" s="2">
        <v>-1.23</v>
      </c>
      <c r="F30" s="2">
        <v>2.69</v>
      </c>
      <c r="G30" s="2">
        <v>7.38</v>
      </c>
      <c r="H30" s="2">
        <v>10.67</v>
      </c>
      <c r="I30" s="2">
        <v>13.2</v>
      </c>
      <c r="J30" s="2">
        <v>8.43</v>
      </c>
      <c r="K30" s="2">
        <v>5.53</v>
      </c>
      <c r="L30" s="2">
        <v>-2.29</v>
      </c>
      <c r="M30" s="2">
        <v>-11.84</v>
      </c>
      <c r="N30" s="2">
        <v>0.11</v>
      </c>
    </row>
    <row r="31" spans="1:14" x14ac:dyDescent="0.2">
      <c r="A31">
        <v>1974</v>
      </c>
      <c r="B31" s="2">
        <v>-16.54</v>
      </c>
      <c r="C31" s="2">
        <v>-17.600000000000001</v>
      </c>
      <c r="D31" s="2">
        <v>-11.03</v>
      </c>
      <c r="E31" s="2">
        <v>-2.91</v>
      </c>
      <c r="F31" s="2">
        <v>1.83</v>
      </c>
      <c r="G31" s="2">
        <v>6.94</v>
      </c>
      <c r="H31" s="2">
        <v>11.03</v>
      </c>
      <c r="I31" s="2">
        <v>11.55</v>
      </c>
      <c r="J31" s="2">
        <v>5.8</v>
      </c>
      <c r="K31" s="2">
        <v>2.2200000000000002</v>
      </c>
      <c r="L31" s="2">
        <v>-2.1800000000000002</v>
      </c>
      <c r="M31" s="2">
        <v>-7.68</v>
      </c>
      <c r="N31" s="2">
        <v>-1.55</v>
      </c>
    </row>
    <row r="32" spans="1:14" x14ac:dyDescent="0.2">
      <c r="A32">
        <v>1975</v>
      </c>
      <c r="B32" s="2">
        <v>-13.68</v>
      </c>
      <c r="C32" s="2">
        <v>-12.63</v>
      </c>
      <c r="D32" s="2">
        <v>-10.220000000000001</v>
      </c>
      <c r="E32" s="2">
        <v>-4.5</v>
      </c>
      <c r="F32" s="2">
        <v>4.59</v>
      </c>
      <c r="G32" s="2">
        <v>7.64</v>
      </c>
      <c r="H32" s="2">
        <v>11.72</v>
      </c>
      <c r="I32" s="2">
        <v>12.08</v>
      </c>
      <c r="J32" s="2">
        <v>6.89</v>
      </c>
      <c r="K32" s="2">
        <v>4.0599999999999996</v>
      </c>
      <c r="L32" s="2">
        <v>-2.39</v>
      </c>
      <c r="M32" s="2">
        <v>-12.42</v>
      </c>
      <c r="N32" s="2">
        <v>-0.74</v>
      </c>
    </row>
    <row r="33" spans="1:14" x14ac:dyDescent="0.2">
      <c r="A33">
        <v>1976</v>
      </c>
      <c r="B33" s="2">
        <v>-17.239999999999998</v>
      </c>
      <c r="C33" s="2">
        <v>-11.52</v>
      </c>
      <c r="D33" s="2">
        <v>-9.4</v>
      </c>
      <c r="E33" s="2">
        <v>-0.7</v>
      </c>
      <c r="F33" s="2">
        <v>2.48</v>
      </c>
      <c r="G33" s="2">
        <v>8.1</v>
      </c>
      <c r="H33" s="2">
        <v>10.57</v>
      </c>
      <c r="I33" s="2">
        <v>11.74</v>
      </c>
      <c r="J33" s="2">
        <v>6.5</v>
      </c>
      <c r="K33" s="2">
        <v>0.96</v>
      </c>
      <c r="L33" s="2">
        <v>-5.99</v>
      </c>
      <c r="M33" s="2">
        <v>-18.13</v>
      </c>
      <c r="N33" s="2">
        <v>-1.89</v>
      </c>
    </row>
    <row r="34" spans="1:14" x14ac:dyDescent="0.2">
      <c r="A34">
        <v>1977</v>
      </c>
      <c r="B34" s="2">
        <v>-19.72</v>
      </c>
      <c r="C34" s="2">
        <v>-12.95</v>
      </c>
      <c r="D34" s="2">
        <v>-5.16</v>
      </c>
      <c r="E34" s="2">
        <v>-1.28</v>
      </c>
      <c r="F34" s="2">
        <v>5.1100000000000003</v>
      </c>
      <c r="G34" s="2">
        <v>6.81</v>
      </c>
      <c r="H34" s="2">
        <v>10.77</v>
      </c>
      <c r="I34" s="2">
        <v>10.19</v>
      </c>
      <c r="J34" s="2">
        <v>8.86</v>
      </c>
      <c r="K34" s="2">
        <v>3.76</v>
      </c>
      <c r="L34" s="2">
        <v>-2.14</v>
      </c>
      <c r="M34" s="2">
        <v>-10.18</v>
      </c>
      <c r="N34" s="2">
        <v>-0.49</v>
      </c>
    </row>
    <row r="35" spans="1:14" x14ac:dyDescent="0.2">
      <c r="A35">
        <v>1978</v>
      </c>
      <c r="B35" s="2">
        <v>-15.71</v>
      </c>
      <c r="C35" s="2">
        <v>-15.57</v>
      </c>
      <c r="D35" s="2">
        <v>-11.06</v>
      </c>
      <c r="E35" s="2">
        <v>-2.4700000000000002</v>
      </c>
      <c r="F35" s="2">
        <v>3.98</v>
      </c>
      <c r="G35" s="2">
        <v>6.79</v>
      </c>
      <c r="H35" s="2">
        <v>10.44</v>
      </c>
      <c r="I35" s="2">
        <v>11.71</v>
      </c>
      <c r="J35" s="2">
        <v>8.9600000000000009</v>
      </c>
      <c r="K35" s="2">
        <v>3.21</v>
      </c>
      <c r="L35" s="2">
        <v>-4.26</v>
      </c>
      <c r="M35" s="2">
        <v>-12.6</v>
      </c>
      <c r="N35" s="2">
        <v>-1.38</v>
      </c>
    </row>
    <row r="36" spans="1:14" x14ac:dyDescent="0.2">
      <c r="A36">
        <v>1979</v>
      </c>
      <c r="B36" s="2">
        <v>-17.989999999999998</v>
      </c>
      <c r="C36" s="2">
        <v>-19.82</v>
      </c>
      <c r="D36" s="2">
        <v>-8.41</v>
      </c>
      <c r="E36" s="2">
        <v>-2.6</v>
      </c>
      <c r="F36" s="2">
        <v>2.63</v>
      </c>
      <c r="G36" s="2">
        <v>6.73</v>
      </c>
      <c r="H36" s="2">
        <v>10.69</v>
      </c>
      <c r="I36" s="2">
        <v>10.93</v>
      </c>
      <c r="J36" s="2">
        <v>8.42</v>
      </c>
      <c r="K36" s="2">
        <v>2.42</v>
      </c>
      <c r="L36" s="2">
        <v>-3.14</v>
      </c>
      <c r="M36" s="2">
        <v>-7.91</v>
      </c>
      <c r="N36" s="2">
        <v>-1.5</v>
      </c>
    </row>
    <row r="37" spans="1:14" x14ac:dyDescent="0.2">
      <c r="A37">
        <v>1980</v>
      </c>
      <c r="B37" s="2">
        <v>-13.95</v>
      </c>
      <c r="C37" s="2">
        <v>-15.65</v>
      </c>
      <c r="D37" s="2">
        <v>-10.58</v>
      </c>
      <c r="E37" s="2">
        <v>-0.7</v>
      </c>
      <c r="F37" s="2">
        <v>4.72</v>
      </c>
      <c r="G37" s="2">
        <v>6.61</v>
      </c>
      <c r="H37" s="2">
        <v>11.66</v>
      </c>
      <c r="I37" s="2">
        <v>13.8</v>
      </c>
      <c r="J37" s="2">
        <v>8.1</v>
      </c>
      <c r="K37" s="2">
        <v>1.33</v>
      </c>
      <c r="L37" s="2">
        <v>-2.74</v>
      </c>
      <c r="M37" s="2">
        <v>-12.34</v>
      </c>
      <c r="N37" s="2">
        <v>-0.81</v>
      </c>
    </row>
    <row r="38" spans="1:14" x14ac:dyDescent="0.2">
      <c r="A38">
        <v>1981</v>
      </c>
      <c r="B38" s="2">
        <v>-13.72</v>
      </c>
      <c r="C38" s="2">
        <v>-10.45</v>
      </c>
      <c r="D38" s="2">
        <v>-6.15</v>
      </c>
      <c r="E38" s="2">
        <v>-0.92</v>
      </c>
      <c r="F38" s="2">
        <v>2.71</v>
      </c>
      <c r="G38" s="2">
        <v>7.44</v>
      </c>
      <c r="H38" s="2">
        <v>11.11</v>
      </c>
      <c r="I38" s="2">
        <v>13.31</v>
      </c>
      <c r="J38" s="2">
        <v>7.97</v>
      </c>
      <c r="K38" s="2">
        <v>1.79</v>
      </c>
      <c r="L38" s="2">
        <v>-0.7</v>
      </c>
      <c r="M38" s="2">
        <v>-8.57</v>
      </c>
      <c r="N38" s="2">
        <v>0.32</v>
      </c>
    </row>
    <row r="39" spans="1:14" x14ac:dyDescent="0.2">
      <c r="A39">
        <v>1982</v>
      </c>
      <c r="B39" s="2">
        <v>-20.55</v>
      </c>
      <c r="C39" s="2">
        <v>-16.100000000000001</v>
      </c>
      <c r="D39" s="2">
        <v>-9.74</v>
      </c>
      <c r="E39" s="2">
        <v>-4.3899999999999997</v>
      </c>
      <c r="F39" s="2">
        <v>4.2300000000000004</v>
      </c>
      <c r="G39" s="2">
        <v>5.13</v>
      </c>
      <c r="H39" s="2">
        <v>9.31</v>
      </c>
      <c r="I39" s="2">
        <v>9.25</v>
      </c>
      <c r="J39" s="2">
        <v>8.3800000000000008</v>
      </c>
      <c r="K39" s="2">
        <v>4.95</v>
      </c>
      <c r="L39" s="2">
        <v>-3.33</v>
      </c>
      <c r="M39" s="2">
        <v>-7.32</v>
      </c>
      <c r="N39" s="2">
        <v>-1.68</v>
      </c>
    </row>
    <row r="40" spans="1:14" x14ac:dyDescent="0.2">
      <c r="A40">
        <v>1983</v>
      </c>
      <c r="B40" s="2">
        <v>-11.28</v>
      </c>
      <c r="C40" s="2">
        <v>-7.83</v>
      </c>
      <c r="D40" s="2">
        <v>-6.5</v>
      </c>
      <c r="E40" s="2">
        <v>-1.96</v>
      </c>
      <c r="F40" s="2">
        <v>2.2200000000000002</v>
      </c>
      <c r="G40" s="2">
        <v>7.25</v>
      </c>
      <c r="H40" s="2">
        <v>12.31</v>
      </c>
      <c r="I40" s="2">
        <v>15.31</v>
      </c>
      <c r="J40" s="2">
        <v>11.05</v>
      </c>
      <c r="K40" s="2">
        <v>4.37</v>
      </c>
      <c r="L40" s="2">
        <v>-1.33</v>
      </c>
      <c r="M40" s="2">
        <v>-15.15</v>
      </c>
      <c r="N40" s="2">
        <v>0.71</v>
      </c>
    </row>
    <row r="41" spans="1:14" x14ac:dyDescent="0.2">
      <c r="A41">
        <v>1984</v>
      </c>
      <c r="B41" s="2">
        <v>-16.510000000000002</v>
      </c>
      <c r="C41" s="2">
        <v>-6.91</v>
      </c>
      <c r="D41" s="2">
        <v>-11.32</v>
      </c>
      <c r="E41" s="2">
        <v>0.03</v>
      </c>
      <c r="F41" s="2">
        <v>2.72</v>
      </c>
      <c r="G41" s="2">
        <v>7.77</v>
      </c>
      <c r="H41" s="2">
        <v>9.66</v>
      </c>
      <c r="I41" s="2">
        <v>13.35</v>
      </c>
      <c r="J41" s="2">
        <v>8.33</v>
      </c>
      <c r="K41" s="2">
        <v>5.21</v>
      </c>
      <c r="L41" s="2">
        <v>-2.58</v>
      </c>
      <c r="M41" s="2">
        <v>-11.2</v>
      </c>
      <c r="N41" s="2">
        <v>-0.12</v>
      </c>
    </row>
    <row r="42" spans="1:14" x14ac:dyDescent="0.2">
      <c r="A42">
        <v>1985</v>
      </c>
      <c r="B42" s="2">
        <v>-15.2</v>
      </c>
      <c r="C42" s="2">
        <v>-15.07</v>
      </c>
      <c r="D42" s="2">
        <v>-6.25</v>
      </c>
      <c r="E42" s="2">
        <v>-0.43</v>
      </c>
      <c r="F42" s="2">
        <v>4.1100000000000003</v>
      </c>
      <c r="G42" s="2">
        <v>6.4</v>
      </c>
      <c r="H42" s="2">
        <v>9.41</v>
      </c>
      <c r="I42" s="2">
        <v>11.79</v>
      </c>
      <c r="J42" s="2">
        <v>9.5500000000000007</v>
      </c>
      <c r="K42" s="2">
        <v>4.1100000000000003</v>
      </c>
      <c r="L42" s="2">
        <v>-4.24</v>
      </c>
      <c r="M42" s="2">
        <v>-13.43</v>
      </c>
      <c r="N42" s="2">
        <v>-0.77</v>
      </c>
    </row>
    <row r="43" spans="1:14" x14ac:dyDescent="0.2">
      <c r="A43">
        <v>1986</v>
      </c>
      <c r="B43" s="2">
        <v>-12.64</v>
      </c>
      <c r="C43" s="2">
        <v>-12.07</v>
      </c>
      <c r="D43" s="2">
        <v>-6.53</v>
      </c>
      <c r="E43" s="2">
        <v>1.04</v>
      </c>
      <c r="F43" s="2">
        <v>4.72</v>
      </c>
      <c r="G43" s="2">
        <v>6.38</v>
      </c>
      <c r="H43" s="2">
        <v>10.53</v>
      </c>
      <c r="I43" s="2">
        <v>11.97</v>
      </c>
      <c r="J43" s="2">
        <v>8.76</v>
      </c>
      <c r="K43" s="2">
        <v>3.33</v>
      </c>
      <c r="L43" s="2">
        <v>-4.2300000000000004</v>
      </c>
      <c r="M43" s="2">
        <v>-6.23</v>
      </c>
      <c r="N43" s="2">
        <v>0.42</v>
      </c>
    </row>
    <row r="44" spans="1:14" x14ac:dyDescent="0.2">
      <c r="A44">
        <v>1987</v>
      </c>
      <c r="B44" s="2">
        <v>-8.7799999999999994</v>
      </c>
      <c r="C44" s="2">
        <v>-7.05</v>
      </c>
      <c r="D44" s="2">
        <v>-4.17</v>
      </c>
      <c r="E44" s="2">
        <v>1.1000000000000001</v>
      </c>
      <c r="F44" s="2">
        <v>4.3</v>
      </c>
      <c r="G44" s="2">
        <v>8.73</v>
      </c>
      <c r="H44" s="2">
        <v>13.4</v>
      </c>
      <c r="I44" s="2">
        <v>13.78</v>
      </c>
      <c r="J44" s="2">
        <v>11.17</v>
      </c>
      <c r="K44" s="2">
        <v>2.68</v>
      </c>
      <c r="L44" s="2">
        <v>-1.1299999999999999</v>
      </c>
      <c r="M44" s="2">
        <v>-4.9400000000000004</v>
      </c>
      <c r="N44" s="2">
        <v>2.4300000000000002</v>
      </c>
    </row>
    <row r="45" spans="1:14" x14ac:dyDescent="0.2">
      <c r="A45">
        <v>1988</v>
      </c>
      <c r="B45" s="2">
        <v>-13.32</v>
      </c>
      <c r="C45" s="2">
        <v>-15.49</v>
      </c>
      <c r="D45" s="2">
        <v>-7.22</v>
      </c>
      <c r="E45" s="2">
        <v>-0.65</v>
      </c>
      <c r="F45" s="2">
        <v>4.04</v>
      </c>
      <c r="G45" s="2">
        <v>7.56</v>
      </c>
      <c r="H45" s="2">
        <v>12.37</v>
      </c>
      <c r="I45" s="2">
        <v>14.04</v>
      </c>
      <c r="J45" s="2">
        <v>10.17</v>
      </c>
      <c r="K45" s="2">
        <v>2.81</v>
      </c>
      <c r="L45" s="2">
        <v>-0.74</v>
      </c>
      <c r="M45" s="2">
        <v>-10.36</v>
      </c>
      <c r="N45" s="2">
        <v>0.27</v>
      </c>
    </row>
    <row r="46" spans="1:14" x14ac:dyDescent="0.2">
      <c r="A46">
        <v>1989</v>
      </c>
      <c r="B46" s="2">
        <v>-10.08</v>
      </c>
      <c r="C46" s="2">
        <v>-15.72</v>
      </c>
      <c r="D46" s="2">
        <v>-10.87</v>
      </c>
      <c r="E46" s="2">
        <v>-1.85</v>
      </c>
      <c r="F46" s="2">
        <v>3.27</v>
      </c>
      <c r="G46" s="2">
        <v>6.04</v>
      </c>
      <c r="H46" s="2">
        <v>9.9499999999999993</v>
      </c>
      <c r="I46" s="2">
        <v>11.85</v>
      </c>
      <c r="J46" s="2">
        <v>9.59</v>
      </c>
      <c r="K46" s="2">
        <v>3.72</v>
      </c>
      <c r="L46" s="2">
        <v>-5.0999999999999996</v>
      </c>
      <c r="M46" s="2">
        <v>-14.9</v>
      </c>
      <c r="N46" s="2">
        <v>-1.17</v>
      </c>
    </row>
    <row r="47" spans="1:14" x14ac:dyDescent="0.2">
      <c r="A47">
        <v>1990</v>
      </c>
      <c r="B47" s="2">
        <v>-8.31</v>
      </c>
      <c r="C47" s="2">
        <v>-11.75</v>
      </c>
      <c r="D47" s="2">
        <v>-5.82</v>
      </c>
      <c r="E47" s="2">
        <v>-0.7</v>
      </c>
      <c r="F47" s="2">
        <v>2.75</v>
      </c>
      <c r="G47" s="2">
        <v>6.83</v>
      </c>
      <c r="H47" s="2">
        <v>9.77</v>
      </c>
      <c r="I47" s="2">
        <v>11.81</v>
      </c>
      <c r="J47" s="2">
        <v>8.91</v>
      </c>
      <c r="K47" s="2">
        <v>3.24</v>
      </c>
      <c r="L47" s="2">
        <v>-1.05</v>
      </c>
      <c r="M47" s="2">
        <v>-9.93</v>
      </c>
      <c r="N47" s="2">
        <v>0.48</v>
      </c>
    </row>
    <row r="48" spans="1:14" x14ac:dyDescent="0.2">
      <c r="A48">
        <v>1991</v>
      </c>
      <c r="B48" s="2">
        <v>-14.62</v>
      </c>
      <c r="C48" s="2">
        <v>-10.85</v>
      </c>
      <c r="D48" s="2">
        <v>-6.35</v>
      </c>
      <c r="E48" s="2">
        <v>0.63</v>
      </c>
      <c r="F48" s="2">
        <v>4.57</v>
      </c>
      <c r="G48" s="2">
        <v>8.07</v>
      </c>
      <c r="H48" s="2">
        <v>10.49</v>
      </c>
      <c r="I48" s="2">
        <v>13.85</v>
      </c>
      <c r="J48" s="2">
        <v>8.7899999999999991</v>
      </c>
      <c r="K48" s="2">
        <v>2.67</v>
      </c>
      <c r="L48" s="2">
        <v>-4.17</v>
      </c>
      <c r="M48" s="2">
        <v>-8.8699999999999992</v>
      </c>
      <c r="N48" s="2">
        <v>0.35</v>
      </c>
    </row>
    <row r="49" spans="1:16" x14ac:dyDescent="0.2">
      <c r="A49">
        <v>1992</v>
      </c>
      <c r="B49" s="2">
        <v>-10.43</v>
      </c>
      <c r="C49" s="2">
        <v>-9.8000000000000007</v>
      </c>
      <c r="D49" s="2">
        <v>-8.25</v>
      </c>
      <c r="E49" s="2">
        <v>-1.45</v>
      </c>
      <c r="F49" s="2">
        <v>3.8</v>
      </c>
      <c r="G49" s="2">
        <v>5.9</v>
      </c>
      <c r="H49" s="2">
        <v>8.16</v>
      </c>
      <c r="I49" s="2">
        <v>11</v>
      </c>
      <c r="J49" s="2">
        <v>8.5399999999999991</v>
      </c>
      <c r="K49" s="2">
        <v>3.11</v>
      </c>
      <c r="L49" s="2">
        <v>-2.82</v>
      </c>
      <c r="M49" s="2">
        <v>-8.36</v>
      </c>
      <c r="N49" s="2">
        <v>-0.05</v>
      </c>
    </row>
    <row r="50" spans="1:16" x14ac:dyDescent="0.2">
      <c r="A50">
        <v>1993</v>
      </c>
      <c r="B50" s="2">
        <v>-11.62</v>
      </c>
      <c r="C50" s="2">
        <v>-13.49</v>
      </c>
      <c r="D50" s="2">
        <v>-7.7</v>
      </c>
      <c r="E50" s="2">
        <v>-1.77</v>
      </c>
      <c r="F50" s="2">
        <v>3.35</v>
      </c>
      <c r="G50" s="2">
        <v>6.46</v>
      </c>
      <c r="H50" s="2">
        <v>10.199999999999999</v>
      </c>
      <c r="I50" s="2">
        <v>13.4</v>
      </c>
      <c r="J50" s="2">
        <v>7.43</v>
      </c>
      <c r="K50" s="2">
        <v>1.87</v>
      </c>
      <c r="L50" s="2">
        <v>-4.21</v>
      </c>
      <c r="M50" s="2">
        <v>-8.25</v>
      </c>
      <c r="N50" s="2">
        <v>-0.36</v>
      </c>
    </row>
    <row r="51" spans="1:16" x14ac:dyDescent="0.2">
      <c r="A51">
        <v>1994</v>
      </c>
      <c r="B51" s="2">
        <v>-19.45</v>
      </c>
      <c r="C51" s="2">
        <v>-16.649999999999999</v>
      </c>
      <c r="D51" s="2">
        <v>-6.66</v>
      </c>
      <c r="E51" s="2">
        <v>-2.19</v>
      </c>
      <c r="F51" s="2">
        <v>3.2</v>
      </c>
      <c r="G51" s="2">
        <v>7.27</v>
      </c>
      <c r="H51" s="2">
        <v>9.64</v>
      </c>
      <c r="I51" s="2">
        <v>10.98</v>
      </c>
      <c r="J51" s="2">
        <v>10.48</v>
      </c>
      <c r="K51" s="2">
        <v>6.12</v>
      </c>
      <c r="L51" s="2">
        <v>-0.39</v>
      </c>
      <c r="M51" s="2">
        <v>-4.67</v>
      </c>
      <c r="N51" s="2">
        <v>-0.19</v>
      </c>
    </row>
    <row r="52" spans="1:16" x14ac:dyDescent="0.2">
      <c r="A52">
        <v>1995</v>
      </c>
      <c r="B52" s="2">
        <v>-9.93</v>
      </c>
      <c r="C52" s="2">
        <v>-13.15</v>
      </c>
      <c r="D52" s="2">
        <v>-5.52</v>
      </c>
      <c r="E52" s="2">
        <v>-2.23</v>
      </c>
      <c r="F52" s="2">
        <v>4</v>
      </c>
      <c r="G52" s="2">
        <v>8.56</v>
      </c>
      <c r="H52" s="2">
        <v>10.52</v>
      </c>
      <c r="I52" s="2">
        <v>14.55</v>
      </c>
      <c r="J52" s="2">
        <v>8.5299999999999994</v>
      </c>
      <c r="K52" s="2">
        <v>4.55</v>
      </c>
      <c r="L52" s="2">
        <v>-7.03</v>
      </c>
      <c r="M52" s="2">
        <v>-10.59</v>
      </c>
      <c r="N52" s="2">
        <v>0.19</v>
      </c>
    </row>
    <row r="53" spans="1:16" x14ac:dyDescent="0.2">
      <c r="A53">
        <v>1996</v>
      </c>
      <c r="B53" s="2">
        <v>-15.82</v>
      </c>
      <c r="C53" s="2">
        <v>-14.33</v>
      </c>
      <c r="D53" s="2">
        <v>-11.03</v>
      </c>
      <c r="E53" s="2">
        <v>-3.44</v>
      </c>
      <c r="F53" s="2">
        <v>1.77</v>
      </c>
      <c r="G53" s="2">
        <v>6.86</v>
      </c>
      <c r="H53" s="2">
        <v>8.36</v>
      </c>
      <c r="I53" s="2">
        <v>10.87</v>
      </c>
      <c r="J53" s="2">
        <v>9.9499999999999993</v>
      </c>
      <c r="K53" s="2">
        <v>3.45</v>
      </c>
      <c r="L53" s="2">
        <v>-4.92</v>
      </c>
      <c r="M53" s="2">
        <v>-8.94</v>
      </c>
      <c r="N53" s="2">
        <v>-1.44</v>
      </c>
    </row>
    <row r="54" spans="1:16" x14ac:dyDescent="0.2">
      <c r="A54">
        <v>1997</v>
      </c>
      <c r="B54" s="2">
        <v>-14.3</v>
      </c>
      <c r="C54" s="2">
        <v>-12.72</v>
      </c>
      <c r="D54" s="2">
        <v>-9.67</v>
      </c>
      <c r="E54" s="2">
        <v>-2.2999999999999998</v>
      </c>
      <c r="F54" s="2">
        <v>1.87</v>
      </c>
      <c r="G54" s="2">
        <v>7.41</v>
      </c>
      <c r="H54" s="2">
        <v>9.4499999999999993</v>
      </c>
      <c r="I54" s="2">
        <v>11.21</v>
      </c>
      <c r="J54" s="2">
        <v>10.16</v>
      </c>
      <c r="K54" s="2">
        <v>3.42</v>
      </c>
      <c r="L54" s="2">
        <v>-3.66</v>
      </c>
      <c r="M54" s="2">
        <v>-5.48</v>
      </c>
      <c r="N54" s="2">
        <v>-0.38</v>
      </c>
    </row>
    <row r="55" spans="1:16" x14ac:dyDescent="0.2">
      <c r="A55">
        <v>1998</v>
      </c>
      <c r="B55" s="2">
        <v>-10.3</v>
      </c>
      <c r="C55" s="2">
        <v>-4.16</v>
      </c>
      <c r="D55" s="2">
        <v>-6.16</v>
      </c>
      <c r="E55" s="2">
        <v>0.69</v>
      </c>
      <c r="F55" s="2">
        <v>5.37</v>
      </c>
      <c r="G55" s="2">
        <v>9.24</v>
      </c>
      <c r="H55" s="2">
        <v>13.65</v>
      </c>
      <c r="I55" s="2">
        <v>15.33</v>
      </c>
      <c r="J55" s="2">
        <v>11.62</v>
      </c>
      <c r="K55" s="2">
        <v>5.39</v>
      </c>
      <c r="L55" s="2">
        <v>-0.89</v>
      </c>
      <c r="M55" s="2">
        <v>-8.23</v>
      </c>
      <c r="N55" s="2">
        <v>2.63</v>
      </c>
    </row>
    <row r="56" spans="1:16" x14ac:dyDescent="0.2">
      <c r="A56">
        <v>1999</v>
      </c>
      <c r="B56" s="2">
        <v>-14.35</v>
      </c>
      <c r="C56" s="2">
        <v>-8.48</v>
      </c>
      <c r="D56" s="2">
        <v>-6.38</v>
      </c>
      <c r="E56" s="2">
        <v>0.47</v>
      </c>
      <c r="F56" s="2">
        <v>5.45</v>
      </c>
      <c r="G56" s="2">
        <v>8.39</v>
      </c>
      <c r="H56" s="2">
        <v>13.23</v>
      </c>
      <c r="I56" s="2">
        <v>13.02</v>
      </c>
      <c r="J56" s="2">
        <v>10.49</v>
      </c>
      <c r="K56" s="2">
        <v>3.08</v>
      </c>
      <c r="L56" s="2">
        <v>-0.03</v>
      </c>
      <c r="M56" s="2">
        <v>-7.81</v>
      </c>
      <c r="N56" s="2">
        <v>1.42</v>
      </c>
    </row>
    <row r="57" spans="1:16" x14ac:dyDescent="0.2">
      <c r="A57">
        <v>2000</v>
      </c>
      <c r="B57" s="2">
        <v>-13.68</v>
      </c>
      <c r="C57" s="2">
        <v>-9.3000000000000007</v>
      </c>
      <c r="D57" s="2">
        <v>-3.26</v>
      </c>
      <c r="E57" s="2">
        <v>-1.3</v>
      </c>
      <c r="F57" s="2">
        <v>4.51</v>
      </c>
      <c r="G57" s="2">
        <v>6.96</v>
      </c>
      <c r="H57" s="2">
        <v>11.58</v>
      </c>
      <c r="I57" s="2">
        <v>13.29</v>
      </c>
      <c r="J57" s="2">
        <v>8.65</v>
      </c>
      <c r="K57" s="2">
        <v>4.8600000000000003</v>
      </c>
      <c r="L57" s="2">
        <v>-1.51</v>
      </c>
      <c r="M57" s="2">
        <v>-14.22</v>
      </c>
      <c r="N57" s="2">
        <v>0.55000000000000004</v>
      </c>
    </row>
    <row r="58" spans="1:16" x14ac:dyDescent="0.2">
      <c r="A58">
        <v>2001</v>
      </c>
      <c r="B58" s="2">
        <v>-10.07</v>
      </c>
      <c r="C58" s="2">
        <v>-14.04</v>
      </c>
      <c r="D58" s="2">
        <v>-7.96</v>
      </c>
      <c r="E58" s="2">
        <v>0.04</v>
      </c>
      <c r="F58" s="2">
        <v>5.09</v>
      </c>
      <c r="G58" s="2">
        <v>8.2799999999999994</v>
      </c>
      <c r="H58" s="2">
        <v>11.33</v>
      </c>
      <c r="I58" s="2">
        <v>13.92</v>
      </c>
      <c r="J58" s="2">
        <v>10.01</v>
      </c>
      <c r="K58" s="2">
        <v>4.2300000000000004</v>
      </c>
      <c r="L58" s="2">
        <v>1.1499999999999999</v>
      </c>
      <c r="M58" s="2">
        <v>-4.8899999999999997</v>
      </c>
      <c r="N58" s="2">
        <v>1.42</v>
      </c>
    </row>
    <row r="59" spans="1:16" x14ac:dyDescent="0.2">
      <c r="A59">
        <v>2002</v>
      </c>
      <c r="B59" s="2">
        <v>-9.76</v>
      </c>
      <c r="C59" s="2">
        <v>-8.6</v>
      </c>
      <c r="D59" s="2">
        <v>-10</v>
      </c>
      <c r="E59" s="2">
        <v>-1.1000000000000001</v>
      </c>
      <c r="F59" s="2">
        <v>1.86</v>
      </c>
      <c r="G59" s="2">
        <v>7.34</v>
      </c>
      <c r="H59" s="2">
        <v>12.39</v>
      </c>
      <c r="I59" s="2">
        <v>13.23</v>
      </c>
      <c r="J59" s="2">
        <v>11.43</v>
      </c>
      <c r="K59" s="2">
        <v>2.0299999999999998</v>
      </c>
      <c r="L59" s="2">
        <v>-3.97</v>
      </c>
      <c r="M59" s="2">
        <v>-7.67</v>
      </c>
      <c r="N59" s="2">
        <v>0.6</v>
      </c>
    </row>
    <row r="60" spans="1:16" x14ac:dyDescent="0.2">
      <c r="A60">
        <v>2003</v>
      </c>
      <c r="B60" s="2">
        <v>-14.74</v>
      </c>
      <c r="C60" s="2">
        <v>-16.309999999999999</v>
      </c>
      <c r="D60" s="2">
        <v>-9.84</v>
      </c>
      <c r="E60" s="2">
        <v>-2.84</v>
      </c>
      <c r="F60" s="2">
        <v>3.84</v>
      </c>
      <c r="G60" s="2">
        <v>6.69</v>
      </c>
      <c r="H60" s="2">
        <v>10.02</v>
      </c>
      <c r="I60" s="2">
        <v>13.85</v>
      </c>
      <c r="J60" s="2">
        <v>10.62</v>
      </c>
      <c r="K60" s="2">
        <v>3.85</v>
      </c>
      <c r="L60" s="2">
        <v>-2.15</v>
      </c>
      <c r="M60" s="2">
        <v>-6.38</v>
      </c>
      <c r="N60" s="2">
        <v>-0.28000000000000003</v>
      </c>
    </row>
    <row r="61" spans="1:16" x14ac:dyDescent="0.2">
      <c r="A61">
        <v>2004</v>
      </c>
      <c r="B61" s="2">
        <v>-16.61</v>
      </c>
      <c r="C61" s="2">
        <v>-10.07</v>
      </c>
      <c r="D61" s="2">
        <v>-6.05</v>
      </c>
      <c r="E61" s="2">
        <v>-1.54</v>
      </c>
      <c r="F61" s="2">
        <v>2.89</v>
      </c>
      <c r="G61" s="2">
        <v>6.47</v>
      </c>
      <c r="H61" s="2">
        <v>10.119999999999999</v>
      </c>
      <c r="I61" s="2">
        <v>10.92</v>
      </c>
      <c r="J61" s="2">
        <v>11.09</v>
      </c>
      <c r="K61" s="2">
        <v>5.07</v>
      </c>
      <c r="L61" s="2">
        <v>0.12</v>
      </c>
      <c r="M61" s="2">
        <v>-10.3</v>
      </c>
      <c r="N61" s="2">
        <v>0.18</v>
      </c>
    </row>
    <row r="62" spans="1:16" x14ac:dyDescent="0.2">
      <c r="A62" s="7">
        <v>2005</v>
      </c>
      <c r="B62" s="8">
        <v>-13.87</v>
      </c>
      <c r="C62" s="8">
        <v>-8.82</v>
      </c>
      <c r="D62" s="8">
        <v>-8.27</v>
      </c>
      <c r="E62" s="8">
        <v>0.67</v>
      </c>
      <c r="F62" s="8">
        <v>3.83</v>
      </c>
      <c r="G62" s="8">
        <v>9.74</v>
      </c>
      <c r="H62" s="8">
        <v>13.31</v>
      </c>
      <c r="I62" s="8">
        <v>14.65</v>
      </c>
      <c r="J62" s="8">
        <v>12.09</v>
      </c>
      <c r="K62" s="8">
        <v>6.27</v>
      </c>
      <c r="L62" s="8">
        <v>-2.02</v>
      </c>
      <c r="M62" s="8">
        <v>-8.41</v>
      </c>
      <c r="N62" s="2">
        <v>1.6</v>
      </c>
      <c r="O62" s="7"/>
      <c r="P62" s="7"/>
    </row>
    <row r="63" spans="1:16" x14ac:dyDescent="0.2">
      <c r="A63" s="7">
        <v>2006</v>
      </c>
      <c r="B63" s="8">
        <v>-6.88</v>
      </c>
      <c r="C63" s="8">
        <v>-12.21</v>
      </c>
      <c r="D63" s="8">
        <v>-5.38</v>
      </c>
      <c r="E63" s="8">
        <v>1.35</v>
      </c>
      <c r="F63" s="8">
        <v>5.0599999999999996</v>
      </c>
      <c r="G63" s="8">
        <v>8.9600000000000009</v>
      </c>
      <c r="H63" s="8">
        <v>14.56</v>
      </c>
      <c r="I63" s="8">
        <v>14.42</v>
      </c>
      <c r="J63" s="8">
        <v>9.5</v>
      </c>
      <c r="K63" s="8">
        <v>3.15</v>
      </c>
      <c r="L63" s="8">
        <v>-0.51</v>
      </c>
      <c r="M63" s="8">
        <v>-4.9400000000000004</v>
      </c>
      <c r="N63" s="2">
        <v>2.2599999999999998</v>
      </c>
      <c r="O63" s="7"/>
      <c r="P63" s="7"/>
    </row>
    <row r="64" spans="1:16" x14ac:dyDescent="0.2">
      <c r="A64" s="7">
        <v>2007</v>
      </c>
      <c r="B64" s="8">
        <v>-9.9600000000000009</v>
      </c>
      <c r="C64" s="8">
        <v>-15.07</v>
      </c>
      <c r="D64" s="8">
        <v>-5.9</v>
      </c>
      <c r="E64" s="8">
        <v>-1.55</v>
      </c>
      <c r="F64" s="8">
        <v>5.13</v>
      </c>
      <c r="G64" s="8">
        <v>8.85</v>
      </c>
      <c r="H64" s="8">
        <v>11.89</v>
      </c>
      <c r="I64" s="8">
        <v>13.97</v>
      </c>
      <c r="J64" s="8">
        <v>10.72</v>
      </c>
      <c r="K64" s="8">
        <v>6.95</v>
      </c>
      <c r="L64" s="8">
        <v>-1.67</v>
      </c>
      <c r="M64" s="8">
        <v>-9.34</v>
      </c>
      <c r="N64" s="2">
        <v>1.17</v>
      </c>
      <c r="O64" s="7"/>
      <c r="P64" s="7"/>
    </row>
    <row r="65" spans="1:16" x14ac:dyDescent="0.2">
      <c r="A65" s="7">
        <v>2008</v>
      </c>
      <c r="B65" s="8">
        <v>-10.86</v>
      </c>
      <c r="C65" s="8">
        <v>-13.97</v>
      </c>
      <c r="D65" s="8">
        <v>-9.92</v>
      </c>
      <c r="E65" s="8">
        <v>-0.49</v>
      </c>
      <c r="F65" s="8">
        <v>2.56</v>
      </c>
      <c r="G65" s="8">
        <v>7.69</v>
      </c>
      <c r="H65" s="8">
        <v>11.3</v>
      </c>
      <c r="I65" s="8">
        <v>13.67</v>
      </c>
      <c r="J65" s="8">
        <v>10.85</v>
      </c>
      <c r="K65" s="8">
        <v>5.24</v>
      </c>
      <c r="L65" s="8">
        <v>-1.57</v>
      </c>
      <c r="M65" s="8">
        <v>-13.18</v>
      </c>
      <c r="N65" s="2">
        <v>0.11</v>
      </c>
      <c r="O65" s="7"/>
      <c r="P65" s="7"/>
    </row>
    <row r="66" spans="1:16" x14ac:dyDescent="0.2">
      <c r="A66" s="7">
        <v>2009</v>
      </c>
      <c r="B66" s="8">
        <v>-16.75</v>
      </c>
      <c r="C66" s="8">
        <v>-12.84</v>
      </c>
      <c r="D66" s="8">
        <v>-8.11</v>
      </c>
      <c r="E66" s="8">
        <v>-0.91</v>
      </c>
      <c r="F66" s="8">
        <v>3.15</v>
      </c>
      <c r="G66" s="8">
        <v>7.15</v>
      </c>
      <c r="H66" s="8">
        <v>10.02</v>
      </c>
      <c r="I66" s="8">
        <v>12.21</v>
      </c>
      <c r="J66" s="8">
        <v>12.21</v>
      </c>
      <c r="K66" s="8">
        <v>3.54</v>
      </c>
      <c r="L66" s="8">
        <v>2.36</v>
      </c>
      <c r="M66" s="8">
        <v>-8.73</v>
      </c>
      <c r="N66" s="2">
        <v>0.27</v>
      </c>
      <c r="O66" s="7"/>
      <c r="P66" s="7"/>
    </row>
    <row r="67" spans="1:16" x14ac:dyDescent="0.2">
      <c r="A67" s="7">
        <v>2010</v>
      </c>
      <c r="B67" s="8">
        <v>-9.93</v>
      </c>
      <c r="C67" s="8">
        <v>-8.99</v>
      </c>
      <c r="D67" s="8">
        <v>-2.1800000000000002</v>
      </c>
      <c r="E67" s="8">
        <v>1.85</v>
      </c>
      <c r="F67" s="8">
        <v>5.67</v>
      </c>
      <c r="G67" s="8">
        <v>9.06</v>
      </c>
      <c r="H67" s="8">
        <v>15.16</v>
      </c>
      <c r="I67" s="8">
        <v>15.95</v>
      </c>
      <c r="J67" s="8">
        <v>9.2799999999999994</v>
      </c>
      <c r="K67" s="8">
        <v>6.06</v>
      </c>
      <c r="L67" s="8">
        <v>-0.76</v>
      </c>
      <c r="M67" s="8">
        <v>-8.19</v>
      </c>
      <c r="N67" s="2">
        <v>2.75</v>
      </c>
      <c r="O67" s="7"/>
      <c r="P67" s="7"/>
    </row>
    <row r="68" spans="1:16" x14ac:dyDescent="0.2">
      <c r="A68" s="7">
        <v>2011</v>
      </c>
      <c r="B68" s="8">
        <v>-13.42</v>
      </c>
      <c r="C68" s="8">
        <v>-11.15</v>
      </c>
      <c r="D68" s="8">
        <v>-7.36</v>
      </c>
      <c r="E68" s="8">
        <v>-1.1399999999999999</v>
      </c>
      <c r="F68" s="8">
        <v>3.69</v>
      </c>
      <c r="G68" s="8">
        <v>7.21</v>
      </c>
      <c r="H68" s="8">
        <v>12.29</v>
      </c>
      <c r="I68" s="8">
        <v>14.65</v>
      </c>
      <c r="J68" s="8">
        <v>10.5</v>
      </c>
      <c r="K68" s="8">
        <v>6.55</v>
      </c>
      <c r="L68" s="8">
        <v>0.05</v>
      </c>
      <c r="M68" s="8">
        <v>-6.52</v>
      </c>
      <c r="N68" s="2">
        <v>1.28</v>
      </c>
      <c r="O68" s="7"/>
      <c r="P68" s="7"/>
    </row>
    <row r="69" spans="1:16" x14ac:dyDescent="0.2">
      <c r="A69" s="7">
        <v>2012</v>
      </c>
      <c r="B69" s="8">
        <v>-9.1999999999999993</v>
      </c>
      <c r="C69" s="8">
        <v>-6.6</v>
      </c>
      <c r="D69" s="8">
        <v>-0.97</v>
      </c>
      <c r="E69" s="8">
        <v>0.1</v>
      </c>
      <c r="F69" s="8">
        <v>5.66</v>
      </c>
      <c r="G69" s="8">
        <v>10.15</v>
      </c>
      <c r="H69" s="8">
        <v>15.96</v>
      </c>
      <c r="I69" s="8">
        <v>14.97</v>
      </c>
      <c r="J69" s="8">
        <v>10.210000000000001</v>
      </c>
      <c r="K69" s="8">
        <v>4.28</v>
      </c>
      <c r="L69" s="8">
        <v>-1.95</v>
      </c>
      <c r="M69" s="8">
        <v>-6.64</v>
      </c>
      <c r="N69" s="2">
        <v>3</v>
      </c>
      <c r="O69" s="7"/>
      <c r="P69" s="7"/>
    </row>
    <row r="70" spans="1:16" x14ac:dyDescent="0.2">
      <c r="A70" s="7">
        <v>2013</v>
      </c>
      <c r="B70" s="8">
        <v>-11.41</v>
      </c>
      <c r="C70" s="8">
        <v>-11.56</v>
      </c>
      <c r="D70" s="8">
        <v>-7.98</v>
      </c>
      <c r="E70" s="8">
        <v>-2.4300000000000002</v>
      </c>
      <c r="F70" s="8">
        <v>3.18</v>
      </c>
      <c r="G70" s="8">
        <v>7.03</v>
      </c>
      <c r="H70" s="8">
        <v>10.57</v>
      </c>
      <c r="I70" s="8">
        <v>13.51</v>
      </c>
      <c r="J70" s="8">
        <v>10.42</v>
      </c>
      <c r="K70" s="8">
        <v>5.41</v>
      </c>
      <c r="L70" s="8">
        <v>-2.91</v>
      </c>
      <c r="M70" s="8">
        <v>-13.87</v>
      </c>
      <c r="N70" s="2">
        <v>0</v>
      </c>
      <c r="O70" s="7"/>
      <c r="P70" s="7"/>
    </row>
    <row r="71" spans="1:16" x14ac:dyDescent="0.2">
      <c r="A71" s="7">
        <v>2014</v>
      </c>
      <c r="B71" s="2">
        <v>-17.34</v>
      </c>
      <c r="C71" s="2">
        <v>-17.5</v>
      </c>
      <c r="D71" s="2">
        <v>-13.35</v>
      </c>
      <c r="E71" s="2">
        <v>-3.07</v>
      </c>
      <c r="F71" s="2">
        <v>3.57</v>
      </c>
      <c r="G71" s="2">
        <v>7.27</v>
      </c>
      <c r="H71" s="2">
        <v>9.11</v>
      </c>
      <c r="I71" s="2">
        <v>11.53</v>
      </c>
      <c r="J71" s="8">
        <v>8.8800000000000008</v>
      </c>
      <c r="K71" s="8">
        <v>4.4400000000000004</v>
      </c>
      <c r="L71" s="8">
        <v>-5.5</v>
      </c>
      <c r="M71" s="8">
        <v>-6.7</v>
      </c>
      <c r="N71" s="2">
        <v>-1.55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2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-14.141791044776118</v>
      </c>
      <c r="C76" s="2">
        <f t="shared" ref="C76:N76" si="0">AVERAGE(C5:C73)</f>
        <v>-13.257761194029854</v>
      </c>
      <c r="D76" s="2">
        <f t="shared" si="0"/>
        <v>-8.5274626865671621</v>
      </c>
      <c r="E76" s="2">
        <f t="shared" si="0"/>
        <v>-1.4637313432835821</v>
      </c>
      <c r="F76" s="2">
        <f t="shared" si="0"/>
        <v>3.3998507462686565</v>
      </c>
      <c r="G76" s="2">
        <f t="shared" si="0"/>
        <v>7.3492537313432802</v>
      </c>
      <c r="H76" s="2">
        <f t="shared" si="0"/>
        <v>10.935522388059701</v>
      </c>
      <c r="I76" s="2">
        <f t="shared" si="0"/>
        <v>12.393731343283582</v>
      </c>
      <c r="J76" s="2">
        <f t="shared" si="0"/>
        <v>9.0473134328358231</v>
      </c>
      <c r="K76" s="2">
        <f t="shared" si="0"/>
        <v>3.8631343283582105</v>
      </c>
      <c r="L76" s="2">
        <f t="shared" si="0"/>
        <v>-2.5920895522388041</v>
      </c>
      <c r="M76" s="2">
        <f t="shared" si="0"/>
        <v>-9.9488059701492553</v>
      </c>
      <c r="N76" s="2">
        <f t="shared" si="0"/>
        <v>-0.24417910447761193</v>
      </c>
    </row>
    <row r="77" spans="1:16" x14ac:dyDescent="0.2">
      <c r="A77" t="s">
        <v>70</v>
      </c>
      <c r="B77" s="2">
        <f>MAX(B5:B73)</f>
        <v>-6.88</v>
      </c>
      <c r="C77" s="2">
        <f t="shared" ref="C77:N77" si="1">MAX(C5:C73)</f>
        <v>-4.16</v>
      </c>
      <c r="D77" s="2">
        <f t="shared" si="1"/>
        <v>-0.97</v>
      </c>
      <c r="E77" s="2">
        <f t="shared" si="1"/>
        <v>1.85</v>
      </c>
      <c r="F77" s="2">
        <f t="shared" si="1"/>
        <v>5.67</v>
      </c>
      <c r="G77" s="2">
        <f t="shared" si="1"/>
        <v>10.15</v>
      </c>
      <c r="H77" s="2">
        <f t="shared" si="1"/>
        <v>15.96</v>
      </c>
      <c r="I77" s="2">
        <f t="shared" si="1"/>
        <v>15.95</v>
      </c>
      <c r="J77" s="2">
        <f t="shared" si="1"/>
        <v>12.21</v>
      </c>
      <c r="K77" s="2">
        <f t="shared" si="1"/>
        <v>7.62</v>
      </c>
      <c r="L77" s="2">
        <f t="shared" si="1"/>
        <v>2.36</v>
      </c>
      <c r="M77" s="2">
        <f t="shared" si="1"/>
        <v>-4.67</v>
      </c>
      <c r="N77" s="2">
        <f t="shared" si="1"/>
        <v>3</v>
      </c>
    </row>
    <row r="78" spans="1:16" x14ac:dyDescent="0.2">
      <c r="A78" t="s">
        <v>71</v>
      </c>
      <c r="B78" s="2">
        <f>MIN(B5:B73)</f>
        <v>-20.55</v>
      </c>
      <c r="C78" s="2">
        <f t="shared" ref="C78:N78" si="2">MIN(C5:C73)</f>
        <v>-19.82</v>
      </c>
      <c r="D78" s="2">
        <f t="shared" si="2"/>
        <v>-13.84</v>
      </c>
      <c r="E78" s="2">
        <f t="shared" si="2"/>
        <v>-5.83</v>
      </c>
      <c r="F78" s="2">
        <f t="shared" si="2"/>
        <v>1.07</v>
      </c>
      <c r="G78" s="2">
        <f t="shared" si="2"/>
        <v>5.13</v>
      </c>
      <c r="H78" s="2">
        <f t="shared" si="2"/>
        <v>8.16</v>
      </c>
      <c r="I78" s="2">
        <f t="shared" si="2"/>
        <v>7.46</v>
      </c>
      <c r="J78" s="2">
        <f t="shared" si="2"/>
        <v>5.8</v>
      </c>
      <c r="K78" s="2">
        <f t="shared" si="2"/>
        <v>0.68</v>
      </c>
      <c r="L78" s="2">
        <f t="shared" si="2"/>
        <v>-7.67</v>
      </c>
      <c r="M78" s="2">
        <f t="shared" si="2"/>
        <v>-18.13</v>
      </c>
      <c r="N78" s="2">
        <f t="shared" si="2"/>
        <v>-3.06</v>
      </c>
    </row>
    <row r="79" spans="1:16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6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8"/>
  <sheetViews>
    <sheetView topLeftCell="A49" workbookViewId="0">
      <selection activeCell="A72" sqref="A72"/>
    </sheetView>
  </sheetViews>
  <sheetFormatPr defaultRowHeight="12.75" x14ac:dyDescent="0.2"/>
  <cols>
    <col min="14" max="14" width="9" customWidth="1"/>
    <col min="15" max="15" width="2.28515625" customWidth="1"/>
  </cols>
  <sheetData>
    <row r="1" spans="1:14" x14ac:dyDescent="0.2">
      <c r="A1" t="s">
        <v>39</v>
      </c>
      <c r="J1" t="s">
        <v>38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-8.08</v>
      </c>
      <c r="C5" s="2">
        <v>-5.89</v>
      </c>
      <c r="D5" s="2">
        <v>-0.2</v>
      </c>
      <c r="E5" s="2">
        <v>8.91</v>
      </c>
      <c r="F5" s="2">
        <v>13.66</v>
      </c>
      <c r="G5" s="2">
        <v>18.04</v>
      </c>
      <c r="H5" s="2">
        <v>21.62</v>
      </c>
      <c r="I5" s="2">
        <v>21.64</v>
      </c>
      <c r="J5" s="2">
        <v>20.02</v>
      </c>
      <c r="K5" s="2">
        <v>12.29</v>
      </c>
      <c r="L5" s="2">
        <v>4.3600000000000003</v>
      </c>
      <c r="M5" s="2">
        <v>-1.93</v>
      </c>
      <c r="N5" s="2">
        <v>8.6999999999999993</v>
      </c>
    </row>
    <row r="6" spans="1:14" x14ac:dyDescent="0.2">
      <c r="A6">
        <v>1949</v>
      </c>
      <c r="B6" s="2">
        <v>-3.89</v>
      </c>
      <c r="C6" s="2">
        <v>-4.59</v>
      </c>
      <c r="D6" s="2">
        <v>-0.41</v>
      </c>
      <c r="E6" s="2">
        <v>9.4700000000000006</v>
      </c>
      <c r="F6" s="2">
        <v>13.71</v>
      </c>
      <c r="G6" s="2">
        <v>19.78</v>
      </c>
      <c r="H6" s="2">
        <v>21.81</v>
      </c>
      <c r="I6" s="2">
        <v>22.47</v>
      </c>
      <c r="J6" s="2">
        <v>15.53</v>
      </c>
      <c r="K6" s="2">
        <v>12.75</v>
      </c>
      <c r="L6" s="2">
        <v>2.89</v>
      </c>
      <c r="M6" s="2">
        <v>-2.56</v>
      </c>
      <c r="N6" s="2">
        <v>8.91</v>
      </c>
    </row>
    <row r="7" spans="1:14" x14ac:dyDescent="0.2">
      <c r="A7">
        <v>1950</v>
      </c>
      <c r="B7" s="2">
        <v>-6.67</v>
      </c>
      <c r="C7" s="2">
        <v>-4.42</v>
      </c>
      <c r="D7" s="2">
        <v>-2.21</v>
      </c>
      <c r="E7" s="2">
        <v>2.57</v>
      </c>
      <c r="F7" s="2">
        <v>12.78</v>
      </c>
      <c r="G7" s="2">
        <v>18.41</v>
      </c>
      <c r="H7" s="2">
        <v>19.260000000000002</v>
      </c>
      <c r="I7" s="2">
        <v>18.46</v>
      </c>
      <c r="J7" s="2">
        <v>16.350000000000001</v>
      </c>
      <c r="K7" s="2">
        <v>12.05</v>
      </c>
      <c r="L7" s="2">
        <v>1.67</v>
      </c>
      <c r="M7" s="2">
        <v>-5.37</v>
      </c>
      <c r="N7" s="2">
        <v>6.91</v>
      </c>
    </row>
    <row r="8" spans="1:14" x14ac:dyDescent="0.2">
      <c r="A8">
        <v>1951</v>
      </c>
      <c r="B8" s="2">
        <v>-5.87</v>
      </c>
      <c r="C8" s="2">
        <v>-4.01</v>
      </c>
      <c r="D8" s="2">
        <v>-0.59</v>
      </c>
      <c r="E8" s="2">
        <v>6.98</v>
      </c>
      <c r="F8" s="2">
        <v>15.87</v>
      </c>
      <c r="G8" s="2">
        <v>16.66</v>
      </c>
      <c r="H8" s="2">
        <v>21.57</v>
      </c>
      <c r="I8" s="2">
        <v>19.34</v>
      </c>
      <c r="J8" s="2">
        <v>15.22</v>
      </c>
      <c r="K8" s="2">
        <v>9.7100000000000009</v>
      </c>
      <c r="L8" s="2">
        <v>0.75</v>
      </c>
      <c r="M8" s="2">
        <v>-4.53</v>
      </c>
      <c r="N8" s="2">
        <v>7.59</v>
      </c>
    </row>
    <row r="9" spans="1:14" x14ac:dyDescent="0.2">
      <c r="A9">
        <v>1952</v>
      </c>
      <c r="B9" s="2">
        <v>-4.53</v>
      </c>
      <c r="C9" s="2">
        <v>-1.96</v>
      </c>
      <c r="D9" s="2">
        <v>-0.02</v>
      </c>
      <c r="E9" s="2">
        <v>11.12</v>
      </c>
      <c r="F9" s="2">
        <v>13.57</v>
      </c>
      <c r="G9" s="2">
        <v>19.47</v>
      </c>
      <c r="H9" s="2">
        <v>21.99</v>
      </c>
      <c r="I9" s="2">
        <v>21.37</v>
      </c>
      <c r="J9" s="2">
        <v>18.52</v>
      </c>
      <c r="K9" s="2">
        <v>9.56</v>
      </c>
      <c r="L9" s="2">
        <v>4.71</v>
      </c>
      <c r="M9" s="2">
        <v>-0.1</v>
      </c>
      <c r="N9" s="2">
        <v>9.4700000000000006</v>
      </c>
    </row>
    <row r="10" spans="1:14" x14ac:dyDescent="0.2">
      <c r="A10">
        <v>1953</v>
      </c>
      <c r="B10" s="2">
        <v>-3.69</v>
      </c>
      <c r="C10" s="2">
        <v>-3.56</v>
      </c>
      <c r="D10" s="2">
        <v>1.79</v>
      </c>
      <c r="E10" s="2">
        <v>6.25</v>
      </c>
      <c r="F10" s="2">
        <v>13.62</v>
      </c>
      <c r="G10" s="2">
        <v>18.25</v>
      </c>
      <c r="H10" s="2">
        <v>21.74</v>
      </c>
      <c r="I10" s="2">
        <v>22.79</v>
      </c>
      <c r="J10" s="2">
        <v>17.28</v>
      </c>
      <c r="K10" s="2">
        <v>14.52</v>
      </c>
      <c r="L10" s="2">
        <v>6.74</v>
      </c>
      <c r="M10" s="2">
        <v>-1.28</v>
      </c>
      <c r="N10" s="2">
        <v>9.5399999999999991</v>
      </c>
    </row>
    <row r="11" spans="1:14" x14ac:dyDescent="0.2">
      <c r="A11">
        <v>1954</v>
      </c>
      <c r="B11" s="2">
        <v>-7.19</v>
      </c>
      <c r="C11" s="2">
        <v>0.99</v>
      </c>
      <c r="D11" s="2">
        <v>-0.27</v>
      </c>
      <c r="E11" s="2">
        <v>7.47</v>
      </c>
      <c r="F11" s="2">
        <v>9.9700000000000006</v>
      </c>
      <c r="G11" s="2">
        <v>19.600000000000001</v>
      </c>
      <c r="H11" s="2">
        <v>21.44</v>
      </c>
      <c r="I11" s="2">
        <v>20.84</v>
      </c>
      <c r="J11" s="2">
        <v>15.7</v>
      </c>
      <c r="K11" s="2">
        <v>10.26</v>
      </c>
      <c r="L11" s="2">
        <v>5.26</v>
      </c>
      <c r="M11" s="2">
        <v>-1.3</v>
      </c>
      <c r="N11" s="2">
        <v>8.56</v>
      </c>
    </row>
    <row r="12" spans="1:14" x14ac:dyDescent="0.2">
      <c r="A12">
        <v>1955</v>
      </c>
      <c r="B12" s="2">
        <v>-5.03</v>
      </c>
      <c r="C12" s="2">
        <v>-4.0999999999999996</v>
      </c>
      <c r="D12" s="2">
        <v>-1.38</v>
      </c>
      <c r="E12" s="2">
        <v>11.86</v>
      </c>
      <c r="F12" s="2">
        <v>15.76</v>
      </c>
      <c r="G12" s="2">
        <v>19.350000000000001</v>
      </c>
      <c r="H12" s="2">
        <v>24.27</v>
      </c>
      <c r="I12" s="2">
        <v>23.91</v>
      </c>
      <c r="J12" s="2">
        <v>17.260000000000002</v>
      </c>
      <c r="K12" s="2">
        <v>12.32</v>
      </c>
      <c r="L12" s="2">
        <v>2.0099999999999998</v>
      </c>
      <c r="M12" s="2">
        <v>-4.8600000000000003</v>
      </c>
      <c r="N12" s="2">
        <v>9.2799999999999994</v>
      </c>
    </row>
    <row r="13" spans="1:14" x14ac:dyDescent="0.2">
      <c r="A13">
        <v>1956</v>
      </c>
      <c r="B13" s="2">
        <v>-3.81</v>
      </c>
      <c r="C13" s="2">
        <v>-3.55</v>
      </c>
      <c r="D13" s="2">
        <v>-1.03</v>
      </c>
      <c r="E13" s="2">
        <v>5.48</v>
      </c>
      <c r="F13" s="2">
        <v>11.78</v>
      </c>
      <c r="G13" s="2">
        <v>19.61</v>
      </c>
      <c r="H13" s="2">
        <v>19.61</v>
      </c>
      <c r="I13" s="2">
        <v>20.45</v>
      </c>
      <c r="J13" s="2">
        <v>14.93</v>
      </c>
      <c r="K13" s="2">
        <v>14.67</v>
      </c>
      <c r="L13" s="2">
        <v>4.03</v>
      </c>
      <c r="M13" s="2">
        <v>-2.87</v>
      </c>
      <c r="N13" s="2">
        <v>8.27</v>
      </c>
    </row>
    <row r="14" spans="1:14" x14ac:dyDescent="0.2">
      <c r="A14">
        <v>1957</v>
      </c>
      <c r="B14" s="2">
        <v>-8.3699999999999992</v>
      </c>
      <c r="C14" s="2">
        <v>-3.2</v>
      </c>
      <c r="D14" s="2">
        <v>0.79</v>
      </c>
      <c r="E14" s="2">
        <v>8.49</v>
      </c>
      <c r="F14" s="2">
        <v>13.72</v>
      </c>
      <c r="G14" s="2">
        <v>17.75</v>
      </c>
      <c r="H14" s="2">
        <v>21.73</v>
      </c>
      <c r="I14" s="2">
        <v>21.81</v>
      </c>
      <c r="J14" s="2">
        <v>16.82</v>
      </c>
      <c r="K14" s="2">
        <v>11.99</v>
      </c>
      <c r="L14" s="2">
        <v>3.64</v>
      </c>
      <c r="M14" s="2">
        <v>-1.47</v>
      </c>
      <c r="N14" s="2">
        <v>8.64</v>
      </c>
    </row>
    <row r="15" spans="1:14" x14ac:dyDescent="0.2">
      <c r="A15">
        <v>1958</v>
      </c>
      <c r="B15" s="2">
        <v>-2.85</v>
      </c>
      <c r="C15" s="2">
        <v>-6.52</v>
      </c>
      <c r="D15" s="2">
        <v>2.2200000000000002</v>
      </c>
      <c r="E15" s="2">
        <v>10.32</v>
      </c>
      <c r="F15" s="2">
        <v>13.33</v>
      </c>
      <c r="G15" s="2">
        <v>17.010000000000002</v>
      </c>
      <c r="H15" s="2">
        <v>20.53</v>
      </c>
      <c r="I15" s="2">
        <v>21.66</v>
      </c>
      <c r="J15" s="2">
        <v>17.52</v>
      </c>
      <c r="K15" s="2">
        <v>12.44</v>
      </c>
      <c r="L15" s="2">
        <v>5.0599999999999996</v>
      </c>
      <c r="M15" s="2">
        <v>-6.36</v>
      </c>
      <c r="N15" s="2">
        <v>8.6999999999999993</v>
      </c>
    </row>
    <row r="16" spans="1:14" x14ac:dyDescent="0.2">
      <c r="A16">
        <v>1959</v>
      </c>
      <c r="B16" s="2">
        <v>-8.61</v>
      </c>
      <c r="C16" s="2">
        <v>-5.79</v>
      </c>
      <c r="D16" s="2">
        <v>1.25</v>
      </c>
      <c r="E16" s="2">
        <v>7.6</v>
      </c>
      <c r="F16" s="2">
        <v>15.84</v>
      </c>
      <c r="G16" s="2">
        <v>19.62</v>
      </c>
      <c r="H16" s="2">
        <v>22.29</v>
      </c>
      <c r="I16" s="2">
        <v>22.29</v>
      </c>
      <c r="J16" s="2">
        <v>18.09</v>
      </c>
      <c r="K16" s="2">
        <v>8.8699999999999992</v>
      </c>
      <c r="L16" s="2">
        <v>-0.28000000000000003</v>
      </c>
      <c r="M16" s="2">
        <v>-0.19</v>
      </c>
      <c r="N16" s="2">
        <v>8.42</v>
      </c>
    </row>
    <row r="17" spans="1:14" x14ac:dyDescent="0.2">
      <c r="A17">
        <v>1960</v>
      </c>
      <c r="B17" s="2">
        <v>-4.43</v>
      </c>
      <c r="C17" s="2">
        <v>-3.41</v>
      </c>
      <c r="D17" s="2">
        <v>-1.58</v>
      </c>
      <c r="E17" s="2">
        <v>7.65</v>
      </c>
      <c r="F17" s="2">
        <v>13.45</v>
      </c>
      <c r="G17" s="2">
        <v>18.010000000000002</v>
      </c>
      <c r="H17" s="2">
        <v>20.96</v>
      </c>
      <c r="I17" s="2">
        <v>21.99</v>
      </c>
      <c r="J17" s="2">
        <v>17.809999999999999</v>
      </c>
      <c r="K17" s="2">
        <v>11.88</v>
      </c>
      <c r="L17" s="2">
        <v>4.76</v>
      </c>
      <c r="M17" s="2">
        <v>-4.4000000000000004</v>
      </c>
      <c r="N17" s="2">
        <v>8.56</v>
      </c>
    </row>
    <row r="18" spans="1:14" x14ac:dyDescent="0.2">
      <c r="A18">
        <v>1961</v>
      </c>
      <c r="B18" s="2">
        <v>-6.7</v>
      </c>
      <c r="C18" s="2">
        <v>-1.56</v>
      </c>
      <c r="D18" s="2">
        <v>2.1</v>
      </c>
      <c r="E18" s="2">
        <v>7.48</v>
      </c>
      <c r="F18" s="2">
        <v>13.13</v>
      </c>
      <c r="G18" s="2">
        <v>18.420000000000002</v>
      </c>
      <c r="H18" s="2">
        <v>20.97</v>
      </c>
      <c r="I18" s="2">
        <v>23.08</v>
      </c>
      <c r="J18" s="2">
        <v>18.149999999999999</v>
      </c>
      <c r="K18" s="2">
        <v>11.91</v>
      </c>
      <c r="L18" s="2">
        <v>4.67</v>
      </c>
      <c r="M18" s="2">
        <v>-3.17</v>
      </c>
      <c r="N18" s="2">
        <v>9.0399999999999991</v>
      </c>
    </row>
    <row r="19" spans="1:14" x14ac:dyDescent="0.2">
      <c r="A19">
        <v>1962</v>
      </c>
      <c r="B19" s="2">
        <v>-7.5</v>
      </c>
      <c r="C19" s="2">
        <v>-7.09</v>
      </c>
      <c r="D19" s="2">
        <v>1.53</v>
      </c>
      <c r="E19" s="2">
        <v>6.57</v>
      </c>
      <c r="F19" s="2">
        <v>14.91</v>
      </c>
      <c r="G19" s="2">
        <v>17.82</v>
      </c>
      <c r="H19" s="2">
        <v>20.239999999999998</v>
      </c>
      <c r="I19" s="2">
        <v>20.68</v>
      </c>
      <c r="J19" s="2">
        <v>15.91</v>
      </c>
      <c r="K19" s="2">
        <v>12.14</v>
      </c>
      <c r="L19" s="2">
        <v>4.96</v>
      </c>
      <c r="M19" s="2">
        <v>-3.43</v>
      </c>
      <c r="N19" s="2">
        <v>8.06</v>
      </c>
    </row>
    <row r="20" spans="1:14" x14ac:dyDescent="0.2">
      <c r="A20">
        <v>1963</v>
      </c>
      <c r="B20" s="2">
        <v>-10.42</v>
      </c>
      <c r="C20" s="2">
        <v>-8.17</v>
      </c>
      <c r="D20" s="2">
        <v>1.38</v>
      </c>
      <c r="E20" s="2">
        <v>8.61</v>
      </c>
      <c r="F20" s="2">
        <v>12.82</v>
      </c>
      <c r="G20" s="2">
        <v>18.399999999999999</v>
      </c>
      <c r="H20" s="2">
        <v>21.97</v>
      </c>
      <c r="I20" s="2">
        <v>20.45</v>
      </c>
      <c r="J20" s="2">
        <v>16.95</v>
      </c>
      <c r="K20" s="2">
        <v>16.809999999999999</v>
      </c>
      <c r="L20" s="2">
        <v>6.54</v>
      </c>
      <c r="M20" s="2">
        <v>-5.48</v>
      </c>
      <c r="N20" s="2">
        <v>8.32</v>
      </c>
    </row>
    <row r="21" spans="1:14" x14ac:dyDescent="0.2">
      <c r="A21">
        <v>1964</v>
      </c>
      <c r="B21" s="2">
        <v>-1.61</v>
      </c>
      <c r="C21" s="2">
        <v>-1.94</v>
      </c>
      <c r="D21" s="2">
        <v>-0.44</v>
      </c>
      <c r="E21" s="2">
        <v>8.52</v>
      </c>
      <c r="F21" s="2">
        <v>15.92</v>
      </c>
      <c r="G21" s="2">
        <v>17.97</v>
      </c>
      <c r="H21" s="2">
        <v>22.63</v>
      </c>
      <c r="I21" s="2">
        <v>18.66</v>
      </c>
      <c r="J21" s="2">
        <v>15.39</v>
      </c>
      <c r="K21" s="2">
        <v>10.48</v>
      </c>
      <c r="L21" s="2">
        <v>4.3899999999999997</v>
      </c>
      <c r="M21" s="2">
        <v>-4.6500000000000004</v>
      </c>
      <c r="N21" s="2">
        <v>8.7799999999999994</v>
      </c>
    </row>
    <row r="22" spans="1:14" x14ac:dyDescent="0.2">
      <c r="A22">
        <v>1965</v>
      </c>
      <c r="B22" s="2">
        <v>-5.73</v>
      </c>
      <c r="C22" s="2">
        <v>-6.11</v>
      </c>
      <c r="D22" s="2">
        <v>-1.77</v>
      </c>
      <c r="E22" s="2">
        <v>7.25</v>
      </c>
      <c r="F22" s="2">
        <v>14.79</v>
      </c>
      <c r="G22" s="2">
        <v>17.97</v>
      </c>
      <c r="H22" s="2">
        <v>19.36</v>
      </c>
      <c r="I22" s="2">
        <v>19.350000000000001</v>
      </c>
      <c r="J22" s="2">
        <v>13.86</v>
      </c>
      <c r="K22" s="2">
        <v>11.07</v>
      </c>
      <c r="L22" s="2">
        <v>3.27</v>
      </c>
      <c r="M22" s="2">
        <v>-0.11</v>
      </c>
      <c r="N22" s="2">
        <v>7.77</v>
      </c>
    </row>
    <row r="23" spans="1:14" x14ac:dyDescent="0.2">
      <c r="A23">
        <v>1966</v>
      </c>
      <c r="B23" s="2">
        <v>-7.89</v>
      </c>
      <c r="C23" s="2">
        <v>-3.86</v>
      </c>
      <c r="D23" s="2">
        <v>2.4900000000000002</v>
      </c>
      <c r="E23" s="2">
        <v>5.84</v>
      </c>
      <c r="F23" s="2">
        <v>11.97</v>
      </c>
      <c r="G23" s="2">
        <v>19.37</v>
      </c>
      <c r="H23" s="2">
        <v>23.32</v>
      </c>
      <c r="I23" s="2">
        <v>19.989999999999998</v>
      </c>
      <c r="J23" s="2">
        <v>17.72</v>
      </c>
      <c r="K23" s="2">
        <v>10.33</v>
      </c>
      <c r="L23" s="2">
        <v>2.0699999999999998</v>
      </c>
      <c r="M23" s="2">
        <v>-3.4</v>
      </c>
      <c r="N23" s="2">
        <v>8.16</v>
      </c>
    </row>
    <row r="24" spans="1:14" x14ac:dyDescent="0.2">
      <c r="A24">
        <v>1967</v>
      </c>
      <c r="B24" s="2">
        <v>-4.5999999999999996</v>
      </c>
      <c r="C24" s="2">
        <v>-7.18</v>
      </c>
      <c r="D24" s="2">
        <v>1.43</v>
      </c>
      <c r="E24" s="2">
        <v>7.71</v>
      </c>
      <c r="F24" s="2">
        <v>11.19</v>
      </c>
      <c r="G24" s="2">
        <v>17.78</v>
      </c>
      <c r="H24" s="2">
        <v>19.7</v>
      </c>
      <c r="I24" s="2">
        <v>19.920000000000002</v>
      </c>
      <c r="J24" s="2">
        <v>17.62</v>
      </c>
      <c r="K24" s="2">
        <v>9.94</v>
      </c>
      <c r="L24" s="2">
        <v>1.82</v>
      </c>
      <c r="M24" s="2">
        <v>-1.67</v>
      </c>
      <c r="N24" s="2">
        <v>7.81</v>
      </c>
    </row>
    <row r="25" spans="1:14" x14ac:dyDescent="0.2">
      <c r="A25">
        <v>1968</v>
      </c>
      <c r="B25" s="2">
        <v>-5.43</v>
      </c>
      <c r="C25" s="2">
        <v>-5.63</v>
      </c>
      <c r="D25" s="2">
        <v>4.07</v>
      </c>
      <c r="E25" s="2">
        <v>9.06</v>
      </c>
      <c r="F25" s="2">
        <v>12.78</v>
      </c>
      <c r="G25" s="2">
        <v>16.46</v>
      </c>
      <c r="H25" s="2">
        <v>20.16</v>
      </c>
      <c r="I25" s="2">
        <v>19.649999999999999</v>
      </c>
      <c r="J25" s="2">
        <v>17.420000000000002</v>
      </c>
      <c r="K25" s="2">
        <v>12.46</v>
      </c>
      <c r="L25" s="2">
        <v>3.41</v>
      </c>
      <c r="M25" s="2">
        <v>-3.33</v>
      </c>
      <c r="N25" s="2">
        <v>8.42</v>
      </c>
    </row>
    <row r="26" spans="1:14" x14ac:dyDescent="0.2">
      <c r="A26">
        <v>1969</v>
      </c>
      <c r="B26" s="2">
        <v>-5.2</v>
      </c>
      <c r="C26" s="2">
        <v>-2.38</v>
      </c>
      <c r="D26" s="2">
        <v>0.05</v>
      </c>
      <c r="E26" s="2">
        <v>8.3699999999999992</v>
      </c>
      <c r="F26" s="2">
        <v>13.45</v>
      </c>
      <c r="G26" s="2">
        <v>14.84</v>
      </c>
      <c r="H26" s="2">
        <v>20.57</v>
      </c>
      <c r="I26" s="2">
        <v>23.31</v>
      </c>
      <c r="J26" s="2">
        <v>17.43</v>
      </c>
      <c r="K26" s="2">
        <v>9.25</v>
      </c>
      <c r="L26" s="2">
        <v>4.0599999999999996</v>
      </c>
      <c r="M26" s="2">
        <v>-2</v>
      </c>
      <c r="N26" s="2">
        <v>8.48</v>
      </c>
    </row>
    <row r="27" spans="1:14" x14ac:dyDescent="0.2">
      <c r="A27">
        <v>1970</v>
      </c>
      <c r="B27" s="2">
        <v>-7.74</v>
      </c>
      <c r="C27" s="2">
        <v>-5.4</v>
      </c>
      <c r="D27" s="2">
        <v>-0.23</v>
      </c>
      <c r="E27" s="2">
        <v>7.25</v>
      </c>
      <c r="F27" s="2">
        <v>11.37</v>
      </c>
      <c r="G27" s="2">
        <v>19.079999999999998</v>
      </c>
      <c r="H27" s="2">
        <v>22.34</v>
      </c>
      <c r="I27" s="2">
        <v>22.74</v>
      </c>
      <c r="J27" s="2">
        <v>16.829999999999998</v>
      </c>
      <c r="K27" s="2">
        <v>12.2</v>
      </c>
      <c r="L27" s="2">
        <v>3.44</v>
      </c>
      <c r="M27" s="2">
        <v>-3.37</v>
      </c>
      <c r="N27" s="2">
        <v>8.2100000000000009</v>
      </c>
    </row>
    <row r="28" spans="1:14" x14ac:dyDescent="0.2">
      <c r="A28">
        <v>1971</v>
      </c>
      <c r="B28" s="2">
        <v>-8.8699999999999992</v>
      </c>
      <c r="C28" s="2">
        <v>-4.99</v>
      </c>
      <c r="D28" s="2">
        <v>0.05</v>
      </c>
      <c r="E28" s="2">
        <v>8.2200000000000006</v>
      </c>
      <c r="F28" s="2">
        <v>12.31</v>
      </c>
      <c r="G28" s="2">
        <v>18.89</v>
      </c>
      <c r="H28" s="2">
        <v>19.48</v>
      </c>
      <c r="I28" s="2">
        <v>20.12</v>
      </c>
      <c r="J28" s="2">
        <v>18.25</v>
      </c>
      <c r="K28" s="2">
        <v>13.75</v>
      </c>
      <c r="L28" s="2">
        <v>2.8</v>
      </c>
      <c r="M28" s="2">
        <v>-2.44</v>
      </c>
      <c r="N28" s="2">
        <v>8.1300000000000008</v>
      </c>
    </row>
    <row r="29" spans="1:14" x14ac:dyDescent="0.2">
      <c r="A29">
        <v>1972</v>
      </c>
      <c r="B29" s="2">
        <v>-7.72</v>
      </c>
      <c r="C29" s="2">
        <v>-7.74</v>
      </c>
      <c r="D29" s="2">
        <v>-2.16</v>
      </c>
      <c r="E29" s="2">
        <v>5.5</v>
      </c>
      <c r="F29" s="2">
        <v>15.2</v>
      </c>
      <c r="G29" s="2">
        <v>17.440000000000001</v>
      </c>
      <c r="H29" s="2">
        <v>19.190000000000001</v>
      </c>
      <c r="I29" s="2">
        <v>19.93</v>
      </c>
      <c r="J29" s="2">
        <v>15.55</v>
      </c>
      <c r="K29" s="2">
        <v>8.92</v>
      </c>
      <c r="L29" s="2">
        <v>2.2200000000000002</v>
      </c>
      <c r="M29" s="2">
        <v>-5.76</v>
      </c>
      <c r="N29" s="2">
        <v>6.71</v>
      </c>
    </row>
    <row r="30" spans="1:14" x14ac:dyDescent="0.2">
      <c r="A30">
        <v>1973</v>
      </c>
      <c r="B30" s="2">
        <v>-3.17</v>
      </c>
      <c r="C30" s="2">
        <v>-3.99</v>
      </c>
      <c r="D30" s="2">
        <v>4.51</v>
      </c>
      <c r="E30" s="2">
        <v>7.42</v>
      </c>
      <c r="F30" s="2">
        <v>12.07</v>
      </c>
      <c r="G30" s="2">
        <v>17.53</v>
      </c>
      <c r="H30" s="2">
        <v>21.01</v>
      </c>
      <c r="I30" s="2">
        <v>22.11</v>
      </c>
      <c r="J30" s="2">
        <v>17.18</v>
      </c>
      <c r="K30" s="2">
        <v>13.75</v>
      </c>
      <c r="L30" s="2">
        <v>3.2</v>
      </c>
      <c r="M30" s="2">
        <v>-4.05</v>
      </c>
      <c r="N30" s="2">
        <v>8.9600000000000009</v>
      </c>
    </row>
    <row r="31" spans="1:14" x14ac:dyDescent="0.2">
      <c r="A31">
        <v>1974</v>
      </c>
      <c r="B31" s="2">
        <v>-6.7</v>
      </c>
      <c r="C31" s="2">
        <v>-5.95</v>
      </c>
      <c r="D31" s="2">
        <v>-0.38</v>
      </c>
      <c r="E31" s="2">
        <v>7.08</v>
      </c>
      <c r="F31" s="2">
        <v>11.76</v>
      </c>
      <c r="G31" s="2">
        <v>17.48</v>
      </c>
      <c r="H31" s="2">
        <v>22.03</v>
      </c>
      <c r="I31" s="2">
        <v>20.260000000000002</v>
      </c>
      <c r="J31" s="2">
        <v>14.85</v>
      </c>
      <c r="K31" s="2">
        <v>10.42</v>
      </c>
      <c r="L31" s="2">
        <v>4.0599999999999996</v>
      </c>
      <c r="M31" s="2">
        <v>-0.17</v>
      </c>
      <c r="N31" s="2">
        <v>7.89</v>
      </c>
    </row>
    <row r="32" spans="1:14" x14ac:dyDescent="0.2">
      <c r="A32">
        <v>1975</v>
      </c>
      <c r="B32" s="2">
        <v>-4.2</v>
      </c>
      <c r="C32" s="2">
        <v>-3.4</v>
      </c>
      <c r="D32" s="2">
        <v>-0.51</v>
      </c>
      <c r="E32" s="2">
        <v>5.09</v>
      </c>
      <c r="F32" s="2">
        <v>15.87</v>
      </c>
      <c r="G32" s="2">
        <v>18.2</v>
      </c>
      <c r="H32" s="2">
        <v>22.68</v>
      </c>
      <c r="I32" s="2">
        <v>22</v>
      </c>
      <c r="J32" s="2">
        <v>15.71</v>
      </c>
      <c r="K32" s="2">
        <v>12.47</v>
      </c>
      <c r="L32" s="2">
        <v>5.52</v>
      </c>
      <c r="M32" s="2">
        <v>-3.21</v>
      </c>
      <c r="N32" s="2">
        <v>8.85</v>
      </c>
    </row>
    <row r="33" spans="1:14" x14ac:dyDescent="0.2">
      <c r="A33">
        <v>1976</v>
      </c>
      <c r="B33" s="2">
        <v>-6.97</v>
      </c>
      <c r="C33" s="2">
        <v>-0.93</v>
      </c>
      <c r="D33" s="2">
        <v>0.01</v>
      </c>
      <c r="E33" s="2">
        <v>9.44</v>
      </c>
      <c r="F33" s="2">
        <v>13.47</v>
      </c>
      <c r="G33" s="2">
        <v>19.66</v>
      </c>
      <c r="H33" s="2">
        <v>21.91</v>
      </c>
      <c r="I33" s="2">
        <v>22.82</v>
      </c>
      <c r="J33" s="2">
        <v>17.39</v>
      </c>
      <c r="K33" s="2">
        <v>9.0299999999999994</v>
      </c>
      <c r="L33" s="2">
        <v>0.95</v>
      </c>
      <c r="M33" s="2">
        <v>-7.51</v>
      </c>
      <c r="N33" s="2">
        <v>8.27</v>
      </c>
    </row>
    <row r="34" spans="1:14" x14ac:dyDescent="0.2">
      <c r="A34">
        <v>1977</v>
      </c>
      <c r="B34" s="2">
        <v>-10.15</v>
      </c>
      <c r="C34" s="2">
        <v>-3.98</v>
      </c>
      <c r="D34" s="2">
        <v>4.21</v>
      </c>
      <c r="E34" s="2">
        <v>9.77</v>
      </c>
      <c r="F34" s="2">
        <v>16.14</v>
      </c>
      <c r="G34" s="2">
        <v>16.75</v>
      </c>
      <c r="H34" s="2">
        <v>20.48</v>
      </c>
      <c r="I34" s="2">
        <v>18.59</v>
      </c>
      <c r="J34" s="2">
        <v>15.51</v>
      </c>
      <c r="K34" s="2">
        <v>11.38</v>
      </c>
      <c r="L34" s="2">
        <v>4.3099999999999996</v>
      </c>
      <c r="M34" s="2">
        <v>-4</v>
      </c>
      <c r="N34" s="2">
        <v>8.25</v>
      </c>
    </row>
    <row r="35" spans="1:14" x14ac:dyDescent="0.2">
      <c r="A35">
        <v>1978</v>
      </c>
      <c r="B35" s="2">
        <v>-6.81</v>
      </c>
      <c r="C35" s="2">
        <v>-5.4</v>
      </c>
      <c r="D35" s="2">
        <v>0.85</v>
      </c>
      <c r="E35" s="2">
        <v>6.25</v>
      </c>
      <c r="F35" s="2">
        <v>14.66</v>
      </c>
      <c r="G35" s="2">
        <v>17.260000000000002</v>
      </c>
      <c r="H35" s="2">
        <v>19.89</v>
      </c>
      <c r="I35" s="2">
        <v>20.94</v>
      </c>
      <c r="J35" s="2">
        <v>17.04</v>
      </c>
      <c r="K35" s="2">
        <v>11.33</v>
      </c>
      <c r="L35" s="2">
        <v>3.28</v>
      </c>
      <c r="M35" s="2">
        <v>-4.42</v>
      </c>
      <c r="N35" s="2">
        <v>7.91</v>
      </c>
    </row>
    <row r="36" spans="1:14" x14ac:dyDescent="0.2">
      <c r="A36">
        <v>1979</v>
      </c>
      <c r="B36" s="2">
        <v>-9.65</v>
      </c>
      <c r="C36" s="2">
        <v>-8.6199999999999992</v>
      </c>
      <c r="D36" s="2">
        <v>-0.15</v>
      </c>
      <c r="E36" s="2">
        <v>5.98</v>
      </c>
      <c r="F36" s="2">
        <v>11.17</v>
      </c>
      <c r="G36" s="2">
        <v>16.79</v>
      </c>
      <c r="H36" s="2">
        <v>20.66</v>
      </c>
      <c r="I36" s="2">
        <v>19.75</v>
      </c>
      <c r="J36" s="2">
        <v>17.11</v>
      </c>
      <c r="K36" s="2">
        <v>8.67</v>
      </c>
      <c r="L36" s="2">
        <v>2.94</v>
      </c>
      <c r="M36" s="2">
        <v>-0.08</v>
      </c>
      <c r="N36" s="2">
        <v>7.05</v>
      </c>
    </row>
    <row r="37" spans="1:14" x14ac:dyDescent="0.2">
      <c r="A37">
        <v>1980</v>
      </c>
      <c r="B37" s="2">
        <v>-5.24</v>
      </c>
      <c r="C37" s="2">
        <v>-5.53</v>
      </c>
      <c r="D37" s="2">
        <v>-0.42</v>
      </c>
      <c r="E37" s="2">
        <v>8.51</v>
      </c>
      <c r="F37" s="2">
        <v>15.26</v>
      </c>
      <c r="G37" s="2">
        <v>16.55</v>
      </c>
      <c r="H37" s="2">
        <v>21.32</v>
      </c>
      <c r="I37" s="2">
        <v>21.42</v>
      </c>
      <c r="J37" s="2">
        <v>15.71</v>
      </c>
      <c r="K37" s="2">
        <v>8.36</v>
      </c>
      <c r="L37" s="2">
        <v>3.6</v>
      </c>
      <c r="M37" s="2">
        <v>-4.41</v>
      </c>
      <c r="N37" s="2">
        <v>7.93</v>
      </c>
    </row>
    <row r="38" spans="1:14" x14ac:dyDescent="0.2">
      <c r="A38">
        <v>1981</v>
      </c>
      <c r="B38" s="2">
        <v>-4.97</v>
      </c>
      <c r="C38" s="2">
        <v>-2.99</v>
      </c>
      <c r="D38" s="2">
        <v>2.19</v>
      </c>
      <c r="E38" s="2">
        <v>7.94</v>
      </c>
      <c r="F38" s="2">
        <v>12.63</v>
      </c>
      <c r="G38" s="2">
        <v>16.77</v>
      </c>
      <c r="H38" s="2">
        <v>21</v>
      </c>
      <c r="I38" s="2">
        <v>22.01</v>
      </c>
      <c r="J38" s="2">
        <v>15.82</v>
      </c>
      <c r="K38" s="2">
        <v>8.51</v>
      </c>
      <c r="L38" s="2">
        <v>5.96</v>
      </c>
      <c r="M38" s="2">
        <v>-2.14</v>
      </c>
      <c r="N38" s="2">
        <v>8.56</v>
      </c>
    </row>
    <row r="39" spans="1:14" x14ac:dyDescent="0.2">
      <c r="A39">
        <v>1982</v>
      </c>
      <c r="B39" s="2">
        <v>-9.3000000000000007</v>
      </c>
      <c r="C39" s="2">
        <v>-5.21</v>
      </c>
      <c r="D39" s="2">
        <v>0.2</v>
      </c>
      <c r="E39" s="2">
        <v>6.59</v>
      </c>
      <c r="F39" s="2">
        <v>13.07</v>
      </c>
      <c r="G39" s="2">
        <v>13.69</v>
      </c>
      <c r="H39" s="2">
        <v>18.12</v>
      </c>
      <c r="I39" s="2">
        <v>16.690000000000001</v>
      </c>
      <c r="J39" s="2">
        <v>14.6</v>
      </c>
      <c r="K39" s="2">
        <v>10.5</v>
      </c>
      <c r="L39" s="2">
        <v>2.76</v>
      </c>
      <c r="M39" s="2">
        <v>-1.1100000000000001</v>
      </c>
      <c r="N39" s="2">
        <v>6.72</v>
      </c>
    </row>
    <row r="40" spans="1:14" x14ac:dyDescent="0.2">
      <c r="A40">
        <v>1983</v>
      </c>
      <c r="B40" s="2">
        <v>-3.44</v>
      </c>
      <c r="C40" s="2">
        <v>-1.62</v>
      </c>
      <c r="D40" s="2">
        <v>0.74</v>
      </c>
      <c r="E40" s="2">
        <v>5.51</v>
      </c>
      <c r="F40" s="2">
        <v>9.52</v>
      </c>
      <c r="G40" s="2">
        <v>16.12</v>
      </c>
      <c r="H40" s="2">
        <v>21.53</v>
      </c>
      <c r="I40" s="2">
        <v>23.24</v>
      </c>
      <c r="J40" s="2">
        <v>17.91</v>
      </c>
      <c r="K40" s="2">
        <v>10.79</v>
      </c>
      <c r="L40" s="2">
        <v>3.84</v>
      </c>
      <c r="M40" s="2">
        <v>-7.7</v>
      </c>
      <c r="N40" s="2">
        <v>8.0399999999999991</v>
      </c>
    </row>
    <row r="41" spans="1:14" x14ac:dyDescent="0.2">
      <c r="A41">
        <v>1984</v>
      </c>
      <c r="B41" s="2">
        <v>-6.67</v>
      </c>
      <c r="C41" s="2">
        <v>-0.12</v>
      </c>
      <c r="D41" s="2">
        <v>-1.29</v>
      </c>
      <c r="E41" s="2">
        <v>10.19</v>
      </c>
      <c r="F41" s="2">
        <v>11.95</v>
      </c>
      <c r="G41" s="2">
        <v>16.59</v>
      </c>
      <c r="H41" s="2">
        <v>18.559999999999999</v>
      </c>
      <c r="I41" s="2">
        <v>20.9</v>
      </c>
      <c r="J41" s="2">
        <v>15.51</v>
      </c>
      <c r="K41" s="2">
        <v>11.48</v>
      </c>
      <c r="L41" s="2">
        <v>3.7</v>
      </c>
      <c r="M41" s="2">
        <v>-2.76</v>
      </c>
      <c r="N41" s="2">
        <v>8.17</v>
      </c>
    </row>
    <row r="42" spans="1:14" x14ac:dyDescent="0.2">
      <c r="A42">
        <v>1985</v>
      </c>
      <c r="B42" s="2">
        <v>-6.76</v>
      </c>
      <c r="C42" s="2">
        <v>-5.54</v>
      </c>
      <c r="D42" s="2">
        <v>3.22</v>
      </c>
      <c r="E42" s="2">
        <v>8.85</v>
      </c>
      <c r="F42" s="2">
        <v>14.15</v>
      </c>
      <c r="G42" s="2">
        <v>15.31</v>
      </c>
      <c r="H42" s="2">
        <v>17.690000000000001</v>
      </c>
      <c r="I42" s="2">
        <v>18.399999999999999</v>
      </c>
      <c r="J42" s="2">
        <v>15.79</v>
      </c>
      <c r="K42" s="2">
        <v>10.34</v>
      </c>
      <c r="L42" s="2">
        <v>1.18</v>
      </c>
      <c r="M42" s="2">
        <v>-6.46</v>
      </c>
      <c r="N42" s="2">
        <v>7.18</v>
      </c>
    </row>
    <row r="43" spans="1:14" x14ac:dyDescent="0.2">
      <c r="A43">
        <v>1986</v>
      </c>
      <c r="B43" s="2">
        <v>-4.71</v>
      </c>
      <c r="C43" s="2">
        <v>-4.25</v>
      </c>
      <c r="D43" s="2">
        <v>2.06</v>
      </c>
      <c r="E43" s="2">
        <v>8.66</v>
      </c>
      <c r="F43" s="2">
        <v>14.01</v>
      </c>
      <c r="G43" s="2">
        <v>15.52</v>
      </c>
      <c r="H43" s="2">
        <v>18.510000000000002</v>
      </c>
      <c r="I43" s="2">
        <v>19.03</v>
      </c>
      <c r="J43" s="2">
        <v>14.38</v>
      </c>
      <c r="K43" s="2">
        <v>9.74</v>
      </c>
      <c r="L43" s="2">
        <v>1.71</v>
      </c>
      <c r="M43" s="2">
        <v>-0.26</v>
      </c>
      <c r="N43" s="2">
        <v>7.87</v>
      </c>
    </row>
    <row r="44" spans="1:14" x14ac:dyDescent="0.2">
      <c r="A44">
        <v>1987</v>
      </c>
      <c r="B44" s="2">
        <v>-2.2599999999999998</v>
      </c>
      <c r="C44" s="2">
        <v>0.36</v>
      </c>
      <c r="D44" s="2">
        <v>3.23</v>
      </c>
      <c r="E44" s="2">
        <v>9.42</v>
      </c>
      <c r="F44" s="2">
        <v>12.52</v>
      </c>
      <c r="G44" s="2">
        <v>17.55</v>
      </c>
      <c r="H44" s="2">
        <v>20.8</v>
      </c>
      <c r="I44" s="2">
        <v>20.76</v>
      </c>
      <c r="J44" s="2">
        <v>17.91</v>
      </c>
      <c r="K44" s="2">
        <v>8.5500000000000007</v>
      </c>
      <c r="L44" s="2">
        <v>4.49</v>
      </c>
      <c r="M44" s="2">
        <v>0.56000000000000005</v>
      </c>
      <c r="N44" s="2">
        <v>9.49</v>
      </c>
    </row>
    <row r="45" spans="1:14" x14ac:dyDescent="0.2">
      <c r="A45">
        <v>1988</v>
      </c>
      <c r="B45" s="2">
        <v>-5.85</v>
      </c>
      <c r="C45" s="2">
        <v>-6.11</v>
      </c>
      <c r="D45" s="2">
        <v>0.21</v>
      </c>
      <c r="E45" s="2">
        <v>6.77</v>
      </c>
      <c r="F45" s="2">
        <v>13.56</v>
      </c>
      <c r="G45" s="2">
        <v>17.149999999999999</v>
      </c>
      <c r="H45" s="2">
        <v>21.62</v>
      </c>
      <c r="I45" s="2">
        <v>20.46</v>
      </c>
      <c r="J45" s="2">
        <v>16.309999999999999</v>
      </c>
      <c r="K45" s="2">
        <v>8.33</v>
      </c>
      <c r="L45" s="2">
        <v>3.62</v>
      </c>
      <c r="M45" s="2">
        <v>-3.09</v>
      </c>
      <c r="N45" s="2">
        <v>7.75</v>
      </c>
    </row>
    <row r="46" spans="1:14" x14ac:dyDescent="0.2">
      <c r="A46">
        <v>1989</v>
      </c>
      <c r="B46" s="2">
        <v>-2.04</v>
      </c>
      <c r="C46" s="2">
        <v>-6.67</v>
      </c>
      <c r="D46" s="2">
        <v>-2.11</v>
      </c>
      <c r="E46" s="2">
        <v>5.27</v>
      </c>
      <c r="F46" s="2">
        <v>11.67</v>
      </c>
      <c r="G46" s="2">
        <v>14</v>
      </c>
      <c r="H46" s="2">
        <v>18.84</v>
      </c>
      <c r="I46" s="2">
        <v>18.989999999999998</v>
      </c>
      <c r="J46" s="2">
        <v>16.809999999999999</v>
      </c>
      <c r="K46" s="2">
        <v>10.28</v>
      </c>
      <c r="L46" s="2">
        <v>0.96</v>
      </c>
      <c r="M46" s="2">
        <v>-7.39</v>
      </c>
      <c r="N46" s="2">
        <v>6.55</v>
      </c>
    </row>
    <row r="47" spans="1:14" x14ac:dyDescent="0.2">
      <c r="A47">
        <v>1990</v>
      </c>
      <c r="B47" s="2">
        <v>-0.65</v>
      </c>
      <c r="C47" s="2">
        <v>-2.54</v>
      </c>
      <c r="D47" s="2">
        <v>2.2599999999999998</v>
      </c>
      <c r="E47" s="2">
        <v>7.06</v>
      </c>
      <c r="F47" s="2">
        <v>10.16</v>
      </c>
      <c r="G47" s="2">
        <v>15.26</v>
      </c>
      <c r="H47" s="2">
        <v>17.97</v>
      </c>
      <c r="I47" s="2">
        <v>19.55</v>
      </c>
      <c r="J47" s="2">
        <v>15.94</v>
      </c>
      <c r="K47" s="2">
        <v>9.27</v>
      </c>
      <c r="L47" s="2">
        <v>4.9800000000000004</v>
      </c>
      <c r="M47" s="2">
        <v>-2.15</v>
      </c>
      <c r="N47" s="2">
        <v>8.09</v>
      </c>
    </row>
    <row r="48" spans="1:14" x14ac:dyDescent="0.2">
      <c r="A48">
        <v>1991</v>
      </c>
      <c r="B48" s="2">
        <v>-6.34</v>
      </c>
      <c r="C48" s="2">
        <v>-1.59</v>
      </c>
      <c r="D48" s="2">
        <v>1.56</v>
      </c>
      <c r="E48" s="2">
        <v>9.01</v>
      </c>
      <c r="F48" s="2">
        <v>13.32</v>
      </c>
      <c r="G48" s="2">
        <v>17.510000000000002</v>
      </c>
      <c r="H48" s="2">
        <v>18.579999999999998</v>
      </c>
      <c r="I48" s="2">
        <v>22.21</v>
      </c>
      <c r="J48" s="2">
        <v>15.45</v>
      </c>
      <c r="K48" s="2">
        <v>8.73</v>
      </c>
      <c r="L48" s="2">
        <v>1.6</v>
      </c>
      <c r="M48" s="2">
        <v>-1.69</v>
      </c>
      <c r="N48" s="2">
        <v>8.1999999999999993</v>
      </c>
    </row>
    <row r="49" spans="1:16" x14ac:dyDescent="0.2">
      <c r="A49">
        <v>1992</v>
      </c>
      <c r="B49" s="2">
        <v>-3.23</v>
      </c>
      <c r="C49" s="2">
        <v>-2.2000000000000002</v>
      </c>
      <c r="D49" s="2">
        <v>-7.0000000000000007E-2</v>
      </c>
      <c r="E49" s="2">
        <v>4.58</v>
      </c>
      <c r="F49" s="2">
        <v>12.78</v>
      </c>
      <c r="G49" s="2">
        <v>14.45</v>
      </c>
      <c r="H49" s="2">
        <v>15.38</v>
      </c>
      <c r="I49" s="2">
        <v>18.22</v>
      </c>
      <c r="J49" s="2">
        <v>15.11</v>
      </c>
      <c r="K49" s="2">
        <v>8.76</v>
      </c>
      <c r="L49" s="2">
        <v>1.73</v>
      </c>
      <c r="M49" s="2">
        <v>-1.93</v>
      </c>
      <c r="N49" s="2">
        <v>6.96</v>
      </c>
    </row>
    <row r="50" spans="1:16" x14ac:dyDescent="0.2">
      <c r="A50">
        <v>1993</v>
      </c>
      <c r="B50" s="2">
        <v>-3.88</v>
      </c>
      <c r="C50" s="2">
        <v>-4.32</v>
      </c>
      <c r="D50" s="2">
        <v>0.92</v>
      </c>
      <c r="E50" s="2">
        <v>4.84</v>
      </c>
      <c r="F50" s="2">
        <v>10.79</v>
      </c>
      <c r="G50" s="2">
        <v>14.56</v>
      </c>
      <c r="H50" s="2">
        <v>18.04</v>
      </c>
      <c r="I50" s="2">
        <v>20.55</v>
      </c>
      <c r="J50" s="2">
        <v>13.88</v>
      </c>
      <c r="K50" s="2">
        <v>8.0399999999999991</v>
      </c>
      <c r="L50" s="2">
        <v>1.84</v>
      </c>
      <c r="M50" s="2">
        <v>-2.27</v>
      </c>
      <c r="N50" s="2">
        <v>6.92</v>
      </c>
    </row>
    <row r="51" spans="1:16" x14ac:dyDescent="0.2">
      <c r="A51">
        <v>1994</v>
      </c>
      <c r="B51" s="2">
        <v>-11.01</v>
      </c>
      <c r="C51" s="2">
        <v>-7.78</v>
      </c>
      <c r="D51" s="2">
        <v>1.59</v>
      </c>
      <c r="E51" s="2">
        <v>6.59</v>
      </c>
      <c r="F51" s="2">
        <v>11.56</v>
      </c>
      <c r="G51" s="2">
        <v>16.11</v>
      </c>
      <c r="H51" s="2">
        <v>17.2</v>
      </c>
      <c r="I51" s="2">
        <v>17.8</v>
      </c>
      <c r="J51" s="2">
        <v>16.579999999999998</v>
      </c>
      <c r="K51" s="2">
        <v>11.98</v>
      </c>
      <c r="L51" s="2">
        <v>5.78</v>
      </c>
      <c r="M51" s="2">
        <v>1.38</v>
      </c>
      <c r="N51" s="2">
        <v>7.31</v>
      </c>
    </row>
    <row r="52" spans="1:16" x14ac:dyDescent="0.2">
      <c r="A52">
        <v>1995</v>
      </c>
      <c r="B52" s="2">
        <v>-3.83</v>
      </c>
      <c r="C52" s="2">
        <v>-4.5999999999999996</v>
      </c>
      <c r="D52" s="2">
        <v>1.45</v>
      </c>
      <c r="E52" s="2">
        <v>4.2699999999999996</v>
      </c>
      <c r="F52" s="2">
        <v>11.65</v>
      </c>
      <c r="G52" s="2">
        <v>17.760000000000002</v>
      </c>
      <c r="H52" s="2">
        <v>18.96</v>
      </c>
      <c r="I52" s="2">
        <v>22.12</v>
      </c>
      <c r="J52" s="2">
        <v>15.86</v>
      </c>
      <c r="K52" s="2">
        <v>10.08</v>
      </c>
      <c r="L52" s="2">
        <v>-0.7</v>
      </c>
      <c r="M52" s="2">
        <v>-4.1500000000000004</v>
      </c>
      <c r="N52" s="2">
        <v>7.41</v>
      </c>
    </row>
    <row r="53" spans="1:16" x14ac:dyDescent="0.2">
      <c r="A53">
        <v>1996</v>
      </c>
      <c r="B53" s="2">
        <v>-7.28</v>
      </c>
      <c r="C53" s="2">
        <v>-5.65</v>
      </c>
      <c r="D53" s="2">
        <v>-2.2999999999999998</v>
      </c>
      <c r="E53" s="2">
        <v>3.82</v>
      </c>
      <c r="F53" s="2">
        <v>9.68</v>
      </c>
      <c r="G53" s="2">
        <v>15.7</v>
      </c>
      <c r="H53" s="2">
        <v>16.239999999999998</v>
      </c>
      <c r="I53" s="2">
        <v>18.89</v>
      </c>
      <c r="J53" s="2">
        <v>16.16</v>
      </c>
      <c r="K53" s="2">
        <v>10.19</v>
      </c>
      <c r="L53" s="2">
        <v>0.46</v>
      </c>
      <c r="M53" s="2">
        <v>-3.47</v>
      </c>
      <c r="N53" s="2">
        <v>6.04</v>
      </c>
    </row>
    <row r="54" spans="1:16" x14ac:dyDescent="0.2">
      <c r="A54">
        <v>1997</v>
      </c>
      <c r="B54" s="2">
        <v>-6.22</v>
      </c>
      <c r="C54" s="2">
        <v>-2.9</v>
      </c>
      <c r="D54" s="2">
        <v>-0.35</v>
      </c>
      <c r="E54" s="2">
        <v>5.79</v>
      </c>
      <c r="F54" s="2">
        <v>8.9</v>
      </c>
      <c r="G54" s="2">
        <v>16.600000000000001</v>
      </c>
      <c r="H54" s="2">
        <v>17.61</v>
      </c>
      <c r="I54" s="2">
        <v>18.34</v>
      </c>
      <c r="J54" s="2">
        <v>16.88</v>
      </c>
      <c r="K54" s="2">
        <v>9.89</v>
      </c>
      <c r="L54" s="2">
        <v>2.06</v>
      </c>
      <c r="M54" s="2">
        <v>0.39</v>
      </c>
      <c r="N54" s="2">
        <v>7.25</v>
      </c>
    </row>
    <row r="55" spans="1:16" x14ac:dyDescent="0.2">
      <c r="A55">
        <v>1998</v>
      </c>
      <c r="B55" s="2">
        <v>-3.85</v>
      </c>
      <c r="C55" s="2">
        <v>2.15</v>
      </c>
      <c r="D55" s="2">
        <v>1.77</v>
      </c>
      <c r="E55" s="2">
        <v>8.9499999999999993</v>
      </c>
      <c r="F55" s="2">
        <v>15.27</v>
      </c>
      <c r="G55" s="2">
        <v>16.98</v>
      </c>
      <c r="H55" s="2">
        <v>22.62</v>
      </c>
      <c r="I55" s="2">
        <v>23.3</v>
      </c>
      <c r="J55" s="2">
        <v>19.55</v>
      </c>
      <c r="K55" s="2">
        <v>12.41</v>
      </c>
      <c r="L55" s="2">
        <v>4.74</v>
      </c>
      <c r="M55" s="2">
        <v>-0.56000000000000005</v>
      </c>
      <c r="N55" s="2">
        <v>10.28</v>
      </c>
    </row>
    <row r="56" spans="1:16" x14ac:dyDescent="0.2">
      <c r="A56">
        <v>1999</v>
      </c>
      <c r="B56" s="2">
        <v>-6.5</v>
      </c>
      <c r="C56" s="2">
        <v>-0.36</v>
      </c>
      <c r="D56" s="2">
        <v>2.4700000000000002</v>
      </c>
      <c r="E56" s="2">
        <v>8.2899999999999991</v>
      </c>
      <c r="F56" s="2">
        <v>14.21</v>
      </c>
      <c r="G56" s="2">
        <v>17.059999999999999</v>
      </c>
      <c r="H56" s="2">
        <v>21.44</v>
      </c>
      <c r="I56" s="2">
        <v>20.71</v>
      </c>
      <c r="J56" s="2">
        <v>17.48</v>
      </c>
      <c r="K56" s="2">
        <v>9.77</v>
      </c>
      <c r="L56" s="2">
        <v>6.58</v>
      </c>
      <c r="M56" s="2">
        <v>-0.61</v>
      </c>
      <c r="N56" s="2">
        <v>9.2100000000000009</v>
      </c>
    </row>
    <row r="57" spans="1:16" x14ac:dyDescent="0.2">
      <c r="A57">
        <v>2000</v>
      </c>
      <c r="B57" s="2">
        <v>-4.6500000000000004</v>
      </c>
      <c r="C57" s="2">
        <v>-0.06</v>
      </c>
      <c r="D57" s="2">
        <v>5.34</v>
      </c>
      <c r="E57" s="2">
        <v>6.22</v>
      </c>
      <c r="F57" s="2">
        <v>12.77</v>
      </c>
      <c r="G57" s="2">
        <v>14.79</v>
      </c>
      <c r="H57" s="2">
        <v>19.899999999999999</v>
      </c>
      <c r="I57" s="2">
        <v>21.32</v>
      </c>
      <c r="J57" s="2">
        <v>16.98</v>
      </c>
      <c r="K57" s="2">
        <v>12.43</v>
      </c>
      <c r="L57" s="2">
        <v>3.73</v>
      </c>
      <c r="M57" s="2">
        <v>-7</v>
      </c>
      <c r="N57" s="2">
        <v>8.48</v>
      </c>
    </row>
    <row r="58" spans="1:16" x14ac:dyDescent="0.2">
      <c r="A58">
        <v>2001</v>
      </c>
      <c r="B58" s="2">
        <v>-2.14</v>
      </c>
      <c r="C58" s="2">
        <v>-5.21</v>
      </c>
      <c r="D58" s="2">
        <v>1.08</v>
      </c>
      <c r="E58" s="2">
        <v>8.24</v>
      </c>
      <c r="F58" s="2">
        <v>15.27</v>
      </c>
      <c r="G58" s="2">
        <v>19.04</v>
      </c>
      <c r="H58" s="2">
        <v>21.23</v>
      </c>
      <c r="I58" s="2">
        <v>23.7</v>
      </c>
      <c r="J58" s="2">
        <v>17.05</v>
      </c>
      <c r="K58" s="2">
        <v>10.63</v>
      </c>
      <c r="L58" s="2">
        <v>7.77</v>
      </c>
      <c r="M58" s="2">
        <v>0.9</v>
      </c>
      <c r="N58" s="2">
        <v>9.8000000000000007</v>
      </c>
    </row>
    <row r="59" spans="1:16" x14ac:dyDescent="0.2">
      <c r="A59" s="7">
        <v>2002</v>
      </c>
      <c r="B59" s="8">
        <v>-2.77</v>
      </c>
      <c r="C59" s="8">
        <v>-0.57999999999999996</v>
      </c>
      <c r="D59" s="8">
        <v>-1.71</v>
      </c>
      <c r="E59" s="8">
        <v>5.14</v>
      </c>
      <c r="F59" s="8">
        <v>9.2799999999999994</v>
      </c>
      <c r="G59" s="8">
        <v>15.83</v>
      </c>
      <c r="H59" s="8">
        <v>20.84</v>
      </c>
      <c r="I59" s="8">
        <v>19.97</v>
      </c>
      <c r="J59" s="8">
        <v>17.829999999999998</v>
      </c>
      <c r="K59" s="8">
        <v>7.51</v>
      </c>
      <c r="L59" s="8">
        <v>1.95</v>
      </c>
      <c r="M59" s="8">
        <v>-1.79</v>
      </c>
      <c r="N59" s="8">
        <v>7.63</v>
      </c>
      <c r="O59" s="7"/>
      <c r="P59" s="7"/>
    </row>
    <row r="60" spans="1:16" x14ac:dyDescent="0.2">
      <c r="A60" s="7">
        <v>2003</v>
      </c>
      <c r="B60" s="8">
        <v>-7.31</v>
      </c>
      <c r="C60" s="8">
        <v>-7.76</v>
      </c>
      <c r="D60" s="8">
        <v>-1.41</v>
      </c>
      <c r="E60" s="8">
        <v>5.16</v>
      </c>
      <c r="F60" s="8">
        <v>13.21</v>
      </c>
      <c r="G60" s="8">
        <v>15.34</v>
      </c>
      <c r="H60" s="8">
        <v>18.28</v>
      </c>
      <c r="I60" s="8">
        <v>21.11</v>
      </c>
      <c r="J60" s="8">
        <v>16.8</v>
      </c>
      <c r="K60" s="8">
        <v>9.24</v>
      </c>
      <c r="L60" s="8">
        <v>3.21</v>
      </c>
      <c r="M60" s="8">
        <v>-0.11</v>
      </c>
      <c r="N60" s="8">
        <v>7.15</v>
      </c>
      <c r="O60" s="7"/>
      <c r="P60" s="7"/>
    </row>
    <row r="61" spans="1:16" x14ac:dyDescent="0.2">
      <c r="A61" s="7">
        <v>2004</v>
      </c>
      <c r="B61" s="8">
        <v>-9.41</v>
      </c>
      <c r="C61" s="8">
        <v>-1.54</v>
      </c>
      <c r="D61" s="8">
        <v>2.0299999999999998</v>
      </c>
      <c r="E61" s="8">
        <v>6.26</v>
      </c>
      <c r="F61" s="8">
        <v>10.06</v>
      </c>
      <c r="G61" s="8">
        <v>14.55</v>
      </c>
      <c r="H61" s="8">
        <v>18.010000000000002</v>
      </c>
      <c r="I61" s="8">
        <v>17.55</v>
      </c>
      <c r="J61" s="8">
        <v>17.87</v>
      </c>
      <c r="K61" s="8">
        <v>10.55</v>
      </c>
      <c r="L61" s="8">
        <v>5.49</v>
      </c>
      <c r="M61" s="8">
        <v>-2.62</v>
      </c>
      <c r="N61" s="8">
        <v>7.4</v>
      </c>
      <c r="O61" s="7"/>
      <c r="P61" s="7"/>
    </row>
    <row r="62" spans="1:16" x14ac:dyDescent="0.2">
      <c r="A62" s="7">
        <v>2005</v>
      </c>
      <c r="B62" s="8">
        <v>-6.11</v>
      </c>
      <c r="C62" s="8">
        <v>-1.58</v>
      </c>
      <c r="D62" s="8">
        <v>7.0000000000000007E-2</v>
      </c>
      <c r="E62" s="8">
        <v>8.91</v>
      </c>
      <c r="F62" s="8">
        <v>11.67</v>
      </c>
      <c r="G62" s="8">
        <v>19.47</v>
      </c>
      <c r="H62" s="8">
        <v>22.86</v>
      </c>
      <c r="I62" s="8">
        <v>22.61</v>
      </c>
      <c r="J62" s="8">
        <v>20.309999999999999</v>
      </c>
      <c r="K62" s="8">
        <v>12.55</v>
      </c>
      <c r="L62" s="8">
        <v>4.3600000000000003</v>
      </c>
      <c r="M62" s="8">
        <v>-3.09</v>
      </c>
      <c r="N62" s="8">
        <v>9.34</v>
      </c>
      <c r="O62" s="7"/>
      <c r="P62" s="7"/>
    </row>
    <row r="63" spans="1:16" x14ac:dyDescent="0.2">
      <c r="A63" s="7">
        <v>2006</v>
      </c>
      <c r="B63" s="8">
        <v>-0.75</v>
      </c>
      <c r="C63" s="8">
        <v>-4.38</v>
      </c>
      <c r="D63" s="8">
        <v>2.2400000000000002</v>
      </c>
      <c r="E63" s="8">
        <v>9.67</v>
      </c>
      <c r="F63" s="8">
        <v>12.68</v>
      </c>
      <c r="G63" s="8">
        <v>17.829999999999998</v>
      </c>
      <c r="H63" s="8">
        <v>23.29</v>
      </c>
      <c r="I63" s="8">
        <v>22.02</v>
      </c>
      <c r="J63" s="8">
        <v>16.97</v>
      </c>
      <c r="K63" s="8">
        <v>9.18</v>
      </c>
      <c r="L63" s="8">
        <v>4.71</v>
      </c>
      <c r="M63" s="8">
        <v>0.56000000000000005</v>
      </c>
      <c r="N63" s="8">
        <v>9.5</v>
      </c>
      <c r="O63" s="7"/>
      <c r="P63" s="7"/>
    </row>
    <row r="64" spans="1:16" x14ac:dyDescent="0.2">
      <c r="A64" s="7">
        <v>2007</v>
      </c>
      <c r="B64" s="8">
        <v>-2.93</v>
      </c>
      <c r="C64" s="8">
        <v>-7.52</v>
      </c>
      <c r="D64" s="8">
        <v>2.77</v>
      </c>
      <c r="E64" s="8">
        <v>7.24</v>
      </c>
      <c r="F64" s="8">
        <v>14.35</v>
      </c>
      <c r="G64" s="8">
        <v>18.61</v>
      </c>
      <c r="H64" s="8">
        <v>20.14</v>
      </c>
      <c r="I64" s="8">
        <v>21.2</v>
      </c>
      <c r="J64" s="8">
        <v>17.72</v>
      </c>
      <c r="K64" s="8">
        <v>12.31</v>
      </c>
      <c r="L64" s="8">
        <v>3.48</v>
      </c>
      <c r="M64" s="8">
        <v>-3.03</v>
      </c>
      <c r="N64" s="8">
        <v>8.69</v>
      </c>
      <c r="O64" s="7"/>
      <c r="P64" s="7"/>
    </row>
    <row r="65" spans="1:16" x14ac:dyDescent="0.2">
      <c r="A65" s="7">
        <v>2008</v>
      </c>
      <c r="B65" s="8">
        <v>-4.05</v>
      </c>
      <c r="C65" s="8">
        <v>-5.0199999999999996</v>
      </c>
      <c r="D65" s="8">
        <v>-0.55000000000000004</v>
      </c>
      <c r="E65" s="8">
        <v>7.61</v>
      </c>
      <c r="F65" s="8">
        <v>10.73</v>
      </c>
      <c r="G65" s="8">
        <v>16.420000000000002</v>
      </c>
      <c r="H65" s="8">
        <v>19.27</v>
      </c>
      <c r="I65" s="8">
        <v>21.54</v>
      </c>
      <c r="J65" s="8">
        <v>17.739999999999998</v>
      </c>
      <c r="K65" s="8">
        <v>11.01</v>
      </c>
      <c r="L65" s="8">
        <v>3.23</v>
      </c>
      <c r="M65" s="8">
        <v>-5.36</v>
      </c>
      <c r="N65" s="8">
        <v>7.71</v>
      </c>
      <c r="O65" s="7"/>
      <c r="P65" s="7"/>
    </row>
    <row r="66" spans="1:16" x14ac:dyDescent="0.2">
      <c r="A66" s="7">
        <v>2009</v>
      </c>
      <c r="B66" s="8">
        <v>-8.0500000000000007</v>
      </c>
      <c r="C66" s="8">
        <v>-3.77</v>
      </c>
      <c r="D66" s="8">
        <v>0.98</v>
      </c>
      <c r="E66" s="8">
        <v>7.13</v>
      </c>
      <c r="F66" s="8">
        <v>12.47</v>
      </c>
      <c r="G66" s="8">
        <v>15.41</v>
      </c>
      <c r="H66" s="8">
        <v>17.190000000000001</v>
      </c>
      <c r="I66" s="8">
        <v>18.739999999999998</v>
      </c>
      <c r="J66" s="8">
        <v>18.64</v>
      </c>
      <c r="K66" s="8">
        <v>7.91</v>
      </c>
      <c r="L66" s="8">
        <v>7.08</v>
      </c>
      <c r="M66" s="8">
        <v>-3.12</v>
      </c>
      <c r="N66" s="8">
        <v>7.55</v>
      </c>
      <c r="O66" s="7"/>
      <c r="P66" s="7"/>
    </row>
    <row r="67" spans="1:16" x14ac:dyDescent="0.2">
      <c r="A67" s="7">
        <v>2010</v>
      </c>
      <c r="B67" s="8">
        <v>-4.09</v>
      </c>
      <c r="C67" s="8">
        <v>-2.46</v>
      </c>
      <c r="D67" s="8">
        <v>6.15</v>
      </c>
      <c r="E67" s="8">
        <v>10.07</v>
      </c>
      <c r="F67" s="8">
        <v>13.83</v>
      </c>
      <c r="G67" s="8">
        <v>16</v>
      </c>
      <c r="H67" s="8">
        <v>21.85</v>
      </c>
      <c r="I67" s="8">
        <v>22.51</v>
      </c>
      <c r="J67" s="8">
        <v>15.18</v>
      </c>
      <c r="K67" s="8">
        <v>12.04</v>
      </c>
      <c r="L67" s="8">
        <v>5.33</v>
      </c>
      <c r="M67" s="8">
        <v>-2.94</v>
      </c>
      <c r="N67" s="8">
        <v>9.4600000000000009</v>
      </c>
      <c r="O67" s="7"/>
      <c r="P67" s="7"/>
    </row>
    <row r="68" spans="1:16" x14ac:dyDescent="0.2">
      <c r="A68" s="7">
        <v>2011</v>
      </c>
      <c r="B68" s="8">
        <v>-6.65</v>
      </c>
      <c r="C68" s="8">
        <v>-3.34</v>
      </c>
      <c r="D68" s="8">
        <v>0.05</v>
      </c>
      <c r="E68" s="8">
        <v>6.38</v>
      </c>
      <c r="F68" s="8">
        <v>11.67</v>
      </c>
      <c r="G68" s="8">
        <v>15.39</v>
      </c>
      <c r="H68" s="8">
        <v>20.54</v>
      </c>
      <c r="I68" s="8">
        <v>21.86</v>
      </c>
      <c r="J68" s="8">
        <v>17.350000000000001</v>
      </c>
      <c r="K68" s="8">
        <v>12.24</v>
      </c>
      <c r="L68" s="8">
        <v>5.55</v>
      </c>
      <c r="M68" s="8">
        <v>-0.01</v>
      </c>
      <c r="N68" s="8">
        <v>8.42</v>
      </c>
      <c r="O68" s="7"/>
      <c r="P68" s="7"/>
    </row>
    <row r="69" spans="1:16" x14ac:dyDescent="0.2">
      <c r="A69" s="7">
        <v>2012</v>
      </c>
      <c r="B69" s="8">
        <v>-1.96</v>
      </c>
      <c r="C69" s="8">
        <v>-0.17</v>
      </c>
      <c r="D69" s="8">
        <v>7.05</v>
      </c>
      <c r="E69" s="8">
        <v>7.38</v>
      </c>
      <c r="F69" s="8">
        <v>14.38</v>
      </c>
      <c r="G69" s="8">
        <v>18.63</v>
      </c>
      <c r="H69" s="8">
        <v>23.79</v>
      </c>
      <c r="I69" s="8">
        <v>22.4</v>
      </c>
      <c r="J69" s="8">
        <v>17.3</v>
      </c>
      <c r="K69" s="8">
        <v>9.9600000000000009</v>
      </c>
      <c r="L69" s="8">
        <v>3.87</v>
      </c>
      <c r="M69" s="8">
        <v>-1.01</v>
      </c>
      <c r="N69" s="8">
        <v>10.130000000000001</v>
      </c>
      <c r="O69" s="7"/>
      <c r="P69" s="7"/>
    </row>
    <row r="70" spans="1:16" x14ac:dyDescent="0.2">
      <c r="A70" s="7">
        <v>2013</v>
      </c>
      <c r="B70" s="8">
        <v>-4.0999999999999996</v>
      </c>
      <c r="C70" s="8">
        <v>-4.43</v>
      </c>
      <c r="D70" s="8">
        <v>-1.06</v>
      </c>
      <c r="E70" s="8">
        <v>3.61</v>
      </c>
      <c r="F70" s="8">
        <v>10.9</v>
      </c>
      <c r="G70" s="8">
        <v>15.86</v>
      </c>
      <c r="H70" s="8">
        <v>18.739999999999998</v>
      </c>
      <c r="I70" s="8">
        <v>20.41</v>
      </c>
      <c r="J70" s="8">
        <v>17.22</v>
      </c>
      <c r="K70" s="8">
        <v>10.8</v>
      </c>
      <c r="L70" s="8">
        <v>2.85</v>
      </c>
      <c r="M70" s="8">
        <v>-7.17</v>
      </c>
      <c r="N70" s="8">
        <v>6.97</v>
      </c>
      <c r="O70" s="7"/>
      <c r="P70" s="7"/>
    </row>
    <row r="71" spans="1:16" x14ac:dyDescent="0.2">
      <c r="A71" s="7">
        <v>2014</v>
      </c>
      <c r="B71" s="2">
        <v>-9.1999999999999993</v>
      </c>
      <c r="C71" s="2">
        <v>-9.19</v>
      </c>
      <c r="D71" s="2">
        <v>-3.45</v>
      </c>
      <c r="E71" s="2">
        <v>5.08</v>
      </c>
      <c r="F71" s="2">
        <v>12.54</v>
      </c>
      <c r="G71" s="2">
        <v>16.190000000000001</v>
      </c>
      <c r="H71" s="2">
        <v>17.13</v>
      </c>
      <c r="I71" s="2">
        <v>18.559999999999999</v>
      </c>
      <c r="J71" s="8">
        <v>15.49</v>
      </c>
      <c r="K71" s="8">
        <v>9.24</v>
      </c>
      <c r="L71" s="8">
        <v>0.17</v>
      </c>
      <c r="M71" s="8">
        <v>-1.31</v>
      </c>
      <c r="N71" s="8">
        <v>5.94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-5.6459701492537304</v>
      </c>
      <c r="C76" s="2">
        <f t="shared" ref="C76:N76" si="0">AVERAGE(C5:C73)</f>
        <v>-4.0120895522388071</v>
      </c>
      <c r="D76" s="2">
        <f t="shared" si="0"/>
        <v>0.78074626865671626</v>
      </c>
      <c r="E76" s="2">
        <f t="shared" si="0"/>
        <v>7.3222388059701498</v>
      </c>
      <c r="F76" s="2">
        <f t="shared" si="0"/>
        <v>12.903134328358203</v>
      </c>
      <c r="G76" s="2">
        <f t="shared" si="0"/>
        <v>17.168208955223879</v>
      </c>
      <c r="H76" s="2">
        <f t="shared" si="0"/>
        <v>20.335820895522389</v>
      </c>
      <c r="I76" s="2">
        <f t="shared" si="0"/>
        <v>20.782985074626861</v>
      </c>
      <c r="J76" s="2">
        <f t="shared" si="0"/>
        <v>16.731492537313432</v>
      </c>
      <c r="K76" s="2">
        <f t="shared" si="0"/>
        <v>10.794328358208952</v>
      </c>
      <c r="L76" s="2">
        <f t="shared" si="0"/>
        <v>3.5400000000000005</v>
      </c>
      <c r="M76" s="2">
        <f t="shared" si="0"/>
        <v>-2.7819402985074633</v>
      </c>
      <c r="N76" s="2">
        <f t="shared" si="0"/>
        <v>8.16</v>
      </c>
    </row>
    <row r="77" spans="1:16" x14ac:dyDescent="0.2">
      <c r="A77" t="s">
        <v>70</v>
      </c>
      <c r="B77" s="2">
        <f>MAX(B5:B73)</f>
        <v>-0.65</v>
      </c>
      <c r="C77" s="2">
        <f t="shared" ref="C77:N77" si="1">MAX(C5:C73)</f>
        <v>2.15</v>
      </c>
      <c r="D77" s="2">
        <f t="shared" si="1"/>
        <v>7.05</v>
      </c>
      <c r="E77" s="2">
        <f t="shared" si="1"/>
        <v>11.86</v>
      </c>
      <c r="F77" s="2">
        <f t="shared" si="1"/>
        <v>16.14</v>
      </c>
      <c r="G77" s="2">
        <f t="shared" si="1"/>
        <v>19.78</v>
      </c>
      <c r="H77" s="2">
        <f t="shared" si="1"/>
        <v>24.27</v>
      </c>
      <c r="I77" s="2">
        <f t="shared" si="1"/>
        <v>23.91</v>
      </c>
      <c r="J77" s="2">
        <f t="shared" si="1"/>
        <v>20.309999999999999</v>
      </c>
      <c r="K77" s="2">
        <f t="shared" si="1"/>
        <v>16.809999999999999</v>
      </c>
      <c r="L77" s="2">
        <f t="shared" si="1"/>
        <v>7.77</v>
      </c>
      <c r="M77" s="2">
        <f t="shared" si="1"/>
        <v>1.38</v>
      </c>
      <c r="N77" s="2">
        <f t="shared" si="1"/>
        <v>10.28</v>
      </c>
    </row>
    <row r="78" spans="1:16" x14ac:dyDescent="0.2">
      <c r="A78" t="s">
        <v>71</v>
      </c>
      <c r="B78" s="2">
        <f>MIN(B5:B73)</f>
        <v>-11.01</v>
      </c>
      <c r="C78" s="2">
        <f t="shared" ref="C78:N78" si="2">MIN(C5:C73)</f>
        <v>-9.19</v>
      </c>
      <c r="D78" s="2">
        <f t="shared" si="2"/>
        <v>-3.45</v>
      </c>
      <c r="E78" s="2">
        <f t="shared" si="2"/>
        <v>2.57</v>
      </c>
      <c r="F78" s="2">
        <f t="shared" si="2"/>
        <v>8.9</v>
      </c>
      <c r="G78" s="2">
        <f t="shared" si="2"/>
        <v>13.69</v>
      </c>
      <c r="H78" s="2">
        <f t="shared" si="2"/>
        <v>15.38</v>
      </c>
      <c r="I78" s="2">
        <f t="shared" si="2"/>
        <v>16.690000000000001</v>
      </c>
      <c r="J78" s="2">
        <f t="shared" si="2"/>
        <v>13.86</v>
      </c>
      <c r="K78" s="2">
        <f t="shared" si="2"/>
        <v>7.51</v>
      </c>
      <c r="L78" s="2">
        <f t="shared" si="2"/>
        <v>-0.7</v>
      </c>
      <c r="M78" s="2">
        <f t="shared" si="2"/>
        <v>-7.7</v>
      </c>
      <c r="N78" s="2">
        <f t="shared" si="2"/>
        <v>5.94</v>
      </c>
    </row>
  </sheetData>
  <phoneticPr fontId="0" type="noConversion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8"/>
  <sheetViews>
    <sheetView tabSelected="1" topLeftCell="A43" workbookViewId="0">
      <selection activeCell="A72" sqref="A72"/>
    </sheetView>
  </sheetViews>
  <sheetFormatPr defaultRowHeight="12.75" x14ac:dyDescent="0.2"/>
  <cols>
    <col min="2" max="2" width="9.5703125" bestFit="1" customWidth="1"/>
    <col min="15" max="15" width="1.7109375" customWidth="1"/>
    <col min="17" max="17" width="10.42578125" customWidth="1"/>
    <col min="19" max="19" width="17" customWidth="1"/>
  </cols>
  <sheetData>
    <row r="1" spans="1:19" x14ac:dyDescent="0.2">
      <c r="A1" t="s">
        <v>8</v>
      </c>
    </row>
    <row r="2" spans="1:19" x14ac:dyDescent="0.2">
      <c r="A2" t="s">
        <v>73</v>
      </c>
      <c r="Q2" s="3"/>
      <c r="S2" s="4"/>
    </row>
    <row r="3" spans="1:19" x14ac:dyDescent="0.2">
      <c r="A3" s="7" t="s">
        <v>88</v>
      </c>
      <c r="N3" s="1"/>
      <c r="Q3" s="3"/>
      <c r="S3" s="4"/>
    </row>
    <row r="4" spans="1:19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s="3"/>
      <c r="S4" s="4"/>
    </row>
    <row r="5" spans="1:19" x14ac:dyDescent="0.2">
      <c r="A5">
        <v>1948</v>
      </c>
      <c r="B5" s="2">
        <f>(MHGMin!B5 + MHGMax!B5) / 2</f>
        <v>-9.029044252937501</v>
      </c>
      <c r="C5" s="2">
        <f>(MHGMin!C5 + MHGMax!C5) / 2</f>
        <v>-6.9255841199476258</v>
      </c>
      <c r="D5" s="2">
        <f>(MHGMin!D5 + MHGMax!D5) / 2</f>
        <v>-1.9743128428511523</v>
      </c>
      <c r="E5" s="2">
        <f>(MHGMin!E5 + MHGMax!E5) / 2</f>
        <v>7.427060915182583</v>
      </c>
      <c r="F5" s="2">
        <f>(MHGMin!F5 + MHGMax!F5) / 2</f>
        <v>10.259588236300932</v>
      </c>
      <c r="G5" s="2">
        <f>(MHGMin!G5 + MHGMax!G5) / 2</f>
        <v>16.507274862859539</v>
      </c>
      <c r="H5" s="2">
        <f>(MHGMin!H5 + MHGMax!H5) / 2</f>
        <v>20.612002593045844</v>
      </c>
      <c r="I5" s="2">
        <f>(MHGMin!I5 + MHGMax!I5) / 2</f>
        <v>20.393996756553218</v>
      </c>
      <c r="J5" s="2">
        <f>(MHGMin!J5 + MHGMax!J5) / 2</f>
        <v>17.605471027205585</v>
      </c>
      <c r="K5" s="2">
        <f>(MHGMin!K5 + MHGMax!K5) / 2</f>
        <v>9.225375734910271</v>
      </c>
      <c r="L5" s="2">
        <f>(MHGMin!L5 + MHGMax!L5) / 2</f>
        <v>5.6407610118869336</v>
      </c>
      <c r="M5" s="2">
        <f>(MHGMin!M5 + MHGMax!M5) / 2</f>
        <v>-1.9300426183772497</v>
      </c>
      <c r="N5" s="2">
        <f>(MHGMin!N5 + MHGMax!N5) / 2</f>
        <v>7.3158590855020496</v>
      </c>
    </row>
    <row r="6" spans="1:19" x14ac:dyDescent="0.2">
      <c r="A6">
        <v>1949</v>
      </c>
      <c r="B6" s="2">
        <f>(MHGMin!B6 + MHGMax!B6) / 2</f>
        <v>-3.6430677957398738</v>
      </c>
      <c r="C6" s="2">
        <f>(MHGMin!C6 + MHGMax!C6) / 2</f>
        <v>-4.2016964339201204</v>
      </c>
      <c r="D6" s="2">
        <f>(MHGMin!D6 + MHGMax!D6) / 2</f>
        <v>-1.0403051321768748</v>
      </c>
      <c r="E6" s="2">
        <f>(MHGMin!E6 + MHGMax!E6) / 2</f>
        <v>6.0228306133452003</v>
      </c>
      <c r="F6" s="2">
        <f>(MHGMin!F6 + MHGMax!F6) / 2</f>
        <v>12.181005382923551</v>
      </c>
      <c r="G6" s="2">
        <f>(MHGMin!G6 + MHGMax!G6) / 2</f>
        <v>19.238805701277695</v>
      </c>
      <c r="H6" s="2">
        <f>(MHGMin!H6 + MHGMax!H6) / 2</f>
        <v>21.664894438216191</v>
      </c>
      <c r="I6" s="2">
        <f>(MHGMin!I6 + MHGMax!I6) / 2</f>
        <v>20.854805478772111</v>
      </c>
      <c r="J6" s="2">
        <f>(MHGMin!J6 + MHGMax!J6) / 2</f>
        <v>14.19881605634526</v>
      </c>
      <c r="K6" s="2">
        <f>(MHGMin!K6 + MHGMax!K6) / 2</f>
        <v>11.720364823578745</v>
      </c>
      <c r="L6" s="2">
        <f>(MHGMin!L6 + MHGMax!L6) / 2</f>
        <v>2.0416143635912403</v>
      </c>
      <c r="M6" s="2">
        <f>(MHGMin!M6 + MHGMax!M6) / 2</f>
        <v>-2.1208076952700443</v>
      </c>
      <c r="N6" s="2">
        <f>(MHGMin!N6 + MHGMax!N6) / 2</f>
        <v>8.0781579532909422</v>
      </c>
    </row>
    <row r="7" spans="1:19" x14ac:dyDescent="0.2">
      <c r="A7">
        <v>1950</v>
      </c>
      <c r="B7" s="2">
        <f>(MHGMin!B7 + MHGMax!B7) / 2</f>
        <v>-3.9773537239732648</v>
      </c>
      <c r="C7" s="2">
        <f>(MHGMin!C7 + MHGMax!C7) / 2</f>
        <v>-6.0214848396676111</v>
      </c>
      <c r="D7" s="2">
        <f>(MHGMin!D7 + MHGMax!D7) / 2</f>
        <v>-3.679162822740071</v>
      </c>
      <c r="E7" s="2">
        <f>(MHGMin!E7 + MHGMax!E7) / 2</f>
        <v>2.0815892461339658</v>
      </c>
      <c r="F7" s="2">
        <f>(MHGMin!F7 + MHGMax!F7) / 2</f>
        <v>11.133685719420459</v>
      </c>
      <c r="G7" s="2">
        <f>(MHGMin!G7 + MHGMax!G7) / 2</f>
        <v>16.672417138064716</v>
      </c>
      <c r="H7" s="2">
        <f>(MHGMin!H7 + MHGMax!H7) / 2</f>
        <v>18.62095305132177</v>
      </c>
      <c r="I7" s="2">
        <f>(MHGMin!I7 + MHGMax!I7) / 2</f>
        <v>17.409841849877193</v>
      </c>
      <c r="J7" s="2">
        <f>(MHGMin!J7 + MHGMax!J7) / 2</f>
        <v>14.449277798221669</v>
      </c>
      <c r="K7" s="2">
        <f>(MHGMin!K7 + MHGMax!K7) / 2</f>
        <v>11.547983799881901</v>
      </c>
      <c r="L7" s="2">
        <f>(MHGMin!L7 + MHGMax!L7) / 2</f>
        <v>1.430909876680559</v>
      </c>
      <c r="M7" s="2">
        <f>(MHGMin!M7 + MHGMax!M7) / 2</f>
        <v>-5.1767797023559918</v>
      </c>
      <c r="N7" s="2">
        <f>(MHGMin!N7 + MHGMax!N7) / 2</f>
        <v>6.2070467518463683</v>
      </c>
    </row>
    <row r="8" spans="1:19" x14ac:dyDescent="0.2">
      <c r="A8">
        <v>1951</v>
      </c>
      <c r="B8" s="2">
        <f>(MHGMin!B8 + MHGMax!B8) / 2</f>
        <v>-6.3730049807019196</v>
      </c>
      <c r="C8" s="2">
        <f>(MHGMin!C8 + MHGMax!C8) / 2</f>
        <v>-5.1210888225175655</v>
      </c>
      <c r="D8" s="2">
        <f>(MHGMin!D8 + MHGMax!D8) / 2</f>
        <v>-0.861400116387536</v>
      </c>
      <c r="E8" s="2">
        <f>(MHGMin!E8 + MHGMax!E8) / 2</f>
        <v>5.6264408948147642</v>
      </c>
      <c r="F8" s="2">
        <f>(MHGMin!F8 + MHGMax!F8) / 2</f>
        <v>13.11794101034651</v>
      </c>
      <c r="G8" s="2">
        <f>(MHGMin!G8 + MHGMax!G8) / 2</f>
        <v>16.250502049618746</v>
      </c>
      <c r="H8" s="2">
        <f>(MHGMin!H8 + MHGMax!H8) / 2</f>
        <v>19.456074060127854</v>
      </c>
      <c r="I8" s="2">
        <f>(MHGMin!I8 + MHGMax!I8) / 2</f>
        <v>17.836381032254749</v>
      </c>
      <c r="J8" s="2">
        <f>(MHGMin!J8 + MHGMax!J8) / 2</f>
        <v>14.406067342170799</v>
      </c>
      <c r="K8" s="2">
        <f>(MHGMin!K8 + MHGMax!K8) / 2</f>
        <v>10.046801567808577</v>
      </c>
      <c r="L8" s="2">
        <f>(MHGMin!L8 + MHGMax!L8) / 2</f>
        <v>-0.82361323394750596</v>
      </c>
      <c r="M8" s="2">
        <f>(MHGMin!M8 + MHGMax!M8) / 2</f>
        <v>-3.9431615904014516</v>
      </c>
      <c r="N8" s="2">
        <f>(MHGMin!N8 + MHGMax!N8) / 2</f>
        <v>6.6337165706754755</v>
      </c>
    </row>
    <row r="9" spans="1:19" x14ac:dyDescent="0.2">
      <c r="A9">
        <v>1952</v>
      </c>
      <c r="B9" s="2">
        <f>(MHGMin!B9 + MHGMax!B9) / 2</f>
        <v>-4.7322215470984412</v>
      </c>
      <c r="C9" s="2">
        <f>(MHGMin!C9 + MHGMax!C9) / 2</f>
        <v>-3.8347423642074094</v>
      </c>
      <c r="D9" s="2">
        <f>(MHGMin!D9 + MHGMax!D9) / 2</f>
        <v>-1.9512035840514845</v>
      </c>
      <c r="E9" s="2">
        <f>(MHGMin!E9 + MHGMax!E9) / 2</f>
        <v>7.2018362273322438</v>
      </c>
      <c r="F9" s="2">
        <f>(MHGMin!F9 + MHGMax!F9) / 2</f>
        <v>11.191101830536324</v>
      </c>
      <c r="G9" s="2">
        <f>(MHGMin!G9 + MHGMax!G9) / 2</f>
        <v>17.971599558411995</v>
      </c>
      <c r="H9" s="2">
        <f>(MHGMin!H9 + MHGMax!H9) / 2</f>
        <v>21.371960145826737</v>
      </c>
      <c r="I9" s="2">
        <f>(MHGMin!I9 + MHGMax!I9) / 2</f>
        <v>19.420404917373407</v>
      </c>
      <c r="J9" s="2">
        <f>(MHGMin!J9 + MHGMax!J9) / 2</f>
        <v>16.29456568621578</v>
      </c>
      <c r="K9" s="2">
        <f>(MHGMin!K9 + MHGMax!K9) / 2</f>
        <v>7.2249360724341249</v>
      </c>
      <c r="L9" s="2">
        <f>(MHGMin!L9 + MHGMax!L9) / 2</f>
        <v>4.161130627893642</v>
      </c>
      <c r="M9" s="2">
        <f>(MHGMin!M9 + MHGMax!M9) / 2</f>
        <v>-0.65889192219150905</v>
      </c>
      <c r="N9" s="2">
        <f>(MHGMin!N9 + MHGMax!N9) / 2</f>
        <v>7.8055865161616076</v>
      </c>
    </row>
    <row r="10" spans="1:19" x14ac:dyDescent="0.2">
      <c r="A10">
        <v>1953</v>
      </c>
      <c r="B10" s="2">
        <f>(MHGMin!B10 + MHGMax!B10) / 2</f>
        <v>-3.5880011296437346</v>
      </c>
      <c r="C10" s="2">
        <f>(MHGMin!C10 + MHGMax!C10) / 2</f>
        <v>-3.426863270318611</v>
      </c>
      <c r="D10" s="2">
        <f>(MHGMin!D10 + MHGMax!D10) / 2</f>
        <v>0.37857155694003453</v>
      </c>
      <c r="E10" s="2">
        <f>(MHGMin!E10 + MHGMax!E10) / 2</f>
        <v>4.7759088925212447</v>
      </c>
      <c r="F10" s="2">
        <f>(MHGMin!F10 + MHGMax!F10) / 2</f>
        <v>11.886424549212245</v>
      </c>
      <c r="G10" s="2">
        <f>(MHGMin!G10 + MHGMax!G10) / 2</f>
        <v>17.743902148890466</v>
      </c>
      <c r="H10" s="2">
        <f>(MHGMin!H10 + MHGMax!H10) / 2</f>
        <v>20.464778350206675</v>
      </c>
      <c r="I10" s="2">
        <f>(MHGMin!I10 + MHGMax!I10) / 2</f>
        <v>20.575599053495477</v>
      </c>
      <c r="J10" s="2">
        <f>(MHGMin!J10 + MHGMax!J10) / 2</f>
        <v>15.928575450787754</v>
      </c>
      <c r="K10" s="2">
        <f>(MHGMin!K10 + MHGMax!K10) / 2</f>
        <v>11.522419491489162</v>
      </c>
      <c r="L10" s="2">
        <f>(MHGMin!L10 + MHGMax!L10) / 2</f>
        <v>5.4887415597641436</v>
      </c>
      <c r="M10" s="2">
        <f>(MHGMin!M10 + MHGMax!M10) / 2</f>
        <v>-0.97949375700678654</v>
      </c>
      <c r="N10" s="2">
        <f>(MHGMin!N10 + MHGMax!N10) / 2</f>
        <v>8.3979327947557145</v>
      </c>
    </row>
    <row r="11" spans="1:19" x14ac:dyDescent="0.2">
      <c r="A11">
        <v>1954</v>
      </c>
      <c r="B11" s="2">
        <f>(MHGMin!B11 + MHGMax!B11) / 2</f>
        <v>-6.830713087607295</v>
      </c>
      <c r="C11" s="2">
        <f>(MHGMin!C11 + MHGMax!C11) / 2</f>
        <v>-1.1724101205809108</v>
      </c>
      <c r="D11" s="2">
        <f>(MHGMin!D11 + MHGMax!D11) / 2</f>
        <v>-2.0003608013624188</v>
      </c>
      <c r="E11" s="2">
        <f>(MHGMin!E11 + MHGMax!E11) / 2</f>
        <v>6.4464272021634388</v>
      </c>
      <c r="F11" s="2">
        <f>(MHGMin!F11 + MHGMax!F11) / 2</f>
        <v>9.6330807609690972</v>
      </c>
      <c r="G11" s="2">
        <f>(MHGMin!G11 + MHGMax!G11) / 2</f>
        <v>18.067523170533413</v>
      </c>
      <c r="H11" s="2">
        <f>(MHGMin!H11 + MHGMax!H11) / 2</f>
        <v>19.273837665060633</v>
      </c>
      <c r="I11" s="2">
        <f>(MHGMin!I11 + MHGMax!I11) / 2</f>
        <v>18.858153588758334</v>
      </c>
      <c r="J11" s="2">
        <f>(MHGMin!J11 + MHGMax!J11) / 2</f>
        <v>15.391577864117551</v>
      </c>
      <c r="K11" s="2">
        <f>(MHGMin!K11 + MHGMax!K11) / 2</f>
        <v>9.8722734080153351</v>
      </c>
      <c r="L11" s="2">
        <f>(MHGMin!L11 + MHGMax!L11) / 2</f>
        <v>4.1390765162471865</v>
      </c>
      <c r="M11" s="2">
        <f>(MHGMin!M11 + MHGMax!M11) / 2</f>
        <v>-3.0858988797699638</v>
      </c>
      <c r="N11" s="2">
        <f>(MHGMin!N11 + MHGMax!N11) / 2</f>
        <v>7.3799435178132837</v>
      </c>
    </row>
    <row r="12" spans="1:19" x14ac:dyDescent="0.2">
      <c r="A12">
        <v>1955</v>
      </c>
      <c r="B12" s="2">
        <f>(MHGMin!B12 + MHGMax!B12) / 2</f>
        <v>-5.9596004741080524</v>
      </c>
      <c r="C12" s="2">
        <f>(MHGMin!C12 + MHGMax!C12) / 2</f>
        <v>-5.5137364250198972</v>
      </c>
      <c r="D12" s="2">
        <f>(MHGMin!D12 + MHGMax!D12) / 2</f>
        <v>-1.8073592438233306</v>
      </c>
      <c r="E12" s="2">
        <f>(MHGMin!E12 + MHGMax!E12) / 2</f>
        <v>8.9235932512344771</v>
      </c>
      <c r="F12" s="2">
        <f>(MHGMin!F12 + MHGMax!F12) / 2</f>
        <v>12.928524745188318</v>
      </c>
      <c r="G12" s="2">
        <f>(MHGMin!G12 + MHGMax!G12) / 2</f>
        <v>17.517530573123036</v>
      </c>
      <c r="H12" s="2">
        <f>(MHGMin!H12 + MHGMax!H12) / 2</f>
        <v>22.890248992306439</v>
      </c>
      <c r="I12" s="2">
        <f>(MHGMin!I12 + MHGMax!I12) / 2</f>
        <v>22.454690845606798</v>
      </c>
      <c r="J12" s="2">
        <f>(MHGMin!J12 + MHGMax!J12) / 2</f>
        <v>15.655805341845596</v>
      </c>
      <c r="K12" s="2">
        <f>(MHGMin!K12 + MHGMax!K12) / 2</f>
        <v>10.995609879247931</v>
      </c>
      <c r="L12" s="2">
        <f>(MHGMin!L12 + MHGMax!L12) / 2</f>
        <v>1.2245666275855576</v>
      </c>
      <c r="M12" s="2">
        <f>(MHGMin!M12 + MHGMax!M12) / 2</f>
        <v>-5.3339398464711465</v>
      </c>
      <c r="N12" s="2">
        <f>(MHGMin!N12 + MHGMax!N12) / 2</f>
        <v>7.8311814618616866</v>
      </c>
    </row>
    <row r="13" spans="1:19" x14ac:dyDescent="0.2">
      <c r="A13">
        <v>1956</v>
      </c>
      <c r="B13" s="2">
        <f>(MHGMin!B13 + MHGMax!B13) / 2</f>
        <v>-5.7414642151115522</v>
      </c>
      <c r="C13" s="2">
        <f>(MHGMin!C13 + MHGMax!C13) / 2</f>
        <v>-5.2984810570726824</v>
      </c>
      <c r="D13" s="2">
        <f>(MHGMin!D13 + MHGMax!D13) / 2</f>
        <v>-3.109727858554912</v>
      </c>
      <c r="E13" s="2">
        <f>(MHGMin!E13 + MHGMax!E13) / 2</f>
        <v>4.1931712180469152</v>
      </c>
      <c r="F13" s="2">
        <f>(MHGMin!F13 + MHGMax!F13) / 2</f>
        <v>9.9593599113400835</v>
      </c>
      <c r="G13" s="2">
        <f>(MHGMin!G13 + MHGMax!G13) / 2</f>
        <v>17.615327339945743</v>
      </c>
      <c r="H13" s="2">
        <f>(MHGMin!H13 + MHGMax!H13) / 2</f>
        <v>18.383134889731366</v>
      </c>
      <c r="I13" s="2">
        <f>(MHGMin!I13 + MHGMax!I13) / 2</f>
        <v>19.109833249180582</v>
      </c>
      <c r="J13" s="2">
        <f>(MHGMin!J13 + MHGMax!J13) / 2</f>
        <v>13.375330634739967</v>
      </c>
      <c r="K13" s="2">
        <f>(MHGMin!K13 + MHGMax!K13) / 2</f>
        <v>11.731309787678324</v>
      </c>
      <c r="L13" s="2">
        <f>(MHGMin!L13 + MHGMax!L13) / 2</f>
        <v>3.3016727713070493</v>
      </c>
      <c r="M13" s="2">
        <f>(MHGMin!M13 + MHGMax!M13) / 2</f>
        <v>-2.2326872684016399</v>
      </c>
      <c r="N13" s="2">
        <f>(MHGMin!N13 + MHGMax!N13) / 2</f>
        <v>6.7734108822346402</v>
      </c>
    </row>
    <row r="14" spans="1:19" x14ac:dyDescent="0.2">
      <c r="A14">
        <v>1957</v>
      </c>
      <c r="B14" s="2">
        <f>(MHGMin!B14 + MHGMax!B14) / 2</f>
        <v>-8.9168074727644608</v>
      </c>
      <c r="C14" s="2">
        <f>(MHGMin!C14 + MHGMax!C14) / 2</f>
        <v>-3.9887913239938042</v>
      </c>
      <c r="D14" s="2">
        <f>(MHGMin!D14 + MHGMax!D14) / 2</f>
        <v>-0.92585369402059015</v>
      </c>
      <c r="E14" s="2">
        <f>(MHGMin!E14 + MHGMax!E14) / 2</f>
        <v>6.2437768611308417</v>
      </c>
      <c r="F14" s="2">
        <f>(MHGMin!F14 + MHGMax!F14) / 2</f>
        <v>10.879153195094608</v>
      </c>
      <c r="G14" s="2">
        <f>(MHGMin!G14 + MHGMax!G14) / 2</f>
        <v>16.984407963988328</v>
      </c>
      <c r="H14" s="2">
        <f>(MHGMin!H14 + MHGMax!H14) / 2</f>
        <v>19.842917775628791</v>
      </c>
      <c r="I14" s="2">
        <f>(MHGMin!I14 + MHGMax!I14) / 2</f>
        <v>18.793288932058775</v>
      </c>
      <c r="J14" s="2">
        <f>(MHGMin!J14 + MHGMax!J14) / 2</f>
        <v>14.715683905144157</v>
      </c>
      <c r="K14" s="2">
        <f>(MHGMin!K14 + MHGMax!K14) / 2</f>
        <v>8.8309012759839458</v>
      </c>
      <c r="L14" s="2">
        <f>(MHGMin!L14 + MHGMax!L14) / 2</f>
        <v>3.3483074599276001</v>
      </c>
      <c r="M14" s="2">
        <f>(MHGMin!M14 + MHGMax!M14) / 2</f>
        <v>-1.4464475271927497</v>
      </c>
      <c r="N14" s="2">
        <f>(MHGMin!N14 + MHGMax!N14) / 2</f>
        <v>7.0293451489503731</v>
      </c>
    </row>
    <row r="15" spans="1:19" x14ac:dyDescent="0.2">
      <c r="A15">
        <v>1958</v>
      </c>
      <c r="B15" s="2">
        <f>(MHGMin!B15 + MHGMax!B15) / 2</f>
        <v>-5.1576759291747614</v>
      </c>
      <c r="C15" s="2">
        <f>(MHGMin!C15 + MHGMax!C15) / 2</f>
        <v>-8.1800566533448578</v>
      </c>
      <c r="D15" s="2">
        <f>(MHGMin!D15 + MHGMax!D15) / 2</f>
        <v>0.22233682210678563</v>
      </c>
      <c r="E15" s="2">
        <f>(MHGMin!E15 + MHGMax!E15) / 2</f>
        <v>6.6172670751640972</v>
      </c>
      <c r="F15" s="2">
        <f>(MHGMin!F15 + MHGMax!F15) / 2</f>
        <v>10.772220948044946</v>
      </c>
      <c r="G15" s="2">
        <f>(MHGMin!G15 + MHGMax!G15) / 2</f>
        <v>14.36261893351362</v>
      </c>
      <c r="H15" s="2">
        <f>(MHGMin!H15 + MHGMax!H15) / 2</f>
        <v>18.973714730725455</v>
      </c>
      <c r="I15" s="2">
        <f>(MHGMin!I15 + MHGMax!I15) / 2</f>
        <v>19.372796937980848</v>
      </c>
      <c r="J15" s="2">
        <f>(MHGMin!J15 + MHGMax!J15) / 2</f>
        <v>15.538351661517659</v>
      </c>
      <c r="K15" s="2">
        <f>(MHGMin!K15 + MHGMax!K15) / 2</f>
        <v>10.532842722783716</v>
      </c>
      <c r="L15" s="2">
        <f>(MHGMin!L15 + MHGMax!L15) / 2</f>
        <v>3.9424959991784414</v>
      </c>
      <c r="M15" s="2">
        <f>(MHGMin!M15 + MHGMax!M15) / 2</f>
        <v>-7.4862441057415001</v>
      </c>
      <c r="N15" s="2">
        <f>(MHGMin!N15 + MHGMax!N15) / 2</f>
        <v>6.6278276180777231</v>
      </c>
    </row>
    <row r="16" spans="1:19" x14ac:dyDescent="0.2">
      <c r="A16">
        <v>1959</v>
      </c>
      <c r="B16" s="2">
        <f>(MHGMin!B16 + MHGMax!B16) / 2</f>
        <v>-8.8523971553516869</v>
      </c>
      <c r="C16" s="2">
        <f>(MHGMin!C16 + MHGMax!C16) / 2</f>
        <v>-8.2459084646258916</v>
      </c>
      <c r="D16" s="2">
        <f>(MHGMin!D16 + MHGMax!D16) / 2</f>
        <v>-2.5039104500603333</v>
      </c>
      <c r="E16" s="2">
        <f>(MHGMin!E16 + MHGMax!E16) / 2</f>
        <v>5.3721533833685635</v>
      </c>
      <c r="F16" s="2">
        <f>(MHGMin!F16 + MHGMax!F16) / 2</f>
        <v>13.27472807250259</v>
      </c>
      <c r="G16" s="2">
        <f>(MHGMin!G16 + MHGMax!G16) / 2</f>
        <v>17.915349975609963</v>
      </c>
      <c r="H16" s="2">
        <f>(MHGMin!H16 + MHGMax!H16) / 2</f>
        <v>20.135005348691923</v>
      </c>
      <c r="I16" s="2">
        <f>(MHGMin!I16 + MHGMax!I16) / 2</f>
        <v>21.910274452079999</v>
      </c>
      <c r="J16" s="2">
        <f>(MHGMin!J16 + MHGMax!J16) / 2</f>
        <v>16.887355221607002</v>
      </c>
      <c r="K16" s="2">
        <f>(MHGMin!K16 + MHGMax!K16) / 2</f>
        <v>8.399311815902303</v>
      </c>
      <c r="L16" s="2">
        <f>(MHGMin!L16 + MHGMax!L16) / 2</f>
        <v>-0.20370685745094197</v>
      </c>
      <c r="M16" s="2">
        <f>(MHGMin!M16 + MHGMax!M16) / 2</f>
        <v>-1.0443387305200638</v>
      </c>
      <c r="N16" s="2">
        <f>(MHGMin!N16 + MHGMax!N16) / 2</f>
        <v>6.9205419294657302</v>
      </c>
    </row>
    <row r="17" spans="1:14" x14ac:dyDescent="0.2">
      <c r="A17">
        <v>1960</v>
      </c>
      <c r="B17" s="2">
        <f>(MHGMin!B17 + MHGMax!B17) / 2</f>
        <v>-4.8328217987009099</v>
      </c>
      <c r="C17" s="2">
        <f>(MHGMin!C17 + MHGMax!C17) / 2</f>
        <v>-5.3292414699061199</v>
      </c>
      <c r="D17" s="2">
        <f>(MHGMin!D17 + MHGMax!D17) / 2</f>
        <v>-5.8537967582647985</v>
      </c>
      <c r="E17" s="2">
        <f>(MHGMin!E17 + MHGMax!E17) / 2</f>
        <v>6.2660654594312417</v>
      </c>
      <c r="F17" s="2">
        <f>(MHGMin!F17 + MHGMax!F17) / 2</f>
        <v>11.553603050038085</v>
      </c>
      <c r="G17" s="2">
        <f>(MHGMin!G17 + MHGMax!G17) / 2</f>
        <v>15.709331969773473</v>
      </c>
      <c r="H17" s="2">
        <f>(MHGMin!H17 + MHGMax!H17) / 2</f>
        <v>18.568870441844741</v>
      </c>
      <c r="I17" s="2">
        <f>(MHGMin!I17 + MHGMax!I17) / 2</f>
        <v>19.449218235188404</v>
      </c>
      <c r="J17" s="2">
        <f>(MHGMin!J17 + MHGMax!J17) / 2</f>
        <v>16.370294734319774</v>
      </c>
      <c r="K17" s="2">
        <f>(MHGMin!K17 + MHGMax!K17) / 2</f>
        <v>9.4873234717717434</v>
      </c>
      <c r="L17" s="2">
        <f>(MHGMin!L17 + MHGMax!L17) / 2</f>
        <v>4.6286205509580576</v>
      </c>
      <c r="M17" s="2">
        <f>(MHGMin!M17 + MHGMax!M17) / 2</f>
        <v>-5.2827323257824066</v>
      </c>
      <c r="N17" s="2">
        <f>(MHGMin!N17 + MHGMax!N17) / 2</f>
        <v>6.726546456598574</v>
      </c>
    </row>
    <row r="18" spans="1:14" x14ac:dyDescent="0.2">
      <c r="A18">
        <v>1961</v>
      </c>
      <c r="B18" s="2">
        <f>(MHGMin!B18 + MHGMax!B18) / 2</f>
        <v>-8.0402026940291478</v>
      </c>
      <c r="C18" s="2">
        <f>(MHGMin!C18 + MHGMax!C18) / 2</f>
        <v>-3.748067196686379</v>
      </c>
      <c r="D18" s="2">
        <f>(MHGMin!D18 + MHGMax!D18) / 2</f>
        <v>0.2299790759171938</v>
      </c>
      <c r="E18" s="2">
        <f>(MHGMin!E18 + MHGMax!E18) / 2</f>
        <v>4.301793608954994</v>
      </c>
      <c r="F18" s="2">
        <f>(MHGMin!F18 + MHGMax!F18) / 2</f>
        <v>9.9956969131629165</v>
      </c>
      <c r="G18" s="2">
        <f>(MHGMin!G18 + MHGMax!G18) / 2</f>
        <v>16.259017937373237</v>
      </c>
      <c r="H18" s="2">
        <f>(MHGMin!H18 + MHGMax!H18) / 2</f>
        <v>19.714390035172997</v>
      </c>
      <c r="I18" s="2">
        <f>(MHGMin!I18 + MHGMax!I18) / 2</f>
        <v>19.649928841002644</v>
      </c>
      <c r="J18" s="2">
        <f>(MHGMin!J18 + MHGMax!J18) / 2</f>
        <v>17.81369414895893</v>
      </c>
      <c r="K18" s="2">
        <f>(MHGMin!K18 + MHGMax!K18) / 2</f>
        <v>10.737664162052528</v>
      </c>
      <c r="L18" s="2">
        <f>(MHGMin!L18 + MHGMax!L18) / 2</f>
        <v>3.40246638881995</v>
      </c>
      <c r="M18" s="2">
        <f>(MHGMin!M18 + MHGMax!M18) / 2</f>
        <v>-3.4162911314408948</v>
      </c>
      <c r="N18" s="2">
        <f>(MHGMin!N18 + MHGMax!N18) / 2</f>
        <v>7.2390116901010693</v>
      </c>
    </row>
    <row r="19" spans="1:14" x14ac:dyDescent="0.2">
      <c r="A19">
        <v>1962</v>
      </c>
      <c r="B19" s="2">
        <f>(MHGMin!B19 + MHGMax!B19) / 2</f>
        <v>-8.3061876663443179</v>
      </c>
      <c r="C19" s="2">
        <f>(MHGMin!C19 + MHGMax!C19) / 2</f>
        <v>-8.6660320835936364</v>
      </c>
      <c r="D19" s="2">
        <f>(MHGMin!D19 + MHGMax!D19) / 2</f>
        <v>-1.5116869346432638</v>
      </c>
      <c r="E19" s="2">
        <f>(MHGMin!E19 + MHGMax!E19) / 2</f>
        <v>5.4042496854969153</v>
      </c>
      <c r="F19" s="2">
        <f>(MHGMin!F19 + MHGMax!F19) / 2</f>
        <v>13.967149189994096</v>
      </c>
      <c r="G19" s="2">
        <f>(MHGMin!G19 + MHGMax!G19) / 2</f>
        <v>16.698778444343652</v>
      </c>
      <c r="H19" s="2">
        <f>(MHGMin!H19 + MHGMax!H19) / 2</f>
        <v>18.720811803065441</v>
      </c>
      <c r="I19" s="2">
        <f>(MHGMin!I19 + MHGMax!I19) / 2</f>
        <v>19.199371892409992</v>
      </c>
      <c r="J19" s="2">
        <f>(MHGMin!J19 + MHGMax!J19) / 2</f>
        <v>14.158839205483906</v>
      </c>
      <c r="K19" s="2">
        <f>(MHGMin!K19 + MHGMax!K19) / 2</f>
        <v>10.517917219364833</v>
      </c>
      <c r="L19" s="2">
        <f>(MHGMin!L19 + MHGMax!L19) / 2</f>
        <v>3.0972781576537645</v>
      </c>
      <c r="M19" s="2">
        <f>(MHGMin!M19 + MHGMax!M19) / 2</f>
        <v>-4.4666251037646232</v>
      </c>
      <c r="N19" s="2">
        <f>(MHGMin!N19 + MHGMax!N19) / 2</f>
        <v>6.5673653627268909</v>
      </c>
    </row>
    <row r="20" spans="1:14" x14ac:dyDescent="0.2">
      <c r="A20">
        <v>1963</v>
      </c>
      <c r="B20" s="2">
        <f>(MHGMin!B20 + MHGMax!B20) / 2</f>
        <v>-10.596642262368315</v>
      </c>
      <c r="C20" s="2">
        <f>(MHGMin!C20 + MHGMax!C20) / 2</f>
        <v>-10.567618805145013</v>
      </c>
      <c r="D20" s="2">
        <f>(MHGMin!D20 + MHGMax!D20) / 2</f>
        <v>-1.2830302265278004</v>
      </c>
      <c r="E20" s="2">
        <f>(MHGMin!E20 + MHGMax!E20) / 2</f>
        <v>6.1716747824152129</v>
      </c>
      <c r="F20" s="2">
        <f>(MHGMin!F20 + MHGMax!F20) / 2</f>
        <v>10.04482785769912</v>
      </c>
      <c r="G20" s="2">
        <f>(MHGMin!G20 + MHGMax!G20) / 2</f>
        <v>17.282346193015037</v>
      </c>
      <c r="H20" s="2">
        <f>(MHGMin!H20 + MHGMax!H20) / 2</f>
        <v>20.209168470958744</v>
      </c>
      <c r="I20" s="2">
        <f>(MHGMin!I20 + MHGMax!I20) / 2</f>
        <v>17.918581270164566</v>
      </c>
      <c r="J20" s="2">
        <f>(MHGMin!J20 + MHGMax!J20) / 2</f>
        <v>14.388774079811043</v>
      </c>
      <c r="K20" s="2">
        <f>(MHGMin!K20 + MHGMax!K20) / 2</f>
        <v>13.803594748868218</v>
      </c>
      <c r="L20" s="2">
        <f>(MHGMin!L20 + MHGMax!L20) / 2</f>
        <v>5.7861761131697635</v>
      </c>
      <c r="M20" s="2">
        <f>(MHGMin!M20 + MHGMax!M20) / 2</f>
        <v>-6.6715703331593224</v>
      </c>
      <c r="N20" s="2">
        <f>(MHGMin!N20 + MHGMax!N20) / 2</f>
        <v>6.3748735141333839</v>
      </c>
    </row>
    <row r="21" spans="1:14" x14ac:dyDescent="0.2">
      <c r="A21">
        <v>1964</v>
      </c>
      <c r="B21" s="2">
        <f>(MHGMin!B21 + MHGMax!B21) / 2</f>
        <v>-3.5246467295958097</v>
      </c>
      <c r="C21" s="2">
        <f>(MHGMin!C21 + MHGMax!C21) / 2</f>
        <v>-4.3914911297293138</v>
      </c>
      <c r="D21" s="2">
        <f>(MHGMin!D21 + MHGMax!D21) / 2</f>
        <v>-1.0121198791623522</v>
      </c>
      <c r="E21" s="2">
        <f>(MHGMin!E21 + MHGMax!E21) / 2</f>
        <v>6.1823164114984035</v>
      </c>
      <c r="F21" s="2">
        <f>(MHGMin!F21 + MHGMax!F21) / 2</f>
        <v>13.799559952418038</v>
      </c>
      <c r="G21" s="2">
        <f>(MHGMin!G21 + MHGMax!G21) / 2</f>
        <v>16.944236934215368</v>
      </c>
      <c r="H21" s="2">
        <f>(MHGMin!H21 + MHGMax!H21) / 2</f>
        <v>20.908847891759592</v>
      </c>
      <c r="I21" s="2">
        <f>(MHGMin!I21 + MHGMax!I21) / 2</f>
        <v>17.701564214255761</v>
      </c>
      <c r="J21" s="2">
        <f>(MHGMin!J21 + MHGMax!J21) / 2</f>
        <v>14.825968113238225</v>
      </c>
      <c r="K21" s="2">
        <f>(MHGMin!K21 + MHGMax!K21) / 2</f>
        <v>8.5193475451643543</v>
      </c>
      <c r="L21" s="2">
        <f>(MHGMin!L21 + MHGMax!L21) / 2</f>
        <v>4.7423507287057873</v>
      </c>
      <c r="M21" s="2">
        <f>(MHGMin!M21 + MHGMax!M21) / 2</f>
        <v>-4.0841137859325123</v>
      </c>
      <c r="N21" s="2">
        <f>(MHGMin!N21 + MHGMax!N21) / 2</f>
        <v>7.5498527184191833</v>
      </c>
    </row>
    <row r="22" spans="1:14" x14ac:dyDescent="0.2">
      <c r="A22">
        <v>1965</v>
      </c>
      <c r="B22" s="2">
        <f>(MHGMin!B22 + MHGMax!B22) / 2</f>
        <v>-7.1836339440826347</v>
      </c>
      <c r="C22" s="2">
        <f>(MHGMin!C22 + MHGMax!C22) / 2</f>
        <v>-6.6731366868918531</v>
      </c>
      <c r="D22" s="2">
        <f>(MHGMin!D22 + MHGMax!D22) / 2</f>
        <v>-3.7093057825778124</v>
      </c>
      <c r="E22" s="2">
        <f>(MHGMin!E22 + MHGMax!E22) / 2</f>
        <v>3.693176096053949</v>
      </c>
      <c r="F22" s="2">
        <f>(MHGMin!F22 + MHGMax!F22) / 2</f>
        <v>13.080440047581964</v>
      </c>
      <c r="G22" s="2">
        <f>(MHGMin!G22 + MHGMax!G22) / 2</f>
        <v>15.97691072391336</v>
      </c>
      <c r="H22" s="2">
        <f>(MHGMin!H22 + MHGMax!H22) / 2</f>
        <v>17.887199681645857</v>
      </c>
      <c r="I22" s="2">
        <f>(MHGMin!I22 + MHGMax!I22) / 2</f>
        <v>18.127433868773053</v>
      </c>
      <c r="J22" s="2">
        <f>(MHGMin!J22 + MHGMax!J22) / 2</f>
        <v>15.013520295076635</v>
      </c>
      <c r="K22" s="2">
        <f>(MHGMin!K22 + MHGMax!K22) / 2</f>
        <v>9.0052591334263283</v>
      </c>
      <c r="L22" s="2">
        <f>(MHGMin!L22 + MHGMax!L22) / 2</f>
        <v>3.0597824152125357</v>
      </c>
      <c r="M22" s="2">
        <f>(MHGMin!M22 + MHGMax!M22) / 2</f>
        <v>-0.11425208171089674</v>
      </c>
      <c r="N22" s="2">
        <f>(MHGMin!N22 + MHGMax!N22) / 2</f>
        <v>6.5146507518121366</v>
      </c>
    </row>
    <row r="23" spans="1:14" x14ac:dyDescent="0.2">
      <c r="A23">
        <v>1966</v>
      </c>
      <c r="B23" s="2">
        <f>(MHGMin!B23 + MHGMax!B23) / 2</f>
        <v>-8.5885157165963495</v>
      </c>
      <c r="C23" s="2">
        <f>(MHGMin!C23 + MHGMax!C23) / 2</f>
        <v>-4.8639724520971148</v>
      </c>
      <c r="D23" s="2">
        <f>(MHGMin!D23 + MHGMax!D23) / 2</f>
        <v>0.67518061462888634</v>
      </c>
      <c r="E23" s="2">
        <f>(MHGMin!E23 + MHGMax!E23) / 2</f>
        <v>4.7156939178954396</v>
      </c>
      <c r="F23" s="2">
        <f>(MHGMin!F23 + MHGMax!F23) / 2</f>
        <v>8.9033680926992496</v>
      </c>
      <c r="G23" s="2">
        <f>(MHGMin!G23 + MHGMax!G23) / 2</f>
        <v>17.707976311713207</v>
      </c>
      <c r="H23" s="2">
        <f>(MHGMin!H23 + MHGMax!H23) / 2</f>
        <v>21.520424172664335</v>
      </c>
      <c r="I23" s="2">
        <f>(MHGMin!I23 + MHGMax!I23) / 2</f>
        <v>19.00334134923963</v>
      </c>
      <c r="J23" s="2">
        <f>(MHGMin!J23 + MHGMax!J23) / 2</f>
        <v>14.807401091988943</v>
      </c>
      <c r="K23" s="2">
        <f>(MHGMin!K23 + MHGMax!K23) / 2</f>
        <v>9.0797875071672465</v>
      </c>
      <c r="L23" s="2">
        <f>(MHGMin!L23 + MHGMax!L23) / 2</f>
        <v>3.1204559652891288</v>
      </c>
      <c r="M23" s="2">
        <f>(MHGMin!M23 + MHGMax!M23) / 2</f>
        <v>-3.8863127829458026</v>
      </c>
      <c r="N23" s="2">
        <f>(MHGMin!N23 + MHGMax!N23) / 2</f>
        <v>6.850886898700054</v>
      </c>
    </row>
    <row r="24" spans="1:14" x14ac:dyDescent="0.2">
      <c r="A24">
        <v>1967</v>
      </c>
      <c r="B24" s="2">
        <f>(MHGMin!B24 + MHGMax!B24) / 2</f>
        <v>-4.3293303009815922</v>
      </c>
      <c r="C24" s="2">
        <f>(MHGMin!C24 + MHGMax!C24) / 2</f>
        <v>-8.7350044501116813</v>
      </c>
      <c r="D24" s="2">
        <f>(MHGMin!D24 + MHGMax!D24) / 2</f>
        <v>-1.9165235214076046</v>
      </c>
      <c r="E24" s="2">
        <f>(MHGMin!E24 + MHGMax!E24) / 2</f>
        <v>5.5059613524916342</v>
      </c>
      <c r="F24" s="2">
        <f>(MHGMin!F24 + MHGMax!F24) / 2</f>
        <v>8.5458986658222855</v>
      </c>
      <c r="G24" s="2">
        <f>(MHGMin!G24 + MHGMax!G24) / 2</f>
        <v>17.686743502409051</v>
      </c>
      <c r="H24" s="2">
        <f>(MHGMin!H24 + MHGMax!H24) / 2</f>
        <v>18.529625933881611</v>
      </c>
      <c r="I24" s="2">
        <f>(MHGMin!I24 + MHGMax!I24) / 2</f>
        <v>17.657455306330284</v>
      </c>
      <c r="J24" s="2">
        <f>(MHGMin!J24 + MHGMax!J24) / 2</f>
        <v>14.730777229120847</v>
      </c>
      <c r="K24" s="2">
        <f>(MHGMin!K24 + MHGMax!K24) / 2</f>
        <v>9.1990453654654214</v>
      </c>
      <c r="L24" s="2">
        <f>(MHGMin!L24 + MHGMax!L24) / 2</f>
        <v>1.0242253382512774</v>
      </c>
      <c r="M24" s="2">
        <f>(MHGMin!M24 + MHGMax!M24) / 2</f>
        <v>-2.2844080495673977</v>
      </c>
      <c r="N24" s="2">
        <f>(MHGMin!N24 + MHGMax!N24) / 2</f>
        <v>6.3016688346697931</v>
      </c>
    </row>
    <row r="25" spans="1:14" x14ac:dyDescent="0.2">
      <c r="A25">
        <v>1968</v>
      </c>
      <c r="B25" s="2">
        <f>(MHGMin!B25 + MHGMax!B25) / 2</f>
        <v>-7.2708695689382203</v>
      </c>
      <c r="C25" s="2">
        <f>(MHGMin!C25 + MHGMax!C25) / 2</f>
        <v>-7.9906539952589197</v>
      </c>
      <c r="D25" s="2">
        <f>(MHGMin!D25 + MHGMax!D25) / 2</f>
        <v>0.88434848653413312</v>
      </c>
      <c r="E25" s="2">
        <f>(MHGMin!E25 + MHGMax!E25) / 2</f>
        <v>7.1618369975438805</v>
      </c>
      <c r="F25" s="2">
        <f>(MHGMin!F25 + MHGMax!F25) / 2</f>
        <v>10.047558600268719</v>
      </c>
      <c r="G25" s="2">
        <f>(MHGMin!G25 + MHGMax!G25) / 2</f>
        <v>15.977440843467322</v>
      </c>
      <c r="H25" s="2">
        <f>(MHGMin!H25 + MHGMax!H25) / 2</f>
        <v>18.99399281991596</v>
      </c>
      <c r="I25" s="2">
        <f>(MHGMin!I25 + MHGMax!I25) / 2</f>
        <v>19.064048745838718</v>
      </c>
      <c r="J25" s="2">
        <f>(MHGMin!J25 + MHGMax!J25) / 2</f>
        <v>16.845794344935001</v>
      </c>
      <c r="K25" s="2">
        <f>(MHGMin!K25 + MHGMax!K25) / 2</f>
        <v>10.989762860394862</v>
      </c>
      <c r="L25" s="2">
        <f>(MHGMin!L25 + MHGMax!L25) / 2</f>
        <v>3.1080611633618882</v>
      </c>
      <c r="M25" s="2">
        <f>(MHGMin!M25 + MHGMax!M25) / 2</f>
        <v>-4.0984765641714658</v>
      </c>
      <c r="N25" s="2">
        <f>(MHGMin!N25 + MHGMax!N25) / 2</f>
        <v>6.9754995678256932</v>
      </c>
    </row>
    <row r="26" spans="1:14" x14ac:dyDescent="0.2">
      <c r="A26">
        <v>1969</v>
      </c>
      <c r="B26" s="2">
        <f>(MHGMin!B26 + MHGMax!B26) / 2</f>
        <v>-6.3489389051013685</v>
      </c>
      <c r="C26" s="2">
        <f>(MHGMin!C26 + MHGMax!C26) / 2</f>
        <v>-4.9437890989379643</v>
      </c>
      <c r="D26" s="2">
        <f>(MHGMin!D26 + MHGMax!D26) / 2</f>
        <v>-2.6230959940436964</v>
      </c>
      <c r="E26" s="2">
        <f>(MHGMin!E26 + MHGMax!E26) / 2</f>
        <v>5.9705089815234782</v>
      </c>
      <c r="F26" s="2">
        <f>(MHGMin!F26 + MHGMax!F26) / 2</f>
        <v>10.67503230609922</v>
      </c>
      <c r="G26" s="2">
        <f>(MHGMin!G26 + MHGMax!G26) / 2</f>
        <v>13.995283566251038</v>
      </c>
      <c r="H26" s="2">
        <f>(MHGMin!H26 + MHGMax!H26) / 2</f>
        <v>19.597718718710151</v>
      </c>
      <c r="I26" s="2">
        <f>(MHGMin!I26 + MHGMax!I26) / 2</f>
        <v>21.036068968173144</v>
      </c>
      <c r="J26" s="2">
        <f>(MHGMin!J26 + MHGMax!J26) / 2</f>
        <v>15.882673105065425</v>
      </c>
      <c r="K26" s="2">
        <f>(MHGMin!K26 + MHGMax!K26) / 2</f>
        <v>8.9689777579995038</v>
      </c>
      <c r="L26" s="2">
        <f>(MHGMin!L26 + MHGMax!L26) / 2</f>
        <v>2.510407827061814</v>
      </c>
      <c r="M26" s="2">
        <f>(MHGMin!M26 + MHGMax!M26) / 2</f>
        <v>-3.8856149284131072</v>
      </c>
      <c r="N26" s="2">
        <f>(MHGMin!N26 + MHGMax!N26) / 2</f>
        <v>6.736891896517788</v>
      </c>
    </row>
    <row r="27" spans="1:14" x14ac:dyDescent="0.2">
      <c r="A27">
        <v>1970</v>
      </c>
      <c r="B27" s="2">
        <f>(MHGMin!B27 + MHGMax!B27) / 2</f>
        <v>-9.3648299543863551</v>
      </c>
      <c r="C27" s="2">
        <f>(MHGMin!C27 + MHGMax!C27) / 2</f>
        <v>-7.0521743502409047</v>
      </c>
      <c r="D27" s="2">
        <f>(MHGMin!D27 + MHGMax!D27) / 2</f>
        <v>-2.9029959521099524</v>
      </c>
      <c r="E27" s="2">
        <f>(MHGMin!E27 + MHGMax!E27) / 2</f>
        <v>6.0151128360048265</v>
      </c>
      <c r="F27" s="2">
        <f>(MHGMin!F27 + MHGMax!F27) / 2</f>
        <v>11.583329025853438</v>
      </c>
      <c r="G27" s="2">
        <f>(MHGMin!G27 + MHGMax!G27) / 2</f>
        <v>16.744675398584523</v>
      </c>
      <c r="H27" s="2">
        <f>(MHGMin!H27 + MHGMax!H27) / 2</f>
        <v>20.364420800848944</v>
      </c>
      <c r="I27" s="2">
        <f>(MHGMin!I27 + MHGMax!I27) / 2</f>
        <v>19.951227974086656</v>
      </c>
      <c r="J27" s="2">
        <f>(MHGMin!J27 + MHGMax!J27) / 2</f>
        <v>15.70739843903775</v>
      </c>
      <c r="K27" s="2">
        <f>(MHGMin!K27 + MHGMax!K27) / 2</f>
        <v>10.951620696442479</v>
      </c>
      <c r="L27" s="2">
        <f>(MHGMin!L27 + MHGMax!L27) / 2</f>
        <v>3.4052715423915929</v>
      </c>
      <c r="M27" s="2">
        <f>(MHGMin!M27 + MHGMax!M27) / 2</f>
        <v>-3.9385525583863212</v>
      </c>
      <c r="N27" s="2">
        <f>(MHGMin!N27 + MHGMax!N27) / 2</f>
        <v>6.7914933547851533</v>
      </c>
    </row>
    <row r="28" spans="1:14" x14ac:dyDescent="0.2">
      <c r="A28">
        <v>1971</v>
      </c>
      <c r="B28" s="2">
        <f>(MHGMin!B28 + MHGMax!B28) / 2</f>
        <v>-8.8391085656091946</v>
      </c>
      <c r="C28" s="2">
        <f>(MHGMin!C28 + MHGMax!C28) / 2</f>
        <v>-5.9998665822286501</v>
      </c>
      <c r="D28" s="2">
        <f>(MHGMin!D28 + MHGMax!D28) / 2</f>
        <v>-3.1469095685959041</v>
      </c>
      <c r="E28" s="2">
        <f>(MHGMin!E28 + MHGMax!E28) / 2</f>
        <v>4.3181559421827798</v>
      </c>
      <c r="F28" s="2">
        <f>(MHGMin!F28 + MHGMax!F28) / 2</f>
        <v>10.249877407981105</v>
      </c>
      <c r="G28" s="2">
        <f>(MHGMin!G28 + MHGMax!G28) / 2</f>
        <v>17.866012785513174</v>
      </c>
      <c r="H28" s="2">
        <f>(MHGMin!H28 + MHGMax!H28) / 2</f>
        <v>18.493187520859898</v>
      </c>
      <c r="I28" s="2">
        <f>(MHGMin!I28 + MHGMax!I28) / 2</f>
        <v>18.091344361622923</v>
      </c>
      <c r="J28" s="2">
        <f>(MHGMin!J28 + MHGMax!J28) / 2</f>
        <v>17.063440235855918</v>
      </c>
      <c r="K28" s="2">
        <f>(MHGMin!K28 + MHGMax!K28) / 2</f>
        <v>13.320284635989422</v>
      </c>
      <c r="L28" s="2">
        <f>(MHGMin!L28 + MHGMax!L28) / 2</f>
        <v>3.1389927343368904</v>
      </c>
      <c r="M28" s="2">
        <f>(MHGMin!M28 + MHGMax!M28) / 2</f>
        <v>-1.2250677786240598</v>
      </c>
      <c r="N28" s="2">
        <f>(MHGMin!N28 + MHGMax!N28) / 2</f>
        <v>6.9441871699857085</v>
      </c>
    </row>
    <row r="29" spans="1:14" x14ac:dyDescent="0.2">
      <c r="A29">
        <v>1972</v>
      </c>
      <c r="B29" s="2">
        <f>(MHGMin!B29 + MHGMax!B29) / 2</f>
        <v>-6.8731917570239016</v>
      </c>
      <c r="C29" s="2">
        <f>(MHGMin!C29 + MHGMax!C29) / 2</f>
        <v>-7.6735590196061647</v>
      </c>
      <c r="D29" s="2">
        <f>(MHGMin!D29 + MHGMax!D29) / 2</f>
        <v>-3.8724098638436981</v>
      </c>
      <c r="E29" s="2">
        <f>(MHGMin!E29 + MHGMax!E29) / 2</f>
        <v>2.9164765384977449</v>
      </c>
      <c r="F29" s="2">
        <f>(MHGMin!F29 + MHGMax!F29) / 2</f>
        <v>12.328533517043072</v>
      </c>
      <c r="G29" s="2">
        <f>(MHGMin!G29 + MHGMax!G29) / 2</f>
        <v>14.593444814336205</v>
      </c>
      <c r="H29" s="2">
        <f>(MHGMin!H29 + MHGMax!H29) / 2</f>
        <v>18.974880403248584</v>
      </c>
      <c r="I29" s="2">
        <f>(MHGMin!I29 + MHGMax!I29) / 2</f>
        <v>18.574776852572935</v>
      </c>
      <c r="J29" s="2">
        <f>(MHGMin!J29 + MHGMax!J29) / 2</f>
        <v>14.997552823681438</v>
      </c>
      <c r="K29" s="2">
        <f>(MHGMin!K29 + MHGMax!K29) / 2</f>
        <v>7.4561108163387564</v>
      </c>
      <c r="L29" s="2">
        <f>(MHGMin!L29 + MHGMax!L29) / 2</f>
        <v>2.176212741012058</v>
      </c>
      <c r="M29" s="2">
        <f>(MHGMin!M29 + MHGMax!M29) / 2</f>
        <v>-4.1949814293416408</v>
      </c>
      <c r="N29" s="2">
        <f>(MHGMin!N29 + MHGMax!N29) / 2</f>
        <v>5.7845065510778682</v>
      </c>
    </row>
    <row r="30" spans="1:14" x14ac:dyDescent="0.2">
      <c r="A30">
        <v>1973</v>
      </c>
      <c r="B30" s="2">
        <f>(MHGMin!B30 + MHGMax!B30) / 2</f>
        <v>-4.0713198004296069</v>
      </c>
      <c r="C30" s="2">
        <f>(MHGMin!C30 + MHGMax!C30) / 2</f>
        <v>-5.9562001180991171</v>
      </c>
      <c r="D30" s="2">
        <f>(MHGMin!D30 + MHGMax!D30) / 2</f>
        <v>3.3849035523872284</v>
      </c>
      <c r="E30" s="2">
        <f>(MHGMin!E30 + MHGMax!E30) / 2</f>
        <v>5.8377642039862732</v>
      </c>
      <c r="F30" s="2">
        <f>(MHGMin!F30 + MHGMax!F30) / 2</f>
        <v>10.167937416025538</v>
      </c>
      <c r="G30" s="2">
        <f>(MHGMin!G30 + MHGMax!G30) / 2</f>
        <v>17.927138235873034</v>
      </c>
      <c r="H30" s="2">
        <f>(MHGMin!H30 + MHGMax!H30) / 2</f>
        <v>20.599362478712205</v>
      </c>
      <c r="I30" s="2">
        <f>(MHGMin!I30 + MHGMax!I30) / 2</f>
        <v>21.229717503487347</v>
      </c>
      <c r="J30" s="2">
        <f>(MHGMin!J30 + MHGMax!J30) / 2</f>
        <v>15.77374104628972</v>
      </c>
      <c r="K30" s="2">
        <f>(MHGMin!K30 + MHGMax!K30) / 2</f>
        <v>12.220410865118826</v>
      </c>
      <c r="L30" s="2">
        <f>(MHGMin!L30 + MHGMax!L30) / 2</f>
        <v>3.2667653678616362</v>
      </c>
      <c r="M30" s="2">
        <f>(MHGMin!M30 + MHGMax!M30) / 2</f>
        <v>-3.5211435503333304</v>
      </c>
      <c r="N30" s="2">
        <f>(MHGMin!N30 + MHGMax!N30) / 2</f>
        <v>8.0701192972246698</v>
      </c>
    </row>
    <row r="31" spans="1:14" x14ac:dyDescent="0.2">
      <c r="A31">
        <v>1974</v>
      </c>
      <c r="B31" s="2">
        <f>(MHGMin!B31 + MHGMax!B31) / 2</f>
        <v>-5.5310444925589</v>
      </c>
      <c r="C31" s="2">
        <f>(MHGMin!C31 + MHGMax!C31) / 2</f>
        <v>-7.523624016910424</v>
      </c>
      <c r="D31" s="2">
        <f>(MHGMin!D31 + MHGMax!D31) / 2</f>
        <v>-1.1090177234255592</v>
      </c>
      <c r="E31" s="2">
        <f>(MHGMin!E31 + MHGMax!E31) / 2</f>
        <v>6.2547204559652894</v>
      </c>
      <c r="F31" s="2">
        <f>(MHGMin!F31 + MHGMax!F31) / 2</f>
        <v>9.6669875739189237</v>
      </c>
      <c r="G31" s="2">
        <f>(MHGMin!G31 + MHGMax!G31) / 2</f>
        <v>16.043884391233281</v>
      </c>
      <c r="H31" s="2">
        <f>(MHGMin!H31 + MHGMax!H31) / 2</f>
        <v>20.321720995113434</v>
      </c>
      <c r="I31" s="2">
        <f>(MHGMin!I31 + MHGMax!I31) / 2</f>
        <v>19.447160144115156</v>
      </c>
      <c r="J31" s="2">
        <f>(MHGMin!J31 + MHGMax!J31) / 2</f>
        <v>13.605120366963057</v>
      </c>
      <c r="K31" s="2">
        <f>(MHGMin!K31 + MHGMax!K31) / 2</f>
        <v>8.4144596965366159</v>
      </c>
      <c r="L31" s="2">
        <f>(MHGMin!L31 + MHGMax!L31) / 2</f>
        <v>3.677187828944553</v>
      </c>
      <c r="M31" s="2">
        <f>(MHGMin!M31 + MHGMax!M31) / 2</f>
        <v>-1.2360808636639824</v>
      </c>
      <c r="N31" s="2">
        <f>(MHGMin!N31 + MHGMax!N31) / 2</f>
        <v>6.8354865598069336</v>
      </c>
    </row>
    <row r="32" spans="1:14" x14ac:dyDescent="0.2">
      <c r="A32">
        <v>1975</v>
      </c>
      <c r="B32" s="2">
        <f>(MHGMin!B32 + MHGMax!B32) / 2</f>
        <v>-4.2840201624290764</v>
      </c>
      <c r="C32" s="2">
        <f>(MHGMin!C32 + MHGMax!C32) / 2</f>
        <v>-4.8299238774165385</v>
      </c>
      <c r="D32" s="2">
        <f>(MHGMin!D32 + MHGMax!D32) / 2</f>
        <v>-2.6315592078801204</v>
      </c>
      <c r="E32" s="2">
        <f>(MHGMin!E32 + MHGMax!E32) / 2</f>
        <v>2.8230005305902388</v>
      </c>
      <c r="F32" s="2">
        <f>(MHGMin!F32 + MHGMax!F32) / 2</f>
        <v>13.807932965913857</v>
      </c>
      <c r="G32" s="2">
        <f>(MHGMin!G32 + MHGMax!G32) / 2</f>
        <v>17.685577359201034</v>
      </c>
      <c r="H32" s="2">
        <f>(MHGMin!H32 + MHGMax!H32) / 2</f>
        <v>20.959047890048012</v>
      </c>
      <c r="I32" s="2">
        <f>(MHGMin!I32 + MHGMax!I32) / 2</f>
        <v>20.106287494330388</v>
      </c>
      <c r="J32" s="2">
        <f>(MHGMin!J32 + MHGMax!J32) / 2</f>
        <v>13.568743014608348</v>
      </c>
      <c r="K32" s="2">
        <f>(MHGMin!K32 + MHGMax!K32) / 2</f>
        <v>10.962964373432833</v>
      </c>
      <c r="L32" s="2">
        <f>(MHGMin!L32 + MHGMax!L32) / 2</f>
        <v>5.9103162574560768</v>
      </c>
      <c r="M32" s="2">
        <f>(MHGMin!M32 + MHGMax!M32) / 2</f>
        <v>-3.2839171252278541</v>
      </c>
      <c r="N32" s="2">
        <f>(MHGMin!N32 + MHGMax!N32) / 2</f>
        <v>7.5646177182908154</v>
      </c>
    </row>
    <row r="33" spans="1:14" x14ac:dyDescent="0.2">
      <c r="A33">
        <v>1976</v>
      </c>
      <c r="B33" s="2">
        <f>(MHGMin!B33 + MHGMax!B33) / 2</f>
        <v>-8.4830659557898525</v>
      </c>
      <c r="C33" s="2">
        <f>(MHGMin!C33 + MHGMax!C33) / 2</f>
        <v>-2.8248264456444532</v>
      </c>
      <c r="D33" s="2">
        <f>(MHGMin!D33 + MHGMax!D33) / 2</f>
        <v>0.41103375238551676</v>
      </c>
      <c r="E33" s="2">
        <f>(MHGMin!E33 + MHGMax!E33) / 2</f>
        <v>6.9191015909149254</v>
      </c>
      <c r="F33" s="2">
        <f>(MHGMin!F33 + MHGMax!F33) / 2</f>
        <v>10.177043285894001</v>
      </c>
      <c r="G33" s="2">
        <f>(MHGMin!G33 + MHGMax!G33) / 2</f>
        <v>18.44583734841807</v>
      </c>
      <c r="H33" s="2">
        <f>(MHGMin!H33 + MHGMax!H33) / 2</f>
        <v>19.859575741756593</v>
      </c>
      <c r="I33" s="2">
        <f>(MHGMin!I33 + MHGMax!I33) / 2</f>
        <v>19.063192783972752</v>
      </c>
      <c r="J33" s="2">
        <f>(MHGMin!J33 + MHGMax!J33) / 2</f>
        <v>14.617229377583417</v>
      </c>
      <c r="K33" s="2">
        <f>(MHGMin!K33 + MHGMax!K33) / 2</f>
        <v>7.2306103071432855</v>
      </c>
      <c r="L33" s="2">
        <f>(MHGMin!L33 + MHGMax!L33) / 2</f>
        <v>-0.21284832821285216</v>
      </c>
      <c r="M33" s="2">
        <f>(MHGMin!M33 + MHGMax!M33) / 2</f>
        <v>-8.1441800669228339</v>
      </c>
      <c r="N33" s="2">
        <f>(MHGMin!N33 + MHGMax!N33) / 2</f>
        <v>6.4206047445036836</v>
      </c>
    </row>
    <row r="34" spans="1:14" x14ac:dyDescent="0.2">
      <c r="A34">
        <v>1977</v>
      </c>
      <c r="B34" s="2">
        <f>(MHGMin!B34 + MHGMax!B34) / 2</f>
        <v>-11.829326492712942</v>
      </c>
      <c r="C34" s="2">
        <f>(MHGMin!C34 + MHGMax!C34) / 2</f>
        <v>-6.183268521450394</v>
      </c>
      <c r="D34" s="2">
        <f>(MHGMin!D34 + MHGMax!D34) / 2</f>
        <v>2.0284470821815819</v>
      </c>
      <c r="E34" s="2">
        <f>(MHGMin!E34 + MHGMax!E34) / 2</f>
        <v>7.1026624076815779</v>
      </c>
      <c r="F34" s="2">
        <f>(MHGMin!F34 + MHGMax!F34) / 2</f>
        <v>14.189339072836347</v>
      </c>
      <c r="G34" s="2">
        <f>(MHGMin!G34 + MHGMax!G34) / 2</f>
        <v>15.661012528775963</v>
      </c>
      <c r="H34" s="2">
        <f>(MHGMin!H34 + MHGMax!H34) / 2</f>
        <v>20.495082455434698</v>
      </c>
      <c r="I34" s="2">
        <f>(MHGMin!I34 + MHGMax!I34) / 2</f>
        <v>18.090288786574355</v>
      </c>
      <c r="J34" s="2">
        <f>(MHGMin!J34 + MHGMax!J34) / 2</f>
        <v>15.625560756861301</v>
      </c>
      <c r="K34" s="2">
        <f>(MHGMin!K34 + MHGMax!K34) / 2</f>
        <v>9.0618138056156994</v>
      </c>
      <c r="L34" s="2">
        <f>(MHGMin!L34 + MHGMax!L34) / 2</f>
        <v>3.3951296950817706</v>
      </c>
      <c r="M34" s="2">
        <f>(MHGMin!M34 + MHGMax!M34) / 2</f>
        <v>-4.5025312149660675</v>
      </c>
      <c r="N34" s="2">
        <f>(MHGMin!N34 + MHGMax!N34) / 2</f>
        <v>6.9289240143430524</v>
      </c>
    </row>
    <row r="35" spans="1:14" x14ac:dyDescent="0.2">
      <c r="A35">
        <v>1978</v>
      </c>
      <c r="B35" s="2">
        <f>(MHGMin!B35 + MHGMax!B35) / 2</f>
        <v>-8.7639247417651553</v>
      </c>
      <c r="C35" s="2">
        <f>(MHGMin!C35 + MHGMax!C35) / 2</f>
        <v>-9.367314357600705</v>
      </c>
      <c r="D35" s="2">
        <f>(MHGMin!D35 + MHGMax!D35) / 2</f>
        <v>-3.4541938451532288</v>
      </c>
      <c r="E35" s="2">
        <f>(MHGMin!E35 + MHGMax!E35) / 2</f>
        <v>4.0699002148034671</v>
      </c>
      <c r="F35" s="2">
        <f>(MHGMin!F35 + MHGMax!F35) / 2</f>
        <v>12.283913274169668</v>
      </c>
      <c r="G35" s="2">
        <f>(MHGMin!G35 + MHGMax!G35) / 2</f>
        <v>15.896041069396068</v>
      </c>
      <c r="H35" s="2">
        <f>(MHGMin!H35 + MHGMax!H35) / 2</f>
        <v>18.884404669194101</v>
      </c>
      <c r="I35" s="2">
        <f>(MHGMin!I35 + MHGMax!I35) / 2</f>
        <v>19.485989037321033</v>
      </c>
      <c r="J35" s="2">
        <f>(MHGMin!J35 + MHGMax!J35) / 2</f>
        <v>16.135121008806088</v>
      </c>
      <c r="K35" s="2">
        <f>(MHGMin!K35 + MHGMax!K35) / 2</f>
        <v>9.0658900223361378</v>
      </c>
      <c r="L35" s="2">
        <f>(MHGMin!L35 + MHGMax!L35) / 2</f>
        <v>3.0210564308392738</v>
      </c>
      <c r="M35" s="2">
        <f>(MHGMin!M35 + MHGMax!M35) / 2</f>
        <v>-4.2222500877185478</v>
      </c>
      <c r="N35" s="2">
        <f>(MHGMin!N35 + MHGMax!N35) / 2</f>
        <v>6.0872731940676585</v>
      </c>
    </row>
    <row r="36" spans="1:14" x14ac:dyDescent="0.2">
      <c r="A36">
        <v>1979</v>
      </c>
      <c r="B36" s="2">
        <f>(MHGMin!B36 + MHGMax!B36) / 2</f>
        <v>-9.7145755705984556</v>
      </c>
      <c r="C36" s="2">
        <f>(MHGMin!C36 + MHGMax!C36) / 2</f>
        <v>-11.167313544599534</v>
      </c>
      <c r="D36" s="2">
        <f>(MHGMin!D36 + MHGMax!D36) / 2</f>
        <v>-0.2339017209951133</v>
      </c>
      <c r="E36" s="2">
        <f>(MHGMin!E36 + MHGMax!E36) / 2</f>
        <v>4.2669043054830516</v>
      </c>
      <c r="F36" s="2">
        <f>(MHGMin!F36 + MHGMax!F36) / 2</f>
        <v>10.524736031356172</v>
      </c>
      <c r="G36" s="2">
        <f>(MHGMin!G36 + MHGMax!G36) / 2</f>
        <v>16.098422563777802</v>
      </c>
      <c r="H36" s="2">
        <f>(MHGMin!H36 + MHGMax!H36) / 2</f>
        <v>19.566735415186862</v>
      </c>
      <c r="I36" s="2">
        <f>(MHGMin!I36 + MHGMax!I36) / 2</f>
        <v>18.242759368768773</v>
      </c>
      <c r="J36" s="2">
        <f>(MHGMin!J36 + MHGMax!J36) / 2</f>
        <v>15.737926162377729</v>
      </c>
      <c r="K36" s="2">
        <f>(MHGMin!K36 + MHGMax!K36) / 2</f>
        <v>8.645557162540328</v>
      </c>
      <c r="L36" s="2">
        <f>(MHGMin!L36 + MHGMax!L36) / 2</f>
        <v>3.2908268221923649</v>
      </c>
      <c r="M36" s="2">
        <f>(MHGMin!M36 + MHGMax!M36) / 2</f>
        <v>-1.301347356890399</v>
      </c>
      <c r="N36" s="2">
        <f>(MHGMin!N36 + MHGMax!N36) / 2</f>
        <v>6.1624609545489557</v>
      </c>
    </row>
    <row r="37" spans="1:14" x14ac:dyDescent="0.2">
      <c r="A37">
        <v>1980</v>
      </c>
      <c r="B37" s="2">
        <f>(MHGMin!B37 + MHGMax!B37) / 2</f>
        <v>-5.9033236343719784</v>
      </c>
      <c r="C37" s="2">
        <f>(MHGMin!C37 + MHGMax!C37) / 2</f>
        <v>-7.5886123353672623</v>
      </c>
      <c r="D37" s="2">
        <f>(MHGMin!D37 + MHGMax!D37) / 2</f>
        <v>-2.6305307613969928</v>
      </c>
      <c r="E37" s="2">
        <f>(MHGMin!E37 + MHGMax!E37) / 2</f>
        <v>5.5481997586670202</v>
      </c>
      <c r="F37" s="2">
        <f>(MHGMin!F37 + MHGMax!F37) / 2</f>
        <v>12.339221658351233</v>
      </c>
      <c r="G37" s="2">
        <f>(MHGMin!G37 + MHGMax!G37) / 2</f>
        <v>14.881589331713037</v>
      </c>
      <c r="H37" s="2">
        <f>(MHGMin!H37 + MHGMax!H37) / 2</f>
        <v>19.975928575707524</v>
      </c>
      <c r="I37" s="2">
        <f>(MHGMin!I37 + MHGMax!I37) / 2</f>
        <v>20.738420638248712</v>
      </c>
      <c r="J37" s="2">
        <f>(MHGMin!J37 + MHGMax!J37) / 2</f>
        <v>15.277905238294924</v>
      </c>
      <c r="K37" s="2">
        <f>(MHGMin!K37 + MHGMax!K37) / 2</f>
        <v>7.0526160666147488</v>
      </c>
      <c r="L37" s="2">
        <f>(MHGMin!L37 + MHGMax!L37) / 2</f>
        <v>2.1639860591693694</v>
      </c>
      <c r="M37" s="2">
        <f>(MHGMin!M37 + MHGMax!M37) / 2</f>
        <v>-5.6287233314220675</v>
      </c>
      <c r="N37" s="2">
        <f>(MHGMin!N37 + MHGMax!N37) / 2</f>
        <v>6.3499551565669101</v>
      </c>
    </row>
    <row r="38" spans="1:14" x14ac:dyDescent="0.2">
      <c r="A38">
        <v>1981</v>
      </c>
      <c r="B38" s="2">
        <f>(MHGMin!B38 + MHGMax!B38) / 2</f>
        <v>-8.1323850887027067</v>
      </c>
      <c r="C38" s="2">
        <f>(MHGMin!C38 + MHGMax!C38) / 2</f>
        <v>-3.513848319654945</v>
      </c>
      <c r="D38" s="2">
        <f>(MHGMin!D38 + MHGMax!D38) / 2</f>
        <v>0.32509379466157728</v>
      </c>
      <c r="E38" s="2">
        <f>(MHGMin!E38 + MHGMax!E38) / 2</f>
        <v>6.6946824160683267</v>
      </c>
      <c r="F38" s="2">
        <f>(MHGMin!F38 + MHGMax!F38) / 2</f>
        <v>10.51168094410831</v>
      </c>
      <c r="G38" s="2">
        <f>(MHGMin!G38 + MHGMax!G38) / 2</f>
        <v>16.665174581304399</v>
      </c>
      <c r="H38" s="2">
        <f>(MHGMin!H38 + MHGMax!H38) / 2</f>
        <v>19.940467561253222</v>
      </c>
      <c r="I38" s="2">
        <f>(MHGMin!I38 + MHGMax!I38) / 2</f>
        <v>19.649242796381717</v>
      </c>
      <c r="J38" s="2">
        <f>(MHGMin!J38 + MHGMax!J38) / 2</f>
        <v>14.569910612660568</v>
      </c>
      <c r="K38" s="2">
        <f>(MHGMin!K38 + MHGMax!K38) / 2</f>
        <v>7.3411793223849173</v>
      </c>
      <c r="L38" s="2">
        <f>(MHGMin!L38 + MHGMax!L38) / 2</f>
        <v>3.5433950501065459</v>
      </c>
      <c r="M38" s="2">
        <f>(MHGMin!M38 + MHGMax!M38) / 2</f>
        <v>-2.9037966726857278</v>
      </c>
      <c r="N38" s="2">
        <f>(MHGMin!N38 + MHGMax!N38) / 2</f>
        <v>7.0564889902525438</v>
      </c>
    </row>
    <row r="39" spans="1:14" x14ac:dyDescent="0.2">
      <c r="A39">
        <v>1982</v>
      </c>
      <c r="B39" s="2">
        <f>(MHGMin!B39 + MHGMax!B39) / 2</f>
        <v>-10.663129327091767</v>
      </c>
      <c r="C39" s="2">
        <f>(MHGMin!C39 + MHGMax!C39) / 2</f>
        <v>-7.0545207999931536</v>
      </c>
      <c r="D39" s="2">
        <f>(MHGMin!D39 + MHGMax!D39) / 2</f>
        <v>-2.0700507055994386</v>
      </c>
      <c r="E39" s="2">
        <f>(MHGMin!E39 + MHGMax!E39) / 2</f>
        <v>3.3129532909431667</v>
      </c>
      <c r="F39" s="2">
        <f>(MHGMin!F39 + MHGMax!F39) / 2</f>
        <v>12.536976619797862</v>
      </c>
      <c r="G39" s="2">
        <f>(MHGMin!G39 + MHGMax!G39) / 2</f>
        <v>13.479603597744136</v>
      </c>
      <c r="H39" s="2">
        <f>(MHGMin!H39 + MHGMax!H39) / 2</f>
        <v>19.29425995498541</v>
      </c>
      <c r="I39" s="2">
        <f>(MHGMin!I39 + MHGMax!I39) / 2</f>
        <v>17.914303172416155</v>
      </c>
      <c r="J39" s="2">
        <f>(MHGMin!J39 + MHGMax!J39) / 2</f>
        <v>14.866454159570736</v>
      </c>
      <c r="K39" s="2">
        <f>(MHGMin!K39 + MHGMax!K39) / 2</f>
        <v>10.741378636040769</v>
      </c>
      <c r="L39" s="2">
        <f>(MHGMin!L39 + MHGMax!L39) / 2</f>
        <v>3.6497223387048461</v>
      </c>
      <c r="M39" s="2">
        <f>(MHGMin!M39 + MHGMax!M39) / 2</f>
        <v>0.71275842739899531</v>
      </c>
      <c r="N39" s="2">
        <f>(MHGMin!N39 + MHGMax!N39) / 2</f>
        <v>6.3932009995635468</v>
      </c>
    </row>
    <row r="40" spans="1:14" x14ac:dyDescent="0.2">
      <c r="A40">
        <v>1983</v>
      </c>
      <c r="B40" s="2">
        <f>(MHGMin!B40 + MHGMax!B40) / 2</f>
        <v>-4.157138449820712</v>
      </c>
      <c r="C40" s="2">
        <f>(MHGMin!C40 + MHGMax!C40) / 2</f>
        <v>-2.4922859881387409</v>
      </c>
      <c r="D40" s="2">
        <f>(MHGMin!D40 + MHGMax!D40) / 2</f>
        <v>0.5272894540911075</v>
      </c>
      <c r="E40" s="2">
        <f>(MHGMin!E40 + MHGMax!E40) / 2</f>
        <v>4.3155224602271272</v>
      </c>
      <c r="F40" s="2">
        <f>(MHGMin!F40 + MHGMax!F40) / 2</f>
        <v>8.6192302162583125</v>
      </c>
      <c r="G40" s="2">
        <f>(MHGMin!G40 + MHGMax!G40) / 2</f>
        <v>16.814654003816827</v>
      </c>
      <c r="H40" s="2">
        <f>(MHGMin!H40 + MHGMax!H40) / 2</f>
        <v>21.860987069002405</v>
      </c>
      <c r="I40" s="2">
        <f>(MHGMin!I40 + MHGMax!I40) / 2</f>
        <v>21.71508515117543</v>
      </c>
      <c r="J40" s="2">
        <f>(MHGMin!J40 + MHGMax!J40) / 2</f>
        <v>16.882837673618539</v>
      </c>
      <c r="K40" s="2">
        <f>(MHGMin!K40 + MHGMax!K40) / 2</f>
        <v>10.243847549443309</v>
      </c>
      <c r="L40" s="2">
        <f>(MHGMin!L40 + MHGMax!L40) / 2</f>
        <v>3.8729579122129891</v>
      </c>
      <c r="M40" s="2">
        <f>(MHGMin!M40 + MHGMax!M40) / 2</f>
        <v>-7.4828829877365184</v>
      </c>
      <c r="N40" s="2">
        <f>(MHGMin!N40 + MHGMax!N40) / 2</f>
        <v>7.5614421785008261</v>
      </c>
    </row>
    <row r="41" spans="1:14" x14ac:dyDescent="0.2">
      <c r="A41">
        <v>1984</v>
      </c>
      <c r="B41" s="2">
        <f>(MHGMin!B41 + MHGMax!B41) / 2</f>
        <v>-8.7939427989490895</v>
      </c>
      <c r="C41" s="2">
        <f>(MHGMin!C41 + MHGMax!C41) / 2</f>
        <v>-1.258042335966316</v>
      </c>
      <c r="D41" s="2">
        <f>(MHGMin!D41 + MHGMax!D41) / 2</f>
        <v>-3.7817775200896868</v>
      </c>
      <c r="E41" s="2">
        <f>(MHGMin!E41 + MHGMax!E41) / 2</f>
        <v>6.1046365456863869</v>
      </c>
      <c r="F41" s="2">
        <f>(MHGMin!F41 + MHGMax!F41) / 2</f>
        <v>9.1720137611145809</v>
      </c>
      <c r="G41" s="2">
        <f>(MHGMin!G41 + MHGMax!G41) / 2</f>
        <v>16.054908302025655</v>
      </c>
      <c r="H41" s="2">
        <f>(MHGMin!H41 + MHGMax!H41) / 2</f>
        <v>19.092173537239731</v>
      </c>
      <c r="I41" s="2">
        <f>(MHGMin!I41 + MHGMax!I41) / 2</f>
        <v>20.800368503478786</v>
      </c>
      <c r="J41" s="2">
        <f>(MHGMin!J41 + MHGMax!J41) / 2</f>
        <v>14.765383779342924</v>
      </c>
      <c r="K41" s="2">
        <f>(MHGMin!K41 + MHGMax!K41) / 2</f>
        <v>11.011039186656511</v>
      </c>
      <c r="L41" s="2">
        <f>(MHGMin!L41 + MHGMax!L41) / 2</f>
        <v>3.4156397891331696</v>
      </c>
      <c r="M41" s="2">
        <f>(MHGMin!M41 + MHGMax!M41) / 2</f>
        <v>-1.7714027693387306</v>
      </c>
      <c r="N41" s="2">
        <f>(MHGMin!N41 + MHGMax!N41) / 2</f>
        <v>7.066995832299253</v>
      </c>
    </row>
    <row r="42" spans="1:14" x14ac:dyDescent="0.2">
      <c r="A42">
        <v>1985</v>
      </c>
      <c r="B42" s="2">
        <f>(MHGMin!B42 + MHGMax!B42) / 2</f>
        <v>-8.2057868995558447</v>
      </c>
      <c r="C42" s="2">
        <f>(MHGMin!C42 + MHGMax!C42) / 2</f>
        <v>-6.479078356197209</v>
      </c>
      <c r="D42" s="2">
        <f>(MHGMin!D42 + MHGMax!D42) / 2</f>
        <v>0.43403749219090981</v>
      </c>
      <c r="E42" s="2">
        <f>(MHGMin!E42 + MHGMax!E42) / 2</f>
        <v>6.4517099126237687</v>
      </c>
      <c r="F42" s="2">
        <f>(MHGMin!F42 + MHGMax!F42) / 2</f>
        <v>11.561261264345191</v>
      </c>
      <c r="G42" s="2">
        <f>(MHGMin!G42 + MHGMax!G42) / 2</f>
        <v>14.083366552275976</v>
      </c>
      <c r="H42" s="2">
        <f>(MHGMin!H42 + MHGMax!H42) / 2</f>
        <v>19.102087359115455</v>
      </c>
      <c r="I42" s="2">
        <f>(MHGMin!I42 + MHGMax!I42) / 2</f>
        <v>18.931581757965272</v>
      </c>
      <c r="J42" s="2">
        <f>(MHGMin!J42 + MHGMax!J42) / 2</f>
        <v>16.496104569066588</v>
      </c>
      <c r="K42" s="2">
        <f>(MHGMin!K42 + MHGMax!K42) / 2</f>
        <v>10.071209446217832</v>
      </c>
      <c r="L42" s="2">
        <f>(MHGMin!L42 + MHGMax!L42) / 2</f>
        <v>2.7001789458370062</v>
      </c>
      <c r="M42" s="2">
        <f>(MHGMin!M42 + MHGMax!M42) / 2</f>
        <v>-6.4159066246758689</v>
      </c>
      <c r="N42" s="2">
        <f>(MHGMin!N42 + MHGMax!N42) / 2</f>
        <v>6.5592821627542763</v>
      </c>
    </row>
    <row r="43" spans="1:14" x14ac:dyDescent="0.2">
      <c r="A43">
        <v>1986</v>
      </c>
      <c r="B43" s="2">
        <f>(MHGMin!B43 + MHGMax!B43) / 2</f>
        <v>-6.071484497351328</v>
      </c>
      <c r="C43" s="2">
        <f>(MHGMin!C43 + MHGMax!C43) / 2</f>
        <v>-5.9975135856774866</v>
      </c>
      <c r="D43" s="2">
        <f>(MHGMin!D43 + MHGMax!D43) / 2</f>
        <v>0.34414194144679966</v>
      </c>
      <c r="E43" s="2">
        <f>(MHGMin!E43 + MHGMax!E43) / 2</f>
        <v>7.5567823553071864</v>
      </c>
      <c r="F43" s="2">
        <f>(MHGMin!F43 + MHGMax!F43) / 2</f>
        <v>12.304254606293487</v>
      </c>
      <c r="G43" s="2">
        <f>(MHGMin!G43 + MHGMax!G43) / 2</f>
        <v>14.612467287400193</v>
      </c>
      <c r="H43" s="2">
        <f>(MHGMin!H43 + MHGMax!H43) / 2</f>
        <v>19.728714516777778</v>
      </c>
      <c r="I43" s="2">
        <f>(MHGMin!I43 + MHGMax!I43) / 2</f>
        <v>18.282488168693465</v>
      </c>
      <c r="J43" s="2">
        <f>(MHGMin!J43 + MHGMax!J43) / 2</f>
        <v>15.156844870818393</v>
      </c>
      <c r="K43" s="2">
        <f>(MHGMin!K43 + MHGMax!K43) / 2</f>
        <v>9.5153670486345856</v>
      </c>
      <c r="L43" s="2">
        <f>(MHGMin!L43 + MHGMax!L43) / 2</f>
        <v>1.7710391010774407</v>
      </c>
      <c r="M43" s="2">
        <f>(MHGMin!M43 + MHGMax!M43) / 2</f>
        <v>-1.3826789672317736</v>
      </c>
      <c r="N43" s="2">
        <f>(MHGMin!N43 + MHGMax!N43) / 2</f>
        <v>7.1500243044561023</v>
      </c>
    </row>
    <row r="44" spans="1:14" x14ac:dyDescent="0.2">
      <c r="A44">
        <v>1987</v>
      </c>
      <c r="B44" s="2">
        <f>(MHGMin!B44 + MHGMax!B44) / 2</f>
        <v>-3.8620399483102412</v>
      </c>
      <c r="C44" s="2">
        <f>(MHGMin!C44 + MHGMax!C44) / 2</f>
        <v>-2.8838980838846053</v>
      </c>
      <c r="D44" s="2">
        <f>(MHGMin!D44 + MHGMax!D44) / 2</f>
        <v>1.3196423650632001</v>
      </c>
      <c r="E44" s="2">
        <f>(MHGMin!E44 + MHGMax!E44) / 2</f>
        <v>6.9570577915465002</v>
      </c>
      <c r="F44" s="2">
        <f>(MHGMin!F44 + MHGMax!F44) / 2</f>
        <v>12.108661586122498</v>
      </c>
      <c r="G44" s="2">
        <f>(MHGMin!G44 + MHGMax!G44) / 2</f>
        <v>18.154844417249318</v>
      </c>
      <c r="H44" s="2">
        <f>(MHGMin!H44 + MHGMax!H44) / 2</f>
        <v>21.28885700593063</v>
      </c>
      <c r="I44" s="2">
        <f>(MHGMin!I44 + MHGMax!I44) / 2</f>
        <v>19.75667692189198</v>
      </c>
      <c r="J44" s="2">
        <f>(MHGMin!J44 + MHGMax!J44) / 2</f>
        <v>16.391880985186262</v>
      </c>
      <c r="K44" s="2">
        <f>(MHGMin!K44 + MHGMax!K44) / 2</f>
        <v>7.7653403051749663</v>
      </c>
      <c r="L44" s="2">
        <f>(MHGMin!L44 + MHGMax!L44) / 2</f>
        <v>4.3507794969662221</v>
      </c>
      <c r="M44" s="2">
        <f>(MHGMin!M44 + MHGMax!M44) / 2</f>
        <v>-0.3972487612429505</v>
      </c>
      <c r="N44" s="2">
        <f>(MHGMin!N44 + MHGMax!N44) / 2</f>
        <v>8.4128261204439845</v>
      </c>
    </row>
    <row r="45" spans="1:14" x14ac:dyDescent="0.2">
      <c r="A45">
        <v>1988</v>
      </c>
      <c r="B45" s="2">
        <f>(MHGMin!B45 + MHGMax!B45) / 2</f>
        <v>-6.2608629793497705</v>
      </c>
      <c r="C45" s="2">
        <f>(MHGMin!C45 + MHGMax!C45) / 2</f>
        <v>-7.1010999050072314</v>
      </c>
      <c r="D45" s="2">
        <f>(MHGMin!D45 + MHGMax!D45) / 2</f>
        <v>-1.0704837784871331</v>
      </c>
      <c r="E45" s="2">
        <f>(MHGMin!E45 + MHGMax!E45) / 2</f>
        <v>5.2911094898631585</v>
      </c>
      <c r="F45" s="2">
        <f>(MHGMin!F45 + MHGMax!F45) / 2</f>
        <v>11.72154149301247</v>
      </c>
      <c r="G45" s="2">
        <f>(MHGMin!G45 + MHGMax!G45) / 2</f>
        <v>16.847953462101309</v>
      </c>
      <c r="H45" s="2">
        <f>(MHGMin!H45 + MHGMax!H45) / 2</f>
        <v>21.309320630546594</v>
      </c>
      <c r="I45" s="2">
        <f>(MHGMin!I45 + MHGMax!I45) / 2</f>
        <v>21.273487603871597</v>
      </c>
      <c r="J45" s="2">
        <f>(MHGMin!J45 + MHGMax!J45) / 2</f>
        <v>15.806124295042403</v>
      </c>
      <c r="K45" s="2">
        <f>(MHGMin!K45 + MHGMax!K45) / 2</f>
        <v>7.411843458763725</v>
      </c>
      <c r="L45" s="2">
        <f>(MHGMin!L45 + MHGMax!L45) / 2</f>
        <v>4.4264808602408197</v>
      </c>
      <c r="M45" s="2">
        <f>(MHGMin!M45 + MHGMax!M45) / 2</f>
        <v>-3.1197243070234744</v>
      </c>
      <c r="N45" s="2">
        <f>(MHGMin!N45 + MHGMax!N45) / 2</f>
        <v>7.2101312782945799</v>
      </c>
    </row>
    <row r="46" spans="1:14" x14ac:dyDescent="0.2">
      <c r="A46">
        <v>1989</v>
      </c>
      <c r="B46" s="2">
        <f>(MHGMin!B46 + MHGMax!B46) / 2</f>
        <v>-2.5488091244405267</v>
      </c>
      <c r="C46" s="2">
        <f>(MHGMin!C46 + MHGMax!C46) / 2</f>
        <v>-7.4554362393133138</v>
      </c>
      <c r="D46" s="2">
        <f>(MHGMin!D46 + MHGMax!D46) / 2</f>
        <v>-2.8246115993872536</v>
      </c>
      <c r="E46" s="2">
        <f>(MHGMin!E46 + MHGMax!E46) / 2</f>
        <v>4.458502751367126</v>
      </c>
      <c r="F46" s="2">
        <f>(MHGMin!F46 + MHGMax!F46) / 2</f>
        <v>10.718886445130979</v>
      </c>
      <c r="G46" s="2">
        <f>(MHGMin!G46 + MHGMax!G46) / 2</f>
        <v>15.12070059306296</v>
      </c>
      <c r="H46" s="2">
        <f>(MHGMin!H46 + MHGMax!H46) / 2</f>
        <v>20.567870578771256</v>
      </c>
      <c r="I46" s="2">
        <f>(MHGMin!I46 + MHGMax!I46) / 2</f>
        <v>19.529893710794088</v>
      </c>
      <c r="J46" s="2">
        <f>(MHGMin!J46 + MHGMax!J46) / 2</f>
        <v>15.442013247640157</v>
      </c>
      <c r="K46" s="2">
        <f>(MHGMin!K46 + MHGMax!K46) / 2</f>
        <v>9.5002648672240717</v>
      </c>
      <c r="L46" s="2">
        <f>(MHGMin!L46 + MHGMax!L46) / 2</f>
        <v>1.0480708765864222</v>
      </c>
      <c r="M46" s="2">
        <f>(MHGMin!M46 + MHGMax!M46) / 2</f>
        <v>-9.2438121197080036</v>
      </c>
      <c r="N46" s="2">
        <f>(MHGMin!N46 + MHGMax!N46) / 2</f>
        <v>6.1928508100059059</v>
      </c>
    </row>
    <row r="47" spans="1:14" x14ac:dyDescent="0.2">
      <c r="A47">
        <v>1990</v>
      </c>
      <c r="B47" s="2">
        <f>(MHGMin!B47 + MHGMax!B47) / 2</f>
        <v>-1.6727495271756339</v>
      </c>
      <c r="C47" s="2">
        <f>(MHGMin!C47 + MHGMax!C47) / 2</f>
        <v>-3.9118015678085767</v>
      </c>
      <c r="D47" s="2">
        <f>(MHGMin!D47 + MHGMax!D47) / 2</f>
        <v>0.48709946855397024</v>
      </c>
      <c r="E47" s="2">
        <f>(MHGMin!E47 + MHGMax!E47) / 2</f>
        <v>6.5487708705958871</v>
      </c>
      <c r="F47" s="2">
        <f>(MHGMin!F47 + MHGMax!F47) / 2</f>
        <v>9.5565106845469874</v>
      </c>
      <c r="G47" s="2">
        <f>(MHGMin!G47 + MHGMax!G47) / 2</f>
        <v>15.464429915019981</v>
      </c>
      <c r="H47" s="2">
        <f>(MHGMin!H47 + MHGMax!H47) / 2</f>
        <v>18.897564034539712</v>
      </c>
      <c r="I47" s="2">
        <f>(MHGMin!I47 + MHGMax!I47) / 2</f>
        <v>19.220066837254279</v>
      </c>
      <c r="J47" s="2">
        <f>(MHGMin!J47 + MHGMax!J47) / 2</f>
        <v>15.602652993983792</v>
      </c>
      <c r="K47" s="2">
        <f>(MHGMin!K47 + MHGMax!K47) / 2</f>
        <v>8.9768522734080154</v>
      </c>
      <c r="L47" s="2">
        <f>(MHGMin!L47 + MHGMax!L47) / 2</f>
        <v>4.7726903064586521</v>
      </c>
      <c r="M47" s="2">
        <f>(MHGMin!M47 + MHGMax!M47) / 2</f>
        <v>-2.0248801465113688</v>
      </c>
      <c r="N47" s="2">
        <f>(MHGMin!N47 + MHGMax!N47) / 2</f>
        <v>7.6610542913625039</v>
      </c>
    </row>
    <row r="48" spans="1:14" x14ac:dyDescent="0.2">
      <c r="A48">
        <v>1991</v>
      </c>
      <c r="B48" s="2">
        <f>(MHGMin!B48 + MHGMax!B48) / 2</f>
        <v>-6.6594204585326615</v>
      </c>
      <c r="C48" s="2">
        <f>(MHGMin!C48 + MHGMax!C48) / 2</f>
        <v>-3.1587299638000528</v>
      </c>
      <c r="D48" s="2">
        <f>(MHGMin!D48 + MHGMax!D48) / 2</f>
        <v>0.57552438575621934</v>
      </c>
      <c r="E48" s="2">
        <f>(MHGMin!E48 + MHGMax!E48) / 2</f>
        <v>6.952728004039332</v>
      </c>
      <c r="F48" s="2">
        <f>(MHGMin!F48 + MHGMax!F48) / 2</f>
        <v>12.943802064167187</v>
      </c>
      <c r="G48" s="2">
        <f>(MHGMin!G48 + MHGMax!G48) / 2</f>
        <v>18.295080358747466</v>
      </c>
      <c r="H48" s="2">
        <f>(MHGMin!H48 + MHGMax!H48) / 2</f>
        <v>20.331741662459031</v>
      </c>
      <c r="I48" s="2">
        <f>(MHGMin!I48 + MHGMax!I48) / 2</f>
        <v>20.507939983397662</v>
      </c>
      <c r="J48" s="2">
        <f>(MHGMin!J48 + MHGMax!J48) / 2</f>
        <v>15.024424566328058</v>
      </c>
      <c r="K48" s="2">
        <f>(MHGMin!K48 + MHGMax!K48) / 2</f>
        <v>9.5857018767490221</v>
      </c>
      <c r="L48" s="2">
        <f>(MHGMin!L48 + MHGMax!L48) / 2</f>
        <v>1.7387706566482102</v>
      </c>
      <c r="M48" s="2">
        <f>(MHGMin!M48 + MHGMax!M48) / 2</f>
        <v>-2.2313601937510166</v>
      </c>
      <c r="N48" s="2">
        <f>(MHGMin!N48 + MHGMax!N48) / 2</f>
        <v>7.8269340869996835</v>
      </c>
    </row>
    <row r="49" spans="1:16" x14ac:dyDescent="0.2">
      <c r="A49">
        <v>1992</v>
      </c>
      <c r="B49" s="2">
        <f>(MHGMin!B49 + MHGMax!B49) / 2</f>
        <v>-4.1943547338062999</v>
      </c>
      <c r="C49" s="2">
        <f>(MHGMin!C49 + MHGMax!C49) / 2</f>
        <v>-3.622443838734799</v>
      </c>
      <c r="D49" s="2">
        <f>(MHGMin!D49 + MHGMax!D49) / 2</f>
        <v>-1.6794827173066558</v>
      </c>
      <c r="E49" s="2">
        <f>(MHGMin!E49 + MHGMax!E49) / 2</f>
        <v>3.7342306869432011</v>
      </c>
      <c r="F49" s="2">
        <f>(MHGMin!F49 + MHGMax!F49) / 2</f>
        <v>10.495912016157328</v>
      </c>
      <c r="G49" s="2">
        <f>(MHGMin!G49 + MHGMax!G49) / 2</f>
        <v>14.204367228350634</v>
      </c>
      <c r="H49" s="2">
        <f>(MHGMin!H49 + MHGMax!H49) / 2</f>
        <v>16.500257764161198</v>
      </c>
      <c r="I49" s="2">
        <f>(MHGMin!I49 + MHGMax!I49) / 2</f>
        <v>17.234164405952882</v>
      </c>
      <c r="J49" s="2">
        <f>(MHGMin!J49 + MHGMax!J49) / 2</f>
        <v>14.520929388708698</v>
      </c>
      <c r="K49" s="2">
        <f>(MHGMin!K49 + MHGMax!K49) / 2</f>
        <v>8.429597350471969</v>
      </c>
      <c r="L49" s="2">
        <f>(MHGMin!L49 + MHGMax!L49) / 2</f>
        <v>2.2670408468904846</v>
      </c>
      <c r="M49" s="2">
        <f>(MHGMin!M49 + MHGMax!M49) / 2</f>
        <v>-1.6977492276488861</v>
      </c>
      <c r="N49" s="2">
        <f>(MHGMin!N49 + MHGMax!N49) / 2</f>
        <v>6.3478599241769427</v>
      </c>
    </row>
    <row r="50" spans="1:16" x14ac:dyDescent="0.2">
      <c r="A50">
        <v>1993</v>
      </c>
      <c r="B50" s="2">
        <f>(MHGMin!B50 + MHGMax!B50) / 2</f>
        <v>-4.4422128180332221</v>
      </c>
      <c r="C50" s="2">
        <f>(MHGMin!C50 + MHGMax!C50) / 2</f>
        <v>-7.1998149352594325</v>
      </c>
      <c r="D50" s="2">
        <f>(MHGMin!D50 + MHGMax!D50) / 2</f>
        <v>-1.4628824314725593</v>
      </c>
      <c r="E50" s="2">
        <f>(MHGMin!E50 + MHGMax!E50) / 2</f>
        <v>4.4217560825324558</v>
      </c>
      <c r="F50" s="2">
        <f>(MHGMin!F50 + MHGMax!F50) / 2</f>
        <v>10.43845516940377</v>
      </c>
      <c r="G50" s="2">
        <f>(MHGMin!G50 + MHGMax!G50) / 2</f>
        <v>14.699489478053248</v>
      </c>
      <c r="H50" s="2">
        <f>(MHGMin!H50 + MHGMax!H50) / 2</f>
        <v>19.855329351053904</v>
      </c>
      <c r="I50" s="2">
        <f>(MHGMin!I50 + MHGMax!I50) / 2</f>
        <v>20.410323060992205</v>
      </c>
      <c r="J50" s="2">
        <f>(MHGMin!J50 + MHGMax!J50) / 2</f>
        <v>13.607513500098415</v>
      </c>
      <c r="K50" s="2">
        <f>(MHGMin!K50 + MHGMax!K50) / 2</f>
        <v>8.1367719146605513</v>
      </c>
      <c r="L50" s="2">
        <f>(MHGMin!L50 + MHGMax!L50) / 2</f>
        <v>2.3527968524017768</v>
      </c>
      <c r="M50" s="2">
        <f>(MHGMin!M50 + MHGMax!M50) / 2</f>
        <v>-2.3918496632463562</v>
      </c>
      <c r="N50" s="2">
        <f>(MHGMin!N50 + MHGMax!N50) / 2</f>
        <v>6.5347489110063242</v>
      </c>
    </row>
    <row r="51" spans="1:16" x14ac:dyDescent="0.2">
      <c r="A51">
        <v>1994</v>
      </c>
      <c r="B51" s="2">
        <f>(MHGMin!B51 + MHGMax!B51) / 2</f>
        <v>-11.719244336804991</v>
      </c>
      <c r="C51" s="2">
        <f>(MHGMin!C51 + MHGMax!C51) / 2</f>
        <v>-9.2893912760695247</v>
      </c>
      <c r="D51" s="2">
        <f>(MHGMin!D51 + MHGMax!D51) / 2</f>
        <v>-1.1763337926076798</v>
      </c>
      <c r="E51" s="2">
        <f>(MHGMin!E51 + MHGMax!E51) / 2</f>
        <v>5.3460849714593799</v>
      </c>
      <c r="F51" s="2">
        <f>(MHGMin!F51 + MHGMax!F51) / 2</f>
        <v>9.8494019734533715</v>
      </c>
      <c r="G51" s="2">
        <f>(MHGMin!G51 + MHGMax!G51) / 2</f>
        <v>16.159845957672591</v>
      </c>
      <c r="H51" s="2">
        <f>(MHGMin!H51 + MHGMax!H51) / 2</f>
        <v>19.305321734516607</v>
      </c>
      <c r="I51" s="2">
        <f>(MHGMin!I51 + MHGMax!I51) / 2</f>
        <v>18.189258542930741</v>
      </c>
      <c r="J51" s="2">
        <f>(MHGMin!J51 + MHGMax!J51) / 2</f>
        <v>16.68591860574578</v>
      </c>
      <c r="K51" s="2">
        <f>(MHGMin!K51 + MHGMax!K51) / 2</f>
        <v>11.270355281512353</v>
      </c>
      <c r="L51" s="2">
        <f>(MHGMin!L51 + MHGMax!L51) / 2</f>
        <v>5.4194687679181177</v>
      </c>
      <c r="M51" s="2">
        <f>(MHGMin!M51 + MHGMax!M51) / 2</f>
        <v>0.35514809458198893</v>
      </c>
      <c r="N51" s="2">
        <f>(MHGMin!N51 + MHGMax!N51) / 2</f>
        <v>6.6997447176318552</v>
      </c>
    </row>
    <row r="52" spans="1:16" x14ac:dyDescent="0.2">
      <c r="A52">
        <v>1995</v>
      </c>
      <c r="B52" s="2">
        <f>(MHGMin!B52 + MHGMax!B52) / 2</f>
        <v>-3.8010683691196481</v>
      </c>
      <c r="C52" s="2">
        <f>(MHGMin!C52 + MHGMax!C52) / 2</f>
        <v>-6.3392273065699047</v>
      </c>
      <c r="D52" s="2">
        <f>(MHGMin!D52 + MHGMax!D52) / 2</f>
        <v>0.70116229214983194</v>
      </c>
      <c r="E52" s="2">
        <f>(MHGMin!E52 + MHGMax!E52) / 2</f>
        <v>3.5803168992991075</v>
      </c>
      <c r="F52" s="2">
        <f>(MHGMin!F52 + MHGMax!F52) / 2</f>
        <v>10.292403958887814</v>
      </c>
      <c r="G52" s="2">
        <f>(MHGMin!G52 + MHGMax!G52) / 2</f>
        <v>17.685090671025495</v>
      </c>
      <c r="H52" s="2">
        <f>(MHGMin!H52 + MHGMax!H52) / 2</f>
        <v>20.176169010106889</v>
      </c>
      <c r="I52" s="2">
        <f>(MHGMin!I52 + MHGMax!I52) / 2</f>
        <v>21.916386209788534</v>
      </c>
      <c r="J52" s="2">
        <f>(MHGMin!J52 + MHGMax!J52) / 2</f>
        <v>14.562138877716066</v>
      </c>
      <c r="K52" s="2">
        <f>(MHGMin!K52 + MHGMax!K52) / 2</f>
        <v>10.597543153246441</v>
      </c>
      <c r="L52" s="2">
        <f>(MHGMin!L52 + MHGMax!L52) / 2</f>
        <v>-9.4084902996123265E-2</v>
      </c>
      <c r="M52" s="2">
        <f>(MHGMin!M52 + MHGMax!M52) / 2</f>
        <v>-5.2718426029730177</v>
      </c>
      <c r="N52" s="2">
        <f>(MHGMin!N52 + MHGMax!N52) / 2</f>
        <v>6.9991913633601763</v>
      </c>
    </row>
    <row r="53" spans="1:16" x14ac:dyDescent="0.2">
      <c r="A53">
        <v>1996</v>
      </c>
      <c r="B53" s="2">
        <f>(MHGMin!B53 + MHGMax!B53) / 2</f>
        <v>-7.2993690255111208</v>
      </c>
      <c r="C53" s="2">
        <f>(MHGMin!C53 + MHGMax!C53) / 2</f>
        <v>-6.6513612634894006</v>
      </c>
      <c r="D53" s="2">
        <f>(MHGMin!D53 + MHGMax!D53) / 2</f>
        <v>-3.3621508159964399</v>
      </c>
      <c r="E53" s="2">
        <f>(MHGMin!E53 + MHGMax!E53) / 2</f>
        <v>3.0187766899727002</v>
      </c>
      <c r="F53" s="2">
        <f>(MHGMin!F53 + MHGMax!F53) / 2</f>
        <v>9.0411425661740168</v>
      </c>
      <c r="G53" s="2">
        <f>(MHGMin!G53 + MHGMax!G53) / 2</f>
        <v>14.798637837930357</v>
      </c>
      <c r="H53" s="2">
        <f>(MHGMin!H53 + MHGMax!H53) / 2</f>
        <v>17.338608655467219</v>
      </c>
      <c r="I53" s="2">
        <f>(MHGMin!I53 + MHGMax!I53) / 2</f>
        <v>19.588105108214734</v>
      </c>
      <c r="J53" s="2">
        <f>(MHGMin!J53 + MHGMax!J53) / 2</f>
        <v>16.155451771914663</v>
      </c>
      <c r="K53" s="2">
        <f>(MHGMin!K53 + MHGMax!K53) / 2</f>
        <v>9.2578578702792456</v>
      </c>
      <c r="L53" s="2">
        <f>(MHGMin!L53 + MHGMax!L53) / 2</f>
        <v>0.53997038964150934</v>
      </c>
      <c r="M53" s="2">
        <f>(MHGMin!M53 + MHGMax!M53) / 2</f>
        <v>-2.2347951237045467</v>
      </c>
      <c r="N53" s="2">
        <f>(MHGMin!N53 + MHGMax!N53) / 2</f>
        <v>5.8508903646524208</v>
      </c>
    </row>
    <row r="54" spans="1:16" x14ac:dyDescent="0.2">
      <c r="A54">
        <v>1997</v>
      </c>
      <c r="B54" s="2">
        <f>(MHGMin!B54 + MHGMax!B54) / 2</f>
        <v>-7.3402466816715304</v>
      </c>
      <c r="C54" s="2">
        <f>(MHGMin!C54 + MHGMax!C54) / 2</f>
        <v>-4.4062815037954319</v>
      </c>
      <c r="D54" s="2">
        <f>(MHGMin!D54 + MHGMax!D54) / 2</f>
        <v>-1.4081417788465656</v>
      </c>
      <c r="E54" s="2">
        <f>(MHGMin!E54 + MHGMax!E54) / 2</f>
        <v>3.9755756048300825</v>
      </c>
      <c r="F54" s="2">
        <f>(MHGMin!F54 + MHGMax!F54) / 2</f>
        <v>7.6272654063722181</v>
      </c>
      <c r="G54" s="2">
        <f>(MHGMin!G54 + MHGMax!G54) / 2</f>
        <v>16.298053632403658</v>
      </c>
      <c r="H54" s="2">
        <f>(MHGMin!H54 + MHGMax!H54) / 2</f>
        <v>18.829500560542911</v>
      </c>
      <c r="I54" s="2">
        <f>(MHGMin!I54 + MHGMax!I54) / 2</f>
        <v>17.70128347211406</v>
      </c>
      <c r="J54" s="2">
        <f>(MHGMin!J54 + MHGMax!J54) / 2</f>
        <v>15.444813993889653</v>
      </c>
      <c r="K54" s="2">
        <f>(MHGMin!K54 + MHGMax!K54) / 2</f>
        <v>9.5381259467184716</v>
      </c>
      <c r="L54" s="2">
        <f>(MHGMin!L54 + MHGMax!L54) / 2</f>
        <v>1.98508857433826</v>
      </c>
      <c r="M54" s="2">
        <f>(MHGMin!M54 + MHGMax!M54) / 2</f>
        <v>-0.8134389521698574</v>
      </c>
      <c r="N54" s="2">
        <f>(MHGMin!N54 + MHGMax!N54) / 2</f>
        <v>6.453312038407887</v>
      </c>
    </row>
    <row r="55" spans="1:16" x14ac:dyDescent="0.2">
      <c r="A55">
        <v>1998</v>
      </c>
      <c r="B55" s="2">
        <f>(MHGMin!B55 + MHGMax!B55) / 2</f>
        <v>-3.3993586704435566</v>
      </c>
      <c r="C55" s="2">
        <f>(MHGMin!C55 + MHGMax!C55) / 2</f>
        <v>-1.9406038459234276E-2</v>
      </c>
      <c r="D55" s="2">
        <f>(MHGMin!D55 + MHGMax!D55) / 2</f>
        <v>0.57501086854198924</v>
      </c>
      <c r="E55" s="2">
        <f>(MHGMin!E55 + MHGMax!E55) / 2</f>
        <v>6.7415081599643987</v>
      </c>
      <c r="F55" s="2">
        <f>(MHGMin!F55 + MHGMax!F55) / 2</f>
        <v>14.049316522751194</v>
      </c>
      <c r="G55" s="2">
        <f>(MHGMin!G55 + MHGMax!G55) / 2</f>
        <v>16.668135617153467</v>
      </c>
      <c r="H55" s="2">
        <f>(MHGMin!H55 + MHGMax!H55) / 2</f>
        <v>20.374292475032306</v>
      </c>
      <c r="I55" s="2">
        <f>(MHGMin!I55 + MHGMax!I55) / 2</f>
        <v>20.826793608954993</v>
      </c>
      <c r="J55" s="2">
        <f>(MHGMin!J55 + MHGMax!J55) / 2</f>
        <v>17.545452456547224</v>
      </c>
      <c r="K55" s="2">
        <f>(MHGMin!K55 + MHGMax!K55) / 2</f>
        <v>10.859929183318927</v>
      </c>
      <c r="L55" s="2">
        <f>(MHGMin!L55 + MHGMax!L55) / 2</f>
        <v>5.0090588441690693</v>
      </c>
      <c r="M55" s="2">
        <f>(MHGMin!M55 + MHGMax!M55) / 2</f>
        <v>3.0261358482169598E-2</v>
      </c>
      <c r="N55" s="2">
        <f>(MHGMin!N55 + MHGMax!N55) / 2</f>
        <v>9.1055428280459729</v>
      </c>
    </row>
    <row r="56" spans="1:16" x14ac:dyDescent="0.2">
      <c r="A56">
        <v>1999</v>
      </c>
      <c r="B56" s="2">
        <f>(MHGMin!B56 + MHGMax!B56) / 2</f>
        <v>-6.9114048660259648</v>
      </c>
      <c r="C56" s="2">
        <f>(MHGMin!C56 + MHGMax!C56) / 2</f>
        <v>-1.971642818632275</v>
      </c>
      <c r="D56" s="2">
        <f>(MHGMin!D56 + MHGMax!D56) / 2</f>
        <v>-0.31522537248290572</v>
      </c>
      <c r="E56" s="2">
        <f>(MHGMin!E56 + MHGMax!E56) / 2</f>
        <v>6.807442854575485</v>
      </c>
      <c r="F56" s="2">
        <f>(MHGMin!F56 + MHGMax!F56) / 2</f>
        <v>12.727486371532978</v>
      </c>
      <c r="G56" s="2">
        <f>(MHGMin!G56 + MHGMax!G56) / 2</f>
        <v>17.830577401990571</v>
      </c>
      <c r="H56" s="2">
        <f>(MHGMin!H56 + MHGMax!H56) / 2</f>
        <v>21.587287400193411</v>
      </c>
      <c r="I56" s="2">
        <f>(MHGMin!I56 + MHGMax!I56) / 2</f>
        <v>19.013580713900609</v>
      </c>
      <c r="J56" s="2">
        <f>(MHGMin!J56 + MHGMax!J56) / 2</f>
        <v>16.408973479045965</v>
      </c>
      <c r="K56" s="2">
        <f>(MHGMin!K56 + MHGMax!K56) / 2</f>
        <v>9.1626229985194829</v>
      </c>
      <c r="L56" s="2">
        <f>(MHGMin!L56 + MHGMax!L56) / 2</f>
        <v>5.7374983526028878</v>
      </c>
      <c r="M56" s="2">
        <f>(MHGMin!M56 + MHGMax!M56) / 2</f>
        <v>-1.6886503324746898</v>
      </c>
      <c r="N56" s="2">
        <f>(MHGMin!N56 + MHGMax!N56) / 2</f>
        <v>8.197423727653165</v>
      </c>
    </row>
    <row r="57" spans="1:16" x14ac:dyDescent="0.2">
      <c r="A57">
        <v>2000</v>
      </c>
      <c r="B57" s="2">
        <f>(MHGMin!B57 + MHGMax!B57) / 2</f>
        <v>-5.9376067812855693</v>
      </c>
      <c r="C57" s="2">
        <f>(MHGMin!C57 + MHGMax!C57) / 2</f>
        <v>-2.4747493816912138</v>
      </c>
      <c r="D57" s="2">
        <f>(MHGMin!D57 + MHGMax!D57) / 2</f>
        <v>3.2256611411113298</v>
      </c>
      <c r="E57" s="2">
        <f>(MHGMin!E57 + MHGMax!E57) / 2</f>
        <v>5.132516752103105</v>
      </c>
      <c r="F57" s="2">
        <f>(MHGMin!F57 + MHGMax!F57) / 2</f>
        <v>11.994509204029061</v>
      </c>
      <c r="G57" s="2">
        <f>(MHGMin!G57 + MHGMax!G57) / 2</f>
        <v>16.070275607397456</v>
      </c>
      <c r="H57" s="2">
        <f>(MHGMin!H57 + MHGMax!H57) / 2</f>
        <v>18.796276283472114</v>
      </c>
      <c r="I57" s="2">
        <f>(MHGMin!I57 + MHGMax!I57) / 2</f>
        <v>19.186789543949132</v>
      </c>
      <c r="J57" s="2">
        <f>(MHGMin!J57 + MHGMax!J57) / 2</f>
        <v>15.286543632489238</v>
      </c>
      <c r="K57" s="2">
        <f>(MHGMin!K57 + MHGMax!K57) / 2</f>
        <v>11.008538523418713</v>
      </c>
      <c r="L57" s="2">
        <f>(MHGMin!L57 + MHGMax!L57) / 2</f>
        <v>3.3815040521690012</v>
      </c>
      <c r="M57" s="2">
        <f>(MHGMin!M57 + MHGMax!M57) / 2</f>
        <v>-7.3818533431464006</v>
      </c>
      <c r="N57" s="2">
        <f>(MHGMin!N57 + MHGMax!N57) / 2</f>
        <v>7.3565228367750386</v>
      </c>
    </row>
    <row r="58" spans="1:16" x14ac:dyDescent="0.2">
      <c r="A58" s="7">
        <v>2001</v>
      </c>
      <c r="B58" s="8">
        <f>(MHGMin!B58 + MHGMax!B58) / 2</f>
        <v>-4.1926396864382847</v>
      </c>
      <c r="C58" s="8">
        <f>(MHGMin!C58 + MHGMax!C58) / 2</f>
        <v>-5.099192176361349</v>
      </c>
      <c r="D58" s="8">
        <f>(MHGMin!D58 + MHGMax!D58) / 2</f>
        <v>-1.2938387347990177</v>
      </c>
      <c r="E58" s="8">
        <f>(MHGMin!E58 + MHGMax!E58) / 2</f>
        <v>7.1271369949765084</v>
      </c>
      <c r="F58" s="8">
        <f>(MHGMin!F58 + MHGMax!F58) / 2</f>
        <v>12.906040384763504</v>
      </c>
      <c r="G58" s="8">
        <f>(MHGMin!G58 + MHGMax!G58) / 2</f>
        <v>17.182638873437114</v>
      </c>
      <c r="H58" s="8">
        <f>(MHGMin!H58 + MHGMax!H58) / 2</f>
        <v>19.821472216754671</v>
      </c>
      <c r="I58" s="8">
        <f>(MHGMin!I58 + MHGMax!I58) / 2</f>
        <v>21.107418935225201</v>
      </c>
      <c r="J58" s="8">
        <f>(MHGMin!J58 + MHGMax!J58) / 2</f>
        <v>15.238746352192109</v>
      </c>
      <c r="K58" s="8">
        <f>(MHGMin!K58 + MHGMax!K58) / 2</f>
        <v>9.8112034984724144</v>
      </c>
      <c r="L58" s="8">
        <f>(MHGMin!L58 + MHGMax!L58) / 2</f>
        <v>7.0146216121385354</v>
      </c>
      <c r="M58" s="8">
        <f>(MHGMin!M58 + MHGMax!M58) / 2</f>
        <v>1.0914330215402521</v>
      </c>
      <c r="N58" s="8">
        <f>(MHGMin!N58 + MHGMax!N58) / 2</f>
        <v>8.3940284635989428</v>
      </c>
      <c r="O58" s="7"/>
      <c r="P58" s="7"/>
    </row>
    <row r="59" spans="1:16" x14ac:dyDescent="0.2">
      <c r="A59" s="7">
        <v>2002</v>
      </c>
      <c r="B59" s="8">
        <f>(MHGMin!B59 + MHGMax!B59) / 2</f>
        <v>-1.5057774858580584</v>
      </c>
      <c r="C59" s="8">
        <f>(MHGMin!C59 + MHGMax!C59) / 2</f>
        <v>-2.0449776638625257</v>
      </c>
      <c r="D59" s="8">
        <f>(MHGMin!D59 + MHGMax!D59) / 2</f>
        <v>-1.8446113854395771</v>
      </c>
      <c r="E59" s="8">
        <f>(MHGMin!E59 + MHGMax!E59) / 2</f>
        <v>5.4024395597812598</v>
      </c>
      <c r="F59" s="8">
        <f>(MHGMin!F59 + MHGMax!F59) / 2</f>
        <v>8.7520058878400704</v>
      </c>
      <c r="G59" s="8">
        <f>(MHGMin!G59 + MHGMax!G59) / 2</f>
        <v>16.61176198748834</v>
      </c>
      <c r="H59" s="8">
        <f>(MHGMin!H59 + MHGMax!H59) / 2</f>
        <v>21.703972024201761</v>
      </c>
      <c r="I59" s="8">
        <f>(MHGMin!I59 + MHGMax!I59) / 2</f>
        <v>20.300515913428214</v>
      </c>
      <c r="J59" s="8">
        <f>(MHGMin!J59 + MHGMax!J59) / 2</f>
        <v>18.247987608150552</v>
      </c>
      <c r="K59" s="8">
        <f>(MHGMin!K59 + MHGMax!K59) / 2</f>
        <v>8.170934523452944</v>
      </c>
      <c r="L59" s="8">
        <f>(MHGMin!L59 + MHGMax!L59) / 2</f>
        <v>2.215143730049379</v>
      </c>
      <c r="M59" s="8">
        <f>(MHGMin!M59 + MHGMax!M59) / 2</f>
        <v>-2.8876239398892607</v>
      </c>
      <c r="N59" s="8">
        <f>(MHGMin!N59 + MHGMax!N59) / 2</f>
        <v>7.7597872076404988</v>
      </c>
      <c r="O59" s="7"/>
      <c r="P59" s="7"/>
    </row>
    <row r="60" spans="1:16" x14ac:dyDescent="0.2">
      <c r="A60" s="7">
        <v>2003</v>
      </c>
      <c r="B60" s="8">
        <f>(MHGMin!B60 + MHGMax!B60) / 2</f>
        <v>-8.6553891280348481</v>
      </c>
      <c r="C60" s="8">
        <f>(MHGMin!C60 + MHGMax!C60) / 2</f>
        <v>-8.7270719120931783</v>
      </c>
      <c r="D60" s="8">
        <f>(MHGMin!D60 + MHGMax!D60) / 2</f>
        <v>-1.7580191440381339</v>
      </c>
      <c r="E60" s="8">
        <f>(MHGMin!E60 + MHGMax!E60) / 2</f>
        <v>3.838606344832308</v>
      </c>
      <c r="F60" s="8">
        <f>(MHGMin!F60 + MHGMax!F60) / 2</f>
        <v>9.7265755962721752</v>
      </c>
      <c r="G60" s="8">
        <f>(MHGMin!G60 + MHGMax!G60) / 2</f>
        <v>14.68130769099109</v>
      </c>
      <c r="H60" s="8">
        <f>(MHGMin!H60 + MHGMax!H60) / 2</f>
        <v>19.036354673900952</v>
      </c>
      <c r="I60" s="8">
        <f>(MHGMin!I60 + MHGMax!I60) / 2</f>
        <v>20.542280981763099</v>
      </c>
      <c r="J60" s="8">
        <f>(MHGMin!J60 + MHGMax!J60) / 2</f>
        <v>16.131557282351029</v>
      </c>
      <c r="K60" s="8">
        <f>(MHGMin!K60 + MHGMax!K60) / 2</f>
        <v>9.0007506140298332</v>
      </c>
      <c r="L60" s="8">
        <f>(MHGMin!L60 + MHGMax!L60) / 2</f>
        <v>4.2391767721286087</v>
      </c>
      <c r="M60" s="8">
        <f>(MHGMin!M60 + MHGMax!M60) / 2</f>
        <v>-0.82826693823758468</v>
      </c>
      <c r="N60" s="8">
        <f>(MHGMin!N60 + MHGMax!N60) / 2</f>
        <v>6.4357115471840203</v>
      </c>
      <c r="O60" s="7"/>
      <c r="P60" s="7"/>
    </row>
    <row r="61" spans="1:16" x14ac:dyDescent="0.2">
      <c r="A61" s="7">
        <v>2004</v>
      </c>
      <c r="B61" s="8">
        <f>(MHGMin!B61 + MHGMax!B61) / 2</f>
        <v>-9.3905959298593942</v>
      </c>
      <c r="C61" s="8">
        <f>(MHGMin!C61 + MHGMax!C61) / 2</f>
        <v>-4.6953469803424879</v>
      </c>
      <c r="D61" s="8">
        <f>(MHGMin!D61 + MHGMax!D61) / 2</f>
        <v>1.1811954968292955</v>
      </c>
      <c r="E61" s="8">
        <f>(MHGMin!E61 + MHGMax!E61) / 2</f>
        <v>5.5085339877279607</v>
      </c>
      <c r="F61" s="8">
        <f>(MHGMin!F61 + MHGMax!F61) / 2</f>
        <v>10.053119143182343</v>
      </c>
      <c r="G61" s="8">
        <f>(MHGMin!G61 + MHGMax!G61) / 2</f>
        <v>14.828466380262043</v>
      </c>
      <c r="H61" s="8">
        <f>(MHGMin!H61 + MHGMax!H61) / 2</f>
        <v>18.63988968857776</v>
      </c>
      <c r="I61" s="8">
        <f>(MHGMin!I61 + MHGMax!I61) / 2</f>
        <v>17.792378285166581</v>
      </c>
      <c r="J61" s="8">
        <f>(MHGMin!J61 + MHGMax!J61) / 2</f>
        <v>17.691353390214889</v>
      </c>
      <c r="K61" s="8">
        <f>(MHGMin!K61 + MHGMax!K61) / 2</f>
        <v>10.503086922662193</v>
      </c>
      <c r="L61" s="8">
        <f>(MHGMin!L61 + MHGMax!L61) / 2</f>
        <v>5.0751784323625815</v>
      </c>
      <c r="M61" s="8">
        <f>(MHGMin!M61 + MHGMax!M61) / 2</f>
        <v>-3.4377719488921787</v>
      </c>
      <c r="N61" s="8">
        <f>(MHGMin!N61 + MHGMax!N61) / 2</f>
        <v>6.9791895661996906</v>
      </c>
      <c r="O61" s="7"/>
      <c r="P61" s="7"/>
    </row>
    <row r="62" spans="1:16" x14ac:dyDescent="0.2">
      <c r="A62" s="7">
        <v>2005</v>
      </c>
      <c r="B62" s="8">
        <f>(MHGMin!B62 + MHGMax!B62) / 2</f>
        <v>-6.9963308829192732</v>
      </c>
      <c r="C62" s="8">
        <f>(MHGMin!C62 + MHGMax!C62) / 2</f>
        <v>-3.3243251234478093</v>
      </c>
      <c r="D62" s="8">
        <f>(MHGMin!D62 + MHGMax!D62) / 2</f>
        <v>-2.4000835679626191</v>
      </c>
      <c r="E62" s="8">
        <f>(MHGMin!E62 + MHGMax!E62) / 2</f>
        <v>7.0625971964296417</v>
      </c>
      <c r="F62" s="8">
        <f>(MHGMin!F62 + MHGMax!F62) / 2</f>
        <v>10.678956791127163</v>
      </c>
      <c r="G62" s="8">
        <f>(MHGMin!G62 + MHGMax!G62) / 2</f>
        <v>19.910854293074085</v>
      </c>
      <c r="H62" s="8">
        <f>(MHGMin!H62 + MHGMax!H62) / 2</f>
        <v>21.337552994839584</v>
      </c>
      <c r="I62" s="8">
        <f>(MHGMin!I62 + MHGMax!I62) / 2</f>
        <v>20.907479225680568</v>
      </c>
      <c r="J62" s="8">
        <f>(MHGMin!J62 + MHGMax!J62) / 2</f>
        <v>18.240696185740816</v>
      </c>
      <c r="K62" s="8">
        <f>(MHGMin!K62 + MHGMax!K62) / 2</f>
        <v>11.251532935105391</v>
      </c>
      <c r="L62" s="8">
        <f>(MHGMin!L62 + MHGMax!L62) / 2</f>
        <v>3.9795218697315384</v>
      </c>
      <c r="M62" s="8">
        <f>(MHGMin!M62 + MHGMax!M62) / 2</f>
        <v>-4.1307264379423367</v>
      </c>
      <c r="N62" s="8">
        <f>(MHGMin!N62 + MHGMax!N62) / 2</f>
        <v>8.0452994411686678</v>
      </c>
      <c r="O62" s="7"/>
      <c r="P62" s="7"/>
    </row>
    <row r="63" spans="1:16" x14ac:dyDescent="0.2">
      <c r="A63" s="7">
        <v>2006</v>
      </c>
      <c r="B63" s="8">
        <f>(MHGMin!B63 + MHGMax!B63) / 2</f>
        <v>-0.86753532276146528</v>
      </c>
      <c r="C63" s="8">
        <f>(MHGMin!C63 + MHGMax!C63) / 2</f>
        <v>-5.1500365850527601</v>
      </c>
      <c r="D63" s="8">
        <f>(MHGMin!D63 + MHGMax!D63) / 2</f>
        <v>0.14452867326766561</v>
      </c>
      <c r="E63" s="8">
        <f>(MHGMin!E63 + MHGMax!E63) / 2</f>
        <v>7.352083465267734</v>
      </c>
      <c r="F63" s="8">
        <f>(MHGMin!F63 + MHGMax!F63) / 2</f>
        <v>11.756420997680808</v>
      </c>
      <c r="G63" s="8">
        <f>(MHGMin!G63 + MHGMax!G63) / 2</f>
        <v>16.995459987505456</v>
      </c>
      <c r="H63" s="8">
        <f>(MHGMin!H63 + MHGMax!H63) / 2</f>
        <v>21.578073743485295</v>
      </c>
      <c r="I63" s="8">
        <f>(MHGMin!I63 + MHGMax!I63) / 2</f>
        <v>20.397098356026049</v>
      </c>
      <c r="J63" s="8">
        <f>(MHGMin!J63 + MHGMax!J63) / 2</f>
        <v>15.463993504548528</v>
      </c>
      <c r="K63" s="8">
        <f>(MHGMin!K63 + MHGMax!K63) / 2</f>
        <v>8.379089096370592</v>
      </c>
      <c r="L63" s="8">
        <f>(MHGMin!L63 + MHGMax!L63) / 2</f>
        <v>4.8464009721782446</v>
      </c>
      <c r="M63" s="8">
        <f>(MHGMin!M63 + MHGMax!M63) / 2</f>
        <v>0.66780960368332321</v>
      </c>
      <c r="N63" s="8">
        <f>(MHGMin!N63 + MHGMax!N63) / 2</f>
        <v>8.4636267982302247</v>
      </c>
      <c r="O63" s="7"/>
      <c r="P63" s="7"/>
    </row>
    <row r="64" spans="1:16" x14ac:dyDescent="0.2">
      <c r="A64" s="7">
        <v>2007</v>
      </c>
      <c r="B64" s="8">
        <f>(MHGMin!B64 + MHGMax!B64) / 2</f>
        <v>-3.3523995943552047</v>
      </c>
      <c r="C64" s="8">
        <f>(MHGMin!C64 + MHGMax!C64) / 2</f>
        <v>-8.3718043491283769</v>
      </c>
      <c r="D64" s="8">
        <f>(MHGMin!D64 + MHGMax!D64) / 2</f>
        <v>0.94025459773557762</v>
      </c>
      <c r="E64" s="8">
        <f>(MHGMin!E64 + MHGMax!E64) / 2</f>
        <v>4.8705031621466652</v>
      </c>
      <c r="F64" s="8">
        <f>(MHGMin!F64 + MHGMax!F64) / 2</f>
        <v>11.554825247537462</v>
      </c>
      <c r="G64" s="8">
        <f>(MHGMin!G64 + MHGMax!G64) / 2</f>
        <v>17.174683443017173</v>
      </c>
      <c r="H64" s="8">
        <f>(MHGMin!H64 + MHGMax!H64) / 2</f>
        <v>18.993223678017305</v>
      </c>
      <c r="I64" s="8">
        <f>(MHGMin!I64 + MHGMax!I64) / 2</f>
        <v>20.117869894138689</v>
      </c>
      <c r="J64" s="8">
        <f>(MHGMin!J64 + MHGMax!J64) / 2</f>
        <v>16.850841370634399</v>
      </c>
      <c r="K64" s="8">
        <f>(MHGMin!K64 + MHGMax!K64) / 2</f>
        <v>13.058482426337815</v>
      </c>
      <c r="L64" s="8">
        <f>(MHGMin!L64 + MHGMax!L64) / 2</f>
        <v>2.9800195120281385</v>
      </c>
      <c r="M64" s="8">
        <f>(MHGMin!M64 + MHGMax!M64) / 2</f>
        <v>-3.3612343925169661</v>
      </c>
      <c r="N64" s="8">
        <f>(MHGMin!N64 + MHGMax!N64) / 2</f>
        <v>7.621350908421836</v>
      </c>
      <c r="O64" s="7"/>
      <c r="P64" s="7"/>
    </row>
    <row r="65" spans="1:16" x14ac:dyDescent="0.2">
      <c r="A65" s="7">
        <v>2008</v>
      </c>
      <c r="B65" s="8">
        <f>(MHGMin!B65 + MHGMax!B65) / 2</f>
        <v>-4.3902441570889419</v>
      </c>
      <c r="C65" s="8">
        <f>(MHGMin!C65 + MHGMax!C65) / 2</f>
        <v>-7.002129292860138</v>
      </c>
      <c r="D65" s="8">
        <f>(MHGMin!D65 + MHGMax!D65) / 2</f>
        <v>-2.7422690862722612</v>
      </c>
      <c r="E65" s="8">
        <f>(MHGMin!E65 + MHGMax!E65) / 2</f>
        <v>6.7671162848413795</v>
      </c>
      <c r="F65" s="8">
        <f>(MHGMin!F65 + MHGMax!F65) / 2</f>
        <v>9.1862203147598223</v>
      </c>
      <c r="G65" s="8">
        <f>(MHGMin!G65 + MHGMax!G65) / 2</f>
        <v>15.971582314229231</v>
      </c>
      <c r="H65" s="8">
        <f>(MHGMin!H65 + MHGMax!H65) / 2</f>
        <v>19.354993153674336</v>
      </c>
      <c r="I65" s="8">
        <f>(MHGMin!I65 + MHGMax!I65) / 2</f>
        <v>19.161804006812094</v>
      </c>
      <c r="J65" s="8">
        <f>(MHGMin!J65 + MHGMax!J65) / 2</f>
        <v>16.105617709732908</v>
      </c>
      <c r="K65" s="8">
        <f>(MHGMin!K65 + MHGMax!K65) / 2</f>
        <v>9.2201080435768628</v>
      </c>
      <c r="L65" s="8">
        <f>(MHGMin!L65 + MHGMax!L65) / 2</f>
        <v>2.8817067034086143</v>
      </c>
      <c r="M65" s="8">
        <f>(MHGMin!M65 + MHGMax!M65) / 2</f>
        <v>-5.2417731983466123</v>
      </c>
      <c r="N65" s="8">
        <f>(MHGMin!N65 + MHGMax!N65) / 2</f>
        <v>6.6088167409778267</v>
      </c>
      <c r="O65" s="7"/>
      <c r="P65" s="7"/>
    </row>
    <row r="66" spans="1:16" x14ac:dyDescent="0.2">
      <c r="A66" s="7">
        <v>2009</v>
      </c>
      <c r="B66" s="8">
        <f>(MHGMin!B66 + MHGMax!B66) / 2</f>
        <v>-9.8147472422144446</v>
      </c>
      <c r="C66" s="8">
        <f>(MHGMin!C66 + MHGMax!C66) / 2</f>
        <v>-4.8618831246630325</v>
      </c>
      <c r="D66" s="8">
        <f>(MHGMin!D66 + MHGMax!D66) / 2</f>
        <v>-0.87548365011852702</v>
      </c>
      <c r="E66" s="8">
        <f>(MHGMin!E66 + MHGMax!E66) / 2</f>
        <v>5.2091316291687706</v>
      </c>
      <c r="F66" s="8">
        <f>(MHGMin!F66 + MHGMax!F66) / 2</f>
        <v>9.946878802919958</v>
      </c>
      <c r="G66" s="8">
        <f>(MHGMin!G66 + MHGMax!G66) / 2</f>
        <v>14.604467826548341</v>
      </c>
      <c r="H66" s="8">
        <f>(MHGMin!H66 + MHGMax!H66) / 2</f>
        <v>17.061661303711563</v>
      </c>
      <c r="I66" s="8">
        <f>(MHGMin!I66 + MHGMax!I66) / 2</f>
        <v>18.188847121547955</v>
      </c>
      <c r="J66" s="8">
        <f>(MHGMin!J66 + MHGMax!J66) / 2</f>
        <v>16.100844964955371</v>
      </c>
      <c r="K66" s="8">
        <f>(MHGMin!K66 + MHGMax!K66) / 2</f>
        <v>7.7099759950706455</v>
      </c>
      <c r="L66" s="8">
        <f>(MHGMin!L66 + MHGMax!L66) / 2</f>
        <v>5.8596410385876023</v>
      </c>
      <c r="M66" s="8">
        <f>(MHGMin!M66 + MHGMax!M66) / 2</f>
        <v>-3.5641162249360296</v>
      </c>
      <c r="N66" s="8">
        <f>(MHGMin!N66 + MHGMax!N66) / 2</f>
        <v>6.2975841884108821</v>
      </c>
      <c r="O66" s="7"/>
      <c r="P66" s="7"/>
    </row>
    <row r="67" spans="1:16" x14ac:dyDescent="0.2">
      <c r="A67" s="7">
        <v>2010</v>
      </c>
      <c r="B67" s="8">
        <f>(MHGMin!B67 + MHGMax!B67) / 2</f>
        <v>-5.7244422384061755</v>
      </c>
      <c r="C67" s="8">
        <f>(MHGMin!C67 + MHGMax!C67) / 2</f>
        <v>-4.717359286612866</v>
      </c>
      <c r="D67" s="8">
        <f>(MHGMin!D67 + MHGMax!D67) / 2</f>
        <v>2.1892134427604386</v>
      </c>
      <c r="E67" s="8">
        <f>(MHGMin!E67 + MHGMax!E67) / 2</f>
        <v>7.7927437933778911</v>
      </c>
      <c r="F67" s="8">
        <f>(MHGMin!F67 + MHGMax!F67) / 2</f>
        <v>12.445767772633525</v>
      </c>
      <c r="G67" s="8">
        <f>(MHGMin!G67 + MHGMax!G67) / 2</f>
        <v>16.470477488425431</v>
      </c>
      <c r="H67" s="8">
        <f>(MHGMin!H67 + MHGMax!H67) / 2</f>
        <v>20.826993393295737</v>
      </c>
      <c r="I67" s="8">
        <f>(MHGMin!I67 + MHGMax!I67) / 2</f>
        <v>20.978512849697481</v>
      </c>
      <c r="J67" s="8">
        <f>(MHGMin!J67 + MHGMax!J67) / 2</f>
        <v>14.814467612600662</v>
      </c>
      <c r="K67" s="8">
        <f>(MHGMin!K67 + MHGMax!K67) / 2</f>
        <v>10.340321049884041</v>
      </c>
      <c r="L67" s="8">
        <f>(MHGMin!L67 + MHGMax!L67) / 2</f>
        <v>3.952441955995242</v>
      </c>
      <c r="M67" s="8">
        <f>(MHGMin!M67 + MHGMax!M67) / 2</f>
        <v>-4.5878901335889291</v>
      </c>
      <c r="N67" s="8">
        <f>(MHGMin!N67 + MHGMax!N67) / 2</f>
        <v>7.8985404061582694</v>
      </c>
      <c r="O67" s="7"/>
      <c r="P67" s="7"/>
    </row>
    <row r="68" spans="1:16" x14ac:dyDescent="0.2">
      <c r="A68" s="7">
        <v>2011</v>
      </c>
      <c r="B68" s="8">
        <f>(MHGMin!B68 + MHGMax!B68) / 2</f>
        <v>-8.5199824990800241</v>
      </c>
      <c r="C68" s="8">
        <f>(MHGMin!C68 + MHGMax!C68) / 2</f>
        <v>-5.9677765273724654</v>
      </c>
      <c r="D68" s="8">
        <f>(MHGMin!D68 + MHGMax!D68) / 2</f>
        <v>-2.4108476606961</v>
      </c>
      <c r="E68" s="8">
        <f>(MHGMin!E68 + MHGMax!E68) / 2</f>
        <v>4.2938899966624167</v>
      </c>
      <c r="F68" s="8">
        <f>(MHGMin!F68 + MHGMax!F68) / 2</f>
        <v>10.245537992828474</v>
      </c>
      <c r="G68" s="8">
        <f>(MHGMin!G68 + MHGMax!G68) / 2</f>
        <v>15.20471887275248</v>
      </c>
      <c r="H68" s="8">
        <f>(MHGMin!H68 + MHGMax!H68) / 2</f>
        <v>21.496489161410686</v>
      </c>
      <c r="I68" s="8">
        <f>(MHGMin!I68 + MHGMax!I68) / 2</f>
        <v>20.149903980282581</v>
      </c>
      <c r="J68" s="8">
        <f>(MHGMin!J68 + MHGMax!J68) / 2</f>
        <v>15.589058116746967</v>
      </c>
      <c r="K68" s="8">
        <f>(MHGMin!K68 + MHGMax!K68) / 2</f>
        <v>10.421145732599635</v>
      </c>
      <c r="L68" s="8">
        <f>(MHGMin!L68 + MHGMax!L68) / 2</f>
        <v>5.0616046931562408</v>
      </c>
      <c r="M68" s="8">
        <f>(MHGMin!M68 + MHGMax!M68) / 2</f>
        <v>-0.97211615647277305</v>
      </c>
      <c r="N68" s="8">
        <f>(MHGMin!N68 + MHGMax!N68) / 2</f>
        <v>7.0501900283266723</v>
      </c>
      <c r="O68" s="7"/>
      <c r="P68" s="7"/>
    </row>
    <row r="69" spans="1:16" x14ac:dyDescent="0.2">
      <c r="A69" s="7">
        <v>2012</v>
      </c>
      <c r="B69" s="8">
        <f>(MHGMin!B69 + MHGMax!B69) / 2</f>
        <v>-4.0593783964193717</v>
      </c>
      <c r="C69" s="8">
        <f>(MHGMin!C69 + MHGMax!C69) / 2</f>
        <v>-2.1828675835037785</v>
      </c>
      <c r="D69" s="8">
        <f>(MHGMin!D69 + MHGMax!D69) / 2</f>
        <v>5.1001310215573685</v>
      </c>
      <c r="E69" s="8">
        <f>(MHGMin!E69 + MHGMax!E69) / 2</f>
        <v>5.4744721055018779</v>
      </c>
      <c r="F69" s="8">
        <f>(MHGMin!F69 + MHGMax!F69) / 2</f>
        <v>13.076606875422545</v>
      </c>
      <c r="G69" s="8">
        <f>(MHGMin!G69 + MHGMax!G69) / 2</f>
        <v>18.070404874583872</v>
      </c>
      <c r="H69" s="8">
        <f>(MHGMin!H69 + MHGMax!H69) / 2</f>
        <v>22.287883800737692</v>
      </c>
      <c r="I69" s="8">
        <f>(MHGMin!I69 + MHGMax!I69) / 2</f>
        <v>20.05383304379081</v>
      </c>
      <c r="J69" s="8">
        <f>(MHGMin!J69 + MHGMax!J69) / 2</f>
        <v>15.684453919949338</v>
      </c>
      <c r="K69" s="8">
        <f>(MHGMin!K69 + MHGMax!K69) / 2</f>
        <v>9.5335080572695148</v>
      </c>
      <c r="L69" s="8">
        <f>(MHGMin!L69 + MHGMax!L69) / 2</f>
        <v>2.919152467672506</v>
      </c>
      <c r="M69" s="8">
        <f>(MHGMin!M69 + MHGMax!M69) / 2</f>
        <v>-0.80570256138158858</v>
      </c>
      <c r="N69" s="8">
        <f>(MHGMin!N69 + MHGMax!N69) / 2</f>
        <v>8.7643184910698242</v>
      </c>
      <c r="O69" s="7"/>
      <c r="P69" s="7"/>
    </row>
    <row r="70" spans="1:16" x14ac:dyDescent="0.2">
      <c r="A70" s="7">
        <v>2013</v>
      </c>
      <c r="B70" s="8">
        <f>(MHGMin!B70 + MHGMax!B70) / 2</f>
        <v>-4.6989451951630707</v>
      </c>
      <c r="C70" s="8">
        <f>(MHGMin!C70 + MHGMax!C70) / 2</f>
        <v>-5.7263247212261774</v>
      </c>
      <c r="D70" s="8">
        <f>(MHGMin!D70 + MHGMax!D70) / 2</f>
        <v>-2.1587188385208513</v>
      </c>
      <c r="E70" s="8">
        <f>(MHGMin!E70 + MHGMax!E70) / 2</f>
        <v>3.8349327776399003</v>
      </c>
      <c r="F70" s="8">
        <f>(MHGMin!F70 + MHGMax!F70) / 2</f>
        <v>11.292397711615648</v>
      </c>
      <c r="G70" s="8">
        <f>(MHGMin!G70 + MHGMax!G70) / 2</f>
        <v>15.734288153289231</v>
      </c>
      <c r="H70" s="8">
        <f>(MHGMin!H70 + MHGMax!H70) / 2</f>
        <v>19.902432585086991</v>
      </c>
      <c r="I70" s="8">
        <f>(MHGMin!I70 + MHGMax!I70) / 2</f>
        <v>19.40168920248864</v>
      </c>
      <c r="J70" s="8">
        <f>(MHGMin!J70 + MHGMax!J70) / 2</f>
        <v>16.015658145843851</v>
      </c>
      <c r="K70" s="8">
        <f>(MHGMin!K70 + MHGMax!K70) / 2</f>
        <v>10.569275787113504</v>
      </c>
      <c r="L70" s="8">
        <f>(MHGMin!L70 + MHGMax!L70) / 2</f>
        <v>2.2207733780626611</v>
      </c>
      <c r="M70" s="8">
        <f>(MHGMin!M70 + MHGMax!M70) / 2</f>
        <v>-6.8231599643991068</v>
      </c>
      <c r="N70" s="8">
        <f>(MHGMin!N70 + MHGMax!N70) / 2</f>
        <v>6.6314168043063395</v>
      </c>
      <c r="O70" s="7"/>
      <c r="P70" s="7"/>
    </row>
    <row r="71" spans="1:16" x14ac:dyDescent="0.2">
      <c r="A71" s="7">
        <v>2014</v>
      </c>
      <c r="B71" s="8">
        <f>(MHGMin!B71 + MHGMax!B71) / 2</f>
        <v>-10.095980607782561</v>
      </c>
      <c r="C71" s="8">
        <f>(MHGMin!C71 + MHGMax!C71) / 2</f>
        <v>-10.336613293852855</v>
      </c>
      <c r="D71" s="8">
        <f>(MHGMin!D71 + MHGMax!D71) / 2</f>
        <v>-5.8808179647585392</v>
      </c>
      <c r="E71" s="8">
        <f>(MHGMin!E71 + MHGMax!E71) / 2</f>
        <v>3.986652831383557</v>
      </c>
      <c r="F71" s="8">
        <f>(MHGMin!F71 + MHGMax!F71) / 2</f>
        <v>10.615874361366185</v>
      </c>
      <c r="G71" s="8">
        <f>(MHGMin!G71 + MHGMax!G71) / 2</f>
        <v>15.557838572198783</v>
      </c>
      <c r="H71" s="8">
        <f>(MHGMin!H71 + MHGMax!H71) / 2</f>
        <v>17.514587979563718</v>
      </c>
      <c r="I71" s="8">
        <f>(MHGMin!I71 + MHGMax!I71) / 2</f>
        <v>18.720507055994386</v>
      </c>
      <c r="J71" s="8">
        <f>(MHGMin!J71 + MHGMax!J71) / 2</f>
        <v>15.269416693053547</v>
      </c>
      <c r="K71" s="8">
        <f>(MHGMin!K71 + MHGMax!K71) / 2</f>
        <v>9.6852946915302383</v>
      </c>
      <c r="L71" s="8">
        <f>(MHGMin!L71 + MHGMax!L71) / 2</f>
        <v>0.42563448323078101</v>
      </c>
      <c r="M71" s="8">
        <f>(MHGMin!M71 + MHGMax!M71) / 2</f>
        <v>-1.5377554321315179</v>
      </c>
      <c r="N71" s="8">
        <f>(MHGMin!N71 + MHGMax!N71) / 2</f>
        <v>5.3289659480877365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-6.4151921824923868</v>
      </c>
      <c r="C76" s="2">
        <f t="shared" ref="C76:N76" si="0">AVERAGE(C5:C73)</f>
        <v>-5.604400247183011</v>
      </c>
      <c r="D76" s="2">
        <f t="shared" si="0"/>
        <v>-1.0742644395841776</v>
      </c>
      <c r="E76" s="2">
        <f t="shared" si="0"/>
        <v>5.4970274116150222</v>
      </c>
      <c r="F76" s="2">
        <f t="shared" si="0"/>
        <v>11.129205089859939</v>
      </c>
      <c r="G76" s="2">
        <f t="shared" si="0"/>
        <v>16.446799536263619</v>
      </c>
      <c r="H76" s="2">
        <f t="shared" si="0"/>
        <v>19.829366962672317</v>
      </c>
      <c r="I76" s="2">
        <f t="shared" si="0"/>
        <v>19.526659744128796</v>
      </c>
      <c r="J76" s="2">
        <f t="shared" si="0"/>
        <v>15.612856912304569</v>
      </c>
      <c r="K76" s="2">
        <f t="shared" si="0"/>
        <v>9.767480957698778</v>
      </c>
      <c r="L76" s="2">
        <f t="shared" si="0"/>
        <v>3.2382651231949051</v>
      </c>
      <c r="M76" s="2">
        <f t="shared" si="0"/>
        <v>-3.1134702345134784</v>
      </c>
      <c r="N76" s="2">
        <f t="shared" si="0"/>
        <v>7.0700406111009855</v>
      </c>
    </row>
    <row r="77" spans="1:16" x14ac:dyDescent="0.2">
      <c r="A77" t="s">
        <v>70</v>
      </c>
      <c r="B77" s="2">
        <f>MAX(B5:B73)</f>
        <v>-0.86753532276146528</v>
      </c>
      <c r="C77" s="2">
        <f t="shared" ref="C77:N77" si="1">MAX(C5:C73)</f>
        <v>-1.9406038459234276E-2</v>
      </c>
      <c r="D77" s="2">
        <f t="shared" si="1"/>
        <v>5.1001310215573685</v>
      </c>
      <c r="E77" s="2">
        <f t="shared" si="1"/>
        <v>8.9235932512344771</v>
      </c>
      <c r="F77" s="2">
        <f t="shared" si="1"/>
        <v>14.189339072836347</v>
      </c>
      <c r="G77" s="2">
        <f t="shared" si="1"/>
        <v>19.910854293074085</v>
      </c>
      <c r="H77" s="2">
        <f t="shared" si="1"/>
        <v>22.890248992306439</v>
      </c>
      <c r="I77" s="2">
        <f t="shared" si="1"/>
        <v>22.454690845606798</v>
      </c>
      <c r="J77" s="2">
        <f t="shared" si="1"/>
        <v>18.247987608150552</v>
      </c>
      <c r="K77" s="2">
        <f t="shared" si="1"/>
        <v>13.803594748868218</v>
      </c>
      <c r="L77" s="2">
        <f t="shared" si="1"/>
        <v>7.0146216121385354</v>
      </c>
      <c r="M77" s="2">
        <f t="shared" si="1"/>
        <v>1.0914330215402521</v>
      </c>
      <c r="N77" s="2">
        <f t="shared" si="1"/>
        <v>9.1055428280459729</v>
      </c>
    </row>
    <row r="78" spans="1:16" x14ac:dyDescent="0.2">
      <c r="A78" t="s">
        <v>71</v>
      </c>
      <c r="B78" s="2">
        <f>MIN(B5:B73)</f>
        <v>-11.829326492712942</v>
      </c>
      <c r="C78" s="2">
        <f t="shared" ref="C78:N78" si="2">MIN(C5:C73)</f>
        <v>-11.167313544599534</v>
      </c>
      <c r="D78" s="2">
        <f t="shared" si="2"/>
        <v>-5.8808179647585392</v>
      </c>
      <c r="E78" s="2">
        <f t="shared" si="2"/>
        <v>2.0815892461339658</v>
      </c>
      <c r="F78" s="2">
        <f t="shared" si="2"/>
        <v>7.6272654063722181</v>
      </c>
      <c r="G78" s="2">
        <f t="shared" si="2"/>
        <v>13.479603597744136</v>
      </c>
      <c r="H78" s="2">
        <f t="shared" si="2"/>
        <v>16.500257764161198</v>
      </c>
      <c r="I78" s="2">
        <f t="shared" si="2"/>
        <v>17.234164405952882</v>
      </c>
      <c r="J78" s="2">
        <f t="shared" si="2"/>
        <v>13.375330634739967</v>
      </c>
      <c r="K78" s="2">
        <f t="shared" si="2"/>
        <v>7.0526160666147488</v>
      </c>
      <c r="L78" s="2">
        <f t="shared" si="2"/>
        <v>-0.82361323394750596</v>
      </c>
      <c r="M78" s="2">
        <f t="shared" si="2"/>
        <v>-9.2438121197080036</v>
      </c>
      <c r="N78" s="2">
        <f t="shared" si="2"/>
        <v>5.3289659480877365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78"/>
  <sheetViews>
    <sheetView topLeftCell="A49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7" x14ac:dyDescent="0.2">
      <c r="A1" t="s">
        <v>10</v>
      </c>
    </row>
    <row r="2" spans="1:17" x14ac:dyDescent="0.2">
      <c r="A2" t="s">
        <v>73</v>
      </c>
      <c r="Q2" s="3"/>
    </row>
    <row r="3" spans="1:17" x14ac:dyDescent="0.2">
      <c r="A3" s="7" t="s">
        <v>88</v>
      </c>
      <c r="N3" s="1"/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s="3"/>
    </row>
    <row r="5" spans="1:17" x14ac:dyDescent="0.2">
      <c r="A5">
        <v>1948</v>
      </c>
      <c r="B5" s="2">
        <f>(MicMin!B5*Area!$C$7+HurMin!B5*Area!$C$8+GeoMin!B5*Area!$C$9)/Area!$C$14</f>
        <v>-13.796509315281854</v>
      </c>
      <c r="C5" s="2">
        <f>(MicMin!C5*Area!$C$7+HurMin!C5*Area!$C$8+GeoMin!C5*Area!$C$9)/Area!$C$14</f>
        <v>-12.066115651556256</v>
      </c>
      <c r="D5" s="2">
        <f>(MicMin!D5*Area!$C$7+HurMin!D5*Area!$C$8+GeoMin!D5*Area!$C$9)/Area!$C$14</f>
        <v>-7.3551869474801244</v>
      </c>
      <c r="E5" s="2">
        <f>(MicMin!E5*Area!$C$7+HurMin!E5*Area!$C$8+GeoMin!E5*Area!$C$9)/Area!$C$14</f>
        <v>1.9741682998006007</v>
      </c>
      <c r="F5" s="2">
        <f>(MicMin!F5*Area!$C$7+HurMin!F5*Area!$C$8+GeoMin!F5*Area!$C$9)/Area!$C$14</f>
        <v>4.317622527834593</v>
      </c>
      <c r="G5" s="2">
        <f>(MicMin!G5*Area!$C$7+HurMin!G5*Area!$C$8+GeoMin!G5*Area!$C$9)/Area!$C$14</f>
        <v>10.438374083234205</v>
      </c>
      <c r="H5" s="2">
        <f>(MicMin!H5*Area!$C$7+HurMin!H5*Area!$C$8+GeoMin!H5*Area!$C$9)/Area!$C$14</f>
        <v>14.810080102010252</v>
      </c>
      <c r="I5" s="2">
        <f>(MicMin!I5*Area!$C$7+HurMin!I5*Area!$C$8+GeoMin!I5*Area!$C$9)/Area!$C$14</f>
        <v>14.627820301067171</v>
      </c>
      <c r="J5" s="2">
        <f>(MicMin!J5*Area!$C$7+HurMin!J5*Area!$C$8+GeoMin!J5*Area!$C$9)/Area!$C$14</f>
        <v>11.6949611898914</v>
      </c>
      <c r="K5" s="2">
        <f>(MicMin!K5*Area!$C$7+HurMin!K5*Area!$C$8+GeoMin!K5*Area!$C$9)/Area!$C$14</f>
        <v>4.2384564103002971</v>
      </c>
      <c r="L5" s="2">
        <f>(MicMin!L5*Area!$C$7+HurMin!L5*Area!$C$8+GeoMin!L5*Area!$C$9)/Area!$C$14</f>
        <v>2.5614394399705609</v>
      </c>
      <c r="M5" s="2">
        <f>(MicMin!M5*Area!$C$7+HurMin!M5*Area!$C$8+GeoMin!M5*Area!$C$9)/Area!$C$14</f>
        <v>-5.654289822081112</v>
      </c>
      <c r="N5" s="2">
        <f>(MicMin!N5*Area!$C$7+HurMin!N5*Area!$C$8+GeoMin!N5*Area!$C$9)/Area!$C$14</f>
        <v>2.1465520192381753</v>
      </c>
    </row>
    <row r="6" spans="1:17" x14ac:dyDescent="0.2">
      <c r="A6">
        <v>1949</v>
      </c>
      <c r="B6" s="2">
        <f>(MicMin!B6*Area!$C$7+HurMin!B6*Area!$C$8+GeoMin!B6*Area!$C$9)/Area!$C$14</f>
        <v>-7.7353522862448756</v>
      </c>
      <c r="C6" s="2">
        <f>(MicMin!C6*Area!$C$7+HurMin!C6*Area!$C$8+GeoMin!C6*Area!$C$9)/Area!$C$14</f>
        <v>-8.6515444454904102</v>
      </c>
      <c r="D6" s="2">
        <f>(MicMin!D6*Area!$C$7+HurMin!D6*Area!$C$8+GeoMin!D6*Area!$C$9)/Area!$C$14</f>
        <v>-5.337208924185501</v>
      </c>
      <c r="E6" s="2">
        <f>(MicMin!E6*Area!$C$7+HurMin!E6*Area!$C$8+GeoMin!E6*Area!$C$9)/Area!$C$14</f>
        <v>0.39749955070987847</v>
      </c>
      <c r="F6" s="2">
        <f>(MicMin!F6*Area!$C$7+HurMin!F6*Area!$C$8+GeoMin!F6*Area!$C$9)/Area!$C$14</f>
        <v>5.9496854969148742</v>
      </c>
      <c r="G6" s="2">
        <f>(MicMin!G6*Area!$C$7+HurMin!G6*Area!$C$8+GeoMin!G6*Area!$C$9)/Area!$C$14</f>
        <v>13.200305089387339</v>
      </c>
      <c r="H6" s="2">
        <f>(MicMin!H6*Area!$C$7+HurMin!H6*Area!$C$8+GeoMin!H6*Area!$C$9)/Area!$C$14</f>
        <v>16.200444497693645</v>
      </c>
      <c r="I6" s="2">
        <f>(MicMin!I6*Area!$C$7+HurMin!I6*Area!$C$8+GeoMin!I6*Area!$C$9)/Area!$C$14</f>
        <v>15.143217773061419</v>
      </c>
      <c r="J6" s="2">
        <f>(MicMin!J6*Area!$C$7+HurMin!J6*Area!$C$8+GeoMin!J6*Area!$C$9)/Area!$C$14</f>
        <v>9.0593217002849791</v>
      </c>
      <c r="K6" s="2">
        <f>(MicMin!K6*Area!$C$7+HurMin!K6*Area!$C$8+GeoMin!K6*Area!$C$9)/Area!$C$14</f>
        <v>6.2300026529511943</v>
      </c>
      <c r="L6" s="2">
        <f>(MicMin!L6*Area!$C$7+HurMin!L6*Area!$C$8+GeoMin!L6*Area!$C$9)/Area!$C$14</f>
        <v>-1.7811465883903432</v>
      </c>
      <c r="M6" s="2">
        <f>(MicMin!M6*Area!$C$7+HurMin!M6*Area!$C$8+GeoMin!M6*Area!$C$9)/Area!$C$14</f>
        <v>-6.0258642202462962</v>
      </c>
      <c r="N6" s="2">
        <f>(MicMin!N6*Area!$C$7+HurMin!N6*Area!$C$8+GeoMin!N6*Area!$C$9)/Area!$C$14</f>
        <v>3.0530801619156018</v>
      </c>
    </row>
    <row r="7" spans="1:17" x14ac:dyDescent="0.2">
      <c r="A7">
        <v>1950</v>
      </c>
      <c r="B7" s="2">
        <f>(MicMin!B7*Area!$C$7+HurMin!B7*Area!$C$8+GeoMin!B7*Area!$C$9)/Area!$C$14</f>
        <v>-9.0852573790553777</v>
      </c>
      <c r="C7" s="2">
        <f>(MicMin!C7*Area!$C$7+HurMin!C7*Area!$C$8+GeoMin!C7*Area!$C$9)/Area!$C$14</f>
        <v>-10.252705411164646</v>
      </c>
      <c r="D7" s="2">
        <f>(MicMin!D7*Area!$C$7+HurMin!D7*Area!$C$8+GeoMin!D7*Area!$C$9)/Area!$C$14</f>
        <v>-8.6139848182728436</v>
      </c>
      <c r="E7" s="2">
        <f>(MicMin!E7*Area!$C$7+HurMin!E7*Area!$C$8+GeoMin!E7*Area!$C$9)/Area!$C$14</f>
        <v>-2.3649254178398129</v>
      </c>
      <c r="F7" s="2">
        <f>(MicMin!F7*Area!$C$7+HurMin!F7*Area!$C$8+GeoMin!F7*Area!$C$9)/Area!$C$14</f>
        <v>4.8320120495331658</v>
      </c>
      <c r="G7" s="2">
        <f>(MicMin!G7*Area!$C$7+HurMin!G7*Area!$C$8+GeoMin!G7*Area!$C$9)/Area!$C$14</f>
        <v>10.618093469461108</v>
      </c>
      <c r="H7" s="2">
        <f>(MicMin!H7*Area!$C$7+HurMin!H7*Area!$C$8+GeoMin!H7*Area!$C$9)/Area!$C$14</f>
        <v>12.903028728894062</v>
      </c>
      <c r="I7" s="2">
        <f>(MicMin!I7*Area!$C$7+HurMin!I7*Area!$C$8+GeoMin!I7*Area!$C$9)/Area!$C$14</f>
        <v>11.879915019982713</v>
      </c>
      <c r="J7" s="2">
        <f>(MicMin!J7*Area!$C$7+HurMin!J7*Area!$C$8+GeoMin!J7*Area!$C$9)/Area!$C$14</f>
        <v>9.5987702287528567</v>
      </c>
      <c r="K7" s="2">
        <f>(MicMin!K7*Area!$C$7+HurMin!K7*Area!$C$8+GeoMin!K7*Area!$C$9)/Area!$C$14</f>
        <v>6.6839370651513468</v>
      </c>
      <c r="L7" s="2">
        <f>(MicMin!L7*Area!$C$7+HurMin!L7*Area!$C$8+GeoMin!L7*Area!$C$9)/Area!$C$14</f>
        <v>-2.4649779633892734</v>
      </c>
      <c r="M7" s="2">
        <f>(MicMin!M7*Area!$C$7+HurMin!M7*Area!$C$8+GeoMin!M7*Area!$C$9)/Area!$C$14</f>
        <v>-8.6852833950928954</v>
      </c>
      <c r="N7" s="2">
        <f>(MicMin!N7*Area!$C$7+HurMin!N7*Area!$C$8+GeoMin!N7*Area!$C$9)/Area!$C$14</f>
        <v>1.2523689998373997</v>
      </c>
    </row>
    <row r="8" spans="1:17" x14ac:dyDescent="0.2">
      <c r="A8">
        <v>1951</v>
      </c>
      <c r="B8" s="2">
        <f>(MicMin!B8*Area!$C$7+HurMin!B8*Area!$C$8+GeoMin!B8*Area!$C$9)/Area!$C$14</f>
        <v>-10.509931793480586</v>
      </c>
      <c r="C8" s="2">
        <f>(MicMin!C8*Area!$C$7+HurMin!C8*Area!$C$8+GeoMin!C8*Area!$C$9)/Area!$C$14</f>
        <v>-9.4182949225937307</v>
      </c>
      <c r="D8" s="2">
        <f>(MicMin!D8*Area!$C$7+HurMin!D8*Area!$C$8+GeoMin!D8*Area!$C$9)/Area!$C$14</f>
        <v>-4.838377164080752</v>
      </c>
      <c r="E8" s="2">
        <f>(MicMin!E8*Area!$C$7+HurMin!E8*Area!$C$8+GeoMin!E8*Area!$C$9)/Area!$C$14</f>
        <v>1.323965220665634</v>
      </c>
      <c r="F8" s="2">
        <f>(MicMin!F8*Area!$C$7+HurMin!F8*Area!$C$8+GeoMin!F8*Area!$C$9)/Area!$C$14</f>
        <v>6.9105902388511868</v>
      </c>
      <c r="G8" s="2">
        <f>(MicMin!G8*Area!$C$7+HurMin!G8*Area!$C$8+GeoMin!G8*Area!$C$9)/Area!$C$14</f>
        <v>10.495675432816151</v>
      </c>
      <c r="H8" s="2">
        <f>(MicMin!H8*Area!$C$7+HurMin!H8*Area!$C$8+GeoMin!H8*Area!$C$9)/Area!$C$14</f>
        <v>13.851965665676802</v>
      </c>
      <c r="I8" s="2">
        <f>(MicMin!I8*Area!$C$7+HurMin!I8*Area!$C$8+GeoMin!I8*Area!$C$9)/Area!$C$14</f>
        <v>12.675467133357866</v>
      </c>
      <c r="J8" s="2">
        <f>(MicMin!J8*Area!$C$7+HurMin!J8*Area!$C$8+GeoMin!J8*Area!$C$9)/Area!$C$14</f>
        <v>9.2149127521373373</v>
      </c>
      <c r="K8" s="2">
        <f>(MicMin!K8*Area!$C$7+HurMin!K8*Area!$C$8+GeoMin!K8*Area!$C$9)/Area!$C$14</f>
        <v>5.4496630751983295</v>
      </c>
      <c r="L8" s="2">
        <f>(MicMin!L8*Area!$C$7+HurMin!L8*Area!$C$8+GeoMin!L8*Area!$C$9)/Area!$C$14</f>
        <v>-4.4714420929217553</v>
      </c>
      <c r="M8" s="2">
        <f>(MicMin!M8*Area!$C$7+HurMin!M8*Area!$C$8+GeoMin!M8*Area!$C$9)/Area!$C$14</f>
        <v>-7.7945851554543824</v>
      </c>
      <c r="N8" s="2">
        <f>(MicMin!N8*Area!$C$7+HurMin!N8*Area!$C$8+GeoMin!N8*Area!$C$9)/Area!$C$14</f>
        <v>1.9044591830621904</v>
      </c>
    </row>
    <row r="9" spans="1:17" x14ac:dyDescent="0.2">
      <c r="A9">
        <v>1952</v>
      </c>
      <c r="B9" s="2">
        <f>(MicMin!B9*Area!$C$7+HurMin!B9*Area!$C$8+GeoMin!B9*Area!$C$9)/Area!$C$14</f>
        <v>-8.9889010791520825</v>
      </c>
      <c r="C9" s="2">
        <f>(MicMin!C9*Area!$C$7+HurMin!C9*Area!$C$8+GeoMin!C9*Area!$C$9)/Area!$C$14</f>
        <v>-7.9984855927634335</v>
      </c>
      <c r="D9" s="2">
        <f>(MicMin!D9*Area!$C$7+HurMin!D9*Area!$C$8+GeoMin!D9*Area!$C$9)/Area!$C$14</f>
        <v>-6.0524908644341942</v>
      </c>
      <c r="E9" s="2">
        <f>(MicMin!E9*Area!$C$7+HurMin!E9*Area!$C$8+GeoMin!E9*Area!$C$9)/Area!$C$14</f>
        <v>1.4640728791366784</v>
      </c>
      <c r="F9" s="2">
        <f>(MicMin!F9*Area!$C$7+HurMin!F9*Area!$C$8+GeoMin!F9*Area!$C$9)/Area!$C$14</f>
        <v>5.5999203258851011</v>
      </c>
      <c r="G9" s="2">
        <f>(MicMin!G9*Area!$C$7+HurMin!G9*Area!$C$8+GeoMin!G9*Area!$C$9)/Area!$C$14</f>
        <v>11.863847549443308</v>
      </c>
      <c r="H9" s="2">
        <f>(MicMin!H9*Area!$C$7+HurMin!H9*Area!$C$8+GeoMin!H9*Area!$C$9)/Area!$C$14</f>
        <v>15.772475802517736</v>
      </c>
      <c r="I9" s="2">
        <f>(MicMin!I9*Area!$C$7+HurMin!I9*Area!$C$8+GeoMin!I9*Area!$C$9)/Area!$C$14</f>
        <v>13.919525121736228</v>
      </c>
      <c r="J9" s="2">
        <f>(MicMin!J9*Area!$C$7+HurMin!J9*Area!$C$8+GeoMin!J9*Area!$C$9)/Area!$C$14</f>
        <v>10.603108916483384</v>
      </c>
      <c r="K9" s="2">
        <f>(MicMin!K9*Area!$C$7+HurMin!K9*Area!$C$8+GeoMin!K9*Area!$C$9)/Area!$C$14</f>
        <v>1.9366567680208129</v>
      </c>
      <c r="L9" s="2">
        <f>(MicMin!L9*Area!$C$7+HurMin!L9*Area!$C$8+GeoMin!L9*Area!$C$9)/Area!$C$14</f>
        <v>0.20474253536555101</v>
      </c>
      <c r="M9" s="2">
        <f>(MicMin!M9*Area!$C$7+HurMin!M9*Area!$C$8+GeoMin!M9*Area!$C$9)/Area!$C$14</f>
        <v>-3.7162109866411073</v>
      </c>
      <c r="N9" s="2">
        <f>(MicMin!N9*Area!$C$7+HurMin!N9*Area!$C$8+GeoMin!N9*Area!$C$9)/Area!$C$14</f>
        <v>2.8842790391181934</v>
      </c>
    </row>
    <row r="10" spans="1:17" x14ac:dyDescent="0.2">
      <c r="A10">
        <v>1953</v>
      </c>
      <c r="B10" s="2">
        <f>(MicMin!B10*Area!$C$7+HurMin!B10*Area!$C$8+GeoMin!B10*Area!$C$9)/Area!$C$14</f>
        <v>-7.3672737931211545</v>
      </c>
      <c r="C10" s="2">
        <f>(MicMin!C10*Area!$C$7+HurMin!C10*Area!$C$8+GeoMin!C10*Area!$C$9)/Area!$C$14</f>
        <v>-7.5702815551428744</v>
      </c>
      <c r="D10" s="2">
        <f>(MicMin!D10*Area!$C$7+HurMin!D10*Area!$C$8+GeoMin!D10*Area!$C$9)/Area!$C$14</f>
        <v>-3.5993313707199768</v>
      </c>
      <c r="E10" s="2">
        <f>(MicMin!E10*Area!$C$7+HurMin!E10*Area!$C$8+GeoMin!E10*Area!$C$9)/Area!$C$14</f>
        <v>0.24505275949713737</v>
      </c>
      <c r="F10" s="2">
        <f>(MicMin!F10*Area!$C$7+HurMin!F10*Area!$C$8+GeoMin!F10*Area!$C$9)/Area!$C$14</f>
        <v>6.0014163336214494</v>
      </c>
      <c r="G10" s="2">
        <f>(MicMin!G10*Area!$C$7+HurMin!G10*Area!$C$8+GeoMin!G10*Area!$C$9)/Area!$C$14</f>
        <v>11.696756039742921</v>
      </c>
      <c r="H10" s="2">
        <f>(MicMin!H10*Area!$C$7+HurMin!H10*Area!$C$8+GeoMin!H10*Area!$C$9)/Area!$C$14</f>
        <v>14.795705556649066</v>
      </c>
      <c r="I10" s="2">
        <f>(MicMin!I10*Area!$C$7+HurMin!I10*Area!$C$8+GeoMin!I10*Area!$C$9)/Area!$C$14</f>
        <v>14.942900017971604</v>
      </c>
      <c r="J10" s="2">
        <f>(MicMin!J10*Area!$C$7+HurMin!J10*Area!$C$8+GeoMin!J10*Area!$C$9)/Area!$C$14</f>
        <v>10.229105955447535</v>
      </c>
      <c r="K10" s="2">
        <f>(MicMin!K10*Area!$C$7+HurMin!K10*Area!$C$8+GeoMin!K10*Area!$C$9)/Area!$C$14</f>
        <v>5.9129036122925775</v>
      </c>
      <c r="L10" s="2">
        <f>(MicMin!L10*Area!$C$7+HurMin!L10*Area!$C$8+GeoMin!L10*Area!$C$9)/Area!$C$14</f>
        <v>1.5647955088103653</v>
      </c>
      <c r="M10" s="2">
        <f>(MicMin!M10*Area!$C$7+HurMin!M10*Area!$C$8+GeoMin!M10*Area!$C$9)/Area!$C$14</f>
        <v>-4.605218269420031</v>
      </c>
      <c r="N10" s="2">
        <f>(MicMin!N10*Area!$C$7+HurMin!N10*Area!$C$8+GeoMin!N10*Area!$C$9)/Area!$C$14</f>
        <v>3.5201064603640533</v>
      </c>
    </row>
    <row r="11" spans="1:17" x14ac:dyDescent="0.2">
      <c r="A11">
        <v>1954</v>
      </c>
      <c r="B11" s="2">
        <f>(MicMin!B11*Area!$C$7+HurMin!B11*Area!$C$8+GeoMin!B11*Area!$C$9)/Area!$C$14</f>
        <v>-11.261981668963038</v>
      </c>
      <c r="C11" s="2">
        <f>(MicMin!C11*Area!$C$7+HurMin!C11*Area!$C$8+GeoMin!C11*Area!$C$9)/Area!$C$14</f>
        <v>-5.3022572335709581</v>
      </c>
      <c r="D11" s="2">
        <f>(MicMin!D11*Area!$C$7+HurMin!D11*Area!$C$8+GeoMin!D11*Area!$C$9)/Area!$C$14</f>
        <v>-6.2635856774867138</v>
      </c>
      <c r="E11" s="2">
        <f>(MicMin!E11*Area!$C$7+HurMin!E11*Area!$C$8+GeoMin!E11*Area!$C$9)/Area!$C$14</f>
        <v>0.94720002396213965</v>
      </c>
      <c r="F11" s="2">
        <f>(MicMin!F11*Area!$C$7+HurMin!F11*Area!$C$8+GeoMin!F11*Area!$C$9)/Area!$C$14</f>
        <v>3.8817517179998458</v>
      </c>
      <c r="G11" s="2">
        <f>(MicMin!G11*Area!$C$7+HurMin!G11*Area!$C$8+GeoMin!G11*Area!$C$9)/Area!$C$14</f>
        <v>12.514842406141154</v>
      </c>
      <c r="H11" s="2">
        <f>(MicMin!H11*Area!$C$7+HurMin!H11*Area!$C$8+GeoMin!H11*Area!$C$9)/Area!$C$14</f>
        <v>13.67471069995122</v>
      </c>
      <c r="I11" s="2">
        <f>(MicMin!I11*Area!$C$7+HurMin!I11*Area!$C$8+GeoMin!I11*Area!$C$9)/Area!$C$14</f>
        <v>13.562447647003449</v>
      </c>
      <c r="J11" s="2">
        <f>(MicMin!J11*Area!$C$7+HurMin!J11*Area!$C$8+GeoMin!J11*Area!$C$9)/Area!$C$14</f>
        <v>10.898526413980196</v>
      </c>
      <c r="K11" s="2">
        <f>(MicMin!K11*Area!$C$7+HurMin!K11*Area!$C$8+GeoMin!K11*Area!$C$9)/Area!$C$14</f>
        <v>5.5536298362872376</v>
      </c>
      <c r="L11" s="2">
        <f>(MicMin!L11*Area!$C$7+HurMin!L11*Area!$C$8+GeoMin!L11*Area!$C$9)/Area!$C$14</f>
        <v>0.47816056345260205</v>
      </c>
      <c r="M11" s="2">
        <f>(MicMin!M11*Area!$C$7+HurMin!M11*Area!$C$8+GeoMin!M11*Area!$C$9)/Area!$C$14</f>
        <v>-6.3749559695680826</v>
      </c>
      <c r="N11" s="2">
        <f>(MicMin!N11*Area!$C$7+HurMin!N11*Area!$C$8+GeoMin!N11*Area!$C$9)/Area!$C$14</f>
        <v>2.6895457462922869</v>
      </c>
    </row>
    <row r="12" spans="1:17" x14ac:dyDescent="0.2">
      <c r="A12">
        <v>1955</v>
      </c>
      <c r="B12" s="2">
        <f>(MicMin!B12*Area!$C$7+HurMin!B12*Area!$C$8+GeoMin!B12*Area!$C$9)/Area!$C$14</f>
        <v>-9.6887664632737422</v>
      </c>
      <c r="C12" s="2">
        <f>(MicMin!C12*Area!$C$7+HurMin!C12*Area!$C$8+GeoMin!C12*Area!$C$9)/Area!$C$14</f>
        <v>-10.025717708877117</v>
      </c>
      <c r="D12" s="2">
        <f>(MicMin!D12*Area!$C$7+HurMin!D12*Area!$C$8+GeoMin!D12*Area!$C$9)/Area!$C$14</f>
        <v>-6.3969952332457574</v>
      </c>
      <c r="E12" s="2">
        <f>(MicMin!E12*Area!$C$7+HurMin!E12*Area!$C$8+GeoMin!E12*Area!$C$9)/Area!$C$14</f>
        <v>3.236243249950792</v>
      </c>
      <c r="F12" s="2">
        <f>(MicMin!F12*Area!$C$7+HurMin!F12*Area!$C$8+GeoMin!F12*Area!$C$9)/Area!$C$14</f>
        <v>6.7028740019340871</v>
      </c>
      <c r="G12" s="2">
        <f>(MicMin!G12*Area!$C$7+HurMin!G12*Area!$C$8+GeoMin!G12*Area!$C$9)/Area!$C$14</f>
        <v>11.734121402469812</v>
      </c>
      <c r="H12" s="2">
        <f>(MicMin!H12*Area!$C$7+HurMin!H12*Area!$C$8+GeoMin!H12*Area!$C$9)/Area!$C$14</f>
        <v>17.062085305217757</v>
      </c>
      <c r="I12" s="2">
        <f>(MicMin!I12*Area!$C$7+HurMin!I12*Area!$C$8+GeoMin!I12*Area!$C$9)/Area!$C$14</f>
        <v>16.987217738829791</v>
      </c>
      <c r="J12" s="2">
        <f>(MicMin!J12*Area!$C$7+HurMin!J12*Area!$C$8+GeoMin!J12*Area!$C$9)/Area!$C$14</f>
        <v>9.9596259338816093</v>
      </c>
      <c r="K12" s="2">
        <f>(MicMin!K12*Area!$C$7+HurMin!K12*Area!$C$8+GeoMin!K12*Area!$C$9)/Area!$C$14</f>
        <v>6.3818786317618166</v>
      </c>
      <c r="L12" s="2">
        <f>(MicMin!L12*Area!$C$7+HurMin!L12*Area!$C$8+GeoMin!L12*Area!$C$9)/Area!$C$14</f>
        <v>-2.458918965177876</v>
      </c>
      <c r="M12" s="2">
        <f>(MicMin!M12*Area!$C$7+HurMin!M12*Area!$C$8+GeoMin!M12*Area!$C$9)/Area!$C$14</f>
        <v>-8.870760284464831</v>
      </c>
      <c r="N12" s="2">
        <f>(MicMin!N12*Area!$C$7+HurMin!N12*Area!$C$8+GeoMin!N12*Area!$C$9)/Area!$C$14</f>
        <v>2.8851727413543742</v>
      </c>
    </row>
    <row r="13" spans="1:17" x14ac:dyDescent="0.2">
      <c r="A13">
        <v>1956</v>
      </c>
      <c r="B13" s="2">
        <f>(MicMin!B13*Area!$C$7+HurMin!B13*Area!$C$8+GeoMin!B13*Area!$C$9)/Area!$C$14</f>
        <v>-9.5840816937809681</v>
      </c>
      <c r="C13" s="2">
        <f>(MicMin!C13*Area!$C$7+HurMin!C13*Area!$C$8+GeoMin!C13*Area!$C$9)/Area!$C$14</f>
        <v>-9.7867864203130477</v>
      </c>
      <c r="D13" s="2">
        <f>(MicMin!D13*Area!$C$7+HurMin!D13*Area!$C$8+GeoMin!D13*Area!$C$9)/Area!$C$14</f>
        <v>-7.821603495049251</v>
      </c>
      <c r="E13" s="2">
        <f>(MicMin!E13*Area!$C$7+HurMin!E13*Area!$C$8+GeoMin!E13*Area!$C$9)/Area!$C$14</f>
        <v>-0.49337258560046554</v>
      </c>
      <c r="F13" s="2">
        <f>(MicMin!F13*Area!$C$7+HurMin!F13*Area!$C$8+GeoMin!F13*Area!$C$9)/Area!$C$14</f>
        <v>4.329812325097774</v>
      </c>
      <c r="G13" s="2">
        <f>(MicMin!G13*Area!$C$7+HurMin!G13*Area!$C$8+GeoMin!G13*Area!$C$9)/Area!$C$14</f>
        <v>11.973162403402624</v>
      </c>
      <c r="H13" s="2">
        <f>(MicMin!H13*Area!$C$7+HurMin!H13*Area!$C$8+GeoMin!H13*Area!$C$9)/Area!$C$14</f>
        <v>13.387408323420424</v>
      </c>
      <c r="I13" s="2">
        <f>(MicMin!I13*Area!$C$7+HurMin!I13*Area!$C$8+GeoMin!I13*Area!$C$9)/Area!$C$14</f>
        <v>14.20182651410771</v>
      </c>
      <c r="J13" s="2">
        <f>(MicMin!J13*Area!$C$7+HurMin!J13*Area!$C$8+GeoMin!J13*Area!$C$9)/Area!$C$14</f>
        <v>8.1793141693267497</v>
      </c>
      <c r="K13" s="2">
        <f>(MicMin!K13*Area!$C$7+HurMin!K13*Area!$C$8+GeoMin!K13*Area!$C$9)/Area!$C$14</f>
        <v>6.3198279004886562</v>
      </c>
      <c r="L13" s="2">
        <f>(MicMin!L13*Area!$C$7+HurMin!L13*Area!$C$8+GeoMin!L13*Area!$C$9)/Area!$C$14</f>
        <v>-0.50097628603948618</v>
      </c>
      <c r="M13" s="2">
        <f>(MicMin!M13*Area!$C$7+HurMin!M13*Area!$C$8+GeoMin!M13*Area!$C$9)/Area!$C$14</f>
        <v>-5.7167776912478283</v>
      </c>
      <c r="N13" s="2">
        <f>(MicMin!N13*Area!$C$7+HurMin!N13*Area!$C$8+GeoMin!N13*Area!$C$9)/Area!$C$14</f>
        <v>2.0391307733780626</v>
      </c>
    </row>
    <row r="14" spans="1:17" x14ac:dyDescent="0.2">
      <c r="A14">
        <v>1957</v>
      </c>
      <c r="B14" s="2">
        <f>(MicMin!B14*Area!$C$7+HurMin!B14*Area!$C$8+GeoMin!B14*Area!$C$9)/Area!$C$14</f>
        <v>-13.270654080837991</v>
      </c>
      <c r="C14" s="2">
        <f>(MicMin!C14*Area!$C$7+HurMin!C14*Area!$C$8+GeoMin!C14*Area!$C$9)/Area!$C$14</f>
        <v>-8.3409126152108239</v>
      </c>
      <c r="D14" s="2">
        <f>(MicMin!D14*Area!$C$7+HurMin!D14*Area!$C$8+GeoMin!D14*Area!$C$9)/Area!$C$14</f>
        <v>-5.5620983132365147</v>
      </c>
      <c r="E14" s="2">
        <f>(MicMin!E14*Area!$C$7+HurMin!E14*Area!$C$8+GeoMin!E14*Area!$C$9)/Area!$C$14</f>
        <v>1.3588205492464762</v>
      </c>
      <c r="F14" s="2">
        <f>(MicMin!F14*Area!$C$7+HurMin!F14*Area!$C$8+GeoMin!F14*Area!$C$9)/Area!$C$14</f>
        <v>5.5590143858417989</v>
      </c>
      <c r="G14" s="2">
        <f>(MicMin!G14*Area!$C$7+HurMin!G14*Area!$C$8+GeoMin!G14*Area!$C$9)/Area!$C$14</f>
        <v>11.60072399893882</v>
      </c>
      <c r="H14" s="2">
        <f>(MicMin!H14*Area!$C$7+HurMin!H14*Area!$C$8+GeoMin!H14*Area!$C$9)/Area!$C$14</f>
        <v>14.253850544710785</v>
      </c>
      <c r="I14" s="2">
        <f>(MicMin!I14*Area!$C$7+HurMin!I14*Area!$C$8+GeoMin!I14*Area!$C$9)/Area!$C$14</f>
        <v>13.388666079023714</v>
      </c>
      <c r="J14" s="2">
        <f>(MicMin!J14*Area!$C$7+HurMin!J14*Area!$C$8+GeoMin!J14*Area!$C$9)/Area!$C$14</f>
        <v>9.6174589006512559</v>
      </c>
      <c r="K14" s="2">
        <f>(MicMin!K14*Area!$C$7+HurMin!K14*Area!$C$8+GeoMin!K14*Area!$C$9)/Area!$C$14</f>
        <v>4.0759668295521649</v>
      </c>
      <c r="L14" s="2">
        <f>(MicMin!L14*Area!$C$7+HurMin!L14*Area!$C$8+GeoMin!L14*Area!$C$9)/Area!$C$14</f>
        <v>-0.1083669801713293</v>
      </c>
      <c r="M14" s="2">
        <f>(MicMin!M14*Area!$C$7+HurMin!M14*Area!$C$8+GeoMin!M14*Area!$C$9)/Area!$C$14</f>
        <v>-5.1938928207717519</v>
      </c>
      <c r="N14" s="2">
        <f>(MicMin!N14*Area!$C$7+HurMin!N14*Area!$C$8+GeoMin!N14*Area!$C$9)/Area!$C$14</f>
        <v>2.2799200691478894</v>
      </c>
    </row>
    <row r="15" spans="1:17" x14ac:dyDescent="0.2">
      <c r="A15">
        <v>1958</v>
      </c>
      <c r="B15" s="2">
        <f>(MicMin!B15*Area!$C$7+HurMin!B15*Area!$C$8+GeoMin!B15*Area!$C$9)/Area!$C$14</f>
        <v>-8.7913841558908352</v>
      </c>
      <c r="C15" s="2">
        <f>(MicMin!C15*Area!$C$7+HurMin!C15*Area!$C$8+GeoMin!C15*Area!$C$9)/Area!$C$14</f>
        <v>-12.199981258183499</v>
      </c>
      <c r="D15" s="2">
        <f>(MicMin!D15*Area!$C$7+HurMin!D15*Area!$C$8+GeoMin!D15*Area!$C$9)/Area!$C$14</f>
        <v>-3.4772384489649211</v>
      </c>
      <c r="E15" s="2">
        <f>(MicMin!E15*Area!$C$7+HurMin!E15*Area!$C$8+GeoMin!E15*Area!$C$9)/Area!$C$14</f>
        <v>0.89816167598052221</v>
      </c>
      <c r="F15" s="2">
        <f>(MicMin!F15*Area!$C$7+HurMin!F15*Area!$C$8+GeoMin!F15*Area!$C$9)/Area!$C$14</f>
        <v>4.4475593704803558</v>
      </c>
      <c r="G15" s="2">
        <f>(MicMin!G15*Area!$C$7+HurMin!G15*Area!$C$8+GeoMin!G15*Area!$C$9)/Area!$C$14</f>
        <v>8.5387941908926752</v>
      </c>
      <c r="H15" s="2">
        <f>(MicMin!H15*Area!$C$7+HurMin!H15*Area!$C$8+GeoMin!H15*Area!$C$9)/Area!$C$14</f>
        <v>13.515051561390147</v>
      </c>
      <c r="I15" s="2">
        <f>(MicMin!I15*Area!$C$7+HurMin!I15*Area!$C$8+GeoMin!I15*Area!$C$9)/Area!$C$14</f>
        <v>13.569622938614133</v>
      </c>
      <c r="J15" s="2">
        <f>(MicMin!J15*Area!$C$7+HurMin!J15*Area!$C$8+GeoMin!J15*Area!$C$9)/Area!$C$14</f>
        <v>10.542695997466859</v>
      </c>
      <c r="K15" s="2">
        <f>(MicMin!K15*Area!$C$7+HurMin!K15*Area!$C$8+GeoMin!K15*Area!$C$9)/Area!$C$14</f>
        <v>5.8602210507398311</v>
      </c>
      <c r="L15" s="2">
        <f>(MicMin!L15*Area!$C$7+HurMin!L15*Area!$C$8+GeoMin!L15*Area!$C$9)/Area!$C$14</f>
        <v>-0.15341682998006007</v>
      </c>
      <c r="M15" s="2">
        <f>(MicMin!M15*Area!$C$7+HurMin!M15*Area!$C$8+GeoMin!M15*Area!$C$9)/Area!$C$14</f>
        <v>-11.823105407741483</v>
      </c>
      <c r="N15" s="2">
        <f>(MicMin!N15*Area!$C$7+HurMin!N15*Area!$C$8+GeoMin!N15*Area!$C$9)/Area!$C$14</f>
        <v>1.745465935250875</v>
      </c>
    </row>
    <row r="16" spans="1:17" x14ac:dyDescent="0.2">
      <c r="A16">
        <v>1959</v>
      </c>
      <c r="B16" s="2">
        <f>(MicMin!B16*Area!$C$7+HurMin!B16*Area!$C$8+GeoMin!B16*Area!$C$9)/Area!$C$14</f>
        <v>-12.834338003097962</v>
      </c>
      <c r="C16" s="2">
        <f>(MicMin!C16*Area!$C$7+HurMin!C16*Area!$C$8+GeoMin!C16*Area!$C$9)/Area!$C$14</f>
        <v>-13.459575870125203</v>
      </c>
      <c r="D16" s="2">
        <f>(MicMin!D16*Area!$C$7+HurMin!D16*Area!$C$8+GeoMin!D16*Area!$C$9)/Area!$C$14</f>
        <v>-7.3275479028848709</v>
      </c>
      <c r="E16" s="2">
        <f>(MicMin!E16*Area!$C$7+HurMin!E16*Area!$C$8+GeoMin!E16*Area!$C$9)/Area!$C$14</f>
        <v>0.45940633798598213</v>
      </c>
      <c r="F16" s="2">
        <f>(MicMin!F16*Area!$C$7+HurMin!F16*Area!$C$8+GeoMin!F16*Area!$C$9)/Area!$C$14</f>
        <v>7.4292007770579627</v>
      </c>
      <c r="G16" s="2">
        <f>(MicMin!G16*Area!$C$7+HurMin!G16*Area!$C$8+GeoMin!G16*Area!$C$9)/Area!$C$14</f>
        <v>12.078174256103928</v>
      </c>
      <c r="H16" s="2">
        <f>(MicMin!H16*Area!$C$7+HurMin!H16*Area!$C$8+GeoMin!H16*Area!$C$9)/Area!$C$14</f>
        <v>14.417871220614286</v>
      </c>
      <c r="I16" s="2">
        <f>(MicMin!I16*Area!$C$7+HurMin!I16*Area!$C$8+GeoMin!I16*Area!$C$9)/Area!$C$14</f>
        <v>17.227577085348006</v>
      </c>
      <c r="J16" s="2">
        <f>(MicMin!J16*Area!$C$7+HurMin!J16*Area!$C$8+GeoMin!J16*Area!$C$9)/Area!$C$14</f>
        <v>12.046756125321991</v>
      </c>
      <c r="K16" s="2">
        <f>(MicMin!K16*Area!$C$7+HurMin!K16*Area!$C$8+GeoMin!K16*Area!$C$9)/Area!$C$14</f>
        <v>4.8393058681568837</v>
      </c>
      <c r="L16" s="2">
        <f>(MicMin!L16*Area!$C$7+HurMin!L16*Area!$C$8+GeoMin!L16*Area!$C$9)/Area!$C$14</f>
        <v>-3.8409549768508615</v>
      </c>
      <c r="M16" s="2">
        <f>(MicMin!M16*Area!$C$7+HurMin!M16*Area!$C$8+GeoMin!M16*Area!$C$9)/Area!$C$14</f>
        <v>-3.9356327288598298</v>
      </c>
      <c r="N16" s="2">
        <f>(MicMin!N16*Area!$C$7+HurMin!N16*Area!$C$8+GeoMin!N16*Area!$C$9)/Area!$C$14</f>
        <v>2.2570313476136277</v>
      </c>
    </row>
    <row r="17" spans="1:14" x14ac:dyDescent="0.2">
      <c r="A17">
        <v>1960</v>
      </c>
      <c r="B17" s="2">
        <f>(MicMin!B17*Area!$C$7+HurMin!B17*Area!$C$8+GeoMin!B17*Area!$C$9)/Area!$C$14</f>
        <v>-8.2089187940197341</v>
      </c>
      <c r="C17" s="2">
        <f>(MicMin!C17*Area!$C$7+HurMin!C17*Area!$C$8+GeoMin!C17*Area!$C$9)/Area!$C$14</f>
        <v>-9.0985388229454607</v>
      </c>
      <c r="D17" s="2">
        <f>(MicMin!D17*Area!$C$7+HurMin!D17*Area!$C$8+GeoMin!D17*Area!$C$9)/Area!$C$14</f>
        <v>-10.998539165261743</v>
      </c>
      <c r="E17" s="2">
        <f>(MicMin!E17*Area!$C$7+HurMin!E17*Area!$C$8+GeoMin!E17*Area!$C$9)/Area!$C$14</f>
        <v>1.3689102361126564</v>
      </c>
      <c r="F17" s="2">
        <f>(MicMin!F17*Area!$C$7+HurMin!F17*Area!$C$8+GeoMin!F17*Area!$C$9)/Area!$C$14</f>
        <v>6.5858020042618381</v>
      </c>
      <c r="G17" s="2">
        <f>(MicMin!G17*Area!$C$7+HurMin!G17*Area!$C$8+GeoMin!G17*Area!$C$9)/Area!$C$14</f>
        <v>10.20778529922722</v>
      </c>
      <c r="H17" s="2">
        <f>(MicMin!H17*Area!$C$7+HurMin!H17*Area!$C$8+GeoMin!H17*Area!$C$9)/Area!$C$14</f>
        <v>13.039235179844416</v>
      </c>
      <c r="I17" s="2">
        <f>(MicMin!I17*Area!$C$7+HurMin!I17*Area!$C$8+GeoMin!I17*Area!$C$9)/Area!$C$14</f>
        <v>14.148292954275103</v>
      </c>
      <c r="J17" s="2">
        <f>(MicMin!J17*Area!$C$7+HurMin!J17*Area!$C$8+GeoMin!J17*Area!$C$9)/Area!$C$14</f>
        <v>11.48275847018853</v>
      </c>
      <c r="K17" s="2">
        <f>(MicMin!K17*Area!$C$7+HurMin!K17*Area!$C$8+GeoMin!K17*Area!$C$9)/Area!$C$14</f>
        <v>4.5863198432191421</v>
      </c>
      <c r="L17" s="2">
        <f>(MicMin!L17*Area!$C$7+HurMin!L17*Area!$C$8+GeoMin!L17*Area!$C$9)/Area!$C$14</f>
        <v>0.93700866915987024</v>
      </c>
      <c r="M17" s="2">
        <f>(MicMin!M17*Area!$C$7+HurMin!M17*Area!$C$8+GeoMin!M17*Area!$C$9)/Area!$C$14</f>
        <v>-9.2577139262821877</v>
      </c>
      <c r="N17" s="2">
        <f>(MicMin!N17*Area!$C$7+HurMin!N17*Area!$C$8+GeoMin!N17*Area!$C$9)/Area!$C$14</f>
        <v>2.0662650726138416</v>
      </c>
    </row>
    <row r="18" spans="1:14" x14ac:dyDescent="0.2">
      <c r="A18">
        <v>1961</v>
      </c>
      <c r="B18" s="2">
        <f>(MicMin!B18*Area!$C$7+HurMin!B18*Area!$C$8+GeoMin!B18*Area!$C$9)/Area!$C$14</f>
        <v>-12.23785521732805</v>
      </c>
      <c r="C18" s="2">
        <f>(MicMin!C18*Area!$C$7+HurMin!C18*Area!$C$8+GeoMin!C18*Area!$C$9)/Area!$C$14</f>
        <v>-8.393842414699062</v>
      </c>
      <c r="D18" s="2">
        <f>(MicMin!D18*Area!$C$7+HurMin!D18*Area!$C$8+GeoMin!D18*Area!$C$9)/Area!$C$14</f>
        <v>-3.7237418592908917</v>
      </c>
      <c r="E18" s="2">
        <f>(MicMin!E18*Area!$C$7+HurMin!E18*Area!$C$8+GeoMin!E18*Area!$C$9)/Area!$C$14</f>
        <v>9.9453320895841676E-2</v>
      </c>
      <c r="F18" s="2">
        <f>(MicMin!F18*Area!$C$7+HurMin!F18*Area!$C$8+GeoMin!F18*Area!$C$9)/Area!$C$14</f>
        <v>4.3147523769586913</v>
      </c>
      <c r="G18" s="2">
        <f>(MicMin!G18*Area!$C$7+HurMin!G18*Area!$C$8+GeoMin!G18*Area!$C$9)/Area!$C$14</f>
        <v>10.357544736459252</v>
      </c>
      <c r="H18" s="2">
        <f>(MicMin!H18*Area!$C$7+HurMin!H18*Area!$C$8+GeoMin!H18*Area!$C$9)/Area!$C$14</f>
        <v>14.659316907857015</v>
      </c>
      <c r="I18" s="2">
        <f>(MicMin!I18*Area!$C$7+HurMin!I18*Area!$C$8+GeoMin!I18*Area!$C$9)/Area!$C$14</f>
        <v>14.437541142138279</v>
      </c>
      <c r="J18" s="2">
        <f>(MicMin!J18*Area!$C$7+HurMin!J18*Area!$C$8+GeoMin!J18*Area!$C$9)/Area!$C$14</f>
        <v>12.955328067367844</v>
      </c>
      <c r="K18" s="2">
        <f>(MicMin!K18*Area!$C$7+HurMin!K18*Area!$C$8+GeoMin!K18*Area!$C$9)/Area!$C$14</f>
        <v>6.224196797631171</v>
      </c>
      <c r="L18" s="2">
        <f>(MicMin!L18*Area!$C$7+HurMin!L18*Area!$C$8+GeoMin!L18*Area!$C$9)/Area!$C$14</f>
        <v>-0.23000898580243215</v>
      </c>
      <c r="M18" s="2">
        <f>(MicMin!M18*Area!$C$7+HurMin!M18*Area!$C$8+GeoMin!M18*Area!$C$9)/Area!$C$14</f>
        <v>-6.8435169574928754</v>
      </c>
      <c r="N18" s="2">
        <f>(MicMin!N18*Area!$C$7+HurMin!N18*Area!$C$8+GeoMin!N18*Area!$C$9)/Area!$C$14</f>
        <v>2.6330035686472515</v>
      </c>
    </row>
    <row r="19" spans="1:14" x14ac:dyDescent="0.2">
      <c r="A19">
        <v>1962</v>
      </c>
      <c r="B19" s="2">
        <f>(MicMin!B19*Area!$C$7+HurMin!B19*Area!$C$8+GeoMin!B19*Area!$C$9)/Area!$C$14</f>
        <v>-12.314717118381528</v>
      </c>
      <c r="C19" s="2">
        <f>(MicMin!C19*Area!$C$7+HurMin!C19*Area!$C$8+GeoMin!C19*Area!$C$9)/Area!$C$14</f>
        <v>-13.324024355803544</v>
      </c>
      <c r="D19" s="2">
        <f>(MicMin!D19*Area!$C$7+HurMin!D19*Area!$C$8+GeoMin!D19*Area!$C$9)/Area!$C$14</f>
        <v>-6.0131233793463474</v>
      </c>
      <c r="E19" s="2">
        <f>(MicMin!E19*Area!$C$7+HurMin!E19*Area!$C$8+GeoMin!E19*Area!$C$9)/Area!$C$14</f>
        <v>0.32451600756518983</v>
      </c>
      <c r="F19" s="2">
        <f>(MicMin!F19*Area!$C$7+HurMin!F19*Area!$C$8+GeoMin!F19*Area!$C$9)/Area!$C$14</f>
        <v>8.2537081411370039</v>
      </c>
      <c r="G19" s="2">
        <f>(MicMin!G19*Area!$C$7+HurMin!G19*Area!$C$8+GeoMin!G19*Area!$C$9)/Area!$C$14</f>
        <v>10.983309342667157</v>
      </c>
      <c r="H19" s="2">
        <f>(MicMin!H19*Area!$C$7+HurMin!H19*Area!$C$8+GeoMin!H19*Area!$C$9)/Area!$C$14</f>
        <v>13.31767130790494</v>
      </c>
      <c r="I19" s="2">
        <f>(MicMin!I19*Area!$C$7+HurMin!I19*Area!$C$8+GeoMin!I19*Area!$C$9)/Area!$C$14</f>
        <v>13.782714824862431</v>
      </c>
      <c r="J19" s="2">
        <f>(MicMin!J19*Area!$C$7+HurMin!J19*Area!$C$8+GeoMin!J19*Area!$C$9)/Area!$C$14</f>
        <v>9.1231427202163431</v>
      </c>
      <c r="K19" s="2">
        <f>(MicMin!K19*Area!$C$7+HurMin!K19*Area!$C$8+GeoMin!K19*Area!$C$9)/Area!$C$14</f>
        <v>6.3247819873171816</v>
      </c>
      <c r="L19" s="2">
        <f>(MicMin!L19*Area!$C$7+HurMin!L19*Area!$C$8+GeoMin!L19*Area!$C$9)/Area!$C$14</f>
        <v>-0.61316642561895063</v>
      </c>
      <c r="M19" s="2">
        <f>(MicMin!M19*Area!$C$7+HurMin!M19*Area!$C$8+GeoMin!M19*Area!$C$9)/Area!$C$14</f>
        <v>-8.3630182882474262</v>
      </c>
      <c r="N19" s="2">
        <f>(MicMin!N19*Area!$C$7+HurMin!N19*Area!$C$8+GeoMin!N19*Area!$C$9)/Area!$C$14</f>
        <v>1.7904490333843954</v>
      </c>
    </row>
    <row r="20" spans="1:14" x14ac:dyDescent="0.2">
      <c r="A20">
        <v>1963</v>
      </c>
      <c r="B20" s="2">
        <f>(MicMin!B20*Area!$C$7+HurMin!B20*Area!$C$8+GeoMin!B20*Area!$C$9)/Area!$C$14</f>
        <v>-14.346862328948832</v>
      </c>
      <c r="C20" s="2">
        <f>(MicMin!C20*Area!$C$7+HurMin!C20*Area!$C$8+GeoMin!C20*Area!$C$9)/Area!$C$14</f>
        <v>-15.811549922550942</v>
      </c>
      <c r="D20" s="2">
        <f>(MicMin!D20*Area!$C$7+HurMin!D20*Area!$C$8+GeoMin!D20*Area!$C$9)/Area!$C$14</f>
        <v>-6.5481352320476507</v>
      </c>
      <c r="E20" s="2">
        <f>(MicMin!E20*Area!$C$7+HurMin!E20*Area!$C$8+GeoMin!E20*Area!$C$9)/Area!$C$14</f>
        <v>0.45634166588219183</v>
      </c>
      <c r="F20" s="2">
        <f>(MicMin!F20*Area!$C$7+HurMin!F20*Area!$C$8+GeoMin!F20*Area!$C$9)/Area!$C$14</f>
        <v>4.3794673558634498</v>
      </c>
      <c r="G20" s="2">
        <f>(MicMin!G20*Area!$C$7+HurMin!G20*Area!$C$8+GeoMin!G20*Area!$C$9)/Area!$C$14</f>
        <v>11.135786685608167</v>
      </c>
      <c r="H20" s="2">
        <f>(MicMin!H20*Area!$C$7+HurMin!H20*Area!$C$8+GeoMin!H20*Area!$C$9)/Area!$C$14</f>
        <v>14.662894369752934</v>
      </c>
      <c r="I20" s="2">
        <f>(MicMin!I20*Area!$C$7+HurMin!I20*Area!$C$8+GeoMin!I20*Area!$C$9)/Area!$C$14</f>
        <v>12.714361879658711</v>
      </c>
      <c r="J20" s="2">
        <f>(MicMin!J20*Area!$C$7+HurMin!J20*Area!$C$8+GeoMin!J20*Area!$C$9)/Area!$C$14</f>
        <v>8.9897847686369818</v>
      </c>
      <c r="K20" s="2">
        <f>(MicMin!K20*Area!$C$7+HurMin!K20*Area!$C$8+GeoMin!K20*Area!$C$9)/Area!$C$14</f>
        <v>8.0918151320912965</v>
      </c>
      <c r="L20" s="2">
        <f>(MicMin!L20*Area!$C$7+HurMin!L20*Area!$C$8+GeoMin!L20*Area!$C$9)/Area!$C$14</f>
        <v>2.049884810570727</v>
      </c>
      <c r="M20" s="2">
        <f>(MicMin!M20*Area!$C$7+HurMin!M20*Area!$C$8+GeoMin!M20*Area!$C$9)/Area!$C$14</f>
        <v>-10.479806420141889</v>
      </c>
      <c r="N20" s="2">
        <f>(MicMin!N20*Area!$C$7+HurMin!N20*Area!$C$8+GeoMin!N20*Area!$C$9)/Area!$C$14</f>
        <v>1.2745788226031443</v>
      </c>
    </row>
    <row r="21" spans="1:14" x14ac:dyDescent="0.2">
      <c r="A21">
        <v>1964</v>
      </c>
      <c r="B21" s="2">
        <f>(MicMin!B21*Area!$C$7+HurMin!B21*Area!$C$8+GeoMin!B21*Area!$C$9)/Area!$C$14</f>
        <v>-7.6083682638573906</v>
      </c>
      <c r="C21" s="2">
        <f>(MicMin!C21*Area!$C$7+HurMin!C21*Area!$C$8+GeoMin!C21*Area!$C$9)/Area!$C$14</f>
        <v>-9.0971649365431198</v>
      </c>
      <c r="D21" s="2">
        <f>(MicMin!D21*Area!$C$7+HurMin!D21*Area!$C$8+GeoMin!D21*Area!$C$9)/Area!$C$14</f>
        <v>-5.4837741226005772</v>
      </c>
      <c r="E21" s="2">
        <f>(MicMin!E21*Area!$C$7+HurMin!E21*Area!$C$8+GeoMin!E21*Area!$C$9)/Area!$C$14</f>
        <v>1.0653462101308504</v>
      </c>
      <c r="F21" s="2">
        <f>(MicMin!F21*Area!$C$7+HurMin!F21*Area!$C$8+GeoMin!F21*Area!$C$9)/Area!$C$14</f>
        <v>7.6971183815286137</v>
      </c>
      <c r="G21" s="2">
        <f>(MicMin!G21*Area!$C$7+HurMin!G21*Area!$C$8+GeoMin!G21*Area!$C$9)/Area!$C$14</f>
        <v>10.600580311678975</v>
      </c>
      <c r="H21" s="2">
        <f>(MicMin!H21*Area!$C$7+HurMin!H21*Area!$C$8+GeoMin!H21*Area!$C$9)/Area!$C$14</f>
        <v>15.365901275983946</v>
      </c>
      <c r="I21" s="2">
        <f>(MicMin!I21*Area!$C$7+HurMin!I21*Area!$C$8+GeoMin!I21*Area!$C$9)/Area!$C$14</f>
        <v>12.763162403402625</v>
      </c>
      <c r="J21" s="2">
        <f>(MicMin!J21*Area!$C$7+HurMin!J21*Area!$C$8+GeoMin!J21*Area!$C$9)/Area!$C$14</f>
        <v>9.8898853240451512</v>
      </c>
      <c r="K21" s="2">
        <f>(MicMin!K21*Area!$C$7+HurMin!K21*Area!$C$8+GeoMin!K21*Area!$C$9)/Area!$C$14</f>
        <v>3.3099894737742939</v>
      </c>
      <c r="L21" s="2">
        <f>(MicMin!L21*Area!$C$7+HurMin!L21*Area!$C$8+GeoMin!L21*Area!$C$9)/Area!$C$14</f>
        <v>0.51616819710571582</v>
      </c>
      <c r="M21" s="2">
        <f>(MicMin!M21*Area!$C$7+HurMin!M21*Area!$C$8+GeoMin!M21*Area!$C$9)/Area!$C$14</f>
        <v>-7.7636612438062151</v>
      </c>
      <c r="N21" s="2">
        <f>(MicMin!N21*Area!$C$7+HurMin!N21*Area!$C$8+GeoMin!N21*Area!$C$9)/Area!$C$14</f>
        <v>2.6043768559960978</v>
      </c>
    </row>
    <row r="22" spans="1:14" x14ac:dyDescent="0.2">
      <c r="A22">
        <v>1965</v>
      </c>
      <c r="B22" s="2">
        <f>(MicMin!B22*Area!$C$7+HurMin!B22*Area!$C$8+GeoMin!B22*Area!$C$9)/Area!$C$14</f>
        <v>-11.58624307879265</v>
      </c>
      <c r="C22" s="2">
        <f>(MicMin!C22*Area!$C$7+HurMin!C22*Area!$C$8+GeoMin!C22*Area!$C$9)/Area!$C$14</f>
        <v>-11.410368075583435</v>
      </c>
      <c r="D22" s="2">
        <f>(MicMin!D22*Area!$C$7+HurMin!D22*Area!$C$8+GeoMin!D22*Area!$C$9)/Area!$C$14</f>
        <v>-8.0024696408246392</v>
      </c>
      <c r="E22" s="2">
        <f>(MicMin!E22*Area!$C$7+HurMin!E22*Area!$C$8+GeoMin!E22*Area!$C$9)/Area!$C$14</f>
        <v>-0.95171603152732964</v>
      </c>
      <c r="F22" s="2">
        <f>(MicMin!F22*Area!$C$7+HurMin!F22*Area!$C$8+GeoMin!F22*Area!$C$9)/Area!$C$14</f>
        <v>6.8175973675877826</v>
      </c>
      <c r="G22" s="2">
        <f>(MicMin!G22*Area!$C$7+HurMin!G22*Area!$C$8+GeoMin!G22*Area!$C$9)/Area!$C$14</f>
        <v>9.8080129395555016</v>
      </c>
      <c r="H22" s="2">
        <f>(MicMin!H22*Area!$C$7+HurMin!H22*Area!$C$8+GeoMin!H22*Area!$C$9)/Area!$C$14</f>
        <v>12.131022498737709</v>
      </c>
      <c r="I22" s="2">
        <f>(MicMin!I22*Area!$C$7+HurMin!I22*Area!$C$8+GeoMin!I22*Area!$C$9)/Area!$C$14</f>
        <v>13.099192989362521</v>
      </c>
      <c r="J22" s="2">
        <f>(MicMin!J22*Area!$C$7+HurMin!J22*Area!$C$8+GeoMin!J22*Area!$C$9)/Area!$C$14</f>
        <v>10.358197020136755</v>
      </c>
      <c r="K22" s="2">
        <f>(MicMin!K22*Area!$C$7+HurMin!K22*Area!$C$8+GeoMin!K22*Area!$C$9)/Area!$C$14</f>
        <v>4.5390748046657707</v>
      </c>
      <c r="L22" s="2">
        <f>(MicMin!L22*Area!$C$7+HurMin!L22*Area!$C$8+GeoMin!L22*Area!$C$9)/Area!$C$14</f>
        <v>-0.69499781773369507</v>
      </c>
      <c r="M22" s="2">
        <f>(MicMin!M22*Area!$C$7+HurMin!M22*Area!$C$8+GeoMin!M22*Area!$C$9)/Area!$C$14</f>
        <v>-3.2786294511814189</v>
      </c>
      <c r="N22" s="2">
        <f>(MicMin!N22*Area!$C$7+HurMin!N22*Area!$C$8+GeoMin!N22*Area!$C$9)/Area!$C$14</f>
        <v>1.7378367322487613</v>
      </c>
    </row>
    <row r="23" spans="1:14" x14ac:dyDescent="0.2">
      <c r="A23">
        <v>1966</v>
      </c>
      <c r="B23" s="2">
        <f>(MicMin!B23*Area!$C$7+HurMin!B23*Area!$C$8+GeoMin!B23*Area!$C$9)/Area!$C$14</f>
        <v>-13.03936123781568</v>
      </c>
      <c r="C23" s="2">
        <f>(MicMin!C23*Area!$C$7+HurMin!C23*Area!$C$8+GeoMin!C23*Area!$C$9)/Area!$C$14</f>
        <v>-8.9241615390540083</v>
      </c>
      <c r="D23" s="2">
        <f>(MicMin!D23*Area!$C$7+HurMin!D23*Area!$C$8+GeoMin!D23*Area!$C$9)/Area!$C$14</f>
        <v>-3.4743940573893251</v>
      </c>
      <c r="E23" s="2">
        <f>(MicMin!E23*Area!$C$7+HurMin!E23*Area!$C$8+GeoMin!E23*Area!$C$9)/Area!$C$14</f>
        <v>0.13104474929611215</v>
      </c>
      <c r="F23" s="2">
        <f>(MicMin!F23*Area!$C$7+HurMin!F23*Area!$C$8+GeoMin!F23*Area!$C$9)/Area!$C$14</f>
        <v>3.365835722415726</v>
      </c>
      <c r="G23" s="2">
        <f>(MicMin!G23*Area!$C$7+HurMin!G23*Area!$C$8+GeoMin!G23*Area!$C$9)/Area!$C$14</f>
        <v>11.516896646156216</v>
      </c>
      <c r="H23" s="2">
        <f>(MicMin!H23*Area!$C$7+HurMin!H23*Area!$C$8+GeoMin!H23*Area!$C$9)/Area!$C$14</f>
        <v>15.45020453397917</v>
      </c>
      <c r="I23" s="2">
        <f>(MicMin!I23*Area!$C$7+HurMin!I23*Area!$C$8+GeoMin!I23*Area!$C$9)/Area!$C$14</f>
        <v>13.951433107119323</v>
      </c>
      <c r="J23" s="2">
        <f>(MicMin!J23*Area!$C$7+HurMin!J23*Area!$C$8+GeoMin!J23*Area!$C$9)/Area!$C$14</f>
        <v>9.5828401982011275</v>
      </c>
      <c r="K23" s="2">
        <f>(MicMin!K23*Area!$C$7+HurMin!K23*Area!$C$8+GeoMin!K23*Area!$C$9)/Area!$C$14</f>
        <v>4.3786933787472933</v>
      </c>
      <c r="L23" s="2">
        <f>(MicMin!L23*Area!$C$7+HurMin!L23*Area!$C$8+GeoMin!L23*Area!$C$9)/Area!$C$14</f>
        <v>-0.43153785590196064</v>
      </c>
      <c r="M23" s="2">
        <f>(MicMin!M23*Area!$C$7+HurMin!M23*Area!$C$8+GeoMin!M23*Area!$C$9)/Area!$C$14</f>
        <v>-7.4192481878631762</v>
      </c>
      <c r="N23" s="2">
        <f>(MicMin!N23*Area!$C$7+HurMin!N23*Area!$C$8+GeoMin!N23*Area!$C$9)/Area!$C$14</f>
        <v>2.0899508776133708</v>
      </c>
    </row>
    <row r="24" spans="1:14" x14ac:dyDescent="0.2">
      <c r="A24">
        <v>1967</v>
      </c>
      <c r="B24" s="2">
        <f>(MicMin!B24*Area!$C$7+HurMin!B24*Area!$C$8+GeoMin!B24*Area!$C$9)/Area!$C$14</f>
        <v>-8.4866894592258522</v>
      </c>
      <c r="C24" s="2">
        <f>(MicMin!C24*Area!$C$7+HurMin!C24*Area!$C$8+GeoMin!C24*Area!$C$9)/Area!$C$14</f>
        <v>-13.749563889055292</v>
      </c>
      <c r="D24" s="2">
        <f>(MicMin!D24*Area!$C$7+HurMin!D24*Area!$C$8+GeoMin!D24*Area!$C$9)/Area!$C$14</f>
        <v>-6.9611670417882605</v>
      </c>
      <c r="E24" s="2">
        <f>(MicMin!E24*Area!$C$7+HurMin!E24*Area!$C$8+GeoMin!E24*Area!$C$9)/Area!$C$14</f>
        <v>0.62999152767199251</v>
      </c>
      <c r="F24" s="2">
        <f>(MicMin!F24*Area!$C$7+HurMin!F24*Area!$C$8+GeoMin!F24*Area!$C$9)/Area!$C$14</f>
        <v>3.3232051929380151</v>
      </c>
      <c r="G24" s="2">
        <f>(MicMin!G24*Area!$C$7+HurMin!G24*Area!$C$8+GeoMin!G24*Area!$C$9)/Area!$C$14</f>
        <v>12.15122275376334</v>
      </c>
      <c r="H24" s="2">
        <f>(MicMin!H24*Area!$C$7+HurMin!H24*Area!$C$8+GeoMin!H24*Area!$C$9)/Area!$C$14</f>
        <v>13.321033966333193</v>
      </c>
      <c r="I24" s="2">
        <f>(MicMin!I24*Area!$C$7+HurMin!I24*Area!$C$8+GeoMin!I24*Area!$C$9)/Area!$C$14</f>
        <v>12.422733138783579</v>
      </c>
      <c r="J24" s="2">
        <f>(MicMin!J24*Area!$C$7+HurMin!J24*Area!$C$8+GeoMin!J24*Area!$C$9)/Area!$C$14</f>
        <v>9.124219476084928</v>
      </c>
      <c r="K24" s="2">
        <f>(MicMin!K24*Area!$C$7+HurMin!K24*Area!$C$8+GeoMin!K24*Area!$C$9)/Area!$C$14</f>
        <v>5.0249393672283507</v>
      </c>
      <c r="L24" s="2">
        <f>(MicMin!L24*Area!$C$7+HurMin!L24*Area!$C$8+GeoMin!L24*Area!$C$9)/Area!$C$14</f>
        <v>-1.9883299244336805</v>
      </c>
      <c r="M24" s="2">
        <f>(MicMin!M24*Area!$C$7+HurMin!M24*Area!$C$8+GeoMin!M24*Area!$C$9)/Area!$C$14</f>
        <v>-5.7466825273211182</v>
      </c>
      <c r="N24" s="2">
        <f>(MicMin!N24*Area!$C$7+HurMin!N24*Area!$C$8+GeoMin!N24*Area!$C$9)/Area!$C$14</f>
        <v>1.59071201786891</v>
      </c>
    </row>
    <row r="25" spans="1:14" x14ac:dyDescent="0.2">
      <c r="A25">
        <v>1968</v>
      </c>
      <c r="B25" s="2">
        <f>(MicMin!B25*Area!$C$7+HurMin!B25*Area!$C$8+GeoMin!B25*Area!$C$9)/Area!$C$14</f>
        <v>-11.38782346749279</v>
      </c>
      <c r="C25" s="2">
        <f>(MicMin!C25*Area!$C$7+HurMin!C25*Area!$C$8+GeoMin!C25*Area!$C$9)/Area!$C$14</f>
        <v>-12.93026906059854</v>
      </c>
      <c r="D25" s="2">
        <f>(MicMin!D25*Area!$C$7+HurMin!D25*Area!$C$8+GeoMin!D25*Area!$C$9)/Area!$C$14</f>
        <v>-4.327807635364695</v>
      </c>
      <c r="E25" s="2">
        <f>(MicMin!E25*Area!$C$7+HurMin!E25*Area!$C$8+GeoMin!E25*Area!$C$9)/Area!$C$14</f>
        <v>1.6945076208162533</v>
      </c>
      <c r="F25" s="2">
        <f>(MicMin!F25*Area!$C$7+HurMin!F25*Area!$C$8+GeoMin!F25*Area!$C$9)/Area!$C$14</f>
        <v>4.8211233964621609</v>
      </c>
      <c r="G25" s="2">
        <f>(MicMin!G25*Area!$C$7+HurMin!G25*Area!$C$8+GeoMin!G25*Area!$C$9)/Area!$C$14</f>
        <v>10.741083259877964</v>
      </c>
      <c r="H25" s="2">
        <f>(MicMin!H25*Area!$C$7+HurMin!H25*Area!$C$8+GeoMin!H25*Area!$C$9)/Area!$C$14</f>
        <v>13.646233066041368</v>
      </c>
      <c r="I25" s="2">
        <f>(MicMin!I25*Area!$C$7+HurMin!I25*Area!$C$8+GeoMin!I25*Area!$C$9)/Area!$C$14</f>
        <v>13.653620764905735</v>
      </c>
      <c r="J25" s="2">
        <f>(MicMin!J25*Area!$C$7+HurMin!J25*Area!$C$8+GeoMin!J25*Area!$C$9)/Area!$C$14</f>
        <v>12.242216155616982</v>
      </c>
      <c r="K25" s="2">
        <f>(MicMin!K25*Area!$C$7+HurMin!K25*Area!$C$8+GeoMin!K25*Area!$C$9)/Area!$C$14</f>
        <v>6.6848161333664242</v>
      </c>
      <c r="L25" s="2">
        <f>(MicMin!L25*Area!$C$7+HurMin!L25*Area!$C$8+GeoMin!L25*Area!$C$9)/Area!$C$14</f>
        <v>-1.0108343103610581E-2</v>
      </c>
      <c r="M25" s="2">
        <f>(MicMin!M25*Area!$C$7+HurMin!M25*Area!$C$8+GeoMin!M25*Area!$C$9)/Area!$C$14</f>
        <v>-7.6370392208881395</v>
      </c>
      <c r="N25" s="2">
        <f>(MicMin!N25*Area!$C$7+HurMin!N25*Area!$C$8+GeoMin!N25*Area!$C$9)/Area!$C$14</f>
        <v>2.2652265705898964</v>
      </c>
    </row>
    <row r="26" spans="1:14" x14ac:dyDescent="0.2">
      <c r="A26">
        <v>1969</v>
      </c>
      <c r="B26" s="2">
        <f>(MicMin!B26*Area!$C$7+HurMin!B26*Area!$C$8+GeoMin!B26*Area!$C$9)/Area!$C$14</f>
        <v>-10.132009995635467</v>
      </c>
      <c r="C26" s="2">
        <f>(MicMin!C26*Area!$C$7+HurMin!C26*Area!$C$8+GeoMin!C26*Area!$C$9)/Area!$C$14</f>
        <v>-9.4312477428520083</v>
      </c>
      <c r="D26" s="2">
        <f>(MicMin!D26*Area!$C$7+HurMin!D26*Area!$C$8+GeoMin!D26*Area!$C$9)/Area!$C$14</f>
        <v>-7.4878805487330018</v>
      </c>
      <c r="E26" s="2">
        <f>(MicMin!E26*Area!$C$7+HurMin!E26*Area!$C$8+GeoMin!E26*Area!$C$9)/Area!$C$14</f>
        <v>0.83478823458934881</v>
      </c>
      <c r="F26" s="2">
        <f>(MicMin!F26*Area!$C$7+HurMin!F26*Area!$C$8+GeoMin!F26*Area!$C$9)/Area!$C$14</f>
        <v>5.0291872555647794</v>
      </c>
      <c r="G26" s="2">
        <f>(MicMin!G26*Area!$C$7+HurMin!G26*Area!$C$8+GeoMin!G26*Area!$C$9)/Area!$C$14</f>
        <v>8.9476452918674205</v>
      </c>
      <c r="H26" s="2">
        <f>(MicMin!H26*Area!$C$7+HurMin!H26*Area!$C$8+GeoMin!H26*Area!$C$9)/Area!$C$14</f>
        <v>14.434352637119066</v>
      </c>
      <c r="I26" s="2">
        <f>(MicMin!I26*Area!$C$7+HurMin!I26*Area!$C$8+GeoMin!I26*Area!$C$9)/Area!$C$14</f>
        <v>15.573566678933</v>
      </c>
      <c r="J26" s="2">
        <f>(MicMin!J26*Area!$C$7+HurMin!J26*Area!$C$8+GeoMin!J26*Area!$C$9)/Area!$C$14</f>
        <v>11.0879546602083</v>
      </c>
      <c r="K26" s="2">
        <f>(MicMin!K26*Area!$C$7+HurMin!K26*Area!$C$8+GeoMin!K26*Area!$C$9)/Area!$C$14</f>
        <v>4.8635702732539734</v>
      </c>
      <c r="L26" s="2">
        <f>(MicMin!L26*Area!$C$7+HurMin!L26*Area!$C$8+GeoMin!L26*Area!$C$9)/Area!$C$14</f>
        <v>-1.0145312406397891</v>
      </c>
      <c r="M26" s="2">
        <f>(MicMin!M26*Area!$C$7+HurMin!M26*Area!$C$8+GeoMin!M26*Area!$C$9)/Area!$C$14</f>
        <v>-7.1736607303317896</v>
      </c>
      <c r="N26" s="2">
        <f>(MicMin!N26*Area!$C$7+HurMin!N26*Area!$C$8+GeoMin!N26*Area!$C$9)/Area!$C$14</f>
        <v>2.1270621560791092</v>
      </c>
    </row>
    <row r="27" spans="1:14" x14ac:dyDescent="0.2">
      <c r="A27">
        <v>1970</v>
      </c>
      <c r="B27" s="2">
        <f>(MicMin!B27*Area!$C$7+HurMin!B27*Area!$C$8+GeoMin!B27*Area!$C$9)/Area!$C$14</f>
        <v>-13.739489349684641</v>
      </c>
      <c r="C27" s="2">
        <f>(MicMin!C27*Area!$C$7+HurMin!C27*Area!$C$8+GeoMin!C27*Area!$C$9)/Area!$C$14</f>
        <v>-12.228895773249693</v>
      </c>
      <c r="D27" s="2">
        <f>(MicMin!D27*Area!$C$7+HurMin!D27*Area!$C$8+GeoMin!D27*Area!$C$9)/Area!$C$14</f>
        <v>-7.6277456761174491</v>
      </c>
      <c r="E27" s="2">
        <f>(MicMin!E27*Area!$C$7+HurMin!E27*Area!$C$8+GeoMin!E27*Area!$C$9)/Area!$C$14</f>
        <v>0.92106443248239211</v>
      </c>
      <c r="F27" s="2">
        <f>(MicMin!F27*Area!$C$7+HurMin!F27*Area!$C$8+GeoMin!F27*Area!$C$9)/Area!$C$14</f>
        <v>6.3450090285919671</v>
      </c>
      <c r="G27" s="2">
        <f>(MicMin!G27*Area!$C$7+HurMin!G27*Area!$C$8+GeoMin!G27*Area!$C$9)/Area!$C$14</f>
        <v>10.89792855859171</v>
      </c>
      <c r="H27" s="2">
        <f>(MicMin!H27*Area!$C$7+HurMin!H27*Area!$C$8+GeoMin!H27*Area!$C$9)/Area!$C$14</f>
        <v>15.10009627645463</v>
      </c>
      <c r="I27" s="2">
        <f>(MicMin!I27*Area!$C$7+HurMin!I27*Area!$C$8+GeoMin!I27*Area!$C$9)/Area!$C$14</f>
        <v>14.505022550085151</v>
      </c>
      <c r="J27" s="2">
        <f>(MicMin!J27*Area!$C$7+HurMin!J27*Area!$C$8+GeoMin!J27*Area!$C$9)/Area!$C$14</f>
        <v>11.098863937835363</v>
      </c>
      <c r="K27" s="2">
        <f>(MicMin!K27*Area!$C$7+HurMin!K27*Area!$C$8+GeoMin!K27*Area!$C$9)/Area!$C$14</f>
        <v>6.5243071946324811</v>
      </c>
      <c r="L27" s="2">
        <f>(MicMin!L27*Area!$C$7+HurMin!L27*Area!$C$8+GeoMin!L27*Area!$C$9)/Area!$C$14</f>
        <v>6.9033042079229098E-2</v>
      </c>
      <c r="M27" s="2">
        <f>(MicMin!M27*Area!$C$7+HurMin!M27*Area!$C$8+GeoMin!M27*Area!$C$9)/Area!$C$14</f>
        <v>-7.7060629348486538</v>
      </c>
      <c r="N27" s="2">
        <f>(MicMin!N27*Area!$C$7+HurMin!N27*Area!$C$8+GeoMin!N27*Area!$C$9)/Area!$C$14</f>
        <v>2.0168933941515261</v>
      </c>
    </row>
    <row r="28" spans="1:14" x14ac:dyDescent="0.2">
      <c r="A28">
        <v>1971</v>
      </c>
      <c r="B28" s="2">
        <f>(MicMin!B28*Area!$C$7+HurMin!B28*Area!$C$8+GeoMin!B28*Area!$C$9)/Area!$C$14</f>
        <v>-13.191726985648391</v>
      </c>
      <c r="C28" s="2">
        <f>(MicMin!C28*Area!$C$7+HurMin!C28*Area!$C$8+GeoMin!C28*Area!$C$9)/Area!$C$14</f>
        <v>-10.23319483787045</v>
      </c>
      <c r="D28" s="2">
        <f>(MicMin!D28*Area!$C$7+HurMin!D28*Area!$C$8+GeoMin!D28*Area!$C$9)/Area!$C$14</f>
        <v>-7.8324170096961083</v>
      </c>
      <c r="E28" s="2">
        <f>(MicMin!E28*Area!$C$7+HurMin!E28*Area!$C$8+GeoMin!E28*Area!$C$9)/Area!$C$14</f>
        <v>-0.94833266296394558</v>
      </c>
      <c r="F28" s="2">
        <f>(MicMin!F28*Area!$C$7+HurMin!F28*Area!$C$8+GeoMin!F28*Area!$C$9)/Area!$C$14</f>
        <v>4.1034810998622175</v>
      </c>
      <c r="G28" s="2">
        <f>(MicMin!G28*Area!$C$7+HurMin!G28*Area!$C$8+GeoMin!G28*Area!$C$9)/Area!$C$14</f>
        <v>11.985967942080086</v>
      </c>
      <c r="H28" s="2">
        <f>(MicMin!H28*Area!$C$7+HurMin!H28*Area!$C$8+GeoMin!H28*Area!$C$9)/Area!$C$14</f>
        <v>13.13526516675082</v>
      </c>
      <c r="I28" s="2">
        <f>(MicMin!I28*Area!$C$7+HurMin!I28*Area!$C$8+GeoMin!I28*Area!$C$9)/Area!$C$14</f>
        <v>12.644227606096653</v>
      </c>
      <c r="J28" s="2">
        <f>(MicMin!J28*Area!$C$7+HurMin!J28*Area!$C$8+GeoMin!J28*Area!$C$9)/Area!$C$14</f>
        <v>12.261021728526071</v>
      </c>
      <c r="K28" s="2">
        <f>(MicMin!K28*Area!$C$7+HurMin!K28*Area!$C$8+GeoMin!K28*Area!$C$9)/Area!$C$14</f>
        <v>9.0629177328392565</v>
      </c>
      <c r="L28" s="2">
        <f>(MicMin!L28*Area!$C$7+HurMin!L28*Area!$C$8+GeoMin!L28*Area!$C$9)/Area!$C$14</f>
        <v>-0.49014539884125941</v>
      </c>
      <c r="M28" s="2">
        <f>(MicMin!M28*Area!$C$7+HurMin!M28*Area!$C$8+GeoMin!M28*Area!$C$9)/Area!$C$14</f>
        <v>-4.8914388409170657</v>
      </c>
      <c r="N28" s="2">
        <f>(MicMin!N28*Area!$C$7+HurMin!N28*Area!$C$8+GeoMin!N28*Area!$C$9)/Area!$C$14</f>
        <v>2.1346709912623769</v>
      </c>
    </row>
    <row r="29" spans="1:14" x14ac:dyDescent="0.2">
      <c r="A29">
        <v>1972</v>
      </c>
      <c r="B29" s="2">
        <f>(MicMin!B29*Area!$C$7+HurMin!B29*Area!$C$8+GeoMin!B29*Area!$C$9)/Area!$C$14</f>
        <v>-11.519006598146357</v>
      </c>
      <c r="C29" s="2">
        <f>(MicMin!C29*Area!$C$7+HurMin!C29*Area!$C$8+GeoMin!C29*Area!$C$9)/Area!$C$14</f>
        <v>-12.60152031219245</v>
      </c>
      <c r="D29" s="2">
        <f>(MicMin!D29*Area!$C$7+HurMin!D29*Area!$C$8+GeoMin!D29*Area!$C$9)/Area!$C$14</f>
        <v>-8.6314398678659146</v>
      </c>
      <c r="E29" s="2">
        <f>(MicMin!E29*Area!$C$7+HurMin!E29*Area!$C$8+GeoMin!E29*Area!$C$9)/Area!$C$14</f>
        <v>-1.8416842816920693</v>
      </c>
      <c r="F29" s="2">
        <f>(MicMin!F29*Area!$C$7+HurMin!F29*Area!$C$8+GeoMin!F29*Area!$C$9)/Area!$C$14</f>
        <v>6.201415392251671</v>
      </c>
      <c r="G29" s="2">
        <f>(MicMin!G29*Area!$C$7+HurMin!G29*Area!$C$8+GeoMin!G29*Area!$C$9)/Area!$C$14</f>
        <v>8.8434119519730263</v>
      </c>
      <c r="H29" s="2">
        <f>(MicMin!H29*Area!$C$7+HurMin!H29*Area!$C$8+GeoMin!H29*Area!$C$9)/Area!$C$14</f>
        <v>13.603544513953668</v>
      </c>
      <c r="I29" s="2">
        <f>(MicMin!I29*Area!$C$7+HurMin!I29*Area!$C$8+GeoMin!I29*Area!$C$9)/Area!$C$14</f>
        <v>13.909525121736229</v>
      </c>
      <c r="J29" s="2">
        <f>(MicMin!J29*Area!$C$7+HurMin!J29*Area!$C$8+GeoMin!J29*Area!$C$9)/Area!$C$14</f>
        <v>10.171588689870005</v>
      </c>
      <c r="K29" s="2">
        <f>(MicMin!K29*Area!$C$7+HurMin!K29*Area!$C$8+GeoMin!K29*Area!$C$9)/Area!$C$14</f>
        <v>3.3172709690118185</v>
      </c>
      <c r="L29" s="2">
        <f>(MicMin!L29*Area!$C$7+HurMin!L29*Area!$C$8+GeoMin!L29*Area!$C$9)/Area!$C$14</f>
        <v>-0.45543521236446416</v>
      </c>
      <c r="M29" s="2">
        <f>(MicMin!M29*Area!$C$7+HurMin!M29*Area!$C$8+GeoMin!M29*Area!$C$9)/Area!$C$14</f>
        <v>-7.5886553816398665</v>
      </c>
      <c r="N29" s="2">
        <f>(MicMin!N29*Area!$C$7+HurMin!N29*Area!$C$8+GeoMin!N29*Area!$C$9)/Area!$C$14</f>
        <v>1.1183286407476187</v>
      </c>
    </row>
    <row r="30" spans="1:14" x14ac:dyDescent="0.2">
      <c r="A30">
        <v>1973</v>
      </c>
      <c r="B30" s="2">
        <f>(MicMin!B30*Area!$C$7+HurMin!B30*Area!$C$8+GeoMin!B30*Area!$C$9)/Area!$C$14</f>
        <v>-8.0252584060042285</v>
      </c>
      <c r="C30" s="2">
        <f>(MicMin!C30*Area!$C$7+HurMin!C30*Area!$C$8+GeoMin!C30*Area!$C$9)/Area!$C$14</f>
        <v>-10.401558737195231</v>
      </c>
      <c r="D30" s="2">
        <f>(MicMin!D30*Area!$C$7+HurMin!D30*Area!$C$8+GeoMin!D30*Area!$C$9)/Area!$C$14</f>
        <v>-0.57485002267845375</v>
      </c>
      <c r="E30" s="2">
        <f>(MicMin!E30*Area!$C$7+HurMin!E30*Area!$C$8+GeoMin!E30*Area!$C$9)/Area!$C$14</f>
        <v>1.3767533867917263</v>
      </c>
      <c r="F30" s="2">
        <f>(MicMin!F30*Area!$C$7+HurMin!F30*Area!$C$8+GeoMin!F30*Area!$C$9)/Area!$C$14</f>
        <v>5.1356613122694714</v>
      </c>
      <c r="G30" s="2">
        <f>(MicMin!G30*Area!$C$7+HurMin!G30*Area!$C$8+GeoMin!G30*Area!$C$9)/Area!$C$14</f>
        <v>12.747925306587021</v>
      </c>
      <c r="H30" s="2">
        <f>(MicMin!H30*Area!$C$7+HurMin!H30*Area!$C$8+GeoMin!H30*Area!$C$9)/Area!$C$14</f>
        <v>15.375871066571959</v>
      </c>
      <c r="I30" s="2">
        <f>(MicMin!I30*Area!$C$7+HurMin!I30*Area!$C$8+GeoMin!I30*Area!$C$9)/Area!$C$14</f>
        <v>16.460645950826265</v>
      </c>
      <c r="J30" s="2">
        <f>(MicMin!J30*Area!$C$7+HurMin!J30*Area!$C$8+GeoMin!J30*Area!$C$9)/Area!$C$14</f>
        <v>10.782508065827422</v>
      </c>
      <c r="K30" s="2">
        <f>(MicMin!K30*Area!$C$7+HurMin!K30*Area!$C$8+GeoMin!K30*Area!$C$9)/Area!$C$14</f>
        <v>7.908059066674654</v>
      </c>
      <c r="L30" s="2">
        <f>(MicMin!L30*Area!$C$7+HurMin!L30*Area!$C$8+GeoMin!L30*Area!$C$9)/Area!$C$14</f>
        <v>0.11730366021685737</v>
      </c>
      <c r="M30" s="2">
        <f>(MicMin!M30*Area!$C$7+HurMin!M30*Area!$C$8+GeoMin!M30*Area!$C$9)/Area!$C$14</f>
        <v>-6.759200263583538</v>
      </c>
      <c r="N30" s="2">
        <f>(MicMin!N30*Area!$C$7+HurMin!N30*Area!$C$8+GeoMin!N30*Area!$C$9)/Area!$C$14</f>
        <v>3.6786712137679607</v>
      </c>
    </row>
    <row r="31" spans="1:14" x14ac:dyDescent="0.2">
      <c r="A31">
        <v>1974</v>
      </c>
      <c r="B31" s="2">
        <f>(MicMin!B31*Area!$C$7+HurMin!B31*Area!$C$8+GeoMin!B31*Area!$C$9)/Area!$C$14</f>
        <v>-9.302702929371593</v>
      </c>
      <c r="C31" s="2">
        <f>(MicMin!C31*Area!$C$7+HurMin!C31*Area!$C$8+GeoMin!C31*Area!$C$9)/Area!$C$14</f>
        <v>-12.335895798923415</v>
      </c>
      <c r="D31" s="2">
        <f>(MicMin!D31*Area!$C$7+HurMin!D31*Area!$C$8+GeoMin!D31*Area!$C$9)/Area!$C$14</f>
        <v>-5.3253177123002802</v>
      </c>
      <c r="E31" s="2">
        <f>(MicMin!E31*Area!$C$7+HurMin!E31*Area!$C$8+GeoMin!E31*Area!$C$9)/Area!$C$14</f>
        <v>0.95522177816193277</v>
      </c>
      <c r="F31" s="2">
        <f>(MicMin!F31*Area!$C$7+HurMin!F31*Area!$C$8+GeoMin!F31*Area!$C$9)/Area!$C$14</f>
        <v>4.536512481707474</v>
      </c>
      <c r="G31" s="2">
        <f>(MicMin!G31*Area!$C$7+HurMin!G31*Area!$C$8+GeoMin!G31*Area!$C$9)/Area!$C$14</f>
        <v>10.549157131731864</v>
      </c>
      <c r="H31" s="2">
        <f>(MicMin!H31*Area!$C$7+HurMin!H31*Area!$C$8+GeoMin!H31*Area!$C$9)/Area!$C$14</f>
        <v>14.887365191568749</v>
      </c>
      <c r="I31" s="2">
        <f>(MicMin!I31*Area!$C$7+HurMin!I31*Area!$C$8+GeoMin!I31*Area!$C$9)/Area!$C$14</f>
        <v>14.292179613353758</v>
      </c>
      <c r="J31" s="2">
        <f>(MicMin!J31*Area!$C$7+HurMin!J31*Area!$C$8+GeoMin!J31*Area!$C$9)/Area!$C$14</f>
        <v>8.4346497676528234</v>
      </c>
      <c r="K31" s="2">
        <f>(MicMin!K31*Area!$C$7+HurMin!K31*Area!$C$8+GeoMin!K31*Area!$C$9)/Area!$C$14</f>
        <v>3.7025918477377173</v>
      </c>
      <c r="L31" s="2">
        <f>(MicMin!L31*Area!$C$7+HurMin!L31*Area!$C$8+GeoMin!L31*Area!$C$9)/Area!$C$14</f>
        <v>0.21725787541398875</v>
      </c>
      <c r="M31" s="2">
        <f>(MicMin!M31*Area!$C$7+HurMin!M31*Area!$C$8+GeoMin!M31*Area!$C$9)/Area!$C$14</f>
        <v>-4.2461873668175709</v>
      </c>
      <c r="N31" s="2">
        <f>(MicMin!N31*Area!$C$7+HurMin!N31*Area!$C$8+GeoMin!N31*Area!$C$9)/Area!$C$14</f>
        <v>2.1986332166605336</v>
      </c>
    </row>
    <row r="32" spans="1:14" x14ac:dyDescent="0.2">
      <c r="A32">
        <v>1975</v>
      </c>
      <c r="B32" s="2">
        <f>(MicMin!B32*Area!$C$7+HurMin!B32*Area!$C$8+GeoMin!B32*Area!$C$9)/Area!$C$14</f>
        <v>-8.2916117962191169</v>
      </c>
      <c r="C32" s="2">
        <f>(MicMin!C32*Area!$C$7+HurMin!C32*Area!$C$8+GeoMin!C32*Area!$C$9)/Area!$C$14</f>
        <v>-8.6164949379979632</v>
      </c>
      <c r="D32" s="2">
        <f>(MicMin!D32*Area!$C$7+HurMin!D32*Area!$C$8+GeoMin!D32*Area!$C$9)/Area!$C$14</f>
        <v>-7.0210421819239883</v>
      </c>
      <c r="E32" s="2">
        <f>(MicMin!E32*Area!$C$7+HurMin!E32*Area!$C$8+GeoMin!E32*Area!$C$9)/Area!$C$14</f>
        <v>-1.8183760515528322</v>
      </c>
      <c r="F32" s="2">
        <f>(MicMin!F32*Area!$C$7+HurMin!F32*Area!$C$8+GeoMin!F32*Area!$C$9)/Area!$C$14</f>
        <v>7.805600893445499</v>
      </c>
      <c r="G32" s="2">
        <f>(MicMin!G32*Area!$C$7+HurMin!G32*Area!$C$8+GeoMin!G32*Area!$C$9)/Area!$C$14</f>
        <v>12.483141778846566</v>
      </c>
      <c r="H32" s="2">
        <f>(MicMin!H32*Area!$C$7+HurMin!H32*Area!$C$8+GeoMin!H32*Area!$C$9)/Area!$C$14</f>
        <v>15.59583067325055</v>
      </c>
      <c r="I32" s="2">
        <f>(MicMin!I32*Area!$C$7+HurMin!I32*Area!$C$8+GeoMin!I32*Area!$C$9)/Area!$C$14</f>
        <v>15.176077483290687</v>
      </c>
      <c r="J32" s="2">
        <f>(MicMin!J32*Area!$C$7+HurMin!J32*Area!$C$8+GeoMin!J32*Area!$C$9)/Area!$C$14</f>
        <v>9.003780027556461</v>
      </c>
      <c r="K32" s="2">
        <f>(MicMin!K32*Area!$C$7+HurMin!K32*Area!$C$8+GeoMin!K32*Area!$C$9)/Area!$C$14</f>
        <v>6.1745681252192961</v>
      </c>
      <c r="L32" s="2">
        <f>(MicMin!L32*Area!$C$7+HurMin!L32*Area!$C$8+GeoMin!L32*Area!$C$9)/Area!$C$14</f>
        <v>1.8270568501767208</v>
      </c>
      <c r="M32" s="2">
        <f>(MicMin!M32*Area!$C$7+HurMin!M32*Area!$C$8+GeoMin!M32*Area!$C$9)/Area!$C$14</f>
        <v>-7.2218799154478779</v>
      </c>
      <c r="N32" s="2">
        <f>(MicMin!N32*Area!$C$7+HurMin!N32*Area!$C$8+GeoMin!N32*Area!$C$9)/Area!$C$14</f>
        <v>2.923015549717161</v>
      </c>
    </row>
    <row r="33" spans="1:14" x14ac:dyDescent="0.2">
      <c r="A33">
        <v>1976</v>
      </c>
      <c r="B33" s="2">
        <f>(MicMin!B33*Area!$C$7+HurMin!B33*Area!$C$8+GeoMin!B33*Area!$C$9)/Area!$C$14</f>
        <v>-13.010492593131424</v>
      </c>
      <c r="C33" s="2">
        <f>(MicMin!C33*Area!$C$7+HurMin!C33*Area!$C$8+GeoMin!C33*Area!$C$9)/Area!$C$14</f>
        <v>-7.4677244525078947</v>
      </c>
      <c r="D33" s="2">
        <f>(MicMin!D33*Area!$C$7+HurMin!D33*Area!$C$8+GeoMin!D33*Area!$C$9)/Area!$C$14</f>
        <v>-4.4540048437754063</v>
      </c>
      <c r="E33" s="2">
        <f>(MicMin!E33*Area!$C$7+HurMin!E33*Area!$C$8+GeoMin!E33*Area!$C$9)/Area!$C$14</f>
        <v>1.6750099699617462</v>
      </c>
      <c r="F33" s="2">
        <f>(MicMin!F33*Area!$C$7+HurMin!F33*Area!$C$8+GeoMin!F33*Area!$C$9)/Area!$C$14</f>
        <v>4.8401358139853317</v>
      </c>
      <c r="G33" s="2">
        <f>(MicMin!G33*Area!$C$7+HurMin!G33*Area!$C$8+GeoMin!G33*Area!$C$9)/Area!$C$14</f>
        <v>12.6029553876304</v>
      </c>
      <c r="H33" s="2">
        <f>(MicMin!H33*Area!$C$7+HurMin!H33*Area!$C$8+GeoMin!H33*Area!$C$9)/Area!$C$14</f>
        <v>14.320389470351131</v>
      </c>
      <c r="I33" s="2">
        <f>(MicMin!I33*Area!$C$7+HurMin!I33*Area!$C$8+GeoMin!I33*Area!$C$9)/Area!$C$14</f>
        <v>13.364102831811453</v>
      </c>
      <c r="J33" s="2">
        <f>(MicMin!J33*Area!$C$7+HurMin!J33*Area!$C$8+GeoMin!J33*Area!$C$9)/Area!$C$14</f>
        <v>9.1270535125929602</v>
      </c>
      <c r="K33" s="2">
        <f>(MicMin!K33*Area!$C$7+HurMin!K33*Area!$C$8+GeoMin!K33*Area!$C$9)/Area!$C$14</f>
        <v>2.930315957929329</v>
      </c>
      <c r="L33" s="2">
        <f>(MicMin!L33*Area!$C$7+HurMin!L33*Area!$C$8+GeoMin!L33*Area!$C$9)/Area!$C$14</f>
        <v>-3.9128045973076824</v>
      </c>
      <c r="M33" s="2">
        <f>(MicMin!M33*Area!$C$7+HurMin!M33*Area!$C$8+GeoMin!M33*Area!$C$9)/Area!$C$14</f>
        <v>-12.792056978545327</v>
      </c>
      <c r="N33" s="2">
        <f>(MicMin!N33*Area!$C$7+HurMin!N33*Area!$C$8+GeoMin!N33*Area!$C$9)/Area!$C$14</f>
        <v>1.4330457591291474</v>
      </c>
    </row>
    <row r="34" spans="1:14" x14ac:dyDescent="0.2">
      <c r="A34">
        <v>1977</v>
      </c>
      <c r="B34" s="2">
        <f>(MicMin!B34*Area!$C$7+HurMin!B34*Area!$C$8+GeoMin!B34*Area!$C$9)/Area!$C$14</f>
        <v>-15.961255102652096</v>
      </c>
      <c r="C34" s="2">
        <f>(MicMin!C34*Area!$C$7+HurMin!C34*Area!$C$8+GeoMin!C34*Area!$C$9)/Area!$C$14</f>
        <v>-10.355190541801097</v>
      </c>
      <c r="D34" s="2">
        <f>(MicMin!D34*Area!$C$7+HurMin!D34*Area!$C$8+GeoMin!D34*Area!$C$9)/Area!$C$14</f>
        <v>-2.4698998724871846</v>
      </c>
      <c r="E34" s="2">
        <f>(MicMin!E34*Area!$C$7+HurMin!E34*Area!$C$8+GeoMin!E34*Area!$C$9)/Area!$C$14</f>
        <v>1.4670162856971698</v>
      </c>
      <c r="F34" s="2">
        <f>(MicMin!F34*Area!$C$7+HurMin!F34*Area!$C$8+GeoMin!F34*Area!$C$9)/Area!$C$14</f>
        <v>7.9986573499584939</v>
      </c>
      <c r="G34" s="2">
        <f>(MicMin!G34*Area!$C$7+HurMin!G34*Area!$C$8+GeoMin!G34*Area!$C$9)/Area!$C$14</f>
        <v>10.224465088018075</v>
      </c>
      <c r="H34" s="2">
        <f>(MicMin!H34*Area!$C$7+HurMin!H34*Area!$C$8+GeoMin!H34*Area!$C$9)/Area!$C$14</f>
        <v>15.483342205030338</v>
      </c>
      <c r="I34" s="2">
        <f>(MicMin!I34*Area!$C$7+HurMin!I34*Area!$C$8+GeoMin!I34*Area!$C$9)/Area!$C$14</f>
        <v>13.370206673455939</v>
      </c>
      <c r="J34" s="2">
        <f>(MicMin!J34*Area!$C$7+HurMin!J34*Area!$C$8+GeoMin!J34*Area!$C$9)/Area!$C$14</f>
        <v>11.989182548715887</v>
      </c>
      <c r="K34" s="2">
        <f>(MicMin!K34*Area!$C$7+HurMin!K34*Area!$C$8+GeoMin!K34*Area!$C$9)/Area!$C$14</f>
        <v>4.7504735945777101</v>
      </c>
      <c r="L34" s="2">
        <f>(MicMin!L34*Area!$C$7+HurMin!L34*Area!$C$8+GeoMin!L34*Area!$C$9)/Area!$C$14</f>
        <v>7.0825495716767509E-2</v>
      </c>
      <c r="M34" s="2">
        <f>(MicMin!M34*Area!$C$7+HurMin!M34*Area!$C$8+GeoMin!M34*Area!$C$9)/Area!$C$14</f>
        <v>-7.8301367553551104</v>
      </c>
      <c r="N34" s="2">
        <f>(MicMin!N34*Area!$C$7+HurMin!N34*Area!$C$8+GeoMin!N34*Area!$C$9)/Area!$C$14</f>
        <v>2.3941832761379875</v>
      </c>
    </row>
    <row r="35" spans="1:14" x14ac:dyDescent="0.2">
      <c r="A35">
        <v>1978</v>
      </c>
      <c r="B35" s="2">
        <f>(MicMin!B35*Area!$C$7+HurMin!B35*Area!$C$8+GeoMin!B35*Area!$C$9)/Area!$C$14</f>
        <v>-12.804917031090877</v>
      </c>
      <c r="C35" s="2">
        <f>(MicMin!C35*Area!$C$7+HurMin!C35*Area!$C$8+GeoMin!C35*Area!$C$9)/Area!$C$14</f>
        <v>-14.330116473115336</v>
      </c>
      <c r="D35" s="2">
        <f>(MicMin!D35*Area!$C$7+HurMin!D35*Area!$C$8+GeoMin!D35*Area!$C$9)/Area!$C$14</f>
        <v>-8.4867434596195146</v>
      </c>
      <c r="E35" s="2">
        <f>(MicMin!E35*Area!$C$7+HurMin!E35*Area!$C$8+GeoMin!E35*Area!$C$9)/Area!$C$14</f>
        <v>-0.37402161727327965</v>
      </c>
      <c r="F35" s="2">
        <f>(MicMin!F35*Area!$C$7+HurMin!F35*Area!$C$8+GeoMin!F35*Area!$C$9)/Area!$C$14</f>
        <v>7.0932755389341979</v>
      </c>
      <c r="G35" s="2">
        <f>(MicMin!G35*Area!$C$7+HurMin!G35*Area!$C$8+GeoMin!G35*Area!$C$9)/Area!$C$14</f>
        <v>10.338293553328597</v>
      </c>
      <c r="H35" s="2">
        <f>(MicMin!H35*Area!$C$7+HurMin!H35*Area!$C$8+GeoMin!H35*Area!$C$9)/Area!$C$14</f>
        <v>13.926205509580576</v>
      </c>
      <c r="I35" s="2">
        <f>(MicMin!I35*Area!$C$7+HurMin!I35*Area!$C$8+GeoMin!I35*Area!$C$9)/Area!$C$14</f>
        <v>14.470129138817811</v>
      </c>
      <c r="J35" s="2">
        <f>(MicMin!J35*Area!$C$7+HurMin!J35*Area!$C$8+GeoMin!J35*Area!$C$9)/Area!$C$14</f>
        <v>11.602334169155592</v>
      </c>
      <c r="K35" s="2">
        <f>(MicMin!K35*Area!$C$7+HurMin!K35*Area!$C$8+GeoMin!K35*Area!$C$9)/Area!$C$14</f>
        <v>4.9346066358011482</v>
      </c>
      <c r="L35" s="2">
        <f>(MicMin!L35*Area!$C$7+HurMin!L35*Area!$C$8+GeoMin!L35*Area!$C$9)/Area!$C$14</f>
        <v>-0.83763219826959123</v>
      </c>
      <c r="M35" s="2">
        <f>(MicMin!M35*Area!$C$7+HurMin!M35*Area!$C$8+GeoMin!M35*Area!$C$9)/Area!$C$14</f>
        <v>-7.7070607012349059</v>
      </c>
      <c r="N35" s="2">
        <f>(MicMin!N35*Area!$C$7+HurMin!N35*Area!$C$8+GeoMin!N35*Area!$C$9)/Area!$C$14</f>
        <v>1.4860933154187812</v>
      </c>
    </row>
    <row r="36" spans="1:14" x14ac:dyDescent="0.2">
      <c r="A36">
        <v>1979</v>
      </c>
      <c r="B36" s="2">
        <f>(MicMin!B36*Area!$C$7+HurMin!B36*Area!$C$8+GeoMin!B36*Area!$C$9)/Area!$C$14</f>
        <v>-13.226625959555331</v>
      </c>
      <c r="C36" s="2">
        <f>(MicMin!C36*Area!$C$7+HurMin!C36*Area!$C$8+GeoMin!C36*Area!$C$9)/Area!$C$14</f>
        <v>-16.104848054359827</v>
      </c>
      <c r="D36" s="2">
        <f>(MicMin!D36*Area!$C$7+HurMin!D36*Area!$C$8+GeoMin!D36*Area!$C$9)/Area!$C$14</f>
        <v>-4.4552081710896783</v>
      </c>
      <c r="E36" s="2">
        <f>(MicMin!E36*Area!$C$7+HurMin!E36*Area!$C$8+GeoMin!E36*Area!$C$9)/Area!$C$14</f>
        <v>9.4820583478104556E-2</v>
      </c>
      <c r="F36" s="2">
        <f>(MicMin!F36*Area!$C$7+HurMin!F36*Area!$C$8+GeoMin!F36*Area!$C$9)/Area!$C$14</f>
        <v>5.5963808610966099</v>
      </c>
      <c r="G36" s="2">
        <f>(MicMin!G36*Area!$C$7+HurMin!G36*Area!$C$8+GeoMin!G36*Area!$C$9)/Area!$C$14</f>
        <v>10.693320382367288</v>
      </c>
      <c r="H36" s="2">
        <f>(MicMin!H36*Area!$C$7+HurMin!H36*Area!$C$8+GeoMin!H36*Area!$C$9)/Area!$C$14</f>
        <v>14.545708295179331</v>
      </c>
      <c r="I36" s="2">
        <f>(MicMin!I36*Area!$C$7+HurMin!I36*Area!$C$8+GeoMin!I36*Area!$C$9)/Area!$C$14</f>
        <v>13.889471206921636</v>
      </c>
      <c r="J36" s="2">
        <f>(MicMin!J36*Area!$C$7+HurMin!J36*Area!$C$8+GeoMin!J36*Area!$C$9)/Area!$C$14</f>
        <v>10.629090636793865</v>
      </c>
      <c r="K36" s="2">
        <f>(MicMin!K36*Area!$C$7+HurMin!K36*Area!$C$8+GeoMin!K36*Area!$C$9)/Area!$C$14</f>
        <v>4.8631947522913794</v>
      </c>
      <c r="L36" s="2">
        <f>(MicMin!L36*Area!$C$7+HurMin!L36*Area!$C$8+GeoMin!L36*Area!$C$9)/Area!$C$14</f>
        <v>5.1388862739728369E-2</v>
      </c>
      <c r="M36" s="2">
        <f>(MicMin!M36*Area!$C$7+HurMin!M36*Area!$C$8+GeoMin!M36*Area!$C$9)/Area!$C$14</f>
        <v>-5.0028756279364321</v>
      </c>
      <c r="N36" s="2">
        <f>(MicMin!N36*Area!$C$7+HurMin!N36*Area!$C$8+GeoMin!N36*Area!$C$9)/Area!$C$14</f>
        <v>1.7991247828431078</v>
      </c>
    </row>
    <row r="37" spans="1:14" x14ac:dyDescent="0.2">
      <c r="A37">
        <v>1980</v>
      </c>
      <c r="B37" s="2">
        <f>(MicMin!B37*Area!$C$7+HurMin!B37*Area!$C$8+GeoMin!B37*Area!$C$9)/Area!$C$14</f>
        <v>-9.6467046923004514</v>
      </c>
      <c r="C37" s="2">
        <f>(MicMin!C37*Area!$C$7+HurMin!C37*Area!$C$8+GeoMin!C37*Area!$C$9)/Area!$C$14</f>
        <v>-11.797369042626935</v>
      </c>
      <c r="D37" s="2">
        <f>(MicMin!D37*Area!$C$7+HurMin!D37*Area!$C$8+GeoMin!D37*Area!$C$9)/Area!$C$14</f>
        <v>-7.0886229471720394</v>
      </c>
      <c r="E37" s="2">
        <f>(MicMin!E37*Area!$C$7+HurMin!E37*Area!$C$8+GeoMin!E37*Area!$C$9)/Area!$C$14</f>
        <v>1.0963093169934361</v>
      </c>
      <c r="F37" s="2">
        <f>(MicMin!F37*Area!$C$7+HurMin!F37*Area!$C$8+GeoMin!F37*Area!$C$9)/Area!$C$14</f>
        <v>6.8257387613285294</v>
      </c>
      <c r="G37" s="2">
        <f>(MicMin!G37*Area!$C$7+HurMin!G37*Area!$C$8+GeoMin!G37*Area!$C$9)/Area!$C$14</f>
        <v>9.6576981797331651</v>
      </c>
      <c r="H37" s="2">
        <f>(MicMin!H37*Area!$C$7+HurMin!H37*Area!$C$8+GeoMin!H37*Area!$C$9)/Area!$C$14</f>
        <v>15.009873342975242</v>
      </c>
      <c r="I37" s="2">
        <f>(MicMin!I37*Area!$C$7+HurMin!I37*Area!$C$8+GeoMin!I37*Area!$C$9)/Area!$C$14</f>
        <v>16.340731786634262</v>
      </c>
      <c r="J37" s="2">
        <f>(MicMin!J37*Area!$C$7+HurMin!J37*Area!$C$8+GeoMin!J37*Area!$C$9)/Area!$C$14</f>
        <v>10.629042199039803</v>
      </c>
      <c r="K37" s="2">
        <f>(MicMin!K37*Area!$C$7+HurMin!K37*Area!$C$8+GeoMin!K37*Area!$C$9)/Area!$C$14</f>
        <v>3.1409151825829476</v>
      </c>
      <c r="L37" s="2">
        <f>(MicMin!L37*Area!$C$7+HurMin!L37*Area!$C$8+GeoMin!L37*Area!$C$9)/Area!$C$14</f>
        <v>-1.3895934994137833</v>
      </c>
      <c r="M37" s="2">
        <f>(MicMin!M37*Area!$C$7+HurMin!M37*Area!$C$8+GeoMin!M37*Area!$C$9)/Area!$C$14</f>
        <v>-9.6047672677170066</v>
      </c>
      <c r="N37" s="2">
        <f>(MicMin!N37*Area!$C$7+HurMin!N37*Area!$C$8+GeoMin!N37*Area!$C$9)/Area!$C$14</f>
        <v>1.9284018964322085</v>
      </c>
    </row>
    <row r="38" spans="1:14" x14ac:dyDescent="0.2">
      <c r="A38">
        <v>1981</v>
      </c>
      <c r="B38" s="2">
        <f>(MicMin!B38*Area!$C$7+HurMin!B38*Area!$C$8+GeoMin!B38*Area!$C$9)/Area!$C$14</f>
        <v>-12.552713370018228</v>
      </c>
      <c r="C38" s="2">
        <f>(MicMin!C38*Area!$C$7+HurMin!C38*Area!$C$8+GeoMin!C38*Area!$C$9)/Area!$C$14</f>
        <v>-7.5419158586576067</v>
      </c>
      <c r="D38" s="2">
        <f>(MicMin!D38*Area!$C$7+HurMin!D38*Area!$C$8+GeoMin!D38*Area!$C$9)/Area!$C$14</f>
        <v>-3.9835360416256602</v>
      </c>
      <c r="E38" s="2">
        <f>(MicMin!E38*Area!$C$7+HurMin!E38*Area!$C$8+GeoMin!E38*Area!$C$9)/Area!$C$14</f>
        <v>1.8024287340288059</v>
      </c>
      <c r="F38" s="2">
        <f>(MicMin!F38*Area!$C$7+HurMin!F38*Area!$C$8+GeoMin!F38*Area!$C$9)/Area!$C$14</f>
        <v>5.2846446329085754</v>
      </c>
      <c r="G38" s="2">
        <f>(MicMin!G38*Area!$C$7+HurMin!G38*Area!$C$8+GeoMin!G38*Area!$C$9)/Area!$C$14</f>
        <v>11.666667722141874</v>
      </c>
      <c r="H38" s="2">
        <f>(MicMin!H38*Area!$C$7+HurMin!H38*Area!$C$8+GeoMin!H38*Area!$C$9)/Area!$C$14</f>
        <v>14.996365884759223</v>
      </c>
      <c r="I38" s="2">
        <f>(MicMin!I38*Area!$C$7+HurMin!I38*Area!$C$8+GeoMin!I38*Area!$C$9)/Area!$C$14</f>
        <v>15.08799736416462</v>
      </c>
      <c r="J38" s="2">
        <f>(MicMin!J38*Area!$C$7+HurMin!J38*Area!$C$8+GeoMin!J38*Area!$C$9)/Area!$C$14</f>
        <v>10.496746797203276</v>
      </c>
      <c r="K38" s="2">
        <f>(MicMin!K38*Area!$C$7+HurMin!K38*Area!$C$8+GeoMin!K38*Area!$C$9)/Area!$C$14</f>
        <v>3.4568894575142703</v>
      </c>
      <c r="L38" s="2">
        <f>(MicMin!L38*Area!$C$7+HurMin!L38*Area!$C$8+GeoMin!L38*Area!$C$9)/Area!$C$14</f>
        <v>-0.33046144234965896</v>
      </c>
      <c r="M38" s="2">
        <f>(MicMin!M38*Area!$C$7+HurMin!M38*Area!$C$8+GeoMin!M38*Area!$C$9)/Area!$C$14</f>
        <v>-5.8528208573311309</v>
      </c>
      <c r="N38" s="2">
        <f>(MicMin!N38*Area!$C$7+HurMin!N38*Area!$C$8+GeoMin!N38*Area!$C$9)/Area!$C$14</f>
        <v>2.7103981138372801</v>
      </c>
    </row>
    <row r="39" spans="1:14" x14ac:dyDescent="0.2">
      <c r="A39">
        <v>1982</v>
      </c>
      <c r="B39" s="2">
        <f>(MicMin!B39*Area!$C$7+HurMin!B39*Area!$C$8+GeoMin!B39*Area!$C$9)/Area!$C$14</f>
        <v>-15.479925289471208</v>
      </c>
      <c r="C39" s="2">
        <f>(MicMin!C39*Area!$C$7+HurMin!C39*Area!$C$8+GeoMin!C39*Area!$C$9)/Area!$C$14</f>
        <v>-11.403430437052315</v>
      </c>
      <c r="D39" s="2">
        <f>(MicMin!D39*Area!$C$7+HurMin!D39*Area!$C$8+GeoMin!D39*Area!$C$9)/Area!$C$14</f>
        <v>-6.1245736878588977</v>
      </c>
      <c r="E39" s="2">
        <f>(MicMin!E39*Area!$C$7+HurMin!E39*Area!$C$8+GeoMin!E39*Area!$C$9)/Area!$C$14</f>
        <v>-1.2119780746420656</v>
      </c>
      <c r="F39" s="2">
        <f>(MicMin!F39*Area!$C$7+HurMin!F39*Area!$C$8+GeoMin!F39*Area!$C$9)/Area!$C$14</f>
        <v>7.7068251020530409</v>
      </c>
      <c r="G39" s="2">
        <f>(MicMin!G39*Area!$C$7+HurMin!G39*Area!$C$8+GeoMin!G39*Area!$C$9)/Area!$C$14</f>
        <v>8.7100094992768575</v>
      </c>
      <c r="H39" s="2">
        <f>(MicMin!H39*Area!$C$7+HurMin!H39*Area!$C$8+GeoMin!H39*Area!$C$9)/Area!$C$14</f>
        <v>14.624399534449855</v>
      </c>
      <c r="I39" s="2">
        <f>(MicMin!I39*Area!$C$7+HurMin!I39*Area!$C$8+GeoMin!I39*Area!$C$9)/Area!$C$14</f>
        <v>13.671273245415101</v>
      </c>
      <c r="J39" s="2">
        <f>(MicMin!J39*Area!$C$7+HurMin!J39*Area!$C$8+GeoMin!J39*Area!$C$9)/Area!$C$14</f>
        <v>11.167742509691831</v>
      </c>
      <c r="K39" s="2">
        <f>(MicMin!K39*Area!$C$7+HurMin!K39*Area!$C$8+GeoMin!K39*Area!$C$9)/Area!$C$14</f>
        <v>6.9168835525583861</v>
      </c>
      <c r="L39" s="2">
        <f>(MicMin!L39*Area!$C$7+HurMin!L39*Area!$C$8+GeoMin!L39*Area!$C$9)/Area!$C$14</f>
        <v>0.53536546542177643</v>
      </c>
      <c r="M39" s="2">
        <f>(MicMin!M39*Area!$C$7+HurMin!M39*Area!$C$8+GeoMin!M39*Area!$C$9)/Area!$C$14</f>
        <v>-2.742760695244371</v>
      </c>
      <c r="N39" s="2">
        <f>(MicMin!N39*Area!$C$7+HurMin!N39*Area!$C$8+GeoMin!N39*Area!$C$9)/Area!$C$14</f>
        <v>2.198563469717846</v>
      </c>
    </row>
    <row r="40" spans="1:14" x14ac:dyDescent="0.2">
      <c r="A40">
        <v>1983</v>
      </c>
      <c r="B40" s="2">
        <f>(MicMin!B40*Area!$C$7+HurMin!B40*Area!$C$8+GeoMin!B40*Area!$C$9)/Area!$C$14</f>
        <v>-7.5242151971313893</v>
      </c>
      <c r="C40" s="2">
        <f>(MicMin!C40*Area!$C$7+HurMin!C40*Area!$C$8+GeoMin!C40*Area!$C$9)/Area!$C$14</f>
        <v>-6.0031614620328453</v>
      </c>
      <c r="D40" s="2">
        <f>(MicMin!D40*Area!$C$7+HurMin!D40*Area!$C$8+GeoMin!D40*Area!$C$9)/Area!$C$14</f>
        <v>-3.0497904168556538</v>
      </c>
      <c r="E40" s="2">
        <f>(MicMin!E40*Area!$C$7+HurMin!E40*Area!$C$8+GeoMin!E40*Area!$C$9)/Area!$C$14</f>
        <v>0.91054804836929082</v>
      </c>
      <c r="F40" s="2">
        <f>(MicMin!F40*Area!$C$7+HurMin!F40*Area!$C$8+GeoMin!F40*Area!$C$9)/Area!$C$14</f>
        <v>4.5249794182334764</v>
      </c>
      <c r="G40" s="2">
        <f>(MicMin!G40*Area!$C$7+HurMin!G40*Area!$C$8+GeoMin!G40*Area!$C$9)/Area!$C$14</f>
        <v>11.925008087222189</v>
      </c>
      <c r="H40" s="2">
        <f>(MicMin!H40*Area!$C$7+HurMin!H40*Area!$C$8+GeoMin!H40*Area!$C$9)/Area!$C$14</f>
        <v>17.243611180049808</v>
      </c>
      <c r="I40" s="2">
        <f>(MicMin!I40*Area!$C$7+HurMin!I40*Area!$C$8+GeoMin!I40*Area!$C$9)/Area!$C$14</f>
        <v>17.565949114684514</v>
      </c>
      <c r="J40" s="2">
        <f>(MicMin!J40*Area!$C$7+HurMin!J40*Area!$C$8+GeoMin!J40*Area!$C$9)/Area!$C$14</f>
        <v>12.764337404044467</v>
      </c>
      <c r="K40" s="2">
        <f>(MicMin!K40*Area!$C$7+HurMin!K40*Area!$C$8+GeoMin!K40*Area!$C$9)/Area!$C$14</f>
        <v>6.6393557607551497</v>
      </c>
      <c r="L40" s="2">
        <f>(MicMin!L40*Area!$C$7+HurMin!L40*Area!$C$8+GeoMin!L40*Area!$C$9)/Area!$C$14</f>
        <v>0.830329650580654</v>
      </c>
      <c r="M40" s="2">
        <f>(MicMin!M40*Area!$C$7+HurMin!M40*Area!$C$8+GeoMin!M40*Area!$C$9)/Area!$C$14</f>
        <v>-10.880578001044064</v>
      </c>
      <c r="N40" s="2">
        <f>(MicMin!N40*Area!$C$7+HurMin!N40*Area!$C$8+GeoMin!N40*Area!$C$9)/Area!$C$14</f>
        <v>3.7452097970920231</v>
      </c>
    </row>
    <row r="41" spans="1:14" x14ac:dyDescent="0.2">
      <c r="A41">
        <v>1984</v>
      </c>
      <c r="B41" s="2">
        <f>(MicMin!B41*Area!$C$7+HurMin!B41*Area!$C$8+GeoMin!B41*Area!$C$9)/Area!$C$14</f>
        <v>-12.899908344815191</v>
      </c>
      <c r="C41" s="2">
        <f>(MicMin!C41*Area!$C$7+HurMin!C41*Area!$C$8+GeoMin!C41*Area!$C$9)/Area!$C$14</f>
        <v>-5.0093828893205874</v>
      </c>
      <c r="D41" s="2">
        <f>(MicMin!D41*Area!$C$7+HurMin!D41*Area!$C$8+GeoMin!D41*Area!$C$9)/Area!$C$14</f>
        <v>-7.8578357908789824</v>
      </c>
      <c r="E41" s="2">
        <f>(MicMin!E41*Area!$C$7+HurMin!E41*Area!$C$8+GeoMin!E41*Area!$C$9)/Area!$C$14</f>
        <v>1.8394939709544633</v>
      </c>
      <c r="F41" s="2">
        <f>(MicMin!F41*Area!$C$7+HurMin!F41*Area!$C$8+GeoMin!F41*Area!$C$9)/Area!$C$14</f>
        <v>4.8774911639609417</v>
      </c>
      <c r="G41" s="2">
        <f>(MicMin!G41*Area!$C$7+HurMin!G41*Area!$C$8+GeoMin!G41*Area!$C$9)/Area!$C$14</f>
        <v>11.347883372842338</v>
      </c>
      <c r="H41" s="2">
        <f>(MicMin!H41*Area!$C$7+HurMin!H41*Area!$C$8+GeoMin!H41*Area!$C$9)/Area!$C$14</f>
        <v>14.660487287229035</v>
      </c>
      <c r="I41" s="2">
        <f>(MicMin!I41*Area!$C$7+HurMin!I41*Area!$C$8+GeoMin!I41*Area!$C$9)/Area!$C$14</f>
        <v>16.727857100067606</v>
      </c>
      <c r="J41" s="2">
        <f>(MicMin!J41*Area!$C$7+HurMin!J41*Area!$C$8+GeoMin!J41*Area!$C$9)/Area!$C$14</f>
        <v>10.868252646532763</v>
      </c>
      <c r="K41" s="2">
        <f>(MicMin!K41*Area!$C$7+HurMin!K41*Area!$C$8+GeoMin!K41*Area!$C$9)/Area!$C$14</f>
        <v>7.3058396590529817</v>
      </c>
      <c r="L41" s="2">
        <f>(MicMin!L41*Area!$C$7+HurMin!L41*Area!$C$8+GeoMin!L41*Area!$C$9)/Area!$C$14</f>
        <v>-0.22469974583015978</v>
      </c>
      <c r="M41" s="2">
        <f>(MicMin!M41*Area!$C$7+HurMin!M41*Area!$C$8+GeoMin!M41*Area!$C$9)/Area!$C$14</f>
        <v>-5.7265711889500306</v>
      </c>
      <c r="N41" s="2">
        <f>(MicMin!N41*Area!$C$7+HurMin!N41*Area!$C$8+GeoMin!N41*Area!$C$9)/Area!$C$14</f>
        <v>2.990040906795834</v>
      </c>
    </row>
    <row r="42" spans="1:14" x14ac:dyDescent="0.2">
      <c r="A42">
        <v>1985</v>
      </c>
      <c r="B42" s="2">
        <f>(MicMin!B42*Area!$C$7+HurMin!B42*Area!$C$8+GeoMin!B42*Area!$C$9)/Area!$C$14</f>
        <v>-12.243206476624076</v>
      </c>
      <c r="C42" s="2">
        <f>(MicMin!C42*Area!$C$7+HurMin!C42*Area!$C$8+GeoMin!C42*Area!$C$9)/Area!$C$14</f>
        <v>-10.577041873839335</v>
      </c>
      <c r="D42" s="2">
        <f>(MicMin!D42*Area!$C$7+HurMin!D42*Area!$C$8+GeoMin!D42*Area!$C$9)/Area!$C$14</f>
        <v>-3.8261638325731058</v>
      </c>
      <c r="E42" s="2">
        <f>(MicMin!E42*Area!$C$7+HurMin!E42*Area!$C$8+GeoMin!E42*Area!$C$9)/Area!$C$14</f>
        <v>2.0447666686635118</v>
      </c>
      <c r="F42" s="2">
        <f>(MicMin!F42*Area!$C$7+HurMin!F42*Area!$C$8+GeoMin!F42*Area!$C$9)/Area!$C$14</f>
        <v>6.543662356334135</v>
      </c>
      <c r="G42" s="2">
        <f>(MicMin!G42*Area!$C$7+HurMin!G42*Area!$C$8+GeoMin!G42*Area!$C$9)/Area!$C$14</f>
        <v>9.3891780130251341</v>
      </c>
      <c r="H42" s="2">
        <f>(MicMin!H42*Area!$C$7+HurMin!H42*Area!$C$8+GeoMin!H42*Area!$C$9)/Area!$C$14</f>
        <v>14.571533576948422</v>
      </c>
      <c r="I42" s="2">
        <f>(MicMin!I42*Area!$C$7+HurMin!I42*Area!$C$8+GeoMin!I42*Area!$C$9)/Area!$C$14</f>
        <v>15.064834019392217</v>
      </c>
      <c r="J42" s="2">
        <f>(MicMin!J42*Area!$C$7+HurMin!J42*Area!$C$8+GeoMin!J42*Area!$C$9)/Area!$C$14</f>
        <v>12.759993068095266</v>
      </c>
      <c r="K42" s="2">
        <f>(MicMin!K42*Area!$C$7+HurMin!K42*Area!$C$8+GeoMin!K42*Area!$C$9)/Area!$C$14</f>
        <v>6.5051817271568062</v>
      </c>
      <c r="L42" s="2">
        <f>(MicMin!L42*Area!$C$7+HurMin!L42*Area!$C$8+GeoMin!L42*Area!$C$9)/Area!$C$14</f>
        <v>1.0021908242120275E-2</v>
      </c>
      <c r="M42" s="2">
        <f>(MicMin!M42*Area!$C$7+HurMin!M42*Area!$C$8+GeoMin!M42*Area!$C$9)/Area!$C$14</f>
        <v>-9.7051514321657493</v>
      </c>
      <c r="N42" s="2">
        <f>(MicMin!N42*Area!$C$7+HurMin!N42*Area!$C$8+GeoMin!N42*Area!$C$9)/Area!$C$14</f>
        <v>2.5429347630743426</v>
      </c>
    </row>
    <row r="43" spans="1:14" x14ac:dyDescent="0.2">
      <c r="A43">
        <v>1986</v>
      </c>
      <c r="B43" s="2">
        <f>(MicMin!B43*Area!$C$7+HurMin!B43*Area!$C$8+GeoMin!B43*Area!$C$9)/Area!$C$14</f>
        <v>-10.092161128274469</v>
      </c>
      <c r="C43" s="2">
        <f>(MicMin!C43*Area!$C$7+HurMin!C43*Area!$C$8+GeoMin!C43*Area!$C$9)/Area!$C$14</f>
        <v>-9.5172534253023073</v>
      </c>
      <c r="D43" s="2">
        <f>(MicMin!D43*Area!$C$7+HurMin!D43*Area!$C$8+GeoMin!D43*Area!$C$9)/Area!$C$14</f>
        <v>-4.0801820266835547</v>
      </c>
      <c r="E43" s="2">
        <f>(MicMin!E43*Area!$C$7+HurMin!E43*Area!$C$8+GeoMin!E43*Area!$C$9)/Area!$C$14</f>
        <v>3.0000753095822885</v>
      </c>
      <c r="F43" s="2">
        <f>(MicMin!F43*Area!$C$7+HurMin!F43*Area!$C$8+GeoMin!F43*Area!$C$9)/Area!$C$14</f>
        <v>7.6587938485763924</v>
      </c>
      <c r="G43" s="2">
        <f>(MicMin!G43*Area!$C$7+HurMin!G43*Area!$C$8+GeoMin!G43*Area!$C$9)/Area!$C$14</f>
        <v>10.141517659241256</v>
      </c>
      <c r="H43" s="2">
        <f>(MicMin!H43*Area!$C$7+HurMin!H43*Area!$C$8+GeoMin!H43*Area!$C$9)/Area!$C$14</f>
        <v>15.84049772787567</v>
      </c>
      <c r="I43" s="2">
        <f>(MicMin!I43*Area!$C$7+HurMin!I43*Area!$C$8+GeoMin!I43*Area!$C$9)/Area!$C$14</f>
        <v>14.46784212373022</v>
      </c>
      <c r="J43" s="2">
        <f>(MicMin!J43*Area!$C$7+HurMin!J43*Area!$C$8+GeoMin!J43*Area!$C$9)/Area!$C$14</f>
        <v>11.876850861353347</v>
      </c>
      <c r="K43" s="2">
        <f>(MicMin!K43*Area!$C$7+HurMin!K43*Area!$C$8+GeoMin!K43*Area!$C$9)/Area!$C$14</f>
        <v>6.0373957432970196</v>
      </c>
      <c r="L43" s="2">
        <f>(MicMin!L43*Area!$C$7+HurMin!L43*Area!$C$8+GeoMin!L43*Area!$C$9)/Area!$C$14</f>
        <v>-1.361143507543795</v>
      </c>
      <c r="M43" s="2">
        <f>(MicMin!M43*Area!$C$7+HurMin!M43*Area!$C$8+GeoMin!M43*Area!$C$9)/Area!$C$14</f>
        <v>-3.8413523204765041</v>
      </c>
      <c r="N43" s="2">
        <f>(MicMin!N43*Area!$C$7+HurMin!N43*Area!$C$8+GeoMin!N43*Area!$C$9)/Area!$C$14</f>
        <v>3.3415183438738221</v>
      </c>
    </row>
    <row r="44" spans="1:14" x14ac:dyDescent="0.2">
      <c r="A44">
        <v>1987</v>
      </c>
      <c r="B44" s="2">
        <f>(MicMin!B44*Area!$C$7+HurMin!B44*Area!$C$8+GeoMin!B44*Area!$C$9)/Area!$C$14</f>
        <v>-6.9464488964578823</v>
      </c>
      <c r="C44" s="2">
        <f>(MicMin!C44*Area!$C$7+HurMin!C44*Area!$C$8+GeoMin!C44*Area!$C$9)/Area!$C$14</f>
        <v>-6.9796423650632002</v>
      </c>
      <c r="D44" s="2">
        <f>(MicMin!D44*Area!$C$7+HurMin!D44*Area!$C$8+GeoMin!D44*Area!$C$9)/Area!$C$14</f>
        <v>-2.7675963406389332</v>
      </c>
      <c r="E44" s="2">
        <f>(MicMin!E44*Area!$C$7+HurMin!E44*Area!$C$8+GeoMin!E44*Area!$C$9)/Area!$C$14</f>
        <v>2.8388863595519078</v>
      </c>
      <c r="F44" s="2">
        <f>(MicMin!F44*Area!$C$7+HurMin!F44*Area!$C$8+GeoMin!F44*Area!$C$9)/Area!$C$14</f>
        <v>7.4983549135223493</v>
      </c>
      <c r="G44" s="2">
        <f>(MicMin!G44*Area!$C$7+HurMin!G44*Area!$C$8+GeoMin!G44*Area!$C$9)/Area!$C$14</f>
        <v>13.790100983303523</v>
      </c>
      <c r="H44" s="2">
        <f>(MicMin!H44*Area!$C$7+HurMin!H44*Area!$C$8+GeoMin!H44*Area!$C$9)/Area!$C$14</f>
        <v>17.382292064252766</v>
      </c>
      <c r="I44" s="2">
        <f>(MicMin!I44*Area!$C$7+HurMin!I44*Area!$C$8+GeoMin!I44*Area!$C$9)/Area!$C$14</f>
        <v>16.258971596306406</v>
      </c>
      <c r="J44" s="2">
        <f>(MicMin!J44*Area!$C$7+HurMin!J44*Area!$C$8+GeoMin!J44*Area!$C$9)/Area!$C$14</f>
        <v>12.726377010038425</v>
      </c>
      <c r="K44" s="2">
        <f>(MicMin!K44*Area!$C$7+HurMin!K44*Area!$C$8+GeoMin!K44*Area!$C$9)/Area!$C$14</f>
        <v>4.3489935045485275</v>
      </c>
      <c r="L44" s="2">
        <f>(MicMin!L44*Area!$C$7+HurMin!L44*Area!$C$8+GeoMin!L44*Area!$C$9)/Area!$C$14</f>
        <v>1.2086517873188933</v>
      </c>
      <c r="M44" s="2">
        <f>(MicMin!M44*Area!$C$7+HurMin!M44*Area!$C$8+GeoMin!M44*Area!$C$9)/Area!$C$14</f>
        <v>-2.8664213399970904</v>
      </c>
      <c r="N44" s="2">
        <f>(MicMin!N44*Area!$C$7+HurMin!N44*Area!$C$8+GeoMin!N44*Area!$C$9)/Area!$C$14</f>
        <v>4.7073879556015781</v>
      </c>
    </row>
    <row r="45" spans="1:14" x14ac:dyDescent="0.2">
      <c r="A45">
        <v>1988</v>
      </c>
      <c r="B45" s="2">
        <f>(MicMin!B45*Area!$C$7+HurMin!B45*Area!$C$8+GeoMin!B45*Area!$C$9)/Area!$C$14</f>
        <v>-10.102091638068995</v>
      </c>
      <c r="C45" s="2">
        <f>(MicMin!C45*Area!$C$7+HurMin!C45*Area!$C$8+GeoMin!C45*Area!$C$9)/Area!$C$14</f>
        <v>-11.515793104038476</v>
      </c>
      <c r="D45" s="2">
        <f>(MicMin!D45*Area!$C$7+HurMin!D45*Area!$C$8+GeoMin!D45*Area!$C$9)/Area!$C$14</f>
        <v>-5.3113378576135419</v>
      </c>
      <c r="E45" s="2">
        <f>(MicMin!E45*Area!$C$7+HurMin!E45*Area!$C$8+GeoMin!E45*Area!$C$9)/Area!$C$14</f>
        <v>1.281130585104107</v>
      </c>
      <c r="F45" s="2">
        <f>(MicMin!F45*Area!$C$7+HurMin!F45*Area!$C$8+GeoMin!F45*Area!$C$9)/Area!$C$14</f>
        <v>6.7908460346937556</v>
      </c>
      <c r="G45" s="2">
        <f>(MicMin!G45*Area!$C$7+HurMin!G45*Area!$C$8+GeoMin!G45*Area!$C$9)/Area!$C$14</f>
        <v>11.743655082113118</v>
      </c>
      <c r="H45" s="2">
        <f>(MicMin!H45*Area!$C$7+HurMin!H45*Area!$C$8+GeoMin!H45*Area!$C$9)/Area!$C$14</f>
        <v>16.73209009764572</v>
      </c>
      <c r="I45" s="2">
        <f>(MicMin!I45*Area!$C$7+HurMin!I45*Area!$C$8+GeoMin!I45*Area!$C$9)/Area!$C$14</f>
        <v>17.361448596931137</v>
      </c>
      <c r="J45" s="2">
        <f>(MicMin!J45*Area!$C$7+HurMin!J45*Area!$C$8+GeoMin!J45*Area!$C$9)/Area!$C$14</f>
        <v>12.005880309111603</v>
      </c>
      <c r="K45" s="2">
        <f>(MicMin!K45*Area!$C$7+HurMin!K45*Area!$C$8+GeoMin!K45*Area!$C$9)/Area!$C$14</f>
        <v>4.2419696023140583</v>
      </c>
      <c r="L45" s="2">
        <f>(MicMin!L45*Area!$C$7+HurMin!L45*Area!$C$8+GeoMin!L45*Area!$C$9)/Area!$C$14</f>
        <v>1.7602725693404422</v>
      </c>
      <c r="M45" s="2">
        <f>(MicMin!M45*Area!$C$7+HurMin!M45*Area!$C$8+GeoMin!M45*Area!$C$9)/Area!$C$14</f>
        <v>-6.7237701859633212</v>
      </c>
      <c r="N45" s="2">
        <f>(MicMin!N45*Area!$C$7+HurMin!N45*Area!$C$8+GeoMin!N45*Area!$C$9)/Area!$C$14</f>
        <v>3.1859984938083543</v>
      </c>
    </row>
    <row r="46" spans="1:14" x14ac:dyDescent="0.2">
      <c r="A46">
        <v>1989</v>
      </c>
      <c r="B46" s="2">
        <f>(MicMin!B46*Area!$C$7+HurMin!B46*Area!$C$8+GeoMin!B46*Area!$C$9)/Area!$C$14</f>
        <v>-6.188500825838033</v>
      </c>
      <c r="C46" s="2">
        <f>(MicMin!C46*Area!$C$7+HurMin!C46*Area!$C$8+GeoMin!C46*Area!$C$9)/Area!$C$14</f>
        <v>-11.231300031664256</v>
      </c>
      <c r="D46" s="2">
        <f>(MicMin!D46*Area!$C$7+HurMin!D46*Area!$C$8+GeoMin!D46*Area!$C$9)/Area!$C$14</f>
        <v>-7.2082773788842198</v>
      </c>
      <c r="E46" s="2">
        <f>(MicMin!E46*Area!$C$7+HurMin!E46*Area!$C$8+GeoMin!E46*Area!$C$9)/Area!$C$14</f>
        <v>0.46609690973975404</v>
      </c>
      <c r="F46" s="2">
        <f>(MicMin!F46*Area!$C$7+HurMin!F46*Area!$C$8+GeoMin!F46*Area!$C$9)/Area!$C$14</f>
        <v>6.1876829466585654</v>
      </c>
      <c r="G46" s="2">
        <f>(MicMin!G46*Area!$C$7+HurMin!G46*Area!$C$8+GeoMin!G46*Area!$C$9)/Area!$C$14</f>
        <v>11.046042738187948</v>
      </c>
      <c r="H46" s="2">
        <f>(MicMin!H46*Area!$C$7+HurMin!H46*Area!$C$8+GeoMin!H46*Area!$C$9)/Area!$C$14</f>
        <v>15.928713061933573</v>
      </c>
      <c r="I46" s="2">
        <f>(MicMin!I46*Area!$C$7+HurMin!I46*Area!$C$8+GeoMin!I46*Area!$C$9)/Area!$C$14</f>
        <v>15.246558266510343</v>
      </c>
      <c r="J46" s="2">
        <f>(MicMin!J46*Area!$C$7+HurMin!J46*Area!$C$8+GeoMin!J46*Area!$C$9)/Area!$C$14</f>
        <v>11.179015327211577</v>
      </c>
      <c r="K46" s="2">
        <f>(MicMin!K46*Area!$C$7+HurMin!K46*Area!$C$8+GeoMin!K46*Area!$C$9)/Area!$C$14</f>
        <v>5.7888701851075304</v>
      </c>
      <c r="L46" s="2">
        <f>(MicMin!L46*Area!$C$7+HurMin!L46*Area!$C$8+GeoMin!L46*Area!$C$9)/Area!$C$14</f>
        <v>-2.2514705907523256</v>
      </c>
      <c r="M46" s="2">
        <f>(MicMin!M46*Area!$C$7+HurMin!M46*Area!$C$8+GeoMin!M46*Area!$C$9)/Area!$C$14</f>
        <v>-12.945376933017261</v>
      </c>
      <c r="N46" s="2">
        <f>(MicMin!N46*Area!$C$7+HurMin!N46*Area!$C$8+GeoMin!N46*Area!$C$9)/Area!$C$14</f>
        <v>2.168731033538438</v>
      </c>
    </row>
    <row r="47" spans="1:14" x14ac:dyDescent="0.2">
      <c r="A47">
        <v>1990</v>
      </c>
      <c r="B47" s="2">
        <f>(MicMin!B47*Area!$C$7+HurMin!B47*Area!$C$8+GeoMin!B47*Area!$C$9)/Area!$C$14</f>
        <v>-5.2876499131372432</v>
      </c>
      <c r="C47" s="2">
        <f>(MicMin!C47*Area!$C$7+HurMin!C47*Area!$C$8+GeoMin!C47*Area!$C$9)/Area!$C$14</f>
        <v>-8.165717452139905</v>
      </c>
      <c r="D47" s="2">
        <f>(MicMin!D47*Area!$C$7+HurMin!D47*Area!$C$8+GeoMin!D47*Area!$C$9)/Area!$C$14</f>
        <v>-3.8367918973735784</v>
      </c>
      <c r="E47" s="2">
        <f>(MicMin!E47*Area!$C$7+HurMin!E47*Area!$C$8+GeoMin!E47*Area!$C$9)/Area!$C$14</f>
        <v>1.940472054154436</v>
      </c>
      <c r="F47" s="2">
        <f>(MicMin!F47*Area!$C$7+HurMin!F47*Area!$C$8+GeoMin!F47*Area!$C$9)/Area!$C$14</f>
        <v>5.2323411010603245</v>
      </c>
      <c r="G47" s="2">
        <f>(MicMin!G47*Area!$C$7+HurMin!G47*Area!$C$8+GeoMin!G47*Area!$C$9)/Area!$C$14</f>
        <v>11.007552780891904</v>
      </c>
      <c r="H47" s="2">
        <f>(MicMin!H47*Area!$C$7+HurMin!H47*Area!$C$8+GeoMin!H47*Area!$C$9)/Area!$C$14</f>
        <v>14.885771709270781</v>
      </c>
      <c r="I47" s="2">
        <f>(MicMin!I47*Area!$C$7+HurMin!I47*Area!$C$8+GeoMin!I47*Area!$C$9)/Area!$C$14</f>
        <v>15.511097123687431</v>
      </c>
      <c r="J47" s="2">
        <f>(MicMin!J47*Area!$C$7+HurMin!J47*Area!$C$8+GeoMin!J47*Area!$C$9)/Area!$C$14</f>
        <v>11.856476880814029</v>
      </c>
      <c r="K47" s="2">
        <f>(MicMin!K47*Area!$C$7+HurMin!K47*Area!$C$8+GeoMin!K47*Area!$C$9)/Area!$C$14</f>
        <v>5.2329503384652245</v>
      </c>
      <c r="L47" s="2">
        <f>(MicMin!L47*Area!$C$7+HurMin!L47*Area!$C$8+GeoMin!L47*Area!$C$9)/Area!$C$14</f>
        <v>1.2532043371473072</v>
      </c>
      <c r="M47" s="2">
        <f>(MicMin!M47*Area!$C$7+HurMin!M47*Area!$C$8+GeoMin!M47*Area!$C$9)/Area!$C$14</f>
        <v>-5.4309505267391804</v>
      </c>
      <c r="N47" s="2">
        <f>(MicMin!N47*Area!$C$7+HurMin!N47*Area!$C$8+GeoMin!N47*Area!$C$9)/Area!$C$14</f>
        <v>3.6833299672232158</v>
      </c>
    </row>
    <row r="48" spans="1:14" x14ac:dyDescent="0.2">
      <c r="A48">
        <v>1991</v>
      </c>
      <c r="B48" s="2">
        <f>(MicMin!B48*Area!$C$7+HurMin!B48*Area!$C$8+GeoMin!B48*Area!$C$9)/Area!$C$14</f>
        <v>-10.122570110653738</v>
      </c>
      <c r="C48" s="2">
        <f>(MicMin!C48*Area!$C$7+HurMin!C48*Area!$C$8+GeoMin!C48*Area!$C$9)/Area!$C$14</f>
        <v>-6.8687168274126877</v>
      </c>
      <c r="D48" s="2">
        <f>(MicMin!D48*Area!$C$7+HurMin!D48*Area!$C$8+GeoMin!D48*Area!$C$9)/Area!$C$14</f>
        <v>-3.4505287930783646</v>
      </c>
      <c r="E48" s="2">
        <f>(MicMin!E48*Area!$C$7+HurMin!E48*Area!$C$8+GeoMin!E48*Area!$C$9)/Area!$C$14</f>
        <v>3.0586978288589743</v>
      </c>
      <c r="F48" s="2">
        <f>(MicMin!F48*Area!$C$7+HurMin!F48*Area!$C$8+GeoMin!F48*Area!$C$9)/Area!$C$14</f>
        <v>8.6349898588801128</v>
      </c>
      <c r="G48" s="2">
        <f>(MicMin!G48*Area!$C$7+HurMin!G48*Area!$C$8+GeoMin!G48*Area!$C$9)/Area!$C$14</f>
        <v>13.806637512729887</v>
      </c>
      <c r="H48" s="2">
        <f>(MicMin!H48*Area!$C$7+HurMin!H48*Area!$C$8+GeoMin!H48*Area!$C$9)/Area!$C$14</f>
        <v>16.410794858409428</v>
      </c>
      <c r="I48" s="2">
        <f>(MicMin!I48*Area!$C$7+HurMin!I48*Area!$C$8+GeoMin!I48*Area!$C$9)/Area!$C$14</f>
        <v>16.431073760601109</v>
      </c>
      <c r="J48" s="2">
        <f>(MicMin!J48*Area!$C$7+HurMin!J48*Area!$C$8+GeoMin!J48*Area!$C$9)/Area!$C$14</f>
        <v>11.09339817374263</v>
      </c>
      <c r="K48" s="2">
        <f>(MicMin!K48*Area!$C$7+HurMin!K48*Area!$C$8+GeoMin!K48*Area!$C$9)/Area!$C$14</f>
        <v>6.1172458943440793</v>
      </c>
      <c r="L48" s="2">
        <f>(MicMin!L48*Area!$C$7+HurMin!L48*Area!$C$8+GeoMin!L48*Area!$C$9)/Area!$C$14</f>
        <v>-1.3738176823476052</v>
      </c>
      <c r="M48" s="2">
        <f>(MicMin!M48*Area!$C$7+HurMin!M48*Area!$C$8+GeoMin!M48*Area!$C$9)/Area!$C$14</f>
        <v>-5.558841601697889</v>
      </c>
      <c r="N48" s="2">
        <f>(MicMin!N48*Area!$C$7+HurMin!N48*Area!$C$8+GeoMin!N48*Area!$C$9)/Area!$C$14</f>
        <v>4.0175821345131837</v>
      </c>
    </row>
    <row r="49" spans="1:16" x14ac:dyDescent="0.2">
      <c r="A49">
        <v>1992</v>
      </c>
      <c r="B49" s="2">
        <f>(MicMin!B49*Area!$C$7+HurMin!B49*Area!$C$8+GeoMin!B49*Area!$C$9)/Area!$C$14</f>
        <v>-7.1925905640516552</v>
      </c>
      <c r="C49" s="2">
        <f>(MicMin!C49*Area!$C$7+HurMin!C49*Area!$C$8+GeoMin!C49*Area!$C$9)/Area!$C$14</f>
        <v>-7.0052803998254189</v>
      </c>
      <c r="D49" s="2">
        <f>(MicMin!D49*Area!$C$7+HurMin!D49*Area!$C$8+GeoMin!D49*Area!$C$9)/Area!$C$14</f>
        <v>-5.5174507706395328</v>
      </c>
      <c r="E49" s="2">
        <f>(MicMin!E49*Area!$C$7+HurMin!E49*Area!$C$8+GeoMin!E49*Area!$C$9)/Area!$C$14</f>
        <v>0.56223669459397008</v>
      </c>
      <c r="F49" s="2">
        <f>(MicMin!F49*Area!$C$7+HurMin!F49*Area!$C$8+GeoMin!F49*Area!$C$9)/Area!$C$14</f>
        <v>5.6482944946983764</v>
      </c>
      <c r="G49" s="2">
        <f>(MicMin!G49*Area!$C$7+HurMin!G49*Area!$C$8+GeoMin!G49*Area!$C$9)/Area!$C$14</f>
        <v>9.9125723357095783</v>
      </c>
      <c r="H49" s="2">
        <f>(MicMin!H49*Area!$C$7+HurMin!H49*Area!$C$8+GeoMin!H49*Area!$C$9)/Area!$C$14</f>
        <v>12.856983680071203</v>
      </c>
      <c r="I49" s="2">
        <f>(MicMin!I49*Area!$C$7+HurMin!I49*Area!$C$8+GeoMin!I49*Area!$C$9)/Area!$C$14</f>
        <v>13.366798230224816</v>
      </c>
      <c r="J49" s="2">
        <f>(MicMin!J49*Area!$C$7+HurMin!J49*Area!$C$8+GeoMin!J49*Area!$C$9)/Area!$C$14</f>
        <v>10.80245543469889</v>
      </c>
      <c r="K49" s="2">
        <f>(MicMin!K49*Area!$C$7+HurMin!K49*Area!$C$8+GeoMin!K49*Area!$C$9)/Area!$C$14</f>
        <v>4.9026292457916494</v>
      </c>
      <c r="L49" s="2">
        <f>(MicMin!L49*Area!$C$7+HurMin!L49*Area!$C$8+GeoMin!L49*Area!$C$9)/Area!$C$14</f>
        <v>-0.30000924253964451</v>
      </c>
      <c r="M49" s="2">
        <f>(MicMin!M49*Area!$C$7+HurMin!M49*Area!$C$8+GeoMin!M49*Area!$C$9)/Area!$C$14</f>
        <v>-4.6238493466037944</v>
      </c>
      <c r="N49" s="2">
        <f>(MicMin!N49*Area!$C$7+HurMin!N49*Area!$C$8+GeoMin!N49*Area!$C$9)/Area!$C$14</f>
        <v>2.7824266801311071</v>
      </c>
    </row>
    <row r="50" spans="1:16" x14ac:dyDescent="0.2">
      <c r="A50">
        <v>1993</v>
      </c>
      <c r="B50" s="2">
        <f>(MicMin!B50*Area!$C$7+HurMin!B50*Area!$C$8+GeoMin!B50*Area!$C$9)/Area!$C$14</f>
        <v>-7.7904385927377602</v>
      </c>
      <c r="C50" s="2">
        <f>(MicMin!C50*Area!$C$7+HurMin!C50*Area!$C$8+GeoMin!C50*Area!$C$9)/Area!$C$14</f>
        <v>-11.540454082549571</v>
      </c>
      <c r="D50" s="2">
        <f>(MicMin!D50*Area!$C$7+HurMin!D50*Area!$C$8+GeoMin!D50*Area!$C$9)/Area!$C$14</f>
        <v>-5.2572864588236303</v>
      </c>
      <c r="E50" s="2">
        <f>(MicMin!E50*Area!$C$7+HurMin!E50*Area!$C$8+GeoMin!E50*Area!$C$9)/Area!$C$14</f>
        <v>0.62591531095155373</v>
      </c>
      <c r="F50" s="2">
        <f>(MicMin!F50*Area!$C$7+HurMin!F50*Area!$C$8+GeoMin!F50*Area!$C$9)/Area!$C$14</f>
        <v>6.1459299449726572</v>
      </c>
      <c r="G50" s="2">
        <f>(MicMin!G50*Area!$C$7+HurMin!G50*Area!$C$8+GeoMin!G50*Area!$C$9)/Area!$C$14</f>
        <v>10.664579678393851</v>
      </c>
      <c r="H50" s="2">
        <f>(MicMin!H50*Area!$C$7+HurMin!H50*Area!$C$8+GeoMin!H50*Area!$C$9)/Area!$C$14</f>
        <v>16.076803022652779</v>
      </c>
      <c r="I50" s="2">
        <f>(MicMin!I50*Area!$C$7+HurMin!I50*Area!$C$8+GeoMin!I50*Area!$C$9)/Area!$C$14</f>
        <v>16.649235179844418</v>
      </c>
      <c r="J50" s="2">
        <f>(MicMin!J50*Area!$C$7+HurMin!J50*Area!$C$8+GeoMin!J50*Area!$C$9)/Area!$C$14</f>
        <v>9.9810513388845621</v>
      </c>
      <c r="K50" s="2">
        <f>(MicMin!K50*Area!$C$7+HurMin!K50*Area!$C$8+GeoMin!K50*Area!$C$9)/Area!$C$14</f>
        <v>4.6674385328324108</v>
      </c>
      <c r="L50" s="2">
        <f>(MicMin!L50*Area!$C$7+HurMin!L50*Area!$C$8+GeoMin!L50*Area!$C$9)/Area!$C$14</f>
        <v>-0.65654671333578662</v>
      </c>
      <c r="M50" s="2">
        <f>(MicMin!M50*Area!$C$7+HurMin!M50*Area!$C$8+GeoMin!M50*Area!$C$9)/Area!$C$14</f>
        <v>-5.3384328760558315</v>
      </c>
      <c r="N50" s="2">
        <f>(MicMin!N50*Area!$C$7+HurMin!N50*Area!$C$8+GeoMin!N50*Area!$C$9)/Area!$C$14</f>
        <v>2.8497743279903465</v>
      </c>
    </row>
    <row r="51" spans="1:16" x14ac:dyDescent="0.2">
      <c r="A51">
        <v>1994</v>
      </c>
      <c r="B51" s="2">
        <f>(MicMin!B51*Area!$C$7+HurMin!B51*Area!$C$8+GeoMin!B51*Area!$C$9)/Area!$C$14</f>
        <v>-15.927161085484935</v>
      </c>
      <c r="C51" s="2">
        <f>(MicMin!C51*Area!$C$7+HurMin!C51*Area!$C$8+GeoMin!C51*Area!$C$9)/Area!$C$14</f>
        <v>-13.642206741919196</v>
      </c>
      <c r="D51" s="2">
        <f>(MicMin!D51*Area!$C$7+HurMin!D51*Area!$C$8+GeoMin!D51*Area!$C$9)/Area!$C$14</f>
        <v>-5.2563807755175391</v>
      </c>
      <c r="E51" s="2">
        <f>(MicMin!E51*Area!$C$7+HurMin!E51*Area!$C$8+GeoMin!E51*Area!$C$9)/Area!$C$14</f>
        <v>0.99537077132416496</v>
      </c>
      <c r="F51" s="2">
        <f>(MicMin!F51*Area!$C$7+HurMin!F51*Area!$C$8+GeoMin!F51*Area!$C$9)/Area!$C$14</f>
        <v>5.4928746009875828</v>
      </c>
      <c r="G51" s="2">
        <f>(MicMin!G51*Area!$C$7+HurMin!G51*Area!$C$8+GeoMin!G51*Area!$C$9)/Area!$C$14</f>
        <v>11.672155907951151</v>
      </c>
      <c r="H51" s="2">
        <f>(MicMin!H51*Area!$C$7+HurMin!H51*Area!$C$8+GeoMin!H51*Area!$C$9)/Area!$C$14</f>
        <v>15.480066067042644</v>
      </c>
      <c r="I51" s="2">
        <f>(MicMin!I51*Area!$C$7+HurMin!I51*Area!$C$8+GeoMin!I51*Area!$C$9)/Area!$C$14</f>
        <v>14.556589417292107</v>
      </c>
      <c r="J51" s="2">
        <f>(MicMin!J51*Area!$C$7+HurMin!J51*Area!$C$8+GeoMin!J51*Area!$C$9)/Area!$C$14</f>
        <v>13.092568826967677</v>
      </c>
      <c r="K51" s="2">
        <f>(MicMin!K51*Area!$C$7+HurMin!K51*Area!$C$8+GeoMin!K51*Area!$C$9)/Area!$C$14</f>
        <v>7.7551826685265848</v>
      </c>
      <c r="L51" s="2">
        <f>(MicMin!L51*Area!$C$7+HurMin!L51*Area!$C$8+GeoMin!L51*Area!$C$9)/Area!$C$14</f>
        <v>1.9465753823244987</v>
      </c>
      <c r="M51" s="2">
        <f>(MicMin!M51*Area!$C$7+HurMin!M51*Area!$C$8+GeoMin!M51*Area!$C$9)/Area!$C$14</f>
        <v>-2.5692454493329113</v>
      </c>
      <c r="N51" s="2">
        <f>(MicMin!N51*Area!$C$7+HurMin!N51*Area!$C$8+GeoMin!N51*Area!$C$9)/Area!$C$14</f>
        <v>2.8004328589400176</v>
      </c>
    </row>
    <row r="52" spans="1:16" x14ac:dyDescent="0.2">
      <c r="A52">
        <v>1995</v>
      </c>
      <c r="B52" s="2">
        <f>(MicMin!B52*Area!$C$7+HurMin!B52*Area!$C$8+GeoMin!B52*Area!$C$9)/Area!$C$14</f>
        <v>-6.6457836903406902</v>
      </c>
      <c r="C52" s="2">
        <f>(MicMin!C52*Area!$C$7+HurMin!C52*Area!$C$8+GeoMin!C52*Area!$C$9)/Area!$C$14</f>
        <v>-10.235319851777049</v>
      </c>
      <c r="D52" s="2">
        <f>(MicMin!D52*Area!$C$7+HurMin!D52*Area!$C$8+GeoMin!D52*Area!$C$9)/Area!$C$14</f>
        <v>-3.1682474262094464</v>
      </c>
      <c r="E52" s="2">
        <f>(MicMin!E52*Area!$C$7+HurMin!E52*Area!$C$8+GeoMin!E52*Area!$C$9)/Area!$C$14</f>
        <v>0.17285363411524085</v>
      </c>
      <c r="F52" s="2">
        <f>(MicMin!F52*Area!$C$7+HurMin!F52*Area!$C$8+GeoMin!F52*Area!$C$9)/Area!$C$14</f>
        <v>6.2522004946470293</v>
      </c>
      <c r="G52" s="2">
        <f>(MicMin!G52*Area!$C$7+HurMin!G52*Area!$C$8+GeoMin!G52*Area!$C$9)/Area!$C$14</f>
        <v>13.513151278123422</v>
      </c>
      <c r="H52" s="2">
        <f>(MicMin!H52*Area!$C$7+HurMin!H52*Area!$C$8+GeoMin!H52*Area!$C$9)/Area!$C$14</f>
        <v>16.367849911425662</v>
      </c>
      <c r="I52" s="2">
        <f>(MicMin!I52*Area!$C$7+HurMin!I52*Area!$C$8+GeoMin!I52*Area!$C$9)/Area!$C$14</f>
        <v>18.657778367322489</v>
      </c>
      <c r="J52" s="2">
        <f>(MicMin!J52*Area!$C$7+HurMin!J52*Area!$C$8+GeoMin!J52*Area!$C$9)/Area!$C$14</f>
        <v>10.571491728782808</v>
      </c>
      <c r="K52" s="2">
        <f>(MicMin!K52*Area!$C$7+HurMin!K52*Area!$C$8+GeoMin!K52*Area!$C$9)/Area!$C$14</f>
        <v>7.3763025562468441</v>
      </c>
      <c r="L52" s="2">
        <f>(MicMin!L52*Area!$C$7+HurMin!L52*Area!$C$8+GeoMin!L52*Area!$C$9)/Area!$C$14</f>
        <v>-3.0897854532695486</v>
      </c>
      <c r="M52" s="2">
        <f>(MicMin!M52*Area!$C$7+HurMin!M52*Area!$C$8+GeoMin!M52*Area!$C$9)/Area!$C$14</f>
        <v>-8.3381129814892478</v>
      </c>
      <c r="N52" s="2">
        <f>(MicMin!N52*Area!$C$7+HurMin!N52*Area!$C$8+GeoMin!N52*Area!$C$9)/Area!$C$14</f>
        <v>3.4522986538412166</v>
      </c>
    </row>
    <row r="53" spans="1:16" x14ac:dyDescent="0.2">
      <c r="A53">
        <v>1996</v>
      </c>
      <c r="B53" s="2">
        <f>(MicMin!B53*Area!$C$7+HurMin!B53*Area!$C$8+GeoMin!B53*Area!$C$9)/Area!$C$14</f>
        <v>-11.437992742894798</v>
      </c>
      <c r="C53" s="2">
        <f>(MicMin!C53*Area!$C$7+HurMin!C53*Area!$C$8+GeoMin!C53*Area!$C$9)/Area!$C$14</f>
        <v>-10.691275556050012</v>
      </c>
      <c r="D53" s="2">
        <f>(MicMin!D53*Area!$C$7+HurMin!D53*Area!$C$8+GeoMin!D53*Area!$C$9)/Area!$C$14</f>
        <v>-7.4137923509426535</v>
      </c>
      <c r="E53" s="2">
        <f>(MicMin!E53*Area!$C$7+HurMin!E53*Area!$C$8+GeoMin!E53*Area!$C$9)/Area!$C$14</f>
        <v>-0.68671427715637867</v>
      </c>
      <c r="F53" s="2">
        <f>(MicMin!F53*Area!$C$7+HurMin!F53*Area!$C$8+GeoMin!F53*Area!$C$9)/Area!$C$14</f>
        <v>4.7407886111372601</v>
      </c>
      <c r="G53" s="2">
        <f>(MicMin!G53*Area!$C$7+HurMin!G53*Area!$C$8+GeoMin!G53*Area!$C$9)/Area!$C$14</f>
        <v>10.934321229600089</v>
      </c>
      <c r="H53" s="2">
        <f>(MicMin!H53*Area!$C$7+HurMin!H53*Area!$C$8+GeoMin!H53*Area!$C$9)/Area!$C$14</f>
        <v>13.205172741354374</v>
      </c>
      <c r="I53" s="2">
        <f>(MicMin!I53*Area!$C$7+HurMin!I53*Area!$C$8+GeoMin!I53*Area!$C$9)/Area!$C$14</f>
        <v>15.478722989105785</v>
      </c>
      <c r="J53" s="2">
        <f>(MicMin!J53*Area!$C$7+HurMin!J53*Area!$C$8+GeoMin!J53*Area!$C$9)/Area!$C$14</f>
        <v>12.524236335161874</v>
      </c>
      <c r="K53" s="2">
        <f>(MicMin!K53*Area!$C$7+HurMin!K53*Area!$C$8+GeoMin!K53*Area!$C$9)/Area!$C$14</f>
        <v>5.4511372602716284</v>
      </c>
      <c r="L53" s="2">
        <f>(MicMin!L53*Area!$C$7+HurMin!L53*Area!$C$8+GeoMin!L53*Area!$C$9)/Area!$C$14</f>
        <v>-2.2422657914780362</v>
      </c>
      <c r="M53" s="2">
        <f>(MicMin!M53*Area!$C$7+HurMin!M53*Area!$C$8+GeoMin!M53*Area!$C$9)/Area!$C$14</f>
        <v>-4.8502605026914614</v>
      </c>
      <c r="N53" s="2">
        <f>(MicMin!N53*Area!$C$7+HurMin!N53*Area!$C$8+GeoMin!N53*Area!$C$9)/Area!$C$14</f>
        <v>2.0863509940009073</v>
      </c>
    </row>
    <row r="54" spans="1:16" x14ac:dyDescent="0.2">
      <c r="A54">
        <v>1997</v>
      </c>
      <c r="B54" s="2">
        <f>(MicMin!B54*Area!$C$7+HurMin!B54*Area!$C$8+GeoMin!B54*Area!$C$9)/Area!$C$14</f>
        <v>-11.382430959084646</v>
      </c>
      <c r="C54" s="2">
        <f>(MicMin!C54*Area!$C$7+HurMin!C54*Area!$C$8+GeoMin!C54*Area!$C$9)/Area!$C$14</f>
        <v>-8.3801828824742621</v>
      </c>
      <c r="D54" s="2">
        <f>(MicMin!D54*Area!$C$7+HurMin!D54*Area!$C$8+GeoMin!D54*Area!$C$9)/Area!$C$14</f>
        <v>-5.1195539618830823</v>
      </c>
      <c r="E54" s="2">
        <f>(MicMin!E54*Area!$C$7+HurMin!E54*Area!$C$8+GeoMin!E54*Area!$C$9)/Area!$C$14</f>
        <v>-0.2781515776501699</v>
      </c>
      <c r="F54" s="2">
        <f>(MicMin!F54*Area!$C$7+HurMin!F54*Area!$C$8+GeoMin!F54*Area!$C$9)/Area!$C$14</f>
        <v>3.7731807173237715</v>
      </c>
      <c r="G54" s="2">
        <f>(MicMin!G54*Area!$C$7+HurMin!G54*Area!$C$8+GeoMin!G54*Area!$C$9)/Area!$C$14</f>
        <v>11.404571034907702</v>
      </c>
      <c r="H54" s="2">
        <f>(MicMin!H54*Area!$C$7+HurMin!H54*Area!$C$8+GeoMin!H54*Area!$C$9)/Area!$C$14</f>
        <v>14.683984048061205</v>
      </c>
      <c r="I54" s="2">
        <f>(MicMin!I54*Area!$C$7+HurMin!I54*Area!$C$8+GeoMin!I54*Area!$C$9)/Area!$C$14</f>
        <v>14.001775081086169</v>
      </c>
      <c r="J54" s="2">
        <f>(MicMin!J54*Area!$C$7+HurMin!J54*Area!$C$8+GeoMin!J54*Area!$C$9)/Area!$C$14</f>
        <v>11.764809543777973</v>
      </c>
      <c r="K54" s="2">
        <f>(MicMin!K54*Area!$C$7+HurMin!K54*Area!$C$8+GeoMin!K54*Area!$C$9)/Area!$C$14</f>
        <v>5.7582245765975477</v>
      </c>
      <c r="L54" s="2">
        <f>(MicMin!L54*Area!$C$7+HurMin!L54*Area!$C$8+GeoMin!L54*Area!$C$9)/Area!$C$14</f>
        <v>-0.83866017406783</v>
      </c>
      <c r="M54" s="2">
        <f>(MicMin!M54*Area!$C$7+HurMin!M54*Area!$C$8+GeoMin!M54*Area!$C$9)/Area!$C$14</f>
        <v>-3.3568411053392784</v>
      </c>
      <c r="N54" s="2">
        <f>(MicMin!N54*Area!$C$7+HurMin!N54*Area!$C$8+GeoMin!N54*Area!$C$9)/Area!$C$14</f>
        <v>2.6695134829826017</v>
      </c>
    </row>
    <row r="55" spans="1:16" x14ac:dyDescent="0.2">
      <c r="A55">
        <v>1998</v>
      </c>
      <c r="B55" s="2">
        <f>(MicMin!B55*Area!$C$7+HurMin!B55*Area!$C$8+GeoMin!B55*Area!$C$9)/Area!$C$14</f>
        <v>-6.3990297044954687</v>
      </c>
      <c r="C55" s="2">
        <f>(MicMin!C55*Area!$C$7+HurMin!C55*Area!$C$8+GeoMin!C55*Area!$C$9)/Area!$C$14</f>
        <v>-2.9839338987257276</v>
      </c>
      <c r="D55" s="2">
        <f>(MicMin!D55*Area!$C$7+HurMin!D55*Area!$C$8+GeoMin!D55*Area!$C$9)/Area!$C$14</f>
        <v>-2.9323684863629751</v>
      </c>
      <c r="E55" s="2">
        <f>(MicMin!E55*Area!$C$7+HurMin!E55*Area!$C$8+GeoMin!E55*Area!$C$9)/Area!$C$14</f>
        <v>2.4132171740079245</v>
      </c>
      <c r="F55" s="2">
        <f>(MicMin!F55*Area!$C$7+HurMin!F55*Area!$C$8+GeoMin!F55*Area!$C$9)/Area!$C$14</f>
        <v>9.2928686104526275</v>
      </c>
      <c r="G55" s="2">
        <f>(MicMin!G55*Area!$C$7+HurMin!G55*Area!$C$8+GeoMin!G55*Area!$C$9)/Area!$C$14</f>
        <v>12.48959093204166</v>
      </c>
      <c r="H55" s="2">
        <f>(MicMin!H55*Area!$C$7+HurMin!H55*Area!$C$8+GeoMin!H55*Area!$C$9)/Area!$C$14</f>
        <v>16.02584051484369</v>
      </c>
      <c r="I55" s="2">
        <f>(MicMin!I55*Area!$C$7+HurMin!I55*Area!$C$8+GeoMin!I55*Area!$C$9)/Area!$C$14</f>
        <v>16.788367835962038</v>
      </c>
      <c r="J55" s="2">
        <f>(MicMin!J55*Area!$C$7+HurMin!J55*Area!$C$8+GeoMin!J55*Area!$C$9)/Area!$C$14</f>
        <v>13.146144834019392</v>
      </c>
      <c r="K55" s="2">
        <f>(MicMin!K55*Area!$C$7+HurMin!K55*Area!$C$8+GeoMin!K55*Area!$C$9)/Area!$C$14</f>
        <v>7.181119545403976</v>
      </c>
      <c r="L55" s="2">
        <f>(MicMin!L55*Area!$C$7+HurMin!L55*Area!$C$8+GeoMin!L55*Area!$C$9)/Area!$C$14</f>
        <v>1.995042318850502</v>
      </c>
      <c r="M55" s="2">
        <f>(MicMin!M55*Area!$C$7+HurMin!M55*Area!$C$8+GeoMin!M55*Area!$C$9)/Area!$C$14</f>
        <v>-3.8353106948164757</v>
      </c>
      <c r="N55" s="2">
        <f>(MicMin!N55*Area!$C$7+HurMin!N55*Area!$C$8+GeoMin!N55*Area!$C$9)/Area!$C$14</f>
        <v>5.2654025211594249</v>
      </c>
    </row>
    <row r="56" spans="1:16" x14ac:dyDescent="0.2">
      <c r="A56">
        <v>1999</v>
      </c>
      <c r="B56" s="2">
        <f>(MicMin!B56*Area!$C$7+HurMin!B56*Area!$C$8+GeoMin!B56*Area!$C$9)/Area!$C$14</f>
        <v>-10.64699548998297</v>
      </c>
      <c r="C56" s="2">
        <f>(MicMin!C56*Area!$C$7+HurMin!C56*Area!$C$8+GeoMin!C56*Area!$C$9)/Area!$C$14</f>
        <v>-5.7656659335392932</v>
      </c>
      <c r="D56" s="2">
        <f>(MicMin!D56*Area!$C$7+HurMin!D56*Area!$C$8+GeoMin!D56*Area!$C$9)/Area!$C$14</f>
        <v>-4.4348156198919995</v>
      </c>
      <c r="E56" s="2">
        <f>(MicMin!E56*Area!$C$7+HurMin!E56*Area!$C$8+GeoMin!E56*Area!$C$9)/Area!$C$14</f>
        <v>2.6218016961771831</v>
      </c>
      <c r="F56" s="2">
        <f>(MicMin!F56*Area!$C$7+HurMin!F56*Area!$C$8+GeoMin!F56*Area!$C$9)/Area!$C$14</f>
        <v>8.0587726249668385</v>
      </c>
      <c r="G56" s="2">
        <f>(MicMin!G56*Area!$C$7+HurMin!G56*Area!$C$8+GeoMin!G56*Area!$C$9)/Area!$C$14</f>
        <v>13.457159716219801</v>
      </c>
      <c r="H56" s="2">
        <f>(MicMin!H56*Area!$C$7+HurMin!H56*Area!$C$8+GeoMin!H56*Area!$C$9)/Area!$C$14</f>
        <v>17.475002781319802</v>
      </c>
      <c r="I56" s="2">
        <f>(MicMin!I56*Area!$C$7+HurMin!I56*Area!$C$8+GeoMin!I56*Area!$C$9)/Area!$C$14</f>
        <v>14.934529785795586</v>
      </c>
      <c r="J56" s="2">
        <f>(MicMin!J56*Area!$C$7+HurMin!J56*Area!$C$8+GeoMin!J56*Area!$C$9)/Area!$C$14</f>
        <v>11.61170516298534</v>
      </c>
      <c r="K56" s="2">
        <f>(MicMin!K56*Area!$C$7+HurMin!K56*Area!$C$8+GeoMin!K56*Area!$C$9)/Area!$C$14</f>
        <v>5.0403781739137878</v>
      </c>
      <c r="L56" s="2">
        <f>(MicMin!L56*Area!$C$7+HurMin!L56*Area!$C$8+GeoMin!L56*Area!$C$9)/Area!$C$14</f>
        <v>1.8335143045416813</v>
      </c>
      <c r="M56" s="2">
        <f>(MicMin!M56*Area!$C$7+HurMin!M56*Area!$C$8+GeoMin!M56*Area!$C$9)/Area!$C$14</f>
        <v>-5.2399258029456313</v>
      </c>
      <c r="N56" s="2">
        <f>(MicMin!N56*Area!$C$7+HurMin!N56*Area!$C$8+GeoMin!N56*Area!$C$9)/Area!$C$14</f>
        <v>4.077652480509367</v>
      </c>
    </row>
    <row r="57" spans="1:16" x14ac:dyDescent="0.2">
      <c r="A57">
        <v>2000</v>
      </c>
      <c r="B57" s="2">
        <f>(MicMin!B57*Area!$C$7+HurMin!B57*Area!$C$8+GeoMin!B57*Area!$C$9)/Area!$C$14</f>
        <v>-10.006408503136473</v>
      </c>
      <c r="C57" s="2">
        <f>(MicMin!C57*Area!$C$7+HurMin!C57*Area!$C$8+GeoMin!C57*Area!$C$9)/Area!$C$14</f>
        <v>-6.6377836732248765</v>
      </c>
      <c r="D57" s="2">
        <f>(MicMin!D57*Area!$C$7+HurMin!D57*Area!$C$8+GeoMin!D57*Area!$C$9)/Area!$C$14</f>
        <v>-1.2596811323822645</v>
      </c>
      <c r="E57" s="2">
        <f>(MicMin!E57*Area!$C$7+HurMin!E57*Area!$C$8+GeoMin!E57*Area!$C$9)/Area!$C$14</f>
        <v>1.0555967000710307</v>
      </c>
      <c r="F57" s="2">
        <f>(MicMin!F57*Area!$C$7+HurMin!F57*Area!$C$8+GeoMin!F57*Area!$C$9)/Area!$C$14</f>
        <v>7.5503768902277262</v>
      </c>
      <c r="G57" s="2">
        <f>(MicMin!G57*Area!$C$7+HurMin!G57*Area!$C$8+GeoMin!G57*Area!$C$9)/Area!$C$14</f>
        <v>11.781700541715518</v>
      </c>
      <c r="H57" s="2">
        <f>(MicMin!H57*Area!$C$7+HurMin!H57*Area!$C$8+GeoMin!H57*Area!$C$9)/Area!$C$14</f>
        <v>14.662456632805881</v>
      </c>
      <c r="I57" s="2">
        <f>(MicMin!I57*Area!$C$7+HurMin!I57*Area!$C$8+GeoMin!I57*Area!$C$9)/Area!$C$14</f>
        <v>15.264108480030124</v>
      </c>
      <c r="J57" s="2">
        <f>(MicMin!J57*Area!$C$7+HurMin!J57*Area!$C$8+GeoMin!J57*Area!$C$9)/Area!$C$14</f>
        <v>11.166491600414203</v>
      </c>
      <c r="K57" s="2">
        <f>(MicMin!K57*Area!$C$7+HurMin!K57*Area!$C$8+GeoMin!K57*Area!$C$9)/Area!$C$14</f>
        <v>7.037919059314854</v>
      </c>
      <c r="L57" s="2">
        <f>(MicMin!L57*Area!$C$7+HurMin!L57*Area!$C$8+GeoMin!L57*Area!$C$9)/Area!$C$14</f>
        <v>0.62853694020590323</v>
      </c>
      <c r="M57" s="2">
        <f>(MicMin!M57*Area!$C$7+HurMin!M57*Area!$C$8+GeoMin!M57*Area!$C$9)/Area!$C$14</f>
        <v>-11.041139913222823</v>
      </c>
      <c r="N57" s="2">
        <f>(MicMin!N57*Area!$C$7+HurMin!N57*Area!$C$8+GeoMin!N57*Area!$C$9)/Area!$C$14</f>
        <v>3.3489877707507851</v>
      </c>
    </row>
    <row r="58" spans="1:16" x14ac:dyDescent="0.2">
      <c r="A58">
        <v>2001</v>
      </c>
      <c r="B58" s="2">
        <f>(MicMin!B58*Area!$C$7+HurMin!B58*Area!$C$8+GeoMin!B58*Area!$C$9)/Area!$C$14</f>
        <v>-7.5097343625642914</v>
      </c>
      <c r="C58" s="2">
        <f>(MicMin!C58*Area!$C$7+HurMin!C58*Area!$C$8+GeoMin!C58*Area!$C$9)/Area!$C$14</f>
        <v>-9.0332848670529131</v>
      </c>
      <c r="D58" s="2">
        <f>(MicMin!D58*Area!$C$7+HurMin!D58*Area!$C$8+GeoMin!D58*Area!$C$9)/Area!$C$14</f>
        <v>-5.092694285885444</v>
      </c>
      <c r="E58" s="2">
        <f>(MicMin!E58*Area!$C$7+HurMin!E58*Area!$C$8+GeoMin!E58*Area!$C$9)/Area!$C$14</f>
        <v>2.1600411635330463</v>
      </c>
      <c r="F58" s="2">
        <f>(MicMin!F58*Area!$C$7+HurMin!F58*Area!$C$8+GeoMin!F58*Area!$C$9)/Area!$C$14</f>
        <v>8.0058758589999233</v>
      </c>
      <c r="G58" s="2">
        <f>(MicMin!G58*Area!$C$7+HurMin!G58*Area!$C$8+GeoMin!G58*Area!$C$9)/Area!$C$14</f>
        <v>12.426550564393972</v>
      </c>
      <c r="H58" s="2">
        <f>(MicMin!H58*Area!$C$7+HurMin!H58*Area!$C$8+GeoMin!H58*Area!$C$9)/Area!$C$14</f>
        <v>14.943548365011853</v>
      </c>
      <c r="I58" s="2">
        <f>(MicMin!I58*Area!$C$7+HurMin!I58*Area!$C$8+GeoMin!I58*Area!$C$9)/Area!$C$14</f>
        <v>16.477018168436729</v>
      </c>
      <c r="J58" s="2">
        <f>(MicMin!J58*Area!$C$7+HurMin!J58*Area!$C$8+GeoMin!J58*Area!$C$9)/Area!$C$14</f>
        <v>11.385759214726447</v>
      </c>
      <c r="K58" s="2">
        <f>(MicMin!K58*Area!$C$7+HurMin!K58*Area!$C$8+GeoMin!K58*Area!$C$9)/Area!$C$14</f>
        <v>6.233250464266459</v>
      </c>
      <c r="L58" s="2">
        <f>(MicMin!L58*Area!$C$7+HurMin!L58*Area!$C$8+GeoMin!L58*Area!$C$9)/Area!$C$14</f>
        <v>3.6771501313638737</v>
      </c>
      <c r="M58" s="2">
        <f>(MicMin!M58*Area!$C$7+HurMin!M58*Area!$C$8+GeoMin!M58*Area!$C$9)/Area!$C$14</f>
        <v>-1.9211183472969851</v>
      </c>
      <c r="N58" s="2">
        <f>(MicMin!N58*Area!$C$7+HurMin!N58*Area!$C$8+GeoMin!N58*Area!$C$9)/Area!$C$14</f>
        <v>4.314836158868987</v>
      </c>
    </row>
    <row r="59" spans="1:16" x14ac:dyDescent="0.2">
      <c r="A59">
        <v>2002</v>
      </c>
      <c r="B59" s="2">
        <f>(MicMin!B59*Area!$C$7+HurMin!B59*Area!$C$8+GeoMin!B59*Area!$C$9)/Area!$C$14</f>
        <v>-4.6205505301623431</v>
      </c>
      <c r="C59" s="2">
        <f>(MicMin!C59*Area!$C$7+HurMin!C59*Area!$C$8+GeoMin!C59*Area!$C$9)/Area!$C$14</f>
        <v>-6.1015756818512461</v>
      </c>
      <c r="D59" s="2">
        <f>(MicMin!D59*Area!$C$7+HurMin!D59*Area!$C$8+GeoMin!D59*Area!$C$9)/Area!$C$14</f>
        <v>-5.8874838041608548</v>
      </c>
      <c r="E59" s="2">
        <f>(MicMin!E59*Area!$C$7+HurMin!E59*Area!$C$8+GeoMin!E59*Area!$C$9)/Area!$C$14</f>
        <v>1.512923980111424</v>
      </c>
      <c r="F59" s="2">
        <f>(MicMin!F59*Area!$C$7+HurMin!F59*Area!$C$8+GeoMin!F59*Area!$C$9)/Area!$C$14</f>
        <v>4.667501690186648</v>
      </c>
      <c r="G59" s="2">
        <f>(MicMin!G59*Area!$C$7+HurMin!G59*Area!$C$8+GeoMin!G59*Area!$C$9)/Area!$C$14</f>
        <v>12.399726746026992</v>
      </c>
      <c r="H59" s="2">
        <f>(MicMin!H59*Area!$C$7+HurMin!H59*Area!$C$8+GeoMin!H59*Area!$C$9)/Area!$C$14</f>
        <v>17.448771426859846</v>
      </c>
      <c r="I59" s="2">
        <f>(MicMin!I59*Area!$C$7+HurMin!I59*Area!$C$8+GeoMin!I59*Area!$C$9)/Area!$C$14</f>
        <v>16.080928361759849</v>
      </c>
      <c r="J59" s="2">
        <f>(MicMin!J59*Area!$C$7+HurMin!J59*Area!$C$8+GeoMin!J59*Area!$C$9)/Area!$C$14</f>
        <v>13.959494655587029</v>
      </c>
      <c r="K59" s="2">
        <f>(MicMin!K59*Area!$C$7+HurMin!K59*Area!$C$8+GeoMin!K59*Area!$C$9)/Area!$C$14</f>
        <v>4.5918568090987675</v>
      </c>
      <c r="L59" s="2">
        <f>(MicMin!L59*Area!$C$7+HurMin!L59*Area!$C$8+GeoMin!L59*Area!$C$9)/Area!$C$14</f>
        <v>-1.0698955935336454</v>
      </c>
      <c r="M59" s="2">
        <f>(MicMin!M59*Area!$C$7+HurMin!M59*Area!$C$8+GeoMin!M59*Area!$C$9)/Area!$C$14</f>
        <v>-6.0571859034154611</v>
      </c>
      <c r="N59" s="2">
        <f>(MicMin!N59*Area!$C$7+HurMin!N59*Area!$C$8+GeoMin!N59*Area!$C$9)/Area!$C$14</f>
        <v>3.9089123755894257</v>
      </c>
    </row>
    <row r="60" spans="1:16" x14ac:dyDescent="0.2">
      <c r="A60" s="7">
        <v>2003</v>
      </c>
      <c r="B60" s="8">
        <f>(MicMin!B60*Area!$C$7+HurMin!B60*Area!$C$8+GeoMin!B60*Area!$C$9)/Area!$C$14</f>
        <v>-12.265553824956569</v>
      </c>
      <c r="C60" s="8">
        <f>(MicMin!C60*Area!$C$7+HurMin!C60*Area!$C$8+GeoMin!C60*Area!$C$9)/Area!$C$14</f>
        <v>-13.220078219270695</v>
      </c>
      <c r="D60" s="8">
        <f>(MicMin!D60*Area!$C$7+HurMin!D60*Area!$C$8+GeoMin!D60*Area!$C$9)/Area!$C$14</f>
        <v>-6.72095814327648</v>
      </c>
      <c r="E60" s="8">
        <f>(MicMin!E60*Area!$C$7+HurMin!E60*Area!$C$8+GeoMin!E60*Area!$C$9)/Area!$C$14</f>
        <v>-0.80639720669912962</v>
      </c>
      <c r="F60" s="8">
        <f>(MicMin!F60*Area!$C$7+HurMin!F60*Area!$C$8+GeoMin!F60*Area!$C$9)/Area!$C$14</f>
        <v>5.4598350891306024</v>
      </c>
      <c r="G60" s="8">
        <f>(MicMin!G60*Area!$C$7+HurMin!G60*Area!$C$8+GeoMin!G60*Area!$C$9)/Area!$C$14</f>
        <v>9.922766600200255</v>
      </c>
      <c r="H60" s="8">
        <f>(MicMin!H60*Area!$C$7+HurMin!H60*Area!$C$8+GeoMin!H60*Area!$C$9)/Area!$C$14</f>
        <v>14.756227417822696</v>
      </c>
      <c r="I60" s="8">
        <f>(MicMin!I60*Area!$C$7+HurMin!I60*Area!$C$8+GeoMin!I60*Area!$C$9)/Area!$C$14</f>
        <v>16.396953556238287</v>
      </c>
      <c r="J60" s="8">
        <f>(MicMin!J60*Area!$C$7+HurMin!J60*Area!$C$8+GeoMin!J60*Area!$C$9)/Area!$C$14</f>
        <v>12.016486551249027</v>
      </c>
      <c r="K60" s="8">
        <f>(MicMin!K60*Area!$C$7+HurMin!K60*Area!$C$8+GeoMin!K60*Area!$C$9)/Area!$C$14</f>
        <v>5.0918798298688071</v>
      </c>
      <c r="L60" s="8">
        <f>(MicMin!L60*Area!$C$7+HurMin!L60*Area!$C$8+GeoMin!L60*Area!$C$9)/Area!$C$14</f>
        <v>0.92045331233793459</v>
      </c>
      <c r="M60" s="8">
        <f>(MicMin!M60*Area!$C$7+HurMin!M60*Area!$C$8+GeoMin!M60*Area!$C$9)/Area!$C$14</f>
        <v>-3.9812434638984691</v>
      </c>
      <c r="N60" s="8">
        <f>(MicMin!N60*Area!$C$7+HurMin!N60*Area!$C$8+GeoMin!N60*Area!$C$9)/Area!$C$14</f>
        <v>2.2969361836869173</v>
      </c>
      <c r="O60" s="7"/>
      <c r="P60" s="7"/>
    </row>
    <row r="61" spans="1:16" x14ac:dyDescent="0.2">
      <c r="A61" s="7">
        <v>2004</v>
      </c>
      <c r="B61" s="8">
        <f>(MicMin!B61*Area!$C$7+HurMin!B61*Area!$C$8+GeoMin!B61*Area!$C$9)/Area!$C$14</f>
        <v>-13.293205963149653</v>
      </c>
      <c r="C61" s="8">
        <f>(MicMin!C61*Area!$C$7+HurMin!C61*Area!$C$8+GeoMin!C61*Area!$C$9)/Area!$C$14</f>
        <v>-9.0853415888610289</v>
      </c>
      <c r="D61" s="8">
        <f>(MicMin!D61*Area!$C$7+HurMin!D61*Area!$C$8+GeoMin!D61*Area!$C$9)/Area!$C$14</f>
        <v>-2.6217261298576822</v>
      </c>
      <c r="E61" s="8">
        <f>(MicMin!E61*Area!$C$7+HurMin!E61*Area!$C$8+GeoMin!E61*Area!$C$9)/Area!$C$14</f>
        <v>0.99658162959666585</v>
      </c>
      <c r="F61" s="8">
        <f>(MicMin!F61*Area!$C$7+HurMin!F61*Area!$C$8+GeoMin!F61*Area!$C$9)/Area!$C$14</f>
        <v>5.8015201410343087</v>
      </c>
      <c r="G61" s="8">
        <f>(MicMin!G61*Area!$C$7+HurMin!G61*Area!$C$8+GeoMin!G61*Area!$C$9)/Area!$C$14</f>
        <v>10.398463256625959</v>
      </c>
      <c r="H61" s="8">
        <f>(MicMin!H61*Area!$C$7+HurMin!H61*Area!$C$8+GeoMin!H61*Area!$C$9)/Area!$C$14</f>
        <v>14.552325012195018</v>
      </c>
      <c r="I61" s="8">
        <f>(MicMin!I61*Area!$C$7+HurMin!I61*Area!$C$8+GeoMin!I61*Area!$C$9)/Area!$C$14</f>
        <v>13.713601424035739</v>
      </c>
      <c r="J61" s="8">
        <f>(MicMin!J61*Area!$C$7+HurMin!J61*Area!$C$8+GeoMin!J61*Area!$C$9)/Area!$C$14</f>
        <v>13.213372243284182</v>
      </c>
      <c r="K61" s="8">
        <f>(MicMin!K61*Area!$C$7+HurMin!K61*Area!$C$8+GeoMin!K61*Area!$C$9)/Area!$C$14</f>
        <v>6.8536122069986565</v>
      </c>
      <c r="L61" s="8">
        <f>(MicMin!L61*Area!$C$7+HurMin!L61*Area!$C$8+GeoMin!L61*Area!$C$9)/Area!$C$14</f>
        <v>2.0210663152219492</v>
      </c>
      <c r="M61" s="8">
        <f>(MicMin!M61*Area!$C$7+HurMin!M61*Area!$C$8+GeoMin!M61*Area!$C$9)/Area!$C$14</f>
        <v>-7.1443332962490693</v>
      </c>
      <c r="N61" s="8">
        <f>(MicMin!N61*Area!$C$7+HurMin!N61*Area!$C$8+GeoMin!N61*Area!$C$9)/Area!$C$14</f>
        <v>2.9515464993881095</v>
      </c>
      <c r="O61" s="7"/>
      <c r="P61" s="7"/>
    </row>
    <row r="62" spans="1:16" x14ac:dyDescent="0.2">
      <c r="A62" s="7">
        <v>2005</v>
      </c>
      <c r="B62" s="8">
        <f>(MicMin!B62*Area!$C$7+HurMin!B62*Area!$C$8+GeoMin!B62*Area!$C$9)/Area!$C$14</f>
        <v>-10.876745427938143</v>
      </c>
      <c r="C62" s="8">
        <f>(MicMin!C62*Area!$C$7+HurMin!C62*Area!$C$8+GeoMin!C62*Area!$C$9)/Area!$C$14</f>
        <v>-6.9854400903714984</v>
      </c>
      <c r="D62" s="8">
        <f>(MicMin!D62*Area!$C$7+HurMin!D62*Area!$C$8+GeoMin!D62*Area!$C$9)/Area!$C$14</f>
        <v>-7.0139730939401463</v>
      </c>
      <c r="E62" s="8">
        <f>(MicMin!E62*Area!$C$7+HurMin!E62*Area!$C$8+GeoMin!E62*Area!$C$9)/Area!$C$14</f>
        <v>2.1610806069267698</v>
      </c>
      <c r="F62" s="8">
        <f>(MicMin!F62*Area!$C$7+HurMin!F62*Area!$C$8+GeoMin!F62*Area!$C$9)/Area!$C$14</f>
        <v>5.8438721106366227</v>
      </c>
      <c r="G62" s="8">
        <f>(MicMin!G62*Area!$C$7+HurMin!G62*Area!$C$8+GeoMin!G62*Area!$C$9)/Area!$C$14</f>
        <v>15.147717691761303</v>
      </c>
      <c r="H62" s="8">
        <f>(MicMin!H62*Area!$C$7+HurMin!H62*Area!$C$8+GeoMin!H62*Area!$C$9)/Area!$C$14</f>
        <v>16.493957432970191</v>
      </c>
      <c r="I62" s="8">
        <f>(MicMin!I62*Area!$C$7+HurMin!I62*Area!$C$8+GeoMin!I62*Area!$C$9)/Area!$C$14</f>
        <v>16.299007197199852</v>
      </c>
      <c r="J62" s="8">
        <f>(MicMin!J62*Area!$C$7+HurMin!J62*Area!$C$8+GeoMin!J62*Area!$C$9)/Area!$C$14</f>
        <v>13.261524334408778</v>
      </c>
      <c r="K62" s="8">
        <f>(MicMin!K62*Area!$C$7+HurMin!K62*Area!$C$8+GeoMin!K62*Area!$C$9)/Area!$C$14</f>
        <v>7.374072964715749</v>
      </c>
      <c r="L62" s="8">
        <f>(MicMin!L62*Area!$C$7+HurMin!L62*Area!$C$8+GeoMin!L62*Area!$C$9)/Area!$C$14</f>
        <v>3.5273895816039229E-2</v>
      </c>
      <c r="M62" s="8">
        <f>(MicMin!M62*Area!$C$7+HurMin!M62*Area!$C$8+GeoMin!M62*Area!$C$9)/Area!$C$14</f>
        <v>-6.7303865606627244</v>
      </c>
      <c r="N62" s="8">
        <f>(MicMin!N62*Area!$C$7+HurMin!N62*Area!$C$8+GeoMin!N62*Area!$C$9)/Area!$C$14</f>
        <v>3.75392867840241</v>
      </c>
      <c r="O62" s="7"/>
      <c r="P62" s="7"/>
    </row>
    <row r="63" spans="1:16" x14ac:dyDescent="0.2">
      <c r="A63" s="7">
        <v>2006</v>
      </c>
      <c r="B63" s="8">
        <f>(MicMin!B63*Area!$C$7+HurMin!B63*Area!$C$8+GeoMin!B63*Area!$C$9)/Area!$C$14</f>
        <v>-3.814388409170653</v>
      </c>
      <c r="C63" s="8">
        <f>(MicMin!C63*Area!$C$7+HurMin!C63*Area!$C$8+GeoMin!C63*Area!$C$9)/Area!$C$14</f>
        <v>-8.9690519550538728</v>
      </c>
      <c r="D63" s="8">
        <f>(MicMin!D63*Area!$C$7+HurMin!D63*Area!$C$8+GeoMin!D63*Area!$C$9)/Area!$C$14</f>
        <v>-3.9908857433825982</v>
      </c>
      <c r="E63" s="8">
        <f>(MicMin!E63*Area!$C$7+HurMin!E63*Area!$C$8+GeoMin!E63*Area!$C$9)/Area!$C$14</f>
        <v>2.7007412859111177</v>
      </c>
      <c r="F63" s="8">
        <f>(MicMin!F63*Area!$C$7+HurMin!F63*Area!$C$8+GeoMin!F63*Area!$C$9)/Area!$C$14</f>
        <v>7.586040427553038</v>
      </c>
      <c r="G63" s="8">
        <f>(MicMin!G63*Area!$C$7+HurMin!G63*Area!$C$8+GeoMin!G63*Area!$C$9)/Area!$C$14</f>
        <v>12.561986632549143</v>
      </c>
      <c r="H63" s="8">
        <f>(MicMin!H63*Area!$C$7+HurMin!H63*Area!$C$8+GeoMin!H63*Area!$C$9)/Area!$C$14</f>
        <v>17.572587739942321</v>
      </c>
      <c r="I63" s="8">
        <f>(MicMin!I63*Area!$C$7+HurMin!I63*Area!$C$8+GeoMin!I63*Area!$C$9)/Area!$C$14</f>
        <v>16.570515186006109</v>
      </c>
      <c r="J63" s="8">
        <f>(MicMin!J63*Area!$C$7+HurMin!J63*Area!$C$8+GeoMin!J63*Area!$C$9)/Area!$C$14</f>
        <v>11.874628287306056</v>
      </c>
      <c r="K63" s="8">
        <f>(MicMin!K63*Area!$C$7+HurMin!K63*Area!$C$8+GeoMin!K63*Area!$C$9)/Area!$C$14</f>
        <v>5.0773542374476897</v>
      </c>
      <c r="L63" s="8">
        <f>(MicMin!L63*Area!$C$7+HurMin!L63*Area!$C$8+GeoMin!L63*Area!$C$9)/Area!$C$14</f>
        <v>2.1919785881164904</v>
      </c>
      <c r="M63" s="8">
        <f>(MicMin!M63*Area!$C$7+HurMin!M63*Area!$C$8+GeoMin!M63*Area!$C$9)/Area!$C$14</f>
        <v>-2.1616422623683151</v>
      </c>
      <c r="N63" s="8">
        <f>(MicMin!N63*Area!$C$7+HurMin!N63*Area!$C$8+GeoMin!N63*Area!$C$9)/Area!$C$14</f>
        <v>4.7689237576058403</v>
      </c>
      <c r="O63" s="7"/>
      <c r="P63" s="7"/>
    </row>
    <row r="64" spans="1:16" x14ac:dyDescent="0.2">
      <c r="A64" s="7">
        <v>2007</v>
      </c>
      <c r="B64" s="8">
        <f>(MicMin!B64*Area!$C$7+HurMin!B64*Area!$C$8+GeoMin!B64*Area!$C$9)/Area!$C$14</f>
        <v>-6.6092831897031266</v>
      </c>
      <c r="C64" s="8">
        <f>(MicMin!C64*Area!$C$7+HurMin!C64*Area!$C$8+GeoMin!C64*Area!$C$9)/Area!$C$14</f>
        <v>-12.062780806326005</v>
      </c>
      <c r="D64" s="8">
        <f>(MicMin!D64*Area!$C$7+HurMin!D64*Area!$C$8+GeoMin!D64*Area!$C$9)/Area!$C$14</f>
        <v>-3.5404953316616887</v>
      </c>
      <c r="E64" s="8">
        <f>(MicMin!E64*Area!$C$7+HurMin!E64*Area!$C$8+GeoMin!E64*Area!$C$9)/Area!$C$14</f>
        <v>0.61918580072057583</v>
      </c>
      <c r="F64" s="8">
        <f>(MicMin!F64*Area!$C$7+HurMin!F64*Area!$C$8+GeoMin!F64*Area!$C$9)/Area!$C$14</f>
        <v>6.7618638265825712</v>
      </c>
      <c r="G64" s="8">
        <f>(MicMin!G64*Area!$C$7+HurMin!G64*Area!$C$8+GeoMin!G64*Area!$C$9)/Area!$C$14</f>
        <v>12.518457180511934</v>
      </c>
      <c r="H64" s="8">
        <f>(MicMin!H64*Area!$C$7+HurMin!H64*Area!$C$8+GeoMin!H64*Area!$C$9)/Area!$C$14</f>
        <v>14.910018399500219</v>
      </c>
      <c r="I64" s="8">
        <f>(MicMin!I64*Area!$C$7+HurMin!I64*Area!$C$8+GeoMin!I64*Area!$C$9)/Area!$C$14</f>
        <v>16.277053084697606</v>
      </c>
      <c r="J64" s="8">
        <f>(MicMin!J64*Area!$C$7+HurMin!J64*Area!$C$8+GeoMin!J64*Area!$C$9)/Area!$C$14</f>
        <v>12.658287905109926</v>
      </c>
      <c r="K64" s="8">
        <f>(MicMin!K64*Area!$C$7+HurMin!K64*Area!$C$8+GeoMin!K64*Area!$C$9)/Area!$C$14</f>
        <v>9.6305845906325143</v>
      </c>
      <c r="L64" s="8">
        <f>(MicMin!L64*Area!$C$7+HurMin!L64*Area!$C$8+GeoMin!L64*Area!$C$9)/Area!$C$14</f>
        <v>-2.3497359885666362E-2</v>
      </c>
      <c r="M64" s="8">
        <f>(MicMin!M64*Area!$C$7+HurMin!M64*Area!$C$8+GeoMin!M64*Area!$C$9)/Area!$C$14</f>
        <v>-6.3006956722663903</v>
      </c>
      <c r="N64" s="8">
        <f>(MicMin!N64*Area!$C$7+HurMin!N64*Area!$C$8+GeoMin!N64*Area!$C$9)/Area!$C$14</f>
        <v>3.73639070268975</v>
      </c>
      <c r="O64" s="7"/>
      <c r="P64" s="7"/>
    </row>
    <row r="65" spans="1:16" x14ac:dyDescent="0.2">
      <c r="A65" s="7">
        <v>2008</v>
      </c>
      <c r="B65" s="8">
        <f>(MicMin!B65*Area!$C$7+HurMin!B65*Area!$C$8+GeoMin!B65*Area!$C$9)/Area!$C$14</f>
        <v>-7.7396158355512572</v>
      </c>
      <c r="C65" s="8">
        <f>(MicMin!C65*Area!$C$7+HurMin!C65*Area!$C$8+GeoMin!C65*Area!$C$9)/Area!$C$14</f>
        <v>-11.108979811897202</v>
      </c>
      <c r="D65" s="8">
        <f>(MicMin!D65*Area!$C$7+HurMin!D65*Area!$C$8+GeoMin!D65*Area!$C$9)/Area!$C$14</f>
        <v>-6.7441290190071115</v>
      </c>
      <c r="E65" s="8">
        <f>(MicMin!E65*Area!$C$7+HurMin!E65*Area!$C$8+GeoMin!E65*Area!$C$9)/Area!$C$14</f>
        <v>2.1641273074256961</v>
      </c>
      <c r="F65" s="8">
        <f>(MicMin!F65*Area!$C$7+HurMin!F65*Area!$C$8+GeoMin!F65*Area!$C$9)/Area!$C$14</f>
        <v>4.6563580970637819</v>
      </c>
      <c r="G65" s="8">
        <f>(MicMin!G65*Area!$C$7+HurMin!G65*Area!$C$8+GeoMin!G65*Area!$C$9)/Area!$C$14</f>
        <v>11.901177824751178</v>
      </c>
      <c r="H65" s="8">
        <f>(MicMin!H65*Area!$C$7+HurMin!H65*Area!$C$8+GeoMin!H65*Area!$C$9)/Area!$C$14</f>
        <v>15.487907934035652</v>
      </c>
      <c r="I65" s="8">
        <f>(MicMin!I65*Area!$C$7+HurMin!I65*Area!$C$8+GeoMin!I65*Area!$C$9)/Area!$C$14</f>
        <v>15.068465909577153</v>
      </c>
      <c r="J65" s="8">
        <f>(MicMin!J65*Area!$C$7+HurMin!J65*Area!$C$8+GeoMin!J65*Area!$C$9)/Area!$C$14</f>
        <v>12.322857485173426</v>
      </c>
      <c r="K65" s="8">
        <f>(MicMin!K65*Area!$C$7+HurMin!K65*Area!$C$8+GeoMin!K65*Area!$C$9)/Area!$C$14</f>
        <v>5.7562767113674678</v>
      </c>
      <c r="L65" s="8">
        <f>(MicMin!L65*Area!$C$7+HurMin!L65*Area!$C$8+GeoMin!L65*Area!$C$9)/Area!$C$14</f>
        <v>9.9594868678915871E-2</v>
      </c>
      <c r="M65" s="8">
        <f>(MicMin!M65*Area!$C$7+HurMin!M65*Area!$C$8+GeoMin!M65*Area!$C$9)/Area!$C$14</f>
        <v>-9.0510705085964176</v>
      </c>
      <c r="N65" s="8">
        <f>(MicMin!N65*Area!$C$7+HurMin!N65*Area!$C$8+GeoMin!N65*Area!$C$9)/Area!$C$14</f>
        <v>2.7374579592814783</v>
      </c>
      <c r="O65" s="7"/>
      <c r="P65" s="7"/>
    </row>
    <row r="66" spans="1:16" x14ac:dyDescent="0.2">
      <c r="A66" s="7">
        <v>2009</v>
      </c>
      <c r="B66" s="8">
        <f>(MicMin!B66*Area!$C$7+HurMin!B66*Area!$C$8+GeoMin!B66*Area!$C$9)/Area!$C$14</f>
        <v>-13.913069806848037</v>
      </c>
      <c r="C66" s="8">
        <f>(MicMin!C66*Area!$C$7+HurMin!C66*Area!$C$8+GeoMin!C66*Area!$C$9)/Area!$C$14</f>
        <v>-9.16337626550051</v>
      </c>
      <c r="D66" s="8">
        <f>(MicMin!D66*Area!$C$7+HurMin!D66*Area!$C$8+GeoMin!D66*Area!$C$9)/Area!$C$14</f>
        <v>-5.2983581655270386</v>
      </c>
      <c r="E66" s="8">
        <f>(MicMin!E66*Area!$C$7+HurMin!E66*Area!$C$8+GeoMin!E66*Area!$C$9)/Area!$C$14</f>
        <v>0.9263069207794542</v>
      </c>
      <c r="F66" s="8">
        <f>(MicMin!F66*Area!$C$7+HurMin!F66*Area!$C$8+GeoMin!F66*Area!$C$9)/Area!$C$14</f>
        <v>5.4909845016302814</v>
      </c>
      <c r="G66" s="8">
        <f>(MicMin!G66*Area!$C$7+HurMin!G66*Area!$C$8+GeoMin!G66*Area!$C$9)/Area!$C$14</f>
        <v>10.639873856449666</v>
      </c>
      <c r="H66" s="8">
        <f>(MicMin!H66*Area!$C$7+HurMin!H66*Area!$C$8+GeoMin!H66*Area!$C$9)/Area!$C$14</f>
        <v>13.449951733404079</v>
      </c>
      <c r="I66" s="8">
        <f>(MicMin!I66*Area!$C$7+HurMin!I66*Area!$C$8+GeoMin!I66*Area!$C$9)/Area!$C$14</f>
        <v>14.708513234803297</v>
      </c>
      <c r="J66" s="8">
        <f>(MicMin!J66*Area!$C$7+HurMin!J66*Area!$C$8+GeoMin!J66*Area!$C$9)/Area!$C$14</f>
        <v>12.231652959752163</v>
      </c>
      <c r="K66" s="8">
        <f>(MicMin!K66*Area!$C$7+HurMin!K66*Area!$C$8+GeoMin!K66*Area!$C$9)/Area!$C$14</f>
        <v>4.870910989208479</v>
      </c>
      <c r="L66" s="8">
        <f>(MicMin!L66*Area!$C$7+HurMin!L66*Area!$C$8+GeoMin!L66*Area!$C$9)/Area!$C$14</f>
        <v>2.7234395084338172</v>
      </c>
      <c r="M66" s="8">
        <f>(MicMin!M66*Area!$C$7+HurMin!M66*Area!$C$8+GeoMin!M66*Area!$C$9)/Area!$C$14</f>
        <v>-6.4411070508596415</v>
      </c>
      <c r="N66" s="8">
        <f>(MicMin!N66*Area!$C$7+HurMin!N66*Area!$C$8+GeoMin!N66*Area!$C$9)/Area!$C$14</f>
        <v>2.5186750648261462</v>
      </c>
      <c r="O66" s="7"/>
      <c r="P66" s="7"/>
    </row>
    <row r="67" spans="1:16" x14ac:dyDescent="0.2">
      <c r="A67" s="7">
        <v>2010</v>
      </c>
      <c r="B67" s="8">
        <f>(MicMin!B67*Area!$C$7+HurMin!B67*Area!$C$8+GeoMin!B67*Area!$C$9)/Area!$C$14</f>
        <v>-8.5809733763510803</v>
      </c>
      <c r="C67" s="8">
        <f>(MicMin!C67*Area!$C$7+HurMin!C67*Area!$C$8+GeoMin!C67*Area!$C$9)/Area!$C$14</f>
        <v>-7.8275410565592081</v>
      </c>
      <c r="D67" s="8">
        <f>(MicMin!D67*Area!$C$7+HurMin!D67*Area!$C$8+GeoMin!D67*Area!$C$9)/Area!$C$14</f>
        <v>-2.3157186502468958</v>
      </c>
      <c r="E67" s="8">
        <f>(MicMin!E67*Area!$C$7+HurMin!E67*Area!$C$8+GeoMin!E67*Area!$C$9)/Area!$C$14</f>
        <v>3.2220777742595272</v>
      </c>
      <c r="F67" s="8">
        <f>(MicMin!F67*Area!$C$7+HurMin!F67*Area!$C$8+GeoMin!F67*Area!$C$9)/Area!$C$14</f>
        <v>8.1963159065818871</v>
      </c>
      <c r="G67" s="8">
        <f>(MicMin!G67*Area!$C$7+HurMin!G67*Area!$C$8+GeoMin!G67*Area!$C$9)/Area!$C$14</f>
        <v>12.878236386509315</v>
      </c>
      <c r="H67" s="8">
        <f>(MicMin!H67*Area!$C$7+HurMin!H67*Area!$C$8+GeoMin!H67*Area!$C$9)/Area!$C$14</f>
        <v>17.067452824537231</v>
      </c>
      <c r="I67" s="8">
        <f>(MicMin!I67*Area!$C$7+HurMin!I67*Area!$C$8+GeoMin!I67*Area!$C$9)/Area!$C$14</f>
        <v>17.431726215436754</v>
      </c>
      <c r="J67" s="8">
        <f>(MicMin!J67*Area!$C$7+HurMin!J67*Area!$C$8+GeoMin!J67*Area!$C$9)/Area!$C$14</f>
        <v>11.248294494698376</v>
      </c>
      <c r="K67" s="8">
        <f>(MicMin!K67*Area!$C$7+HurMin!K67*Area!$C$8+GeoMin!K67*Area!$C$9)/Area!$C$14</f>
        <v>6.5324574885965889</v>
      </c>
      <c r="L67" s="8">
        <f>(MicMin!L67*Area!$C$7+HurMin!L67*Area!$C$8+GeoMin!L67*Area!$C$9)/Area!$C$14</f>
        <v>0.52302154025211578</v>
      </c>
      <c r="M67" s="8">
        <f>(MicMin!M67*Area!$C$7+HurMin!M67*Area!$C$8+GeoMin!M67*Area!$C$9)/Area!$C$14</f>
        <v>-7.0344715064483827</v>
      </c>
      <c r="N67" s="8">
        <f>(MicMin!N67*Area!$C$7+HurMin!N67*Area!$C$8+GeoMin!N67*Area!$C$9)/Area!$C$14</f>
        <v>4.2783199116823987</v>
      </c>
      <c r="O67" s="7"/>
      <c r="P67" s="7"/>
    </row>
    <row r="68" spans="1:16" x14ac:dyDescent="0.2">
      <c r="A68" s="7">
        <v>2011</v>
      </c>
      <c r="B68" s="8">
        <f>(MicMin!B68*Area!$C$7+HurMin!B68*Area!$C$8+GeoMin!B68*Area!$C$9)/Area!$C$14</f>
        <v>-12.019578608655467</v>
      </c>
      <c r="C68" s="8">
        <f>(MicMin!C68*Area!$C$7+HurMin!C68*Area!$C$8+GeoMin!C68*Area!$C$9)/Area!$C$14</f>
        <v>-9.6191462631898741</v>
      </c>
      <c r="D68" s="8">
        <f>(MicMin!D68*Area!$C$7+HurMin!D68*Area!$C$8+GeoMin!D68*Area!$C$9)/Area!$C$14</f>
        <v>-6.246040941027462</v>
      </c>
      <c r="E68" s="8">
        <f>(MicMin!E68*Area!$C$7+HurMin!E68*Area!$C$8+GeoMin!E68*Area!$C$9)/Area!$C$14</f>
        <v>0.28036636400201964</v>
      </c>
      <c r="F68" s="8">
        <f>(MicMin!F68*Area!$C$7+HurMin!F68*Area!$C$8+GeoMin!F68*Area!$C$9)/Area!$C$14</f>
        <v>6.1718055472353681</v>
      </c>
      <c r="G68" s="8">
        <f>(MicMin!G68*Area!$C$7+HurMin!G68*Area!$C$8+GeoMin!G68*Area!$C$9)/Area!$C$14</f>
        <v>10.986222796552875</v>
      </c>
      <c r="H68" s="8">
        <f>(MicMin!H68*Area!$C$7+HurMin!H68*Area!$C$8+GeoMin!H68*Area!$C$9)/Area!$C$14</f>
        <v>17.464979418233476</v>
      </c>
      <c r="I68" s="8">
        <f>(MicMin!I68*Area!$C$7+HurMin!I68*Area!$C$8+GeoMin!I68*Area!$C$9)/Area!$C$14</f>
        <v>16.358857262667843</v>
      </c>
      <c r="J68" s="8">
        <f>(MicMin!J68*Area!$C$7+HurMin!J68*Area!$C$8+GeoMin!J68*Area!$C$9)/Area!$C$14</f>
        <v>11.77505310181342</v>
      </c>
      <c r="K68" s="8">
        <f>(MicMin!K68*Area!$C$7+HurMin!K68*Area!$C$8+GeoMin!K68*Area!$C$9)/Area!$C$14</f>
        <v>7.0532022832496084</v>
      </c>
      <c r="L68" s="8">
        <f>(MicMin!L68*Area!$C$7+HurMin!L68*Area!$C$8+GeoMin!L68*Area!$C$9)/Area!$C$14</f>
        <v>2.0178098604205355</v>
      </c>
      <c r="M68" s="8">
        <f>(MicMin!M68*Area!$C$7+HurMin!M68*Area!$C$8+GeoMin!M68*Area!$C$9)/Area!$C$14</f>
        <v>-3.9125986084843092</v>
      </c>
      <c r="N68" s="8">
        <f>(MicMin!N68*Area!$C$7+HurMin!N68*Area!$C$8+GeoMin!N68*Area!$C$9)/Area!$C$14</f>
        <v>3.3589772445250787</v>
      </c>
      <c r="O68" s="7"/>
      <c r="P68" s="7"/>
    </row>
    <row r="69" spans="1:16" x14ac:dyDescent="0.2">
      <c r="A69" s="7">
        <v>2012</v>
      </c>
      <c r="B69" s="8">
        <f>(MicMin!B69*Area!$C$7+HurMin!B69*Area!$C$8+GeoMin!B69*Area!$C$9)/Area!$C$14</f>
        <v>-7.6623879983911136</v>
      </c>
      <c r="C69" s="8">
        <f>(MicMin!C69*Area!$C$7+HurMin!C69*Area!$C$8+GeoMin!C69*Area!$C$9)/Area!$C$14</f>
        <v>-5.5032245338080124</v>
      </c>
      <c r="D69" s="8">
        <f>(MicMin!D69*Area!$C$7+HurMin!D69*Area!$C$8+GeoMin!D69*Area!$C$9)/Area!$C$14</f>
        <v>0.49506696562288727</v>
      </c>
      <c r="E69" s="8">
        <f>(MicMin!E69*Area!$C$7+HurMin!E69*Area!$C$8+GeoMin!E69*Area!$C$9)/Area!$C$14</f>
        <v>1.4095857972974128</v>
      </c>
      <c r="F69" s="8">
        <f>(MicMin!F69*Area!$C$7+HurMin!F69*Area!$C$8+GeoMin!F69*Area!$C$9)/Area!$C$14</f>
        <v>8.4510414117123513</v>
      </c>
      <c r="G69" s="8">
        <f>(MicMin!G69*Area!$C$7+HurMin!G69*Area!$C$8+GeoMin!G69*Area!$C$9)/Area!$C$14</f>
        <v>13.878325046426646</v>
      </c>
      <c r="H69" s="8">
        <f>(MicMin!H69*Area!$C$7+HurMin!H69*Area!$C$8+GeoMin!H69*Area!$C$9)/Area!$C$14</f>
        <v>18.10350762937416</v>
      </c>
      <c r="I69" s="8">
        <f>(MicMin!I69*Area!$C$7+HurMin!I69*Area!$C$8+GeoMin!I69*Area!$C$9)/Area!$C$14</f>
        <v>16.181430967642552</v>
      </c>
      <c r="J69" s="8">
        <f>(MicMin!J69*Area!$C$7+HurMin!J69*Area!$C$8+GeoMin!J69*Area!$C$9)/Area!$C$14</f>
        <v>11.491325106331995</v>
      </c>
      <c r="K69" s="8">
        <f>(MicMin!K69*Area!$C$7+HurMin!K69*Area!$C$8+GeoMin!K69*Area!$C$9)/Area!$C$14</f>
        <v>6.2296622194076221</v>
      </c>
      <c r="L69" s="8">
        <f>(MicMin!L69*Area!$C$7+HurMin!L69*Area!$C$8+GeoMin!L69*Area!$C$9)/Area!$C$14</f>
        <v>-2.8255128325816638E-2</v>
      </c>
      <c r="M69" s="8">
        <f>(MicMin!M69*Area!$C$7+HurMin!M69*Area!$C$8+GeoMin!M69*Area!$C$9)/Area!$C$14</f>
        <v>-3.561392200323489</v>
      </c>
      <c r="N69" s="8">
        <f>(MicMin!N69*Area!$C$7+HurMin!N69*Area!$C$8+GeoMin!N69*Area!$C$9)/Area!$C$14</f>
        <v>4.9596151509186912</v>
      </c>
      <c r="O69" s="7"/>
      <c r="P69" s="7"/>
    </row>
    <row r="70" spans="1:16" x14ac:dyDescent="0.2">
      <c r="A70" s="7">
        <v>2013</v>
      </c>
      <c r="B70" s="8">
        <f>(MicMin!B70*Area!$C$7+HurMin!B70*Area!$C$8+GeoMin!B70*Area!$C$9)/Area!$C$14</f>
        <v>-8.3936678333946642</v>
      </c>
      <c r="C70" s="8">
        <f>(MicMin!C70*Area!$C$7+HurMin!C70*Area!$C$8+GeoMin!C70*Area!$C$9)/Area!$C$14</f>
        <v>-9.1929542751024815</v>
      </c>
      <c r="D70" s="8">
        <f>(MicMin!D70*Area!$C$7+HurMin!D70*Area!$C$8+GeoMin!D70*Area!$C$9)/Area!$C$14</f>
        <v>-5.5132223087521712</v>
      </c>
      <c r="E70" s="8">
        <f>(MicMin!E70*Area!$C$7+HurMin!E70*Area!$C$8+GeoMin!E70*Area!$C$9)/Area!$C$14</f>
        <v>-7.7463778658291335E-2</v>
      </c>
      <c r="F70" s="8">
        <f>(MicMin!F70*Area!$C$7+HurMin!F70*Area!$C$8+GeoMin!F70*Area!$C$9)/Area!$C$14</f>
        <v>6.8091903364113273</v>
      </c>
      <c r="G70" s="8">
        <f>(MicMin!G70*Area!$C$7+HurMin!G70*Area!$C$8+GeoMin!G70*Area!$C$9)/Area!$C$14</f>
        <v>11.88329530769955</v>
      </c>
      <c r="H70" s="8">
        <f>(MicMin!H70*Area!$C$7+HurMin!H70*Area!$C$8+GeoMin!H70*Area!$C$9)/Area!$C$14</f>
        <v>16.310150790322719</v>
      </c>
      <c r="I70" s="8">
        <f>(MicMin!I70*Area!$C$7+HurMin!I70*Area!$C$8+GeoMin!I70*Area!$C$9)/Area!$C$14</f>
        <v>15.494131843116447</v>
      </c>
      <c r="J70" s="8">
        <f>(MicMin!J70*Area!$C$7+HurMin!J70*Area!$C$8+GeoMin!J70*Area!$C$9)/Area!$C$14</f>
        <v>12.006810211294725</v>
      </c>
      <c r="K70" s="8">
        <f>(MicMin!K70*Area!$C$7+HurMin!K70*Area!$C$8+GeoMin!K70*Area!$C$9)/Area!$C$14</f>
        <v>7.1581859804366248</v>
      </c>
      <c r="L70" s="8">
        <f>(MicMin!L70*Area!$C$7+HurMin!L70*Area!$C$8+GeoMin!L70*Area!$C$9)/Area!$C$14</f>
        <v>-0.77575356650777483</v>
      </c>
      <c r="M70" s="8">
        <f>(MicMin!M70*Area!$C$7+HurMin!M70*Area!$C$8+GeoMin!M70*Area!$C$9)/Area!$C$14</f>
        <v>-10.103443445071074</v>
      </c>
      <c r="N70" s="8">
        <f>(MicMin!N70*Area!$C$7+HurMin!N70*Area!$C$8+GeoMin!N70*Area!$C$9)/Area!$C$14</f>
        <v>2.9671211200588785</v>
      </c>
      <c r="O70" s="7"/>
      <c r="P70" s="7"/>
    </row>
    <row r="71" spans="1:16" x14ac:dyDescent="0.2">
      <c r="A71" s="7">
        <v>2014</v>
      </c>
      <c r="B71" s="8">
        <f>(MicMin!B71*Area!$C$7+HurMin!B71*Area!$C$8+GeoMin!B71*Area!$C$9)/Area!$C$14</f>
        <v>-13.983302496341494</v>
      </c>
      <c r="C71" s="8">
        <f>(MicMin!C71*Area!$C$7+HurMin!C71*Area!$C$8+GeoMin!C71*Area!$C$9)/Area!$C$14</f>
        <v>-14.470151132639002</v>
      </c>
      <c r="D71" s="8">
        <f>(MicMin!D71*Area!$C$7+HurMin!D71*Area!$C$8+GeoMin!D71*Area!$C$9)/Area!$C$14</f>
        <v>-10.768216617743965</v>
      </c>
      <c r="E71" s="8">
        <f>(MicMin!E71*Area!$C$7+HurMin!E71*Area!$C$8+GeoMin!E71*Area!$C$9)/Area!$C$14</f>
        <v>-0.24202830955661483</v>
      </c>
      <c r="F71" s="8">
        <f>(MicMin!F71*Area!$C$7+HurMin!F71*Area!$C$8+GeoMin!F71*Area!$C$9)/Area!$C$14</f>
        <v>6.0761864254477924</v>
      </c>
      <c r="G71" s="8">
        <f>(MicMin!G71*Area!$C$7+HurMin!G71*Area!$C$8+GeoMin!G71*Area!$C$9)/Area!$C$14</f>
        <v>11.28205843338953</v>
      </c>
      <c r="H71" s="8">
        <f>(MicMin!H71*Area!$C$7+HurMin!H71*Area!$C$8+GeoMin!H71*Area!$C$9)/Area!$C$14</f>
        <v>13.692546747567414</v>
      </c>
      <c r="I71" s="8">
        <f>(MicMin!I71*Area!$C$7+HurMin!I71*Area!$C$8+GeoMin!I71*Area!$C$9)/Area!$C$14</f>
        <v>15.246122069986564</v>
      </c>
      <c r="J71" s="8">
        <f>(MicMin!J71*Area!$C$7+HurMin!J71*Area!$C$8+GeoMin!J71*Area!$C$9)/Area!$C$14</f>
        <v>11.525860026871829</v>
      </c>
      <c r="K71" s="8">
        <f>(MicMin!K71*Area!$C$7+HurMin!K71*Area!$C$8+GeoMin!K71*Area!$C$9)/Area!$C$14</f>
        <v>6.6934018536426727</v>
      </c>
      <c r="L71" s="8">
        <f>(MicMin!L71*Area!$C$7+HurMin!L71*Area!$C$8+GeoMin!L71*Area!$C$9)/Area!$C$14</f>
        <v>-2.3250045784802871</v>
      </c>
      <c r="M71" s="8">
        <f>(MicMin!M71*Area!$C$7+HurMin!M71*Area!$C$8+GeoMin!M71*Area!$C$9)/Area!$C$14</f>
        <v>-4.1172055010226698</v>
      </c>
      <c r="N71" s="8">
        <f>(MicMin!N71*Area!$C$7+HurMin!N71*Area!$C$8+GeoMin!N71*Area!$C$9)/Area!$C$14</f>
        <v>1.5519106383342889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-10.285572422438216</v>
      </c>
      <c r="C76" s="2">
        <f t="shared" ref="C76:N76" si="0">AVERAGE(C5:C73)</f>
        <v>-9.8172325925464232</v>
      </c>
      <c r="D76" s="2">
        <f t="shared" si="0"/>
        <v>-5.4141641779549081</v>
      </c>
      <c r="E76" s="2">
        <f t="shared" si="0"/>
        <v>0.89825568778302556</v>
      </c>
      <c r="F76" s="2">
        <f t="shared" si="0"/>
        <v>6.0433644032194564</v>
      </c>
      <c r="G76" s="2">
        <f t="shared" si="0"/>
        <v>11.394864437004033</v>
      </c>
      <c r="H76" s="2">
        <f t="shared" si="0"/>
        <v>15.045084846539481</v>
      </c>
      <c r="I76" s="2">
        <f t="shared" si="0"/>
        <v>14.962571274273639</v>
      </c>
      <c r="J76" s="2">
        <f t="shared" si="0"/>
        <v>11.143842280582611</v>
      </c>
      <c r="K76" s="2">
        <f t="shared" si="0"/>
        <v>5.6974400540961927</v>
      </c>
      <c r="L76" s="2">
        <f t="shared" si="0"/>
        <v>-0.11736403816724369</v>
      </c>
      <c r="M76" s="2">
        <f t="shared" si="0"/>
        <v>-6.4730669227056215</v>
      </c>
      <c r="N76" s="2">
        <f t="shared" si="0"/>
        <v>2.7563540659063581</v>
      </c>
    </row>
    <row r="77" spans="1:16" x14ac:dyDescent="0.2">
      <c r="A77" t="s">
        <v>70</v>
      </c>
      <c r="B77" s="2">
        <f>MAX(B5:B73)</f>
        <v>-3.814388409170653</v>
      </c>
      <c r="C77" s="2">
        <f t="shared" ref="C77:N77" si="1">MAX(C5:C73)</f>
        <v>-2.9839338987257276</v>
      </c>
      <c r="D77" s="2">
        <f t="shared" si="1"/>
        <v>0.49506696562288727</v>
      </c>
      <c r="E77" s="2">
        <f t="shared" si="1"/>
        <v>3.236243249950792</v>
      </c>
      <c r="F77" s="2">
        <f t="shared" si="1"/>
        <v>9.2928686104526275</v>
      </c>
      <c r="G77" s="2">
        <f t="shared" si="1"/>
        <v>15.147717691761303</v>
      </c>
      <c r="H77" s="2">
        <f t="shared" si="1"/>
        <v>18.10350762937416</v>
      </c>
      <c r="I77" s="2">
        <f t="shared" si="1"/>
        <v>18.657778367322489</v>
      </c>
      <c r="J77" s="2">
        <f t="shared" si="1"/>
        <v>13.959494655587029</v>
      </c>
      <c r="K77" s="2">
        <f t="shared" si="1"/>
        <v>9.6305845906325143</v>
      </c>
      <c r="L77" s="2">
        <f t="shared" si="1"/>
        <v>3.6771501313638737</v>
      </c>
      <c r="M77" s="2">
        <f t="shared" si="1"/>
        <v>-1.9211183472969851</v>
      </c>
      <c r="N77" s="2">
        <f t="shared" si="1"/>
        <v>5.2654025211594249</v>
      </c>
    </row>
    <row r="78" spans="1:16" x14ac:dyDescent="0.2">
      <c r="A78" t="s">
        <v>71</v>
      </c>
      <c r="B78" s="2">
        <f>MIN(B5:B73)</f>
        <v>-15.961255102652096</v>
      </c>
      <c r="C78" s="2">
        <f t="shared" ref="C78:N78" si="2">MIN(C5:C73)</f>
        <v>-16.104848054359827</v>
      </c>
      <c r="D78" s="2">
        <f t="shared" si="2"/>
        <v>-10.998539165261743</v>
      </c>
      <c r="E78" s="2">
        <f t="shared" si="2"/>
        <v>-2.3649254178398129</v>
      </c>
      <c r="F78" s="2">
        <f t="shared" si="2"/>
        <v>3.3232051929380151</v>
      </c>
      <c r="G78" s="2">
        <f t="shared" si="2"/>
        <v>8.5387941908926752</v>
      </c>
      <c r="H78" s="2">
        <f t="shared" si="2"/>
        <v>12.131022498737709</v>
      </c>
      <c r="I78" s="2">
        <f t="shared" si="2"/>
        <v>11.879915019982713</v>
      </c>
      <c r="J78" s="2">
        <f t="shared" si="2"/>
        <v>8.1793141693267497</v>
      </c>
      <c r="K78" s="2">
        <f t="shared" si="2"/>
        <v>1.9366567680208129</v>
      </c>
      <c r="L78" s="2">
        <f t="shared" si="2"/>
        <v>-4.4714420929217553</v>
      </c>
      <c r="M78" s="2">
        <f t="shared" si="2"/>
        <v>-12.945376933017261</v>
      </c>
      <c r="N78" s="2">
        <f t="shared" si="2"/>
        <v>1.1183286407476187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91E39B64ABA439852C9041F7BE247" ma:contentTypeVersion="13" ma:contentTypeDescription="Create a new document." ma:contentTypeScope="" ma:versionID="d731118b4f5632742e44c0f1fd415338">
  <xsd:schema xmlns:xsd="http://www.w3.org/2001/XMLSchema" xmlns:xs="http://www.w3.org/2001/XMLSchema" xmlns:p="http://schemas.microsoft.com/office/2006/metadata/properties" xmlns:ns3="3a4a8853-a8e9-4a7d-8a3f-1e6925975e2b" xmlns:ns4="f26ebef7-49fb-46a2-a082-849efda0d54b" targetNamespace="http://schemas.microsoft.com/office/2006/metadata/properties" ma:root="true" ma:fieldsID="11cc376541f2b9ecb0483106dcddd7b4" ns3:_="" ns4:_="">
    <xsd:import namespace="3a4a8853-a8e9-4a7d-8a3f-1e6925975e2b"/>
    <xsd:import namespace="f26ebef7-49fb-46a2-a082-849efda0d5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4a8853-a8e9-4a7d-8a3f-1e6925975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ebef7-49fb-46a2-a082-849efda0d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7BE330-82A3-45EC-8BF8-5267551F1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4a8853-a8e9-4a7d-8a3f-1e6925975e2b"/>
    <ds:schemaRef ds:uri="f26ebef7-49fb-46a2-a082-849efda0d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75D617-9CC2-49E6-B370-B32BBAF68F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C058E-4F11-4996-BCFD-EFE5A8C7AD4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Metadata</vt:lpstr>
      <vt:lpstr>GrtAve</vt:lpstr>
      <vt:lpstr>GrtMin</vt:lpstr>
      <vt:lpstr>GrtMax</vt:lpstr>
      <vt:lpstr>SupAve</vt:lpstr>
      <vt:lpstr>SupMin</vt:lpstr>
      <vt:lpstr>SupMax</vt:lpstr>
      <vt:lpstr>MHGAve</vt:lpstr>
      <vt:lpstr>MHGMin</vt:lpstr>
      <vt:lpstr>MHGMax</vt:lpstr>
      <vt:lpstr>MicAve</vt:lpstr>
      <vt:lpstr>MicMin</vt:lpstr>
      <vt:lpstr>MicMax</vt:lpstr>
      <vt:lpstr>HGBAve</vt:lpstr>
      <vt:lpstr>HGBMin</vt:lpstr>
      <vt:lpstr>HGBMax</vt:lpstr>
      <vt:lpstr>HurAve</vt:lpstr>
      <vt:lpstr>HurMin</vt:lpstr>
      <vt:lpstr>HurMax</vt:lpstr>
      <vt:lpstr>GeoAve</vt:lpstr>
      <vt:lpstr>GeoMin</vt:lpstr>
      <vt:lpstr>GeoMax</vt:lpstr>
      <vt:lpstr>StcAve</vt:lpstr>
      <vt:lpstr>StcMin</vt:lpstr>
      <vt:lpstr>StcMax</vt:lpstr>
      <vt:lpstr>EriAve</vt:lpstr>
      <vt:lpstr>EriMin</vt:lpstr>
      <vt:lpstr>EriMax</vt:lpstr>
      <vt:lpstr>OntAve</vt:lpstr>
      <vt:lpstr>OntMin</vt:lpstr>
      <vt:lpstr>OntMax</vt:lpstr>
      <vt:lpstr>Area</vt:lpstr>
    </vt:vector>
  </TitlesOfParts>
  <Company>GLERL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Olivia Adamic '21</cp:lastModifiedBy>
  <dcterms:created xsi:type="dcterms:W3CDTF">1999-12-07T15:28:01Z</dcterms:created>
  <dcterms:modified xsi:type="dcterms:W3CDTF">2020-08-02T16:11:14Z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0x01010082591E39B64ABA439852C9041F7BE247</vt:lpwstr>
  </property>
</Properties>
</file>