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caonline-my.sharepoint.com/personal/oadamic21_jca-online_org/Documents/"/>
    </mc:Choice>
  </mc:AlternateContent>
  <xr:revisionPtr revIDLastSave="0" documentId="8_{4505D42C-B544-4267-AEFF-C99D4C6767D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GRT" sheetId="8" r:id="rId1"/>
    <sheet name="SUP" sheetId="1" r:id="rId2"/>
    <sheet name="MHG" sheetId="13" r:id="rId3"/>
    <sheet name="MIC" sheetId="2" r:id="rId4"/>
    <sheet name="HGB" sheetId="14" r:id="rId5"/>
    <sheet name="HUR" sheetId="3" r:id="rId6"/>
    <sheet name="GEO" sheetId="7" r:id="rId7"/>
    <sheet name="STC" sheetId="6" r:id="rId8"/>
    <sheet name="ERI" sheetId="5" r:id="rId9"/>
    <sheet name="ONT" sheetId="4" r:id="rId10"/>
    <sheet name="Areas" sheetId="15" r:id="rId11"/>
    <sheet name="Metadata" sheetId="16" r:id="rId12"/>
  </sheets>
  <definedNames>
    <definedName name="_xlnm.Print_Area" localSheetId="4">HGB!$A$1:$N$74</definedName>
    <definedName name="_xlnm.Print_Area" localSheetId="2">MHG!$A$1:$N$74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3" l="1"/>
  <c r="C65" i="13"/>
  <c r="D65" i="13"/>
  <c r="E65" i="13"/>
  <c r="F65" i="13"/>
  <c r="G65" i="13"/>
  <c r="H65" i="13"/>
  <c r="I65" i="13"/>
  <c r="J65" i="13"/>
  <c r="K65" i="13"/>
  <c r="L65" i="13"/>
  <c r="M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B67" i="13"/>
  <c r="C67" i="13"/>
  <c r="D67" i="13"/>
  <c r="N67" i="13" s="1"/>
  <c r="E67" i="13"/>
  <c r="F67" i="13"/>
  <c r="G67" i="13"/>
  <c r="H67" i="13"/>
  <c r="I67" i="13"/>
  <c r="J67" i="13"/>
  <c r="K67" i="13"/>
  <c r="L67" i="13"/>
  <c r="M67" i="13"/>
  <c r="B68" i="13"/>
  <c r="C68" i="13"/>
  <c r="D68" i="13"/>
  <c r="N68" i="13" s="1"/>
  <c r="E68" i="13"/>
  <c r="F68" i="13"/>
  <c r="G68" i="13"/>
  <c r="H68" i="13"/>
  <c r="I68" i="13"/>
  <c r="J68" i="13"/>
  <c r="K68" i="13"/>
  <c r="L68" i="13"/>
  <c r="M68" i="1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5" i="4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5" i="5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5" i="6"/>
  <c r="B60" i="14"/>
  <c r="C60" i="14"/>
  <c r="D60" i="14"/>
  <c r="E60" i="14"/>
  <c r="F60" i="14"/>
  <c r="G60" i="14"/>
  <c r="H60" i="14"/>
  <c r="I60" i="14"/>
  <c r="J60" i="14"/>
  <c r="K60" i="14"/>
  <c r="L60" i="14"/>
  <c r="M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5" i="7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5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B74" i="1"/>
  <c r="B73" i="1"/>
  <c r="B72" i="1"/>
  <c r="B64" i="13"/>
  <c r="C64" i="13"/>
  <c r="D64" i="13"/>
  <c r="E64" i="13"/>
  <c r="F64" i="13"/>
  <c r="G64" i="13"/>
  <c r="H64" i="13"/>
  <c r="I64" i="13"/>
  <c r="J64" i="13"/>
  <c r="K64" i="13"/>
  <c r="L64" i="13"/>
  <c r="M64" i="13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I5" i="14"/>
  <c r="I73" i="14" s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M5" i="14"/>
  <c r="M6" i="14"/>
  <c r="M7" i="14"/>
  <c r="M8" i="14"/>
  <c r="M74" i="14" s="1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B5" i="14"/>
  <c r="N5" i="14" s="1"/>
  <c r="B6" i="14"/>
  <c r="B7" i="14"/>
  <c r="B8" i="14"/>
  <c r="B9" i="14"/>
  <c r="N9" i="14" s="1"/>
  <c r="B10" i="14"/>
  <c r="B11" i="14"/>
  <c r="B12" i="14"/>
  <c r="B13" i="14"/>
  <c r="N13" i="14" s="1"/>
  <c r="B14" i="14"/>
  <c r="B15" i="14"/>
  <c r="B16" i="14"/>
  <c r="B17" i="14"/>
  <c r="N17" i="14" s="1"/>
  <c r="B18" i="14"/>
  <c r="B19" i="14"/>
  <c r="B20" i="14"/>
  <c r="B21" i="14"/>
  <c r="N21" i="14" s="1"/>
  <c r="B22" i="14"/>
  <c r="B23" i="14"/>
  <c r="B24" i="14"/>
  <c r="B25" i="14"/>
  <c r="N25" i="14" s="1"/>
  <c r="B26" i="14"/>
  <c r="B27" i="14"/>
  <c r="B28" i="14"/>
  <c r="B29" i="14"/>
  <c r="N29" i="14" s="1"/>
  <c r="B30" i="14"/>
  <c r="B31" i="14"/>
  <c r="B32" i="14"/>
  <c r="B33" i="14"/>
  <c r="N33" i="14" s="1"/>
  <c r="B34" i="14"/>
  <c r="B35" i="14"/>
  <c r="B36" i="14"/>
  <c r="B37" i="14"/>
  <c r="N37" i="14" s="1"/>
  <c r="B38" i="14"/>
  <c r="B39" i="14"/>
  <c r="B40" i="14"/>
  <c r="B41" i="14"/>
  <c r="N41" i="14" s="1"/>
  <c r="B42" i="14"/>
  <c r="B43" i="14"/>
  <c r="B44" i="14"/>
  <c r="B45" i="14"/>
  <c r="N45" i="14" s="1"/>
  <c r="B46" i="14"/>
  <c r="B47" i="14"/>
  <c r="B48" i="14"/>
  <c r="B49" i="14"/>
  <c r="N49" i="14" s="1"/>
  <c r="B50" i="14"/>
  <c r="B51" i="14"/>
  <c r="B52" i="14"/>
  <c r="B53" i="14"/>
  <c r="N53" i="14" s="1"/>
  <c r="B54" i="14"/>
  <c r="B55" i="14"/>
  <c r="B56" i="14"/>
  <c r="B57" i="14"/>
  <c r="N57" i="14" s="1"/>
  <c r="B58" i="14"/>
  <c r="B59" i="14"/>
  <c r="M73" i="14"/>
  <c r="C72" i="4"/>
  <c r="D72" i="4"/>
  <c r="E72" i="4"/>
  <c r="F72" i="4"/>
  <c r="G72" i="4"/>
  <c r="H72" i="4"/>
  <c r="I72" i="4"/>
  <c r="J72" i="4"/>
  <c r="K72" i="4"/>
  <c r="L72" i="4"/>
  <c r="M72" i="4"/>
  <c r="N72" i="4"/>
  <c r="C73" i="4"/>
  <c r="D73" i="4"/>
  <c r="E73" i="4"/>
  <c r="F73" i="4"/>
  <c r="G73" i="4"/>
  <c r="H73" i="4"/>
  <c r="I73" i="4"/>
  <c r="J73" i="4"/>
  <c r="K73" i="4"/>
  <c r="L73" i="4"/>
  <c r="M73" i="4"/>
  <c r="N73" i="4"/>
  <c r="C74" i="4"/>
  <c r="D74" i="4"/>
  <c r="E74" i="4"/>
  <c r="F74" i="4"/>
  <c r="G74" i="4"/>
  <c r="H74" i="4"/>
  <c r="I74" i="4"/>
  <c r="J74" i="4"/>
  <c r="K74" i="4"/>
  <c r="L74" i="4"/>
  <c r="M74" i="4"/>
  <c r="N74" i="4"/>
  <c r="B74" i="4"/>
  <c r="B73" i="4"/>
  <c r="B72" i="4"/>
  <c r="C72" i="5"/>
  <c r="D72" i="5"/>
  <c r="E72" i="5"/>
  <c r="F72" i="5"/>
  <c r="G72" i="5"/>
  <c r="H72" i="5"/>
  <c r="I72" i="5"/>
  <c r="J72" i="5"/>
  <c r="K72" i="5"/>
  <c r="L72" i="5"/>
  <c r="M72" i="5"/>
  <c r="C73" i="5"/>
  <c r="D73" i="5"/>
  <c r="E73" i="5"/>
  <c r="F73" i="5"/>
  <c r="G73" i="5"/>
  <c r="H73" i="5"/>
  <c r="I73" i="5"/>
  <c r="J73" i="5"/>
  <c r="K73" i="5"/>
  <c r="L73" i="5"/>
  <c r="M73" i="5"/>
  <c r="C74" i="5"/>
  <c r="D74" i="5"/>
  <c r="E74" i="5"/>
  <c r="F74" i="5"/>
  <c r="G74" i="5"/>
  <c r="H74" i="5"/>
  <c r="I74" i="5"/>
  <c r="J74" i="5"/>
  <c r="K74" i="5"/>
  <c r="L74" i="5"/>
  <c r="M74" i="5"/>
  <c r="B74" i="5"/>
  <c r="B73" i="5"/>
  <c r="B72" i="5"/>
  <c r="C72" i="6"/>
  <c r="D72" i="6"/>
  <c r="E72" i="6"/>
  <c r="F72" i="6"/>
  <c r="G72" i="6"/>
  <c r="H72" i="6"/>
  <c r="I72" i="6"/>
  <c r="J72" i="6"/>
  <c r="K72" i="6"/>
  <c r="L72" i="6"/>
  <c r="M72" i="6"/>
  <c r="C73" i="6"/>
  <c r="D73" i="6"/>
  <c r="E73" i="6"/>
  <c r="F73" i="6"/>
  <c r="G73" i="6"/>
  <c r="H73" i="6"/>
  <c r="I73" i="6"/>
  <c r="J73" i="6"/>
  <c r="K73" i="6"/>
  <c r="L73" i="6"/>
  <c r="M73" i="6"/>
  <c r="C74" i="6"/>
  <c r="D74" i="6"/>
  <c r="E74" i="6"/>
  <c r="F74" i="6"/>
  <c r="G74" i="6"/>
  <c r="H74" i="6"/>
  <c r="I74" i="6"/>
  <c r="J74" i="6"/>
  <c r="K74" i="6"/>
  <c r="L74" i="6"/>
  <c r="M74" i="6"/>
  <c r="B74" i="6"/>
  <c r="B73" i="6"/>
  <c r="B72" i="6"/>
  <c r="C5" i="13"/>
  <c r="C6" i="13"/>
  <c r="C73" i="13" s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F5" i="13"/>
  <c r="F74" i="13" s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H5" i="13"/>
  <c r="H6" i="13"/>
  <c r="H7" i="13"/>
  <c r="H72" i="13" s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J5" i="13"/>
  <c r="J72" i="13" s="1"/>
  <c r="J6" i="13"/>
  <c r="J7" i="13"/>
  <c r="J8" i="13"/>
  <c r="J9" i="13"/>
  <c r="J10" i="13"/>
  <c r="J11" i="13"/>
  <c r="J12" i="13"/>
  <c r="J13" i="13"/>
  <c r="J14" i="13"/>
  <c r="J74" i="13" s="1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K5" i="13"/>
  <c r="K6" i="13"/>
  <c r="K73" i="13" s="1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M5" i="13"/>
  <c r="M73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B5" i="13"/>
  <c r="B6" i="13"/>
  <c r="N6" i="13" s="1"/>
  <c r="B7" i="13"/>
  <c r="B8" i="13"/>
  <c r="B9" i="13"/>
  <c r="B10" i="13"/>
  <c r="N10" i="13" s="1"/>
  <c r="B11" i="13"/>
  <c r="B12" i="13"/>
  <c r="B13" i="13"/>
  <c r="B14" i="13"/>
  <c r="N14" i="13" s="1"/>
  <c r="B15" i="13"/>
  <c r="B16" i="13"/>
  <c r="B17" i="13"/>
  <c r="B18" i="13"/>
  <c r="N18" i="13" s="1"/>
  <c r="B19" i="13"/>
  <c r="B20" i="13"/>
  <c r="B21" i="13"/>
  <c r="B22" i="13"/>
  <c r="N22" i="13" s="1"/>
  <c r="B23" i="13"/>
  <c r="B24" i="13"/>
  <c r="B25" i="13"/>
  <c r="B26" i="13"/>
  <c r="N26" i="13" s="1"/>
  <c r="B27" i="13"/>
  <c r="B28" i="13"/>
  <c r="B29" i="13"/>
  <c r="B30" i="13"/>
  <c r="N30" i="13" s="1"/>
  <c r="B31" i="13"/>
  <c r="B32" i="13"/>
  <c r="B33" i="13"/>
  <c r="B34" i="13"/>
  <c r="N34" i="13" s="1"/>
  <c r="B35" i="13"/>
  <c r="B36" i="13"/>
  <c r="B37" i="13"/>
  <c r="B38" i="13"/>
  <c r="N38" i="13" s="1"/>
  <c r="B39" i="13"/>
  <c r="B40" i="13"/>
  <c r="B41" i="13"/>
  <c r="B42" i="13"/>
  <c r="N42" i="13" s="1"/>
  <c r="B43" i="13"/>
  <c r="B44" i="13"/>
  <c r="B45" i="13"/>
  <c r="B46" i="13"/>
  <c r="N46" i="13" s="1"/>
  <c r="B47" i="13"/>
  <c r="B48" i="13"/>
  <c r="B49" i="13"/>
  <c r="B50" i="13"/>
  <c r="N50" i="13" s="1"/>
  <c r="B51" i="13"/>
  <c r="B52" i="13"/>
  <c r="B53" i="13"/>
  <c r="B54" i="13"/>
  <c r="N54" i="13" s="1"/>
  <c r="B55" i="13"/>
  <c r="B56" i="13"/>
  <c r="B57" i="13"/>
  <c r="B58" i="13"/>
  <c r="N58" i="13" s="1"/>
  <c r="B59" i="13"/>
  <c r="B60" i="13"/>
  <c r="B61" i="13"/>
  <c r="B62" i="13"/>
  <c r="N62" i="13" s="1"/>
  <c r="B63" i="13"/>
  <c r="E73" i="13"/>
  <c r="G73" i="13"/>
  <c r="E74" i="13"/>
  <c r="I74" i="13"/>
  <c r="C72" i="7"/>
  <c r="D72" i="7"/>
  <c r="E72" i="7"/>
  <c r="F72" i="7"/>
  <c r="G72" i="7"/>
  <c r="H72" i="7"/>
  <c r="I72" i="7"/>
  <c r="J72" i="7"/>
  <c r="K72" i="7"/>
  <c r="L72" i="7"/>
  <c r="M72" i="7"/>
  <c r="C73" i="7"/>
  <c r="D73" i="7"/>
  <c r="E73" i="7"/>
  <c r="F73" i="7"/>
  <c r="G73" i="7"/>
  <c r="H73" i="7"/>
  <c r="I73" i="7"/>
  <c r="J73" i="7"/>
  <c r="K73" i="7"/>
  <c r="L73" i="7"/>
  <c r="M73" i="7"/>
  <c r="C74" i="7"/>
  <c r="D74" i="7"/>
  <c r="E74" i="7"/>
  <c r="F74" i="7"/>
  <c r="G74" i="7"/>
  <c r="H74" i="7"/>
  <c r="I74" i="7"/>
  <c r="J74" i="7"/>
  <c r="K74" i="7"/>
  <c r="L74" i="7"/>
  <c r="M74" i="7"/>
  <c r="B74" i="7"/>
  <c r="B73" i="7"/>
  <c r="B72" i="7"/>
  <c r="C72" i="3"/>
  <c r="D72" i="3"/>
  <c r="E72" i="3"/>
  <c r="F72" i="3"/>
  <c r="G72" i="3"/>
  <c r="H72" i="3"/>
  <c r="I72" i="3"/>
  <c r="J72" i="3"/>
  <c r="K72" i="3"/>
  <c r="L72" i="3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C74" i="3"/>
  <c r="D74" i="3"/>
  <c r="E74" i="3"/>
  <c r="F74" i="3"/>
  <c r="G74" i="3"/>
  <c r="H74" i="3"/>
  <c r="I74" i="3"/>
  <c r="J74" i="3"/>
  <c r="K74" i="3"/>
  <c r="L74" i="3"/>
  <c r="M74" i="3"/>
  <c r="B74" i="3"/>
  <c r="B73" i="3"/>
  <c r="B72" i="3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74" i="2"/>
  <c r="B73" i="2"/>
  <c r="B72" i="2"/>
  <c r="B11" i="15"/>
  <c r="H66" i="8" s="1"/>
  <c r="H74" i="13"/>
  <c r="B72" i="14"/>
  <c r="K74" i="14"/>
  <c r="G74" i="14"/>
  <c r="L73" i="14"/>
  <c r="J73" i="14"/>
  <c r="H73" i="14"/>
  <c r="D73" i="14"/>
  <c r="N74" i="3"/>
  <c r="N73" i="3"/>
  <c r="M72" i="13"/>
  <c r="E72" i="13"/>
  <c r="C72" i="13"/>
  <c r="F72" i="13"/>
  <c r="C64" i="8"/>
  <c r="E64" i="8"/>
  <c r="G64" i="8"/>
  <c r="K64" i="8"/>
  <c r="M64" i="8"/>
  <c r="C6" i="8"/>
  <c r="C10" i="8"/>
  <c r="C12" i="8"/>
  <c r="C14" i="8"/>
  <c r="C18" i="8"/>
  <c r="C20" i="8"/>
  <c r="C22" i="8"/>
  <c r="C26" i="8"/>
  <c r="C28" i="8"/>
  <c r="C30" i="8"/>
  <c r="C34" i="8"/>
  <c r="C36" i="8"/>
  <c r="C38" i="8"/>
  <c r="C42" i="8"/>
  <c r="C44" i="8"/>
  <c r="C46" i="8"/>
  <c r="C50" i="8"/>
  <c r="C52" i="8"/>
  <c r="C54" i="8"/>
  <c r="C58" i="8"/>
  <c r="C60" i="8"/>
  <c r="C62" i="8"/>
  <c r="D8" i="8"/>
  <c r="D10" i="8"/>
  <c r="D12" i="8"/>
  <c r="D16" i="8"/>
  <c r="D18" i="8"/>
  <c r="D20" i="8"/>
  <c r="D24" i="8"/>
  <c r="D26" i="8"/>
  <c r="D28" i="8"/>
  <c r="D32" i="8"/>
  <c r="D34" i="8"/>
  <c r="D36" i="8"/>
  <c r="D40" i="8"/>
  <c r="D42" i="8"/>
  <c r="D44" i="8"/>
  <c r="D64" i="8"/>
  <c r="F64" i="8"/>
  <c r="H64" i="8"/>
  <c r="L64" i="8"/>
  <c r="C5" i="8"/>
  <c r="C7" i="8"/>
  <c r="C11" i="8"/>
  <c r="C13" i="8"/>
  <c r="C15" i="8"/>
  <c r="C19" i="8"/>
  <c r="C21" i="8"/>
  <c r="C23" i="8"/>
  <c r="C27" i="8"/>
  <c r="C29" i="8"/>
  <c r="C31" i="8"/>
  <c r="C35" i="8"/>
  <c r="C37" i="8"/>
  <c r="C39" i="8"/>
  <c r="C43" i="8"/>
  <c r="C45" i="8"/>
  <c r="C47" i="8"/>
  <c r="C51" i="8"/>
  <c r="C53" i="8"/>
  <c r="C55" i="8"/>
  <c r="C59" i="8"/>
  <c r="C61" i="8"/>
  <c r="C63" i="8"/>
  <c r="D7" i="8"/>
  <c r="D9" i="8"/>
  <c r="D11" i="8"/>
  <c r="D15" i="8"/>
  <c r="D17" i="8"/>
  <c r="D19" i="8"/>
  <c r="D23" i="8"/>
  <c r="D25" i="8"/>
  <c r="D27" i="8"/>
  <c r="D29" i="8"/>
  <c r="D31" i="8"/>
  <c r="D33" i="8"/>
  <c r="D35" i="8"/>
  <c r="D37" i="8"/>
  <c r="D39" i="8"/>
  <c r="D41" i="8"/>
  <c r="D43" i="8"/>
  <c r="D45" i="8"/>
  <c r="D47" i="8"/>
  <c r="D49" i="8"/>
  <c r="D51" i="8"/>
  <c r="D53" i="8"/>
  <c r="D55" i="8"/>
  <c r="D57" i="8"/>
  <c r="D59" i="8"/>
  <c r="D61" i="8"/>
  <c r="D63" i="8"/>
  <c r="E5" i="8"/>
  <c r="E7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45" i="8"/>
  <c r="E47" i="8"/>
  <c r="E49" i="8"/>
  <c r="E51" i="8"/>
  <c r="E53" i="8"/>
  <c r="E55" i="8"/>
  <c r="E57" i="8"/>
  <c r="E59" i="8"/>
  <c r="E61" i="8"/>
  <c r="E63" i="8"/>
  <c r="F5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35" i="8"/>
  <c r="F37" i="8"/>
  <c r="F39" i="8"/>
  <c r="F41" i="8"/>
  <c r="F43" i="8"/>
  <c r="F45" i="8"/>
  <c r="F47" i="8"/>
  <c r="F49" i="8"/>
  <c r="F51" i="8"/>
  <c r="F53" i="8"/>
  <c r="F55" i="8"/>
  <c r="F57" i="8"/>
  <c r="F59" i="8"/>
  <c r="F61" i="8"/>
  <c r="F63" i="8"/>
  <c r="G5" i="8"/>
  <c r="G7" i="8"/>
  <c r="G9" i="8"/>
  <c r="G11" i="8"/>
  <c r="G13" i="8"/>
  <c r="G15" i="8"/>
  <c r="G17" i="8"/>
  <c r="G19" i="8"/>
  <c r="G21" i="8"/>
  <c r="G23" i="8"/>
  <c r="G25" i="8"/>
  <c r="G27" i="8"/>
  <c r="G29" i="8"/>
  <c r="G31" i="8"/>
  <c r="G33" i="8"/>
  <c r="G35" i="8"/>
  <c r="G37" i="8"/>
  <c r="G39" i="8"/>
  <c r="G41" i="8"/>
  <c r="G43" i="8"/>
  <c r="G45" i="8"/>
  <c r="G47" i="8"/>
  <c r="G49" i="8"/>
  <c r="G51" i="8"/>
  <c r="G53" i="8"/>
  <c r="G55" i="8"/>
  <c r="G57" i="8"/>
  <c r="G59" i="8"/>
  <c r="G61" i="8"/>
  <c r="G63" i="8"/>
  <c r="H5" i="8"/>
  <c r="H7" i="8"/>
  <c r="H9" i="8"/>
  <c r="H11" i="8"/>
  <c r="H13" i="8"/>
  <c r="H15" i="8"/>
  <c r="H17" i="8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I5" i="8"/>
  <c r="I7" i="8"/>
  <c r="I9" i="8"/>
  <c r="I11" i="8"/>
  <c r="I13" i="8"/>
  <c r="I15" i="8"/>
  <c r="I17" i="8"/>
  <c r="I19" i="8"/>
  <c r="I21" i="8"/>
  <c r="I23" i="8"/>
  <c r="I25" i="8"/>
  <c r="I27" i="8"/>
  <c r="I29" i="8"/>
  <c r="I31" i="8"/>
  <c r="I33" i="8"/>
  <c r="I35" i="8"/>
  <c r="I37" i="8"/>
  <c r="I39" i="8"/>
  <c r="I41" i="8"/>
  <c r="I43" i="8"/>
  <c r="I45" i="8"/>
  <c r="I47" i="8"/>
  <c r="I49" i="8"/>
  <c r="I51" i="8"/>
  <c r="I53" i="8"/>
  <c r="I55" i="8"/>
  <c r="I57" i="8"/>
  <c r="I59" i="8"/>
  <c r="I61" i="8"/>
  <c r="I63" i="8"/>
  <c r="J5" i="8"/>
  <c r="J7" i="8"/>
  <c r="J9" i="8"/>
  <c r="J11" i="8"/>
  <c r="J13" i="8"/>
  <c r="J15" i="8"/>
  <c r="J17" i="8"/>
  <c r="J19" i="8"/>
  <c r="J21" i="8"/>
  <c r="J23" i="8"/>
  <c r="J25" i="8"/>
  <c r="J27" i="8"/>
  <c r="J29" i="8"/>
  <c r="D46" i="8"/>
  <c r="D50" i="8"/>
  <c r="D54" i="8"/>
  <c r="D58" i="8"/>
  <c r="D62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G6" i="8"/>
  <c r="G10" i="8"/>
  <c r="G14" i="8"/>
  <c r="G18" i="8"/>
  <c r="G22" i="8"/>
  <c r="G26" i="8"/>
  <c r="G30" i="8"/>
  <c r="G34" i="8"/>
  <c r="G38" i="8"/>
  <c r="G42" i="8"/>
  <c r="G46" i="8"/>
  <c r="G50" i="8"/>
  <c r="G54" i="8"/>
  <c r="G58" i="8"/>
  <c r="G62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8" i="8"/>
  <c r="H62" i="8"/>
  <c r="I6" i="8"/>
  <c r="I10" i="8"/>
  <c r="I14" i="8"/>
  <c r="I18" i="8"/>
  <c r="I22" i="8"/>
  <c r="I26" i="8"/>
  <c r="I30" i="8"/>
  <c r="I34" i="8"/>
  <c r="I38" i="8"/>
  <c r="I42" i="8"/>
  <c r="I46" i="8"/>
  <c r="I50" i="8"/>
  <c r="I54" i="8"/>
  <c r="I58" i="8"/>
  <c r="I62" i="8"/>
  <c r="J6" i="8"/>
  <c r="J10" i="8"/>
  <c r="J14" i="8"/>
  <c r="J18" i="8"/>
  <c r="J22" i="8"/>
  <c r="J26" i="8"/>
  <c r="J30" i="8"/>
  <c r="J32" i="8"/>
  <c r="J34" i="8"/>
  <c r="J36" i="8"/>
  <c r="J38" i="8"/>
  <c r="J40" i="8"/>
  <c r="J42" i="8"/>
  <c r="J44" i="8"/>
  <c r="J46" i="8"/>
  <c r="J48" i="8"/>
  <c r="J50" i="8"/>
  <c r="J52" i="8"/>
  <c r="J54" i="8"/>
  <c r="J56" i="8"/>
  <c r="J58" i="8"/>
  <c r="J60" i="8"/>
  <c r="J62" i="8"/>
  <c r="K6" i="8"/>
  <c r="K8" i="8"/>
  <c r="K10" i="8"/>
  <c r="K12" i="8"/>
  <c r="K14" i="8"/>
  <c r="K16" i="8"/>
  <c r="K18" i="8"/>
  <c r="K20" i="8"/>
  <c r="K22" i="8"/>
  <c r="K24" i="8"/>
  <c r="K26" i="8"/>
  <c r="K28" i="8"/>
  <c r="K30" i="8"/>
  <c r="K32" i="8"/>
  <c r="K34" i="8"/>
  <c r="K36" i="8"/>
  <c r="K38" i="8"/>
  <c r="K40" i="8"/>
  <c r="K42" i="8"/>
  <c r="K44" i="8"/>
  <c r="K46" i="8"/>
  <c r="K48" i="8"/>
  <c r="K50" i="8"/>
  <c r="K52" i="8"/>
  <c r="K54" i="8"/>
  <c r="K56" i="8"/>
  <c r="K58" i="8"/>
  <c r="K60" i="8"/>
  <c r="K62" i="8"/>
  <c r="L6" i="8"/>
  <c r="L8" i="8"/>
  <c r="L10" i="8"/>
  <c r="L12" i="8"/>
  <c r="L14" i="8"/>
  <c r="L16" i="8"/>
  <c r="L18" i="8"/>
  <c r="L20" i="8"/>
  <c r="L22" i="8"/>
  <c r="L24" i="8"/>
  <c r="L26" i="8"/>
  <c r="L28" i="8"/>
  <c r="L30" i="8"/>
  <c r="L32" i="8"/>
  <c r="L34" i="8"/>
  <c r="L36" i="8"/>
  <c r="L38" i="8"/>
  <c r="L40" i="8"/>
  <c r="L42" i="8"/>
  <c r="L44" i="8"/>
  <c r="L46" i="8"/>
  <c r="L48" i="8"/>
  <c r="L50" i="8"/>
  <c r="L52" i="8"/>
  <c r="L54" i="8"/>
  <c r="L56" i="8"/>
  <c r="L58" i="8"/>
  <c r="L60" i="8"/>
  <c r="L62" i="8"/>
  <c r="M6" i="8"/>
  <c r="M8" i="8"/>
  <c r="M10" i="8"/>
  <c r="M12" i="8"/>
  <c r="M14" i="8"/>
  <c r="M16" i="8"/>
  <c r="M18" i="8"/>
  <c r="M20" i="8"/>
  <c r="M22" i="8"/>
  <c r="M24" i="8"/>
  <c r="M26" i="8"/>
  <c r="M28" i="8"/>
  <c r="M30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D48" i="8"/>
  <c r="D52" i="8"/>
  <c r="D56" i="8"/>
  <c r="D60" i="8"/>
  <c r="E8" i="8"/>
  <c r="E12" i="8"/>
  <c r="E16" i="8"/>
  <c r="E20" i="8"/>
  <c r="E24" i="8"/>
  <c r="E28" i="8"/>
  <c r="E32" i="8"/>
  <c r="E36" i="8"/>
  <c r="E40" i="8"/>
  <c r="E44" i="8"/>
  <c r="E48" i="8"/>
  <c r="E52" i="8"/>
  <c r="E56" i="8"/>
  <c r="E60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G8" i="8"/>
  <c r="G12" i="8"/>
  <c r="G16" i="8"/>
  <c r="G20" i="8"/>
  <c r="G24" i="8"/>
  <c r="G28" i="8"/>
  <c r="G32" i="8"/>
  <c r="G36" i="8"/>
  <c r="G40" i="8"/>
  <c r="G44" i="8"/>
  <c r="G48" i="8"/>
  <c r="G52" i="8"/>
  <c r="G56" i="8"/>
  <c r="G60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J8" i="8"/>
  <c r="J12" i="8"/>
  <c r="J16" i="8"/>
  <c r="J20" i="8"/>
  <c r="J24" i="8"/>
  <c r="J28" i="8"/>
  <c r="J31" i="8"/>
  <c r="J33" i="8"/>
  <c r="J35" i="8"/>
  <c r="J37" i="8"/>
  <c r="J39" i="8"/>
  <c r="J41" i="8"/>
  <c r="J43" i="8"/>
  <c r="J45" i="8"/>
  <c r="J47" i="8"/>
  <c r="J49" i="8"/>
  <c r="J51" i="8"/>
  <c r="J53" i="8"/>
  <c r="N72" i="1"/>
  <c r="N73" i="1"/>
  <c r="N74" i="1"/>
  <c r="B63" i="8"/>
  <c r="B61" i="8"/>
  <c r="B59" i="8"/>
  <c r="B57" i="8"/>
  <c r="B55" i="8"/>
  <c r="B53" i="8"/>
  <c r="B51" i="8"/>
  <c r="B49" i="8"/>
  <c r="B47" i="8"/>
  <c r="B45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B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L61" i="8"/>
  <c r="L57" i="8"/>
  <c r="L53" i="8"/>
  <c r="L49" i="8"/>
  <c r="L45" i="8"/>
  <c r="L41" i="8"/>
  <c r="L37" i="8"/>
  <c r="L33" i="8"/>
  <c r="L29" i="8"/>
  <c r="L25" i="8"/>
  <c r="L21" i="8"/>
  <c r="L17" i="8"/>
  <c r="L13" i="8"/>
  <c r="L9" i="8"/>
  <c r="L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J61" i="8"/>
  <c r="J57" i="8"/>
  <c r="B62" i="8"/>
  <c r="B60" i="8"/>
  <c r="B58" i="8"/>
  <c r="B56" i="8"/>
  <c r="B54" i="8"/>
  <c r="B52" i="8"/>
  <c r="B50" i="8"/>
  <c r="B48" i="8"/>
  <c r="B46" i="8"/>
  <c r="B44" i="8"/>
  <c r="B42" i="8"/>
  <c r="B40" i="8"/>
  <c r="B38" i="8"/>
  <c r="B36" i="8"/>
  <c r="B34" i="8"/>
  <c r="B32" i="8"/>
  <c r="B30" i="8"/>
  <c r="B28" i="8"/>
  <c r="B26" i="8"/>
  <c r="B24" i="8"/>
  <c r="B22" i="8"/>
  <c r="B20" i="8"/>
  <c r="B18" i="8"/>
  <c r="B16" i="8"/>
  <c r="B14" i="8"/>
  <c r="B12" i="8"/>
  <c r="B10" i="8"/>
  <c r="B8" i="8"/>
  <c r="B6" i="8"/>
  <c r="M63" i="8"/>
  <c r="M59" i="8"/>
  <c r="M55" i="8"/>
  <c r="M51" i="8"/>
  <c r="M47" i="8"/>
  <c r="M43" i="8"/>
  <c r="M39" i="8"/>
  <c r="M35" i="8"/>
  <c r="M31" i="8"/>
  <c r="M27" i="8"/>
  <c r="M23" i="8"/>
  <c r="M19" i="8"/>
  <c r="M15" i="8"/>
  <c r="M11" i="8"/>
  <c r="M7" i="8"/>
  <c r="L63" i="8"/>
  <c r="L59" i="8"/>
  <c r="L55" i="8"/>
  <c r="L51" i="8"/>
  <c r="L47" i="8"/>
  <c r="L43" i="8"/>
  <c r="L39" i="8"/>
  <c r="L35" i="8"/>
  <c r="L31" i="8"/>
  <c r="L27" i="8"/>
  <c r="L23" i="8"/>
  <c r="L19" i="8"/>
  <c r="L15" i="8"/>
  <c r="L11" i="8"/>
  <c r="L7" i="8"/>
  <c r="K63" i="8"/>
  <c r="K59" i="8"/>
  <c r="K55" i="8"/>
  <c r="K51" i="8"/>
  <c r="K47" i="8"/>
  <c r="K43" i="8"/>
  <c r="K39" i="8"/>
  <c r="K35" i="8"/>
  <c r="K31" i="8"/>
  <c r="K27" i="8"/>
  <c r="K23" i="8"/>
  <c r="K19" i="8"/>
  <c r="K15" i="8"/>
  <c r="K11" i="8"/>
  <c r="K7" i="8"/>
  <c r="J63" i="8"/>
  <c r="J59" i="8"/>
  <c r="J55" i="8"/>
  <c r="L74" i="14"/>
  <c r="J74" i="14"/>
  <c r="H74" i="14"/>
  <c r="F74" i="14"/>
  <c r="D74" i="14"/>
  <c r="N38" i="8" l="1"/>
  <c r="N54" i="8"/>
  <c r="N10" i="8"/>
  <c r="N18" i="8"/>
  <c r="N26" i="8"/>
  <c r="N34" i="8"/>
  <c r="N42" i="8"/>
  <c r="N50" i="8"/>
  <c r="N58" i="8"/>
  <c r="B72" i="13"/>
  <c r="K72" i="13"/>
  <c r="K74" i="13"/>
  <c r="C72" i="14"/>
  <c r="C74" i="14"/>
  <c r="H65" i="8"/>
  <c r="L68" i="8"/>
  <c r="D68" i="8"/>
  <c r="N68" i="8" s="1"/>
  <c r="H67" i="8"/>
  <c r="L66" i="8"/>
  <c r="D66" i="8"/>
  <c r="I73" i="13"/>
  <c r="I72" i="13"/>
  <c r="D72" i="14"/>
  <c r="G65" i="8"/>
  <c r="G72" i="8" s="1"/>
  <c r="K68" i="8"/>
  <c r="K74" i="8" s="1"/>
  <c r="C68" i="8"/>
  <c r="G67" i="8"/>
  <c r="K66" i="8"/>
  <c r="C66" i="8"/>
  <c r="N66" i="13"/>
  <c r="N65" i="13"/>
  <c r="N61" i="13"/>
  <c r="N57" i="13"/>
  <c r="N53" i="13"/>
  <c r="N49" i="13"/>
  <c r="N45" i="13"/>
  <c r="N41" i="13"/>
  <c r="N37" i="13"/>
  <c r="N33" i="13"/>
  <c r="N29" i="13"/>
  <c r="N25" i="13"/>
  <c r="N21" i="13"/>
  <c r="N17" i="13"/>
  <c r="N13" i="13"/>
  <c r="N9" i="13"/>
  <c r="N73" i="13" s="1"/>
  <c r="N5" i="13"/>
  <c r="L74" i="13"/>
  <c r="L72" i="13"/>
  <c r="G74" i="13"/>
  <c r="D74" i="13"/>
  <c r="D72" i="13"/>
  <c r="E72" i="14"/>
  <c r="E74" i="14"/>
  <c r="E73" i="14"/>
  <c r="L65" i="8"/>
  <c r="D65" i="8"/>
  <c r="H68" i="8"/>
  <c r="H72" i="8" s="1"/>
  <c r="L67" i="8"/>
  <c r="D67" i="8"/>
  <c r="N72" i="5"/>
  <c r="N73" i="5"/>
  <c r="N74" i="5"/>
  <c r="M74" i="13"/>
  <c r="N30" i="8"/>
  <c r="N46" i="8"/>
  <c r="N62" i="8"/>
  <c r="B74" i="13"/>
  <c r="G72" i="13"/>
  <c r="E66" i="8"/>
  <c r="I66" i="8"/>
  <c r="M66" i="8"/>
  <c r="M72" i="8" s="1"/>
  <c r="E67" i="8"/>
  <c r="I67" i="8"/>
  <c r="M67" i="8"/>
  <c r="E68" i="8"/>
  <c r="E73" i="8" s="1"/>
  <c r="I68" i="8"/>
  <c r="M68" i="8"/>
  <c r="E65" i="8"/>
  <c r="E72" i="8" s="1"/>
  <c r="I65" i="8"/>
  <c r="I73" i="8" s="1"/>
  <c r="M65" i="8"/>
  <c r="I64" i="8"/>
  <c r="C8" i="8"/>
  <c r="C16" i="8"/>
  <c r="C74" i="8" s="1"/>
  <c r="C24" i="8"/>
  <c r="C32" i="8"/>
  <c r="C40" i="8"/>
  <c r="C48" i="8"/>
  <c r="C56" i="8"/>
  <c r="D6" i="8"/>
  <c r="N6" i="8" s="1"/>
  <c r="D14" i="8"/>
  <c r="N14" i="8" s="1"/>
  <c r="D22" i="8"/>
  <c r="N22" i="8" s="1"/>
  <c r="D30" i="8"/>
  <c r="D38" i="8"/>
  <c r="B64" i="8"/>
  <c r="B73" i="8" s="1"/>
  <c r="J64" i="8"/>
  <c r="J73" i="8" s="1"/>
  <c r="C9" i="8"/>
  <c r="C17" i="8"/>
  <c r="C25" i="8"/>
  <c r="C33" i="8"/>
  <c r="N33" i="8" s="1"/>
  <c r="C41" i="8"/>
  <c r="C49" i="8"/>
  <c r="C57" i="8"/>
  <c r="D5" i="8"/>
  <c r="D13" i="8"/>
  <c r="D21" i="8"/>
  <c r="B66" i="8"/>
  <c r="F66" i="8"/>
  <c r="F72" i="8" s="1"/>
  <c r="J66" i="8"/>
  <c r="B67" i="8"/>
  <c r="F67" i="8"/>
  <c r="J67" i="8"/>
  <c r="N67" i="8" s="1"/>
  <c r="B68" i="8"/>
  <c r="F68" i="8"/>
  <c r="J68" i="8"/>
  <c r="B65" i="8"/>
  <c r="N65" i="8" s="1"/>
  <c r="F65" i="8"/>
  <c r="F74" i="8" s="1"/>
  <c r="J65" i="8"/>
  <c r="C74" i="13"/>
  <c r="N60" i="13"/>
  <c r="N56" i="13"/>
  <c r="N52" i="13"/>
  <c r="N48" i="13"/>
  <c r="N44" i="13"/>
  <c r="N40" i="13"/>
  <c r="N36" i="13"/>
  <c r="N32" i="13"/>
  <c r="N28" i="13"/>
  <c r="N24" i="13"/>
  <c r="N58" i="14"/>
  <c r="N54" i="14"/>
  <c r="N50" i="14"/>
  <c r="N46" i="14"/>
  <c r="N42" i="14"/>
  <c r="N38" i="14"/>
  <c r="N34" i="14"/>
  <c r="N30" i="14"/>
  <c r="N26" i="14"/>
  <c r="N22" i="14"/>
  <c r="N18" i="14"/>
  <c r="N14" i="14"/>
  <c r="N10" i="14"/>
  <c r="N6" i="14"/>
  <c r="I74" i="14"/>
  <c r="F72" i="14"/>
  <c r="F73" i="14"/>
  <c r="K65" i="8"/>
  <c r="K73" i="8" s="1"/>
  <c r="C65" i="8"/>
  <c r="G68" i="8"/>
  <c r="K67" i="8"/>
  <c r="C67" i="8"/>
  <c r="G66" i="8"/>
  <c r="G74" i="8" s="1"/>
  <c r="N66" i="14"/>
  <c r="N20" i="13"/>
  <c r="N16" i="13"/>
  <c r="N12" i="13"/>
  <c r="N8" i="13"/>
  <c r="N56" i="14"/>
  <c r="N52" i="14"/>
  <c r="N48" i="14"/>
  <c r="N44" i="14"/>
  <c r="N40" i="14"/>
  <c r="N36" i="14"/>
  <c r="N32" i="14"/>
  <c r="N28" i="14"/>
  <c r="N24" i="14"/>
  <c r="N20" i="14"/>
  <c r="N16" i="14"/>
  <c r="N12" i="14"/>
  <c r="N8" i="14"/>
  <c r="N62" i="14"/>
  <c r="N63" i="13"/>
  <c r="N59" i="13"/>
  <c r="N55" i="13"/>
  <c r="N51" i="13"/>
  <c r="N47" i="13"/>
  <c r="N43" i="13"/>
  <c r="N39" i="13"/>
  <c r="N35" i="13"/>
  <c r="N31" i="13"/>
  <c r="N27" i="13"/>
  <c r="N23" i="13"/>
  <c r="N19" i="13"/>
  <c r="N15" i="13"/>
  <c r="N11" i="13"/>
  <c r="N7" i="13"/>
  <c r="N59" i="14"/>
  <c r="N55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N67" i="14"/>
  <c r="N72" i="6"/>
  <c r="N64" i="13"/>
  <c r="N64" i="14"/>
  <c r="N68" i="14"/>
  <c r="N60" i="14"/>
  <c r="B73" i="13"/>
  <c r="N65" i="14"/>
  <c r="N61" i="14"/>
  <c r="L72" i="8"/>
  <c r="H73" i="8"/>
  <c r="N63" i="14"/>
  <c r="N8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74" i="6"/>
  <c r="N73" i="6"/>
  <c r="N9" i="8"/>
  <c r="N13" i="8"/>
  <c r="N17" i="8"/>
  <c r="N21" i="8"/>
  <c r="N25" i="8"/>
  <c r="N29" i="8"/>
  <c r="N37" i="8"/>
  <c r="N41" i="8"/>
  <c r="N45" i="8"/>
  <c r="N49" i="8"/>
  <c r="N53" i="8"/>
  <c r="N57" i="8"/>
  <c r="N61" i="8"/>
  <c r="N66" i="8"/>
  <c r="N7" i="8"/>
  <c r="N11" i="8"/>
  <c r="N15" i="8"/>
  <c r="N19" i="8"/>
  <c r="N23" i="8"/>
  <c r="N27" i="8"/>
  <c r="N31" i="8"/>
  <c r="N35" i="8"/>
  <c r="N39" i="8"/>
  <c r="N43" i="8"/>
  <c r="N47" i="8"/>
  <c r="N51" i="8"/>
  <c r="N55" i="8"/>
  <c r="N59" i="8"/>
  <c r="N63" i="8"/>
  <c r="N64" i="8"/>
  <c r="L74" i="8"/>
  <c r="N73" i="7"/>
  <c r="N74" i="7"/>
  <c r="N72" i="7"/>
  <c r="H74" i="8"/>
  <c r="G73" i="8"/>
  <c r="E74" i="8"/>
  <c r="K72" i="8"/>
  <c r="J72" i="14"/>
  <c r="H72" i="14"/>
  <c r="B73" i="14"/>
  <c r="I72" i="14"/>
  <c r="M72" i="14"/>
  <c r="K72" i="14"/>
  <c r="G73" i="14"/>
  <c r="L73" i="8"/>
  <c r="B74" i="14"/>
  <c r="L72" i="14"/>
  <c r="K73" i="14"/>
  <c r="G72" i="14"/>
  <c r="C73" i="14"/>
  <c r="L73" i="13"/>
  <c r="J73" i="13"/>
  <c r="H73" i="13"/>
  <c r="F73" i="13"/>
  <c r="D73" i="13"/>
  <c r="N72" i="13"/>
  <c r="J74" i="8"/>
  <c r="B74" i="8" l="1"/>
  <c r="C73" i="8"/>
  <c r="F73" i="8"/>
  <c r="D72" i="8"/>
  <c r="D73" i="8"/>
  <c r="D74" i="8"/>
  <c r="N74" i="13"/>
  <c r="M74" i="8"/>
  <c r="M73" i="8"/>
  <c r="I72" i="8"/>
  <c r="I74" i="8"/>
  <c r="C72" i="8"/>
  <c r="J72" i="8"/>
  <c r="N5" i="8"/>
  <c r="B72" i="8"/>
  <c r="N73" i="14"/>
  <c r="N74" i="14"/>
  <c r="N72" i="14"/>
  <c r="N73" i="8" l="1"/>
  <c r="N74" i="8"/>
  <c r="N72" i="8"/>
</calcChain>
</file>

<file path=xl/sharedStrings.xml><?xml version="1.0" encoding="utf-8"?>
<sst xmlns="http://schemas.openxmlformats.org/spreadsheetml/2006/main" count="237" uniqueCount="58">
  <si>
    <t xml:space="preserve"> Lake Ontario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</si>
  <si>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</si>
  <si>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</si>
  <si>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</si>
  <si>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</si>
  <si>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</si>
  <si>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</si>
  <si>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</si>
  <si>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</si>
  <si>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</si>
  <si>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</si>
  <si>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</si>
  <si>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</si>
  <si>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</si>
  <si>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</si>
  <si>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</si>
  <si>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</si>
  <si>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</si>
  <si>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</si>
  <si>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</si>
  <si>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</si>
  <si>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</si>
  <si>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</si>
  <si>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</si>
  <si>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</si>
  <si>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</si>
  <si>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</si>
  <si>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</si>
  <si>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</si>
  <si>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</si>
  <si>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</si>
  <si>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</si>
  <si>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</si>
  <si>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</si>
  <si>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</si>
  <si>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</si>
  <si>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</si>
  <si>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</si>
  <si>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</si>
  <si>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</si>
  <si>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</si>
  <si>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</si>
  <si>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</si>
  <si>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</si>
  <si>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</si>
  <si>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</si>
  <si>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</si>
  <si>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</si>
  <si>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Annual</t>
  </si>
  <si>
    <t>28 Sep 2012</t>
  </si>
  <si>
    <t>Initial version of this file created.</t>
  </si>
  <si>
    <t>DO NOT have any overwater corections applied. AHPS applies regression-based</t>
  </si>
  <si>
    <t>thermodynamics model.</t>
  </si>
  <si>
    <t>Please note that these cloud cover estimates are based on nearshore land stations and</t>
  </si>
  <si>
    <t>overwater corrections (derived from Phillips and Irbe) before using cloud cover in the</t>
  </si>
  <si>
    <t>Great Lakes (and St. Clair) Combined Cloud Cover</t>
  </si>
  <si>
    <t>Percent over the aggregate lake surface</t>
  </si>
  <si>
    <t xml:space="preserve"> Monthly Mean Cloud Cover (% over lake surface)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</si>
</sst>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/>
    <xf numFmtId="0" fontId="3" fillId="0" borderId="0" xfId="1" applyAlignment="1" applyProtection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5" fontId="0" fillId="0" borderId="0" xfId="0" applyNumberFormat="1"/>
    <xf numFmtId="2" fontId="2" fillId="0" borderId="0" xfId="0" applyNumberFormat="1" applyFont="1"/>
    <xf numFmtId="2" fontId="0" fillId="0" borderId="0" xfId="0" applyNumberFormat="1" applyAlignment="1"/>
    <xf numFmtId="2" fontId="0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0" fontId="5" fillId="0" borderId="0" xfId="0" applyFont="1" applyAlignment="1"/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/>
    <xf numFmtId="49" fontId="1" fillId="0" borderId="0" xfId="0" applyNumberFormat="1" applyFont="1"/>
    <xf numFmtId="1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4"/>
  <sheetViews>
    <sheetView workbookViewId="0"/>
  </sheetViews>
  <sheetFormatPr defaultRowHeight="12.75" x14ac:dyDescent="0.2"/>
  <cols>
    <col min="2" max="13" width="8.7109375" customWidth="1"/>
  </cols>
  <sheetData>
    <row r="1" spans="1:17" x14ac:dyDescent="0.2">
      <c r="A1" s="12" t="s">
        <v>55</v>
      </c>
    </row>
    <row r="2" spans="1:17" x14ac:dyDescent="0.2">
      <c r="A2" s="12" t="s">
        <v>56</v>
      </c>
      <c r="G2" s="3"/>
      <c r="H2" s="3"/>
      <c r="I2" s="3"/>
      <c r="J2" s="3"/>
      <c r="K2" s="3"/>
      <c r="L2" s="3"/>
      <c r="M2" s="3"/>
      <c r="N2" s="3"/>
    </row>
    <row r="3" spans="1:17" x14ac:dyDescent="0.2">
      <c r="G3" s="3"/>
      <c r="H3" s="3"/>
      <c r="I3" s="3"/>
      <c r="J3" s="3"/>
      <c r="K3" s="3"/>
      <c r="L3" s="3"/>
      <c r="N3" s="26" t="s">
        <v>23</v>
      </c>
    </row>
    <row r="4" spans="1:17" x14ac:dyDescent="0.2">
      <c r="A4" s="1" t="s">
        <v>16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27" t="s">
        <v>48</v>
      </c>
      <c r="P4" s="1"/>
      <c r="Q4" s="1"/>
    </row>
    <row r="5" spans="1:17" x14ac:dyDescent="0.2">
      <c r="A5">
        <v>1948</v>
      </c>
      <c r="B5" s="2">
        <f>((SUP!B5*Areas!$B$4)+(MIC!B5*Areas!$B$5)+(HUR!B5*Areas!$B$6)+(GEO!B5*Areas!$B$7)+(STC!B5*Areas!$B$8)+(ERI!B5*Areas!$B$9)+(ONT!B5*Areas!$B$10))/Areas!$B$11</f>
        <v>69.447199664498186</v>
      </c>
      <c r="C5" s="2">
        <f>((SUP!C5*Areas!$B$4)+(MIC!C5*Areas!$B$5)+(HUR!C5*Areas!$B$6)+(GEO!C5*Areas!$B$7)+(STC!C5*Areas!$B$8)+(ERI!C5*Areas!$B$9)+(ONT!C5*Areas!$B$10))/Areas!$B$11</f>
        <v>64.483616054989568</v>
      </c>
      <c r="D5" s="2">
        <f>((SUP!D5*Areas!$B$4)+(MIC!D5*Areas!$B$5)+(HUR!D5*Areas!$B$6)+(GEO!D5*Areas!$B$7)+(STC!D5*Areas!$B$8)+(ERI!D5*Areas!$B$9)+(ONT!D5*Areas!$B$10))/Areas!$B$11</f>
        <v>58.882825048074949</v>
      </c>
      <c r="E5" s="2">
        <f>((SUP!E5*Areas!$B$4)+(MIC!E5*Areas!$B$5)+(HUR!E5*Areas!$B$6)+(GEO!E5*Areas!$B$7)+(STC!E5*Areas!$B$8)+(ERI!E5*Areas!$B$9)+(ONT!E5*Areas!$B$10))/Areas!$B$11</f>
        <v>65.361477271797384</v>
      </c>
      <c r="F5" s="2">
        <f>((SUP!F5*Areas!$B$4)+(MIC!F5*Areas!$B$5)+(HUR!F5*Areas!$B$6)+(GEO!F5*Areas!$B$7)+(STC!F5*Areas!$B$8)+(ERI!F5*Areas!$B$9)+(ONT!F5*Areas!$B$10))/Areas!$B$11</f>
        <v>54.367688515199866</v>
      </c>
      <c r="G5" s="2">
        <f>((SUP!G5*Areas!$B$4)+(MIC!G5*Areas!$B$5)+(HUR!G5*Areas!$B$6)+(GEO!G5*Areas!$B$7)+(STC!G5*Areas!$B$8)+(ERI!G5*Areas!$B$9)+(ONT!G5*Areas!$B$10))/Areas!$B$11</f>
        <v>60.358162431979054</v>
      </c>
      <c r="H5" s="2">
        <f>((SUP!H5*Areas!$B$4)+(MIC!H5*Areas!$B$5)+(HUR!H5*Areas!$B$6)+(GEO!H5*Areas!$B$7)+(STC!H5*Areas!$B$8)+(ERI!H5*Areas!$B$9)+(ONT!H5*Areas!$B$10))/Areas!$B$11</f>
        <v>50.105469538889572</v>
      </c>
      <c r="I5" s="2">
        <f>((SUP!I5*Areas!$B$4)+(MIC!I5*Areas!$B$5)+(HUR!I5*Areas!$B$6)+(GEO!I5*Areas!$B$7)+(STC!I5*Areas!$B$8)+(ERI!I5*Areas!$B$9)+(ONT!I5*Areas!$B$10))/Areas!$B$11</f>
        <v>45.256902213493717</v>
      </c>
      <c r="J5" s="2">
        <f>((SUP!J5*Areas!$B$4)+(MIC!J5*Areas!$B$5)+(HUR!J5*Areas!$B$6)+(GEO!J5*Areas!$B$7)+(STC!J5*Areas!$B$8)+(ERI!J5*Areas!$B$9)+(ONT!J5*Areas!$B$10))/Areas!$B$11</f>
        <v>42.075421709422685</v>
      </c>
      <c r="K5" s="2">
        <f>((SUP!K5*Areas!$B$4)+(MIC!K5*Areas!$B$5)+(HUR!K5*Areas!$B$6)+(GEO!K5*Areas!$B$7)+(STC!K5*Areas!$B$8)+(ERI!K5*Areas!$B$9)+(ONT!K5*Areas!$B$10))/Areas!$B$11</f>
        <v>59.853471257313522</v>
      </c>
      <c r="L5" s="2">
        <f>((SUP!L5*Areas!$B$4)+(MIC!L5*Areas!$B$5)+(HUR!L5*Areas!$B$6)+(GEO!L5*Areas!$B$7)+(STC!L5*Areas!$B$8)+(ERI!L5*Areas!$B$9)+(ONT!L5*Areas!$B$10))/Areas!$B$11</f>
        <v>85.649230350640309</v>
      </c>
      <c r="M5" s="2">
        <f>((SUP!M5*Areas!$B$4)+(MIC!M5*Areas!$B$5)+(HUR!M5*Areas!$B$6)+(GEO!M5*Areas!$B$7)+(STC!M5*Areas!$B$8)+(ERI!M5*Areas!$B$9)+(ONT!M5*Areas!$B$10))/Areas!$B$11</f>
        <v>69.57508232069064</v>
      </c>
      <c r="N5" s="2">
        <f>AVERAGE(B5:M5)</f>
        <v>60.451378864749124</v>
      </c>
    </row>
    <row r="6" spans="1:17" x14ac:dyDescent="0.2">
      <c r="A6">
        <v>1949</v>
      </c>
      <c r="B6" s="2">
        <f>((SUP!B6*Areas!$B$4)+(MIC!B6*Areas!$B$5)+(HUR!B6*Areas!$B$6)+(GEO!B6*Areas!$B$7)+(STC!B6*Areas!$B$8)+(ERI!B6*Areas!$B$9)+(ONT!B6*Areas!$B$10))/Areas!$B$11</f>
        <v>82.822852747432577</v>
      </c>
      <c r="C6" s="2">
        <f>((SUP!C6*Areas!$B$4)+(MIC!C6*Areas!$B$5)+(HUR!C6*Areas!$B$6)+(GEO!C6*Areas!$B$7)+(STC!C6*Areas!$B$8)+(ERI!C6*Areas!$B$9)+(ONT!C6*Areas!$B$10))/Areas!$B$11</f>
        <v>77.792004950697603</v>
      </c>
      <c r="D6" s="2">
        <f>((SUP!D6*Areas!$B$4)+(MIC!D6*Areas!$B$5)+(HUR!D6*Areas!$B$6)+(GEO!D6*Areas!$B$7)+(STC!D6*Areas!$B$8)+(ERI!D6*Areas!$B$9)+(ONT!D6*Areas!$B$10))/Areas!$B$11</f>
        <v>73.881990712327635</v>
      </c>
      <c r="E6" s="2">
        <f>((SUP!E6*Areas!$B$4)+(MIC!E6*Areas!$B$5)+(HUR!E6*Areas!$B$6)+(GEO!E6*Areas!$B$7)+(STC!E6*Areas!$B$8)+(ERI!E6*Areas!$B$9)+(ONT!E6*Areas!$B$10))/Areas!$B$11</f>
        <v>48.297294341475386</v>
      </c>
      <c r="F6" s="2">
        <f>((SUP!F6*Areas!$B$4)+(MIC!F6*Areas!$B$5)+(HUR!F6*Areas!$B$6)+(GEO!F6*Areas!$B$7)+(STC!F6*Areas!$B$8)+(ERI!F6*Areas!$B$9)+(ONT!F6*Areas!$B$10))/Areas!$B$11</f>
        <v>56.673983429483251</v>
      </c>
      <c r="G6" s="2">
        <f>((SUP!G6*Areas!$B$4)+(MIC!G6*Areas!$B$5)+(HUR!G6*Areas!$B$6)+(GEO!G6*Areas!$B$7)+(STC!G6*Areas!$B$8)+(ERI!G6*Areas!$B$9)+(ONT!G6*Areas!$B$10))/Areas!$B$11</f>
        <v>53.946595761220905</v>
      </c>
      <c r="H6" s="2">
        <f>((SUP!H6*Areas!$B$4)+(MIC!H6*Areas!$B$5)+(HUR!H6*Areas!$B$6)+(GEO!H6*Areas!$B$7)+(STC!H6*Areas!$B$8)+(ERI!H6*Areas!$B$9)+(ONT!H6*Areas!$B$10))/Areas!$B$11</f>
        <v>54.902035555010023</v>
      </c>
      <c r="I6" s="2">
        <f>((SUP!I6*Areas!$B$4)+(MIC!I6*Areas!$B$5)+(HUR!I6*Areas!$B$6)+(GEO!I6*Areas!$B$7)+(STC!I6*Areas!$B$8)+(ERI!I6*Areas!$B$9)+(ONT!I6*Areas!$B$10))/Areas!$B$11</f>
        <v>43.788831799026219</v>
      </c>
      <c r="J6" s="2">
        <f>((SUP!J6*Areas!$B$4)+(MIC!J6*Areas!$B$5)+(HUR!J6*Areas!$B$6)+(GEO!J6*Areas!$B$7)+(STC!J6*Areas!$B$8)+(ERI!J6*Areas!$B$9)+(ONT!J6*Areas!$B$10))/Areas!$B$11</f>
        <v>60.472353013379156</v>
      </c>
      <c r="K6" s="2">
        <f>((SUP!K6*Areas!$B$4)+(MIC!K6*Areas!$B$5)+(HUR!K6*Areas!$B$6)+(GEO!K6*Areas!$B$7)+(STC!K6*Areas!$B$8)+(ERI!K6*Areas!$B$9)+(ONT!K6*Areas!$B$10))/Areas!$B$11</f>
        <v>56.252126181416465</v>
      </c>
      <c r="L6" s="2">
        <f>((SUP!L6*Areas!$B$4)+(MIC!L6*Areas!$B$5)+(HUR!L6*Areas!$B$6)+(GEO!L6*Areas!$B$7)+(STC!L6*Areas!$B$8)+(ERI!L6*Areas!$B$9)+(ONT!L6*Areas!$B$10))/Areas!$B$11</f>
        <v>80.325408207520155</v>
      </c>
      <c r="M6" s="2">
        <f>((SUP!M6*Areas!$B$4)+(MIC!M6*Areas!$B$5)+(HUR!M6*Areas!$B$6)+(GEO!M6*Areas!$B$7)+(STC!M6*Areas!$B$8)+(ERI!M6*Areas!$B$9)+(ONT!M6*Areas!$B$10))/Areas!$B$11</f>
        <v>82.41419262714291</v>
      </c>
      <c r="N6" s="2">
        <f t="shared" ref="N6:N68" si="0">AVERAGE(B6:M6)</f>
        <v>64.297472443844356</v>
      </c>
    </row>
    <row r="7" spans="1:17" x14ac:dyDescent="0.2">
      <c r="A7">
        <v>1950</v>
      </c>
      <c r="B7" s="2">
        <f>((SUP!B7*Areas!$B$4)+(MIC!B7*Areas!$B$5)+(HUR!B7*Areas!$B$6)+(GEO!B7*Areas!$B$7)+(STC!B7*Areas!$B$8)+(ERI!B7*Areas!$B$9)+(ONT!B7*Areas!$B$10))/Areas!$B$11</f>
        <v>84.303307638803645</v>
      </c>
      <c r="C7" s="2">
        <f>((SUP!C7*Areas!$B$4)+(MIC!C7*Areas!$B$5)+(HUR!C7*Areas!$B$6)+(GEO!C7*Areas!$B$7)+(STC!C7*Areas!$B$8)+(ERI!C7*Areas!$B$9)+(ONT!C7*Areas!$B$10))/Areas!$B$11</f>
        <v>74.716410457837227</v>
      </c>
      <c r="D7" s="2">
        <f>((SUP!D7*Areas!$B$4)+(MIC!D7*Areas!$B$5)+(HUR!D7*Areas!$B$6)+(GEO!D7*Areas!$B$7)+(STC!D7*Areas!$B$8)+(ERI!D7*Areas!$B$9)+(ONT!D7*Areas!$B$10))/Areas!$B$11</f>
        <v>67.512367415408534</v>
      </c>
      <c r="E7" s="2">
        <f>((SUP!E7*Areas!$B$4)+(MIC!E7*Areas!$B$5)+(HUR!E7*Areas!$B$6)+(GEO!E7*Areas!$B$7)+(STC!E7*Areas!$B$8)+(ERI!E7*Areas!$B$9)+(ONT!E7*Areas!$B$10))/Areas!$B$11</f>
        <v>75.451024794402841</v>
      </c>
      <c r="F7" s="2">
        <f>((SUP!F7*Areas!$B$4)+(MIC!F7*Areas!$B$5)+(HUR!F7*Areas!$B$6)+(GEO!F7*Areas!$B$7)+(STC!F7*Areas!$B$8)+(ERI!F7*Areas!$B$9)+(ONT!F7*Areas!$B$10))/Areas!$B$11</f>
        <v>58.957245734626241</v>
      </c>
      <c r="G7" s="2">
        <f>((SUP!G7*Areas!$B$4)+(MIC!G7*Areas!$B$5)+(HUR!G7*Areas!$B$6)+(GEO!G7*Areas!$B$7)+(STC!G7*Areas!$B$8)+(ERI!G7*Areas!$B$9)+(ONT!G7*Areas!$B$10))/Areas!$B$11</f>
        <v>56.876890143611149</v>
      </c>
      <c r="H7" s="2">
        <f>((SUP!H7*Areas!$B$4)+(MIC!H7*Areas!$B$5)+(HUR!H7*Areas!$B$6)+(GEO!H7*Areas!$B$7)+(STC!H7*Areas!$B$8)+(ERI!H7*Areas!$B$9)+(ONT!H7*Areas!$B$10))/Areas!$B$11</f>
        <v>57.36533779305266</v>
      </c>
      <c r="I7" s="2">
        <f>((SUP!I7*Areas!$B$4)+(MIC!I7*Areas!$B$5)+(HUR!I7*Areas!$B$6)+(GEO!I7*Areas!$B$7)+(STC!I7*Areas!$B$8)+(ERI!I7*Areas!$B$9)+(ONT!I7*Areas!$B$10))/Areas!$B$11</f>
        <v>52.555739372366112</v>
      </c>
      <c r="J7" s="2">
        <f>((SUP!J7*Areas!$B$4)+(MIC!J7*Areas!$B$5)+(HUR!J7*Areas!$B$6)+(GEO!J7*Areas!$B$7)+(STC!J7*Areas!$B$8)+(ERI!J7*Areas!$B$9)+(ONT!J7*Areas!$B$10))/Areas!$B$11</f>
        <v>61.160409434965842</v>
      </c>
      <c r="K7" s="2">
        <f>((SUP!K7*Areas!$B$4)+(MIC!K7*Areas!$B$5)+(HUR!K7*Areas!$B$6)+(GEO!K7*Areas!$B$7)+(STC!K7*Areas!$B$8)+(ERI!K7*Areas!$B$9)+(ONT!K7*Areas!$B$10))/Areas!$B$11</f>
        <v>62.709483163536682</v>
      </c>
      <c r="L7" s="2">
        <f>((SUP!L7*Areas!$B$4)+(MIC!L7*Areas!$B$5)+(HUR!L7*Areas!$B$6)+(GEO!L7*Areas!$B$7)+(STC!L7*Areas!$B$8)+(ERI!L7*Areas!$B$9)+(ONT!L7*Areas!$B$10))/Areas!$B$11</f>
        <v>81.600665070987262</v>
      </c>
      <c r="M7" s="2">
        <f>((SUP!M7*Areas!$B$4)+(MIC!M7*Areas!$B$5)+(HUR!M7*Areas!$B$6)+(GEO!M7*Areas!$B$7)+(STC!M7*Areas!$B$8)+(ERI!M7*Areas!$B$9)+(ONT!M7*Areas!$B$10))/Areas!$B$11</f>
        <v>85.824253058385509</v>
      </c>
      <c r="N7" s="2">
        <f t="shared" si="0"/>
        <v>68.252761173165297</v>
      </c>
    </row>
    <row r="8" spans="1:17" x14ac:dyDescent="0.2">
      <c r="A8">
        <v>1951</v>
      </c>
      <c r="B8" s="2">
        <f>((SUP!B8*Areas!$B$4)+(MIC!B8*Areas!$B$5)+(HUR!B8*Areas!$B$6)+(GEO!B8*Areas!$B$7)+(STC!B8*Areas!$B$8)+(ERI!B8*Areas!$B$9)+(ONT!B8*Areas!$B$10))/Areas!$B$11</f>
        <v>79.612766294341469</v>
      </c>
      <c r="C8" s="2">
        <f>((SUP!C8*Areas!$B$4)+(MIC!C8*Areas!$B$5)+(HUR!C8*Areas!$B$6)+(GEO!C8*Areas!$B$7)+(STC!C8*Areas!$B$8)+(ERI!C8*Areas!$B$9)+(ONT!C8*Areas!$B$10))/Areas!$B$11</f>
        <v>74.925648991448782</v>
      </c>
      <c r="D8" s="2">
        <f>((SUP!D8*Areas!$B$4)+(MIC!D8*Areas!$B$5)+(HUR!D8*Areas!$B$6)+(GEO!D8*Areas!$B$7)+(STC!D8*Areas!$B$8)+(ERI!D8*Areas!$B$9)+(ONT!D8*Areas!$B$10))/Areas!$B$11</f>
        <v>74.941210875168764</v>
      </c>
      <c r="E8" s="2">
        <f>((SUP!E8*Areas!$B$4)+(MIC!E8*Areas!$B$5)+(HUR!E8*Areas!$B$6)+(GEO!E8*Areas!$B$7)+(STC!E8*Areas!$B$8)+(ERI!E8*Areas!$B$9)+(ONT!E8*Areas!$B$10))/Areas!$B$11</f>
        <v>73.684148807331937</v>
      </c>
      <c r="F8" s="2">
        <f>((SUP!F8*Areas!$B$4)+(MIC!F8*Areas!$B$5)+(HUR!F8*Areas!$B$6)+(GEO!F8*Areas!$B$7)+(STC!F8*Areas!$B$8)+(ERI!F8*Areas!$B$9)+(ONT!F8*Areas!$B$10))/Areas!$B$11</f>
        <v>57.099928439916525</v>
      </c>
      <c r="G8" s="2">
        <f>((SUP!G8*Areas!$B$4)+(MIC!G8*Areas!$B$5)+(HUR!G8*Areas!$B$6)+(GEO!G8*Areas!$B$7)+(STC!G8*Areas!$B$8)+(ERI!G8*Areas!$B$9)+(ONT!G8*Areas!$B$10))/Areas!$B$11</f>
        <v>61.591284767399046</v>
      </c>
      <c r="H8" s="2">
        <f>((SUP!H8*Areas!$B$4)+(MIC!H8*Areas!$B$5)+(HUR!H8*Areas!$B$6)+(GEO!H8*Areas!$B$7)+(STC!H8*Areas!$B$8)+(ERI!H8*Areas!$B$9)+(ONT!H8*Areas!$B$10))/Areas!$B$11</f>
        <v>51.389013870136253</v>
      </c>
      <c r="I8" s="2">
        <f>((SUP!I8*Areas!$B$4)+(MIC!I8*Areas!$B$5)+(HUR!I8*Areas!$B$6)+(GEO!I8*Areas!$B$7)+(STC!I8*Areas!$B$8)+(ERI!I8*Areas!$B$9)+(ONT!I8*Areas!$B$10))/Areas!$B$11</f>
        <v>59.562779837158871</v>
      </c>
      <c r="J8" s="2">
        <f>((SUP!J8*Areas!$B$4)+(MIC!J8*Areas!$B$5)+(HUR!J8*Areas!$B$6)+(GEO!J8*Areas!$B$7)+(STC!J8*Areas!$B$8)+(ERI!J8*Areas!$B$9)+(ONT!J8*Areas!$B$10))/Areas!$B$11</f>
        <v>61.242291313776029</v>
      </c>
      <c r="K8" s="2">
        <f>((SUP!K8*Areas!$B$4)+(MIC!K8*Areas!$B$5)+(HUR!K8*Areas!$B$6)+(GEO!K8*Areas!$B$7)+(STC!K8*Areas!$B$8)+(ERI!K8*Areas!$B$9)+(ONT!K8*Areas!$B$10))/Areas!$B$11</f>
        <v>68.977565484227327</v>
      </c>
      <c r="L8" s="2">
        <f>((SUP!L8*Areas!$B$4)+(MIC!L8*Areas!$B$5)+(HUR!L8*Areas!$B$6)+(GEO!L8*Areas!$B$7)+(STC!L8*Areas!$B$8)+(ERI!L8*Areas!$B$9)+(ONT!L8*Areas!$B$10))/Areas!$B$11</f>
        <v>75.024751360418961</v>
      </c>
      <c r="M8" s="2">
        <f>((SUP!M8*Areas!$B$4)+(MIC!M8*Areas!$B$5)+(HUR!M8*Areas!$B$6)+(GEO!M8*Areas!$B$7)+(STC!M8*Areas!$B$8)+(ERI!M8*Areas!$B$9)+(ONT!M8*Areas!$B$10))/Areas!$B$11</f>
        <v>80.311302729020909</v>
      </c>
      <c r="N8" s="2">
        <f t="shared" si="0"/>
        <v>68.196891064195398</v>
      </c>
    </row>
    <row r="9" spans="1:17" x14ac:dyDescent="0.2">
      <c r="A9">
        <v>1952</v>
      </c>
      <c r="B9" s="2">
        <f>((SUP!B9*Areas!$B$4)+(MIC!B9*Areas!$B$5)+(HUR!B9*Areas!$B$6)+(GEO!B9*Areas!$B$7)+(STC!B9*Areas!$B$8)+(ERI!B9*Areas!$B$9)+(ONT!B9*Areas!$B$10))/Areas!$B$11</f>
        <v>82.574216439589222</v>
      </c>
      <c r="C9" s="2">
        <f>((SUP!C9*Areas!$B$4)+(MIC!C9*Areas!$B$5)+(HUR!C9*Areas!$B$6)+(GEO!C9*Areas!$B$7)+(STC!C9*Areas!$B$8)+(ERI!C9*Areas!$B$9)+(ONT!C9*Areas!$B$10))/Areas!$B$11</f>
        <v>71.939252117343784</v>
      </c>
      <c r="D9" s="2">
        <f>((SUP!D9*Areas!$B$4)+(MIC!D9*Areas!$B$5)+(HUR!D9*Areas!$B$6)+(GEO!D9*Areas!$B$7)+(STC!D9*Areas!$B$8)+(ERI!D9*Areas!$B$9)+(ONT!D9*Areas!$B$10))/Areas!$B$11</f>
        <v>69.91603056339757</v>
      </c>
      <c r="E9" s="2">
        <f>((SUP!E9*Areas!$B$4)+(MIC!E9*Areas!$B$5)+(HUR!E9*Areas!$B$6)+(GEO!E9*Areas!$B$7)+(STC!E9*Areas!$B$8)+(ERI!E9*Areas!$B$9)+(ONT!E9*Areas!$B$10))/Areas!$B$11</f>
        <v>52.124983388568388</v>
      </c>
      <c r="F9" s="2">
        <f>((SUP!F9*Areas!$B$4)+(MIC!F9*Areas!$B$5)+(HUR!F9*Areas!$B$6)+(GEO!F9*Areas!$B$7)+(STC!F9*Areas!$B$8)+(ERI!F9*Areas!$B$9)+(ONT!F9*Areas!$B$10))/Areas!$B$11</f>
        <v>62.210512867722265</v>
      </c>
      <c r="G9" s="2">
        <f>((SUP!G9*Areas!$B$4)+(MIC!G9*Areas!$B$5)+(HUR!G9*Areas!$B$6)+(GEO!G9*Areas!$B$7)+(STC!G9*Areas!$B$8)+(ERI!G9*Areas!$B$9)+(ONT!G9*Areas!$B$10))/Areas!$B$11</f>
        <v>57.301472893907778</v>
      </c>
      <c r="H9" s="2">
        <f>((SUP!H9*Areas!$B$4)+(MIC!H9*Areas!$B$5)+(HUR!H9*Areas!$B$6)+(GEO!H9*Areas!$B$7)+(STC!H9*Areas!$B$8)+(ERI!H9*Areas!$B$9)+(ONT!H9*Areas!$B$10))/Areas!$B$11</f>
        <v>50.559688474285018</v>
      </c>
      <c r="I9" s="2">
        <f>((SUP!I9*Areas!$B$4)+(MIC!I9*Areas!$B$5)+(HUR!I9*Areas!$B$6)+(GEO!I9*Areas!$B$7)+(STC!I9*Areas!$B$8)+(ERI!I9*Areas!$B$9)+(ONT!I9*Areas!$B$10))/Areas!$B$11</f>
        <v>48.605808927621624</v>
      </c>
      <c r="J9" s="2">
        <f>((SUP!J9*Areas!$B$4)+(MIC!J9*Areas!$B$5)+(HUR!J9*Areas!$B$6)+(GEO!J9*Areas!$B$7)+(STC!J9*Areas!$B$8)+(ERI!J9*Areas!$B$9)+(ONT!J9*Areas!$B$10))/Areas!$B$11</f>
        <v>51.312299333087843</v>
      </c>
      <c r="K9" s="2">
        <f>((SUP!K9*Areas!$B$4)+(MIC!K9*Areas!$B$5)+(HUR!K9*Areas!$B$6)+(GEO!K9*Areas!$B$7)+(STC!K9*Areas!$B$8)+(ERI!K9*Areas!$B$9)+(ONT!K9*Areas!$B$10))/Areas!$B$11</f>
        <v>52.857774927376127</v>
      </c>
      <c r="L9" s="2">
        <f>((SUP!L9*Areas!$B$4)+(MIC!L9*Areas!$B$5)+(HUR!L9*Areas!$B$6)+(GEO!L9*Areas!$B$7)+(STC!L9*Areas!$B$8)+(ERI!L9*Areas!$B$9)+(ONT!L9*Areas!$B$10))/Areas!$B$11</f>
        <v>75.855258090912812</v>
      </c>
      <c r="M9" s="2">
        <f>((SUP!M9*Areas!$B$4)+(MIC!M9*Areas!$B$5)+(HUR!M9*Areas!$B$6)+(GEO!M9*Areas!$B$7)+(STC!M9*Areas!$B$8)+(ERI!M9*Areas!$B$9)+(ONT!M9*Areas!$B$10))/Areas!$B$11</f>
        <v>82.519059081052333</v>
      </c>
      <c r="N9" s="2">
        <f t="shared" si="0"/>
        <v>63.148029758738723</v>
      </c>
    </row>
    <row r="10" spans="1:17" x14ac:dyDescent="0.2">
      <c r="A10">
        <v>1953</v>
      </c>
      <c r="B10" s="2">
        <f>((SUP!B10*Areas!$B$4)+(MIC!B10*Areas!$B$5)+(HUR!B10*Areas!$B$6)+(GEO!B10*Areas!$B$7)+(STC!B10*Areas!$B$8)+(ERI!B10*Areas!$B$9)+(ONT!B10*Areas!$B$10))/Areas!$B$11</f>
        <v>83.865407962031014</v>
      </c>
      <c r="C10" s="2">
        <f>((SUP!C10*Areas!$B$4)+(MIC!C10*Areas!$B$5)+(HUR!C10*Areas!$B$6)+(GEO!C10*Areas!$B$7)+(STC!C10*Areas!$B$8)+(ERI!C10*Areas!$B$9)+(ONT!C10*Areas!$B$10))/Areas!$B$11</f>
        <v>81.406861953275225</v>
      </c>
      <c r="D10" s="2">
        <f>((SUP!D10*Areas!$B$4)+(MIC!D10*Areas!$B$5)+(HUR!D10*Areas!$B$6)+(GEO!D10*Areas!$B$7)+(STC!D10*Areas!$B$8)+(ERI!D10*Areas!$B$9)+(ONT!D10*Areas!$B$10))/Areas!$B$11</f>
        <v>77.354415285790253</v>
      </c>
      <c r="E10" s="2">
        <f>((SUP!E10*Areas!$B$4)+(MIC!E10*Areas!$B$5)+(HUR!E10*Areas!$B$6)+(GEO!E10*Areas!$B$7)+(STC!E10*Areas!$B$8)+(ERI!E10*Areas!$B$9)+(ONT!E10*Areas!$B$10))/Areas!$B$11</f>
        <v>72.528587741909078</v>
      </c>
      <c r="F10" s="2">
        <f>((SUP!F10*Areas!$B$4)+(MIC!F10*Areas!$B$5)+(HUR!F10*Areas!$B$6)+(GEO!F10*Areas!$B$7)+(STC!F10*Areas!$B$8)+(ERI!F10*Areas!$B$9)+(ONT!F10*Areas!$B$10))/Areas!$B$11</f>
        <v>61.266666707581521</v>
      </c>
      <c r="G10" s="2">
        <f>((SUP!G10*Areas!$B$4)+(MIC!G10*Areas!$B$5)+(HUR!G10*Areas!$B$6)+(GEO!G10*Areas!$B$7)+(STC!G10*Areas!$B$8)+(ERI!G10*Areas!$B$9)+(ONT!G10*Areas!$B$10))/Areas!$B$11</f>
        <v>57.561940141565401</v>
      </c>
      <c r="H10" s="2">
        <f>((SUP!H10*Areas!$B$4)+(MIC!H10*Areas!$B$5)+(HUR!H10*Areas!$B$6)+(GEO!H10*Areas!$B$7)+(STC!H10*Areas!$B$8)+(ERI!H10*Areas!$B$9)+(ONT!H10*Areas!$B$10))/Areas!$B$11</f>
        <v>47.990806104496542</v>
      </c>
      <c r="I10" s="2">
        <f>((SUP!I10*Areas!$B$4)+(MIC!I10*Areas!$B$5)+(HUR!I10*Areas!$B$6)+(GEO!I10*Areas!$B$7)+(STC!I10*Areas!$B$8)+(ERI!I10*Areas!$B$9)+(ONT!I10*Areas!$B$10))/Areas!$B$11</f>
        <v>47.322460373961789</v>
      </c>
      <c r="J10" s="2">
        <f>((SUP!J10*Areas!$B$4)+(MIC!J10*Areas!$B$5)+(HUR!J10*Areas!$B$6)+(GEO!J10*Areas!$B$7)+(STC!J10*Areas!$B$8)+(ERI!J10*Areas!$B$9)+(ONT!J10*Areas!$B$10))/Areas!$B$11</f>
        <v>50.990478540157945</v>
      </c>
      <c r="K10" s="2">
        <f>((SUP!K10*Areas!$B$4)+(MIC!K10*Areas!$B$5)+(HUR!K10*Areas!$B$6)+(GEO!K10*Areas!$B$7)+(STC!K10*Areas!$B$8)+(ERI!K10*Areas!$B$9)+(ONT!K10*Areas!$B$10))/Areas!$B$11</f>
        <v>42.331558610531481</v>
      </c>
      <c r="L10" s="2">
        <f>((SUP!L10*Areas!$B$4)+(MIC!L10*Areas!$B$5)+(HUR!L10*Areas!$B$6)+(GEO!L10*Areas!$B$7)+(STC!L10*Areas!$B$8)+(ERI!L10*Areas!$B$9)+(ONT!L10*Areas!$B$10))/Areas!$B$11</f>
        <v>68.476409680454964</v>
      </c>
      <c r="M10" s="2">
        <f>((SUP!M10*Areas!$B$4)+(MIC!M10*Areas!$B$5)+(HUR!M10*Areas!$B$6)+(GEO!M10*Areas!$B$7)+(STC!M10*Areas!$B$8)+(ERI!M10*Areas!$B$9)+(ONT!M10*Areas!$B$10))/Areas!$B$11</f>
        <v>82.247020375598396</v>
      </c>
      <c r="N10" s="2">
        <f t="shared" si="0"/>
        <v>64.445217789779463</v>
      </c>
    </row>
    <row r="11" spans="1:17" x14ac:dyDescent="0.2">
      <c r="A11">
        <v>1954</v>
      </c>
      <c r="B11" s="2">
        <f>((SUP!B11*Areas!$B$4)+(MIC!B11*Areas!$B$5)+(HUR!B11*Areas!$B$6)+(GEO!B11*Areas!$B$7)+(STC!B11*Areas!$B$8)+(ERI!B11*Areas!$B$9)+(ONT!B11*Areas!$B$10))/Areas!$B$11</f>
        <v>81.446717442003177</v>
      </c>
      <c r="C11" s="2">
        <f>((SUP!C11*Areas!$B$4)+(MIC!C11*Areas!$B$5)+(HUR!C11*Areas!$B$6)+(GEO!C11*Areas!$B$7)+(STC!C11*Areas!$B$8)+(ERI!C11*Areas!$B$9)+(ONT!C11*Areas!$B$10))/Areas!$B$11</f>
        <v>74.200977005850817</v>
      </c>
      <c r="D11" s="2">
        <f>((SUP!D11*Areas!$B$4)+(MIC!D11*Areas!$B$5)+(HUR!D11*Areas!$B$6)+(GEO!D11*Areas!$B$7)+(STC!D11*Areas!$B$8)+(ERI!D11*Areas!$B$9)+(ONT!D11*Areas!$B$10))/Areas!$B$11</f>
        <v>64.191810318726723</v>
      </c>
      <c r="E11" s="2">
        <f>((SUP!E11*Areas!$B$4)+(MIC!E11*Areas!$B$5)+(HUR!E11*Areas!$B$6)+(GEO!E11*Areas!$B$7)+(STC!E11*Areas!$B$8)+(ERI!E11*Areas!$B$9)+(ONT!E11*Areas!$B$10))/Areas!$B$11</f>
        <v>68.380787897385545</v>
      </c>
      <c r="F11" s="2">
        <f>((SUP!F11*Areas!$B$4)+(MIC!F11*Areas!$B$5)+(HUR!F11*Areas!$B$6)+(GEO!F11*Areas!$B$7)+(STC!F11*Areas!$B$8)+(ERI!F11*Areas!$B$9)+(ONT!F11*Areas!$B$10))/Areas!$B$11</f>
        <v>59.617465079170252</v>
      </c>
      <c r="G11" s="2">
        <f>((SUP!G11*Areas!$B$4)+(MIC!G11*Areas!$B$5)+(HUR!G11*Areas!$B$6)+(GEO!G11*Areas!$B$7)+(STC!G11*Areas!$B$8)+(ERI!G11*Areas!$B$9)+(ONT!G11*Areas!$B$10))/Areas!$B$11</f>
        <v>61.786499529479151</v>
      </c>
      <c r="H11" s="2">
        <f>((SUP!H11*Areas!$B$4)+(MIC!H11*Areas!$B$5)+(HUR!H11*Areas!$B$6)+(GEO!H11*Areas!$B$7)+(STC!H11*Areas!$B$8)+(ERI!H11*Areas!$B$9)+(ONT!H11*Areas!$B$10))/Areas!$B$11</f>
        <v>47.813036782455704</v>
      </c>
      <c r="I11" s="2">
        <f>((SUP!I11*Areas!$B$4)+(MIC!I11*Areas!$B$5)+(HUR!I11*Areas!$B$6)+(GEO!I11*Areas!$B$7)+(STC!I11*Areas!$B$8)+(ERI!I11*Areas!$B$9)+(ONT!I11*Areas!$B$10))/Areas!$B$11</f>
        <v>53.257716951024918</v>
      </c>
      <c r="J11" s="2">
        <f>((SUP!J11*Areas!$B$4)+(MIC!J11*Areas!$B$5)+(HUR!J11*Areas!$B$6)+(GEO!J11*Areas!$B$7)+(STC!J11*Areas!$B$8)+(ERI!J11*Areas!$B$9)+(ONT!J11*Areas!$B$10))/Areas!$B$11</f>
        <v>68.186408821242992</v>
      </c>
      <c r="K11" s="2">
        <f>((SUP!K11*Areas!$B$4)+(MIC!K11*Areas!$B$5)+(HUR!K11*Areas!$B$6)+(GEO!K11*Areas!$B$7)+(STC!K11*Areas!$B$8)+(ERI!K11*Areas!$B$9)+(ONT!K11*Areas!$B$10))/Areas!$B$11</f>
        <v>67.225626651937318</v>
      </c>
      <c r="L11" s="2">
        <f>((SUP!L11*Areas!$B$4)+(MIC!L11*Areas!$B$5)+(HUR!L11*Areas!$B$6)+(GEO!L11*Areas!$B$7)+(STC!L11*Areas!$B$8)+(ERI!L11*Areas!$B$9)+(ONT!L11*Areas!$B$10))/Areas!$B$11</f>
        <v>78.268998281576032</v>
      </c>
      <c r="M11" s="2">
        <f>((SUP!M11*Areas!$B$4)+(MIC!M11*Areas!$B$5)+(HUR!M11*Areas!$B$6)+(GEO!M11*Areas!$B$7)+(STC!M11*Areas!$B$8)+(ERI!M11*Areas!$B$9)+(ONT!M11*Areas!$B$10))/Areas!$B$11</f>
        <v>79.470059490200882</v>
      </c>
      <c r="N11" s="2">
        <f t="shared" si="0"/>
        <v>66.987175354254461</v>
      </c>
    </row>
    <row r="12" spans="1:17" x14ac:dyDescent="0.2">
      <c r="A12">
        <v>1955</v>
      </c>
      <c r="B12" s="2">
        <f>((SUP!B12*Areas!$B$4)+(MIC!B12*Areas!$B$5)+(HUR!B12*Areas!$B$6)+(GEO!B12*Areas!$B$7)+(STC!B12*Areas!$B$8)+(ERI!B12*Areas!$B$9)+(ONT!B12*Areas!$B$10))/Areas!$B$11</f>
        <v>77.97322675013298</v>
      </c>
      <c r="C12" s="2">
        <f>((SUP!C12*Areas!$B$4)+(MIC!C12*Areas!$B$5)+(HUR!C12*Areas!$B$6)+(GEO!C12*Areas!$B$7)+(STC!C12*Areas!$B$8)+(ERI!C12*Areas!$B$9)+(ONT!C12*Areas!$B$10))/Areas!$B$11</f>
        <v>76.002464915510828</v>
      </c>
      <c r="D12" s="2">
        <f>((SUP!D12*Areas!$B$4)+(MIC!D12*Areas!$B$5)+(HUR!D12*Areas!$B$6)+(GEO!D12*Areas!$B$7)+(STC!D12*Areas!$B$8)+(ERI!D12*Areas!$B$9)+(ONT!D12*Areas!$B$10))/Areas!$B$11</f>
        <v>65.02021639867435</v>
      </c>
      <c r="E12" s="2">
        <f>((SUP!E12*Areas!$B$4)+(MIC!E12*Areas!$B$5)+(HUR!E12*Areas!$B$6)+(GEO!E12*Areas!$B$7)+(STC!E12*Areas!$B$8)+(ERI!E12*Areas!$B$9)+(ONT!E12*Areas!$B$10))/Areas!$B$11</f>
        <v>57.912007569248395</v>
      </c>
      <c r="F12" s="2">
        <f>((SUP!F12*Areas!$B$4)+(MIC!F12*Areas!$B$5)+(HUR!F12*Areas!$B$6)+(GEO!F12*Areas!$B$7)+(STC!F12*Areas!$B$8)+(ERI!F12*Areas!$B$9)+(ONT!F12*Areas!$B$10))/Areas!$B$11</f>
        <v>55.146181252812895</v>
      </c>
      <c r="G12" s="2">
        <f>((SUP!G12*Areas!$B$4)+(MIC!G12*Areas!$B$5)+(HUR!G12*Areas!$B$6)+(GEO!G12*Areas!$B$7)+(STC!G12*Areas!$B$8)+(ERI!G12*Areas!$B$9)+(ONT!G12*Areas!$B$10))/Areas!$B$11</f>
        <v>55.362900413240041</v>
      </c>
      <c r="H12" s="2">
        <f>((SUP!H12*Areas!$B$4)+(MIC!H12*Areas!$B$5)+(HUR!H12*Areas!$B$6)+(GEO!H12*Areas!$B$7)+(STC!H12*Areas!$B$8)+(ERI!H12*Areas!$B$9)+(ONT!H12*Areas!$B$10))/Areas!$B$11</f>
        <v>45.502318481240536</v>
      </c>
      <c r="I12" s="2">
        <f>((SUP!I12*Areas!$B$4)+(MIC!I12*Areas!$B$5)+(HUR!I12*Areas!$B$6)+(GEO!I12*Areas!$B$7)+(STC!I12*Areas!$B$8)+(ERI!I12*Areas!$B$9)+(ONT!I12*Areas!$B$10))/Areas!$B$11</f>
        <v>49.311907000531889</v>
      </c>
      <c r="J12" s="2">
        <f>((SUP!J12*Areas!$B$4)+(MIC!J12*Areas!$B$5)+(HUR!J12*Areas!$B$6)+(GEO!J12*Areas!$B$7)+(STC!J12*Areas!$B$8)+(ERI!J12*Areas!$B$9)+(ONT!J12*Areas!$B$10))/Areas!$B$11</f>
        <v>49.045798453418442</v>
      </c>
      <c r="K12" s="2">
        <f>((SUP!K12*Areas!$B$4)+(MIC!K12*Areas!$B$5)+(HUR!K12*Areas!$B$6)+(GEO!K12*Areas!$B$7)+(STC!K12*Areas!$B$8)+(ERI!K12*Areas!$B$9)+(ONT!K12*Areas!$B$10))/Areas!$B$11</f>
        <v>64.325761179984454</v>
      </c>
      <c r="L12" s="2">
        <f>((SUP!L12*Areas!$B$4)+(MIC!L12*Areas!$B$5)+(HUR!L12*Areas!$B$6)+(GEO!L12*Areas!$B$7)+(STC!L12*Areas!$B$8)+(ERI!L12*Areas!$B$9)+(ONT!L12*Areas!$B$10))/Areas!$B$11</f>
        <v>85.009952088703415</v>
      </c>
      <c r="M12" s="2">
        <f>((SUP!M12*Areas!$B$4)+(MIC!M12*Areas!$B$5)+(HUR!M12*Areas!$B$6)+(GEO!M12*Areas!$B$7)+(STC!M12*Areas!$B$8)+(ERI!M12*Areas!$B$9)+(ONT!M12*Areas!$B$10))/Areas!$B$11</f>
        <v>82.142943823902471</v>
      </c>
      <c r="N12" s="2">
        <f t="shared" si="0"/>
        <v>63.56297319395005</v>
      </c>
    </row>
    <row r="13" spans="1:17" x14ac:dyDescent="0.2">
      <c r="A13">
        <v>1956</v>
      </c>
      <c r="B13" s="2">
        <f>((SUP!B13*Areas!$B$4)+(MIC!B13*Areas!$B$5)+(HUR!B13*Areas!$B$6)+(GEO!B13*Areas!$B$7)+(STC!B13*Areas!$B$8)+(ERI!B13*Areas!$B$9)+(ONT!B13*Areas!$B$10))/Areas!$B$11</f>
        <v>73.830473098482059</v>
      </c>
      <c r="C13" s="2">
        <f>((SUP!C13*Areas!$B$4)+(MIC!C13*Areas!$B$5)+(HUR!C13*Areas!$B$6)+(GEO!C13*Areas!$B$7)+(STC!C13*Areas!$B$8)+(ERI!C13*Areas!$B$9)+(ONT!C13*Areas!$B$10))/Areas!$B$11</f>
        <v>68.243593469988951</v>
      </c>
      <c r="D13" s="2">
        <f>((SUP!D13*Areas!$B$4)+(MIC!D13*Areas!$B$5)+(HUR!D13*Areas!$B$6)+(GEO!D13*Areas!$B$7)+(STC!D13*Areas!$B$8)+(ERI!D13*Areas!$B$9)+(ONT!D13*Areas!$B$10))/Areas!$B$11</f>
        <v>61.725806595474815</v>
      </c>
      <c r="E13" s="2">
        <f>((SUP!E13*Areas!$B$4)+(MIC!E13*Areas!$B$5)+(HUR!E13*Areas!$B$6)+(GEO!E13*Areas!$B$7)+(STC!E13*Areas!$B$8)+(ERI!E13*Areas!$B$9)+(ONT!E13*Areas!$B$10))/Areas!$B$11</f>
        <v>65.89752747432594</v>
      </c>
      <c r="F13" s="2">
        <f>((SUP!F13*Areas!$B$4)+(MIC!F13*Areas!$B$5)+(HUR!F13*Areas!$B$6)+(GEO!F13*Areas!$B$7)+(STC!F13*Areas!$B$8)+(ERI!F13*Areas!$B$9)+(ONT!F13*Areas!$B$10))/Areas!$B$11</f>
        <v>62.878237756229275</v>
      </c>
      <c r="G13" s="2">
        <f>((SUP!G13*Areas!$B$4)+(MIC!G13*Areas!$B$5)+(HUR!G13*Areas!$B$6)+(GEO!G13*Areas!$B$7)+(STC!G13*Areas!$B$8)+(ERI!G13*Areas!$B$9)+(ONT!G13*Areas!$B$10))/Areas!$B$11</f>
        <v>58.245956589337588</v>
      </c>
      <c r="H13" s="2">
        <f>((SUP!H13*Areas!$B$4)+(MIC!H13*Areas!$B$5)+(HUR!H13*Areas!$B$6)+(GEO!H13*Areas!$B$7)+(STC!H13*Areas!$B$8)+(ERI!H13*Areas!$B$9)+(ONT!H13*Areas!$B$10))/Areas!$B$11</f>
        <v>63.856370361278188</v>
      </c>
      <c r="I13" s="2">
        <f>((SUP!I13*Areas!$B$4)+(MIC!I13*Areas!$B$5)+(HUR!I13*Areas!$B$6)+(GEO!I13*Areas!$B$7)+(STC!I13*Areas!$B$8)+(ERI!I13*Areas!$B$9)+(ONT!I13*Areas!$B$10))/Areas!$B$11</f>
        <v>60.704107156008348</v>
      </c>
      <c r="J13" s="2">
        <f>((SUP!J13*Areas!$B$4)+(MIC!J13*Areas!$B$5)+(HUR!J13*Areas!$B$6)+(GEO!J13*Areas!$B$7)+(STC!J13*Areas!$B$8)+(ERI!J13*Areas!$B$9)+(ONT!J13*Areas!$B$10))/Areas!$B$11</f>
        <v>58.518571539626031</v>
      </c>
      <c r="K13" s="2">
        <f>((SUP!K13*Areas!$B$4)+(MIC!K13*Areas!$B$5)+(HUR!K13*Areas!$B$6)+(GEO!K13*Areas!$B$7)+(STC!K13*Areas!$B$8)+(ERI!K13*Areas!$B$9)+(ONT!K13*Areas!$B$10))/Areas!$B$11</f>
        <v>47.183664620923864</v>
      </c>
      <c r="L13" s="2">
        <f>((SUP!L13*Areas!$B$4)+(MIC!L13*Areas!$B$5)+(HUR!L13*Areas!$B$6)+(GEO!L13*Areas!$B$7)+(STC!L13*Areas!$B$8)+(ERI!L13*Areas!$B$9)+(ONT!L13*Areas!$B$10))/Areas!$B$11</f>
        <v>82.882339143242902</v>
      </c>
      <c r="M13" s="2">
        <f>((SUP!M13*Areas!$B$4)+(MIC!M13*Areas!$B$5)+(HUR!M13*Areas!$B$6)+(GEO!M13*Areas!$B$7)+(STC!M13*Areas!$B$8)+(ERI!M13*Areas!$B$9)+(ONT!M13*Areas!$B$10))/Areas!$B$11</f>
        <v>85.514593674563216</v>
      </c>
      <c r="N13" s="2">
        <f t="shared" si="0"/>
        <v>65.790103456623442</v>
      </c>
    </row>
    <row r="14" spans="1:17" x14ac:dyDescent="0.2">
      <c r="A14">
        <v>1957</v>
      </c>
      <c r="B14" s="2">
        <f>((SUP!B14*Areas!$B$4)+(MIC!B14*Areas!$B$5)+(HUR!B14*Areas!$B$6)+(GEO!B14*Areas!$B$7)+(STC!B14*Areas!$B$8)+(ERI!B14*Areas!$B$9)+(ONT!B14*Areas!$B$10))/Areas!$B$11</f>
        <v>76.295548504562007</v>
      </c>
      <c r="C14" s="2">
        <f>((SUP!C14*Areas!$B$4)+(MIC!C14*Areas!$B$5)+(HUR!C14*Areas!$B$6)+(GEO!C14*Areas!$B$7)+(STC!C14*Areas!$B$8)+(ERI!C14*Areas!$B$9)+(ONT!C14*Areas!$B$10))/Areas!$B$11</f>
        <v>68.708791497892889</v>
      </c>
      <c r="D14" s="2">
        <f>((SUP!D14*Areas!$B$4)+(MIC!D14*Areas!$B$5)+(HUR!D14*Areas!$B$6)+(GEO!D14*Areas!$B$7)+(STC!D14*Areas!$B$8)+(ERI!D14*Areas!$B$9)+(ONT!D14*Areas!$B$10))/Areas!$B$11</f>
        <v>56.808717810236899</v>
      </c>
      <c r="E14" s="2">
        <f>((SUP!E14*Areas!$B$4)+(MIC!E14*Areas!$B$5)+(HUR!E14*Areas!$B$6)+(GEO!E14*Areas!$B$7)+(STC!E14*Areas!$B$8)+(ERI!E14*Areas!$B$9)+(ONT!E14*Areas!$B$10))/Areas!$B$11</f>
        <v>63.791908105233006</v>
      </c>
      <c r="F14" s="2">
        <f>((SUP!F14*Areas!$B$4)+(MIC!F14*Areas!$B$5)+(HUR!F14*Areas!$B$6)+(GEO!F14*Areas!$B$7)+(STC!F14*Areas!$B$8)+(ERI!F14*Areas!$B$9)+(ONT!F14*Areas!$B$10))/Areas!$B$11</f>
        <v>59.704237183421306</v>
      </c>
      <c r="G14" s="2">
        <f>((SUP!G14*Areas!$B$4)+(MIC!G14*Areas!$B$5)+(HUR!G14*Areas!$B$6)+(GEO!G14*Areas!$B$7)+(STC!G14*Areas!$B$8)+(ERI!G14*Areas!$B$9)+(ONT!G14*Areas!$B$10))/Areas!$B$11</f>
        <v>62.551534429851479</v>
      </c>
      <c r="H14" s="2">
        <f>((SUP!H14*Areas!$B$4)+(MIC!H14*Areas!$B$5)+(HUR!H14*Areas!$B$6)+(GEO!H14*Areas!$B$7)+(STC!H14*Areas!$B$8)+(ERI!H14*Areas!$B$9)+(ONT!H14*Areas!$B$10))/Areas!$B$11</f>
        <v>49.649322531811308</v>
      </c>
      <c r="I14" s="2">
        <f>((SUP!I14*Areas!$B$4)+(MIC!I14*Areas!$B$5)+(HUR!I14*Areas!$B$6)+(GEO!I14*Areas!$B$7)+(STC!I14*Areas!$B$8)+(ERI!I14*Areas!$B$9)+(ONT!I14*Areas!$B$10))/Areas!$B$11</f>
        <v>51.371676077083585</v>
      </c>
      <c r="J14" s="2">
        <f>((SUP!J14*Areas!$B$4)+(MIC!J14*Areas!$B$5)+(HUR!J14*Areas!$B$6)+(GEO!J14*Areas!$B$7)+(STC!J14*Areas!$B$8)+(ERI!J14*Areas!$B$9)+(ONT!J14*Areas!$B$10))/Areas!$B$11</f>
        <v>53.259978478785648</v>
      </c>
      <c r="K14" s="2">
        <f>((SUP!K14*Areas!$B$4)+(MIC!K14*Areas!$B$5)+(HUR!K14*Areas!$B$6)+(GEO!K14*Areas!$B$7)+(STC!K14*Areas!$B$8)+(ERI!K14*Areas!$B$9)+(ONT!K14*Areas!$B$10))/Areas!$B$11</f>
        <v>57.495513563274827</v>
      </c>
      <c r="L14" s="2">
        <f>((SUP!L14*Areas!$B$4)+(MIC!L14*Areas!$B$5)+(HUR!L14*Areas!$B$6)+(GEO!L14*Areas!$B$7)+(STC!L14*Areas!$B$8)+(ERI!L14*Areas!$B$9)+(ONT!L14*Areas!$B$10))/Areas!$B$11</f>
        <v>82.451472975737488</v>
      </c>
      <c r="M14" s="2">
        <f>((SUP!M14*Areas!$B$4)+(MIC!M14*Areas!$B$5)+(HUR!M14*Areas!$B$6)+(GEO!M14*Areas!$B$7)+(STC!M14*Areas!$B$8)+(ERI!M14*Areas!$B$9)+(ONT!M14*Areas!$B$10))/Areas!$B$11</f>
        <v>78.864766703490048</v>
      </c>
      <c r="N14" s="2">
        <f t="shared" si="0"/>
        <v>63.412788988448376</v>
      </c>
    </row>
    <row r="15" spans="1:17" x14ac:dyDescent="0.2">
      <c r="A15">
        <v>1958</v>
      </c>
      <c r="B15" s="2">
        <f>((SUP!B15*Areas!$B$4)+(MIC!B15*Areas!$B$5)+(HUR!B15*Areas!$B$6)+(GEO!B15*Areas!$B$7)+(STC!B15*Areas!$B$8)+(ERI!B15*Areas!$B$9)+(ONT!B15*Areas!$B$10))/Areas!$B$11</f>
        <v>75.200822675013299</v>
      </c>
      <c r="C15" s="2">
        <f>((SUP!C15*Areas!$B$4)+(MIC!C15*Areas!$B$5)+(HUR!C15*Areas!$B$6)+(GEO!C15*Areas!$B$7)+(STC!C15*Areas!$B$8)+(ERI!C15*Areas!$B$9)+(ONT!C15*Areas!$B$10))/Areas!$B$11</f>
        <v>70.599540730739335</v>
      </c>
      <c r="D15" s="2">
        <f>((SUP!D15*Areas!$B$4)+(MIC!D15*Areas!$B$5)+(HUR!D15*Areas!$B$6)+(GEO!D15*Areas!$B$7)+(STC!D15*Areas!$B$8)+(ERI!D15*Areas!$B$9)+(ONT!D15*Areas!$B$10))/Areas!$B$11</f>
        <v>62.903674072255647</v>
      </c>
      <c r="E15" s="2">
        <f>((SUP!E15*Areas!$B$4)+(MIC!E15*Areas!$B$5)+(HUR!E15*Areas!$B$6)+(GEO!E15*Areas!$B$7)+(STC!E15*Areas!$B$8)+(ERI!E15*Areas!$B$9)+(ONT!E15*Areas!$B$10))/Areas!$B$11</f>
        <v>55.271488891616542</v>
      </c>
      <c r="F15" s="2">
        <f>((SUP!F15*Areas!$B$4)+(MIC!F15*Areas!$B$5)+(HUR!F15*Areas!$B$6)+(GEO!F15*Areas!$B$7)+(STC!F15*Areas!$B$8)+(ERI!F15*Areas!$B$9)+(ONT!F15*Areas!$B$10))/Areas!$B$11</f>
        <v>50.445048034041164</v>
      </c>
      <c r="G15" s="2">
        <f>((SUP!G15*Areas!$B$4)+(MIC!G15*Areas!$B$5)+(HUR!G15*Areas!$B$6)+(GEO!G15*Areas!$B$7)+(STC!G15*Areas!$B$8)+(ERI!G15*Areas!$B$9)+(ONT!G15*Areas!$B$10))/Areas!$B$11</f>
        <v>57.665042387791004</v>
      </c>
      <c r="H15" s="2">
        <f>((SUP!H15*Areas!$B$4)+(MIC!H15*Areas!$B$5)+(HUR!H15*Areas!$B$6)+(GEO!H15*Areas!$B$7)+(STC!H15*Areas!$B$8)+(ERI!H15*Areas!$B$9)+(ONT!H15*Areas!$B$10))/Areas!$B$11</f>
        <v>61.295142956507505</v>
      </c>
      <c r="I15" s="2">
        <f>((SUP!I15*Areas!$B$4)+(MIC!I15*Areas!$B$5)+(HUR!I15*Areas!$B$6)+(GEO!I15*Areas!$B$7)+(STC!I15*Areas!$B$8)+(ERI!I15*Areas!$B$9)+(ONT!I15*Areas!$B$10))/Areas!$B$11</f>
        <v>47.428744609467699</v>
      </c>
      <c r="J15" s="2">
        <f>((SUP!J15*Areas!$B$4)+(MIC!J15*Areas!$B$5)+(HUR!J15*Areas!$B$6)+(GEO!J15*Areas!$B$7)+(STC!J15*Areas!$B$8)+(ERI!J15*Areas!$B$9)+(ONT!J15*Areas!$B$10))/Areas!$B$11</f>
        <v>60.355750460292136</v>
      </c>
      <c r="K15" s="2">
        <f>((SUP!K15*Areas!$B$4)+(MIC!K15*Areas!$B$5)+(HUR!K15*Areas!$B$6)+(GEO!K15*Areas!$B$7)+(STC!K15*Areas!$B$8)+(ERI!K15*Areas!$B$9)+(ONT!K15*Areas!$B$10))/Areas!$B$11</f>
        <v>60.260492655783324</v>
      </c>
      <c r="L15" s="2">
        <f>((SUP!L15*Areas!$B$4)+(MIC!L15*Areas!$B$5)+(HUR!L15*Areas!$B$6)+(GEO!L15*Areas!$B$7)+(STC!L15*Areas!$B$8)+(ERI!L15*Areas!$B$9)+(ONT!L15*Areas!$B$10))/Areas!$B$11</f>
        <v>71.099802176670337</v>
      </c>
      <c r="M15" s="2">
        <f>((SUP!M15*Areas!$B$4)+(MIC!M15*Areas!$B$5)+(HUR!M15*Areas!$B$6)+(GEO!M15*Areas!$B$7)+(STC!M15*Areas!$B$8)+(ERI!M15*Areas!$B$9)+(ONT!M15*Areas!$B$10))/Areas!$B$11</f>
        <v>76.004328955443711</v>
      </c>
      <c r="N15" s="2">
        <f t="shared" si="0"/>
        <v>62.377489883801807</v>
      </c>
    </row>
    <row r="16" spans="1:17" x14ac:dyDescent="0.2">
      <c r="A16">
        <v>1959</v>
      </c>
      <c r="B16" s="2">
        <f>((SUP!B16*Areas!$B$4)+(MIC!B16*Areas!$B$5)+(HUR!B16*Areas!$B$6)+(GEO!B16*Areas!$B$7)+(STC!B16*Areas!$B$8)+(ERI!B16*Areas!$B$9)+(ONT!B16*Areas!$B$10))/Areas!$B$11</f>
        <v>77.41875778405138</v>
      </c>
      <c r="C16" s="2">
        <f>((SUP!C16*Areas!$B$4)+(MIC!C16*Areas!$B$5)+(HUR!C16*Areas!$B$6)+(GEO!C16*Areas!$B$7)+(STC!C16*Areas!$B$8)+(ERI!C16*Areas!$B$9)+(ONT!C16*Areas!$B$10))/Areas!$B$11</f>
        <v>60.472692729430058</v>
      </c>
      <c r="D16" s="2">
        <f>((SUP!D16*Areas!$B$4)+(MIC!D16*Areas!$B$5)+(HUR!D16*Areas!$B$6)+(GEO!D16*Areas!$B$7)+(STC!D16*Areas!$B$8)+(ERI!D16*Areas!$B$9)+(ONT!D16*Areas!$B$10))/Areas!$B$11</f>
        <v>63.679281166891698</v>
      </c>
      <c r="E16" s="2">
        <f>((SUP!E16*Areas!$B$4)+(MIC!E16*Areas!$B$5)+(HUR!E16*Areas!$B$6)+(GEO!E16*Areas!$B$7)+(STC!E16*Areas!$B$8)+(ERI!E16*Areas!$B$9)+(ONT!E16*Areas!$B$10))/Areas!$B$11</f>
        <v>60.88479882165214</v>
      </c>
      <c r="F16" s="2">
        <f>((SUP!F16*Areas!$B$4)+(MIC!F16*Areas!$B$5)+(HUR!F16*Areas!$B$6)+(GEO!F16*Areas!$B$7)+(STC!F16*Areas!$B$8)+(ERI!F16*Areas!$B$9)+(ONT!F16*Areas!$B$10))/Areas!$B$11</f>
        <v>65.488325682255223</v>
      </c>
      <c r="G16" s="2">
        <f>((SUP!G16*Areas!$B$4)+(MIC!G16*Areas!$B$5)+(HUR!G16*Areas!$B$6)+(GEO!G16*Areas!$B$7)+(STC!G16*Areas!$B$8)+(ERI!G16*Areas!$B$9)+(ONT!G16*Areas!$B$10))/Areas!$B$11</f>
        <v>55.778050284358251</v>
      </c>
      <c r="H16" s="2">
        <f>((SUP!H16*Areas!$B$4)+(MIC!H16*Areas!$B$5)+(HUR!H16*Areas!$B$6)+(GEO!H16*Areas!$B$7)+(STC!H16*Areas!$B$8)+(ERI!H16*Areas!$B$9)+(ONT!H16*Areas!$B$10))/Areas!$B$11</f>
        <v>46.774028558569611</v>
      </c>
      <c r="I16" s="2">
        <f>((SUP!I16*Areas!$B$4)+(MIC!I16*Areas!$B$5)+(HUR!I16*Areas!$B$6)+(GEO!I16*Areas!$B$7)+(STC!I16*Areas!$B$8)+(ERI!I16*Areas!$B$9)+(ONT!I16*Areas!$B$10))/Areas!$B$11</f>
        <v>63.162990957816781</v>
      </c>
      <c r="J16" s="2">
        <f>((SUP!J16*Areas!$B$4)+(MIC!J16*Areas!$B$5)+(HUR!J16*Areas!$B$6)+(GEO!J16*Areas!$B$7)+(STC!J16*Areas!$B$8)+(ERI!J16*Areas!$B$9)+(ONT!J16*Areas!$B$10))/Areas!$B$11</f>
        <v>58.743641790434118</v>
      </c>
      <c r="K16" s="2">
        <f>((SUP!K16*Areas!$B$4)+(MIC!K16*Areas!$B$5)+(HUR!K16*Areas!$B$6)+(GEO!K16*Areas!$B$7)+(STC!K16*Areas!$B$8)+(ERI!K16*Areas!$B$9)+(ONT!K16*Areas!$B$10))/Areas!$B$11</f>
        <v>82.953591751565</v>
      </c>
      <c r="L16" s="2">
        <f>((SUP!L16*Areas!$B$4)+(MIC!L16*Areas!$B$5)+(HUR!L16*Areas!$B$6)+(GEO!L16*Areas!$B$7)+(STC!L16*Areas!$B$8)+(ERI!L16*Areas!$B$9)+(ONT!L16*Areas!$B$10))/Areas!$B$11</f>
        <v>83.647142424614373</v>
      </c>
      <c r="M16" s="2">
        <f>((SUP!M16*Areas!$B$4)+(MIC!M16*Areas!$B$5)+(HUR!M16*Areas!$B$6)+(GEO!M16*Areas!$B$7)+(STC!M16*Areas!$B$8)+(ERI!M16*Areas!$B$9)+(ONT!M16*Areas!$B$10))/Areas!$B$11</f>
        <v>75.394557546745233</v>
      </c>
      <c r="N16" s="2">
        <f t="shared" si="0"/>
        <v>66.199821624865308</v>
      </c>
    </row>
    <row r="17" spans="1:14" x14ac:dyDescent="0.2">
      <c r="A17">
        <v>1960</v>
      </c>
      <c r="B17" s="2">
        <f>((SUP!B17*Areas!$B$4)+(MIC!B17*Areas!$B$5)+(HUR!B17*Areas!$B$6)+(GEO!B17*Areas!$B$7)+(STC!B17*Areas!$B$8)+(ERI!B17*Areas!$B$9)+(ONT!B17*Areas!$B$10))/Areas!$B$11</f>
        <v>84.918536066445739</v>
      </c>
      <c r="C17" s="2">
        <f>((SUP!C17*Areas!$B$4)+(MIC!C17*Areas!$B$5)+(HUR!C17*Areas!$B$6)+(GEO!C17*Areas!$B$7)+(STC!C17*Areas!$B$8)+(ERI!C17*Areas!$B$9)+(ONT!C17*Areas!$B$10))/Areas!$B$11</f>
        <v>77.345399656315223</v>
      </c>
      <c r="D17" s="2">
        <f>((SUP!D17*Areas!$B$4)+(MIC!D17*Areas!$B$5)+(HUR!D17*Areas!$B$6)+(GEO!D17*Areas!$B$7)+(STC!D17*Areas!$B$8)+(ERI!D17*Areas!$B$9)+(ONT!D17*Areas!$B$10))/Areas!$B$11</f>
        <v>62.450980729102739</v>
      </c>
      <c r="E17" s="2">
        <f>((SUP!E17*Areas!$B$4)+(MIC!E17*Areas!$B$5)+(HUR!E17*Areas!$B$6)+(GEO!E17*Areas!$B$7)+(STC!E17*Areas!$B$8)+(ERI!E17*Areas!$B$9)+(ONT!E17*Areas!$B$10))/Areas!$B$11</f>
        <v>74.509996358577794</v>
      </c>
      <c r="F17" s="2">
        <f>((SUP!F17*Areas!$B$4)+(MIC!F17*Areas!$B$5)+(HUR!F17*Areas!$B$6)+(GEO!F17*Areas!$B$7)+(STC!F17*Areas!$B$8)+(ERI!F17*Areas!$B$9)+(ONT!F17*Areas!$B$10))/Areas!$B$11</f>
        <v>70.618083752710604</v>
      </c>
      <c r="G17" s="2">
        <f>((SUP!G17*Areas!$B$4)+(MIC!G17*Areas!$B$5)+(HUR!G17*Areas!$B$6)+(GEO!G17*Areas!$B$7)+(STC!G17*Areas!$B$8)+(ERI!G17*Areas!$B$9)+(ONT!G17*Areas!$B$10))/Areas!$B$11</f>
        <v>56.760181130068332</v>
      </c>
      <c r="H17" s="2">
        <f>((SUP!H17*Areas!$B$4)+(MIC!H17*Areas!$B$5)+(HUR!H17*Areas!$B$6)+(GEO!H17*Areas!$B$7)+(STC!H17*Areas!$B$8)+(ERI!H17*Areas!$B$9)+(ONT!H17*Areas!$B$10))/Areas!$B$11</f>
        <v>45.971340943496593</v>
      </c>
      <c r="I17" s="2">
        <f>((SUP!I17*Areas!$B$4)+(MIC!I17*Areas!$B$5)+(HUR!I17*Areas!$B$6)+(GEO!I17*Areas!$B$7)+(STC!I17*Areas!$B$8)+(ERI!I17*Areas!$B$9)+(ONT!I17*Areas!$B$10))/Areas!$B$11</f>
        <v>49.647147579886258</v>
      </c>
      <c r="J17" s="2">
        <f>((SUP!J17*Areas!$B$4)+(MIC!J17*Areas!$B$5)+(HUR!J17*Areas!$B$6)+(GEO!J17*Areas!$B$7)+(STC!J17*Areas!$B$8)+(ERI!J17*Areas!$B$9)+(ONT!J17*Areas!$B$10))/Areas!$B$11</f>
        <v>59.532811014279282</v>
      </c>
      <c r="K17" s="2">
        <f>((SUP!K17*Areas!$B$4)+(MIC!K17*Areas!$B$5)+(HUR!K17*Areas!$B$6)+(GEO!K17*Areas!$B$7)+(STC!K17*Areas!$B$8)+(ERI!K17*Areas!$B$9)+(ONT!K17*Areas!$B$10))/Areas!$B$11</f>
        <v>61.120352031422605</v>
      </c>
      <c r="L17" s="2">
        <f>((SUP!L17*Areas!$B$4)+(MIC!L17*Areas!$B$5)+(HUR!L17*Areas!$B$6)+(GEO!L17*Areas!$B$7)+(STC!L17*Areas!$B$8)+(ERI!L17*Areas!$B$9)+(ONT!L17*Areas!$B$10))/Areas!$B$11</f>
        <v>76.742859416554154</v>
      </c>
      <c r="M17" s="2">
        <f>((SUP!M17*Areas!$B$4)+(MIC!M17*Areas!$B$5)+(HUR!M17*Areas!$B$6)+(GEO!M17*Areas!$B$7)+(STC!M17*Areas!$B$8)+(ERI!M17*Areas!$B$9)+(ONT!M17*Areas!$B$10))/Areas!$B$11</f>
        <v>73.583693670471746</v>
      </c>
      <c r="N17" s="2">
        <f t="shared" si="0"/>
        <v>66.100115195777605</v>
      </c>
    </row>
    <row r="18" spans="1:14" x14ac:dyDescent="0.2">
      <c r="A18">
        <v>1961</v>
      </c>
      <c r="B18" s="2">
        <f>((SUP!B18*Areas!$B$4)+(MIC!B18*Areas!$B$5)+(HUR!B18*Areas!$B$6)+(GEO!B18*Areas!$B$7)+(STC!B18*Areas!$B$8)+(ERI!B18*Areas!$B$9)+(ONT!B18*Areas!$B$10))/Areas!$B$11</f>
        <v>72.476124258418224</v>
      </c>
      <c r="C18" s="2">
        <f>((SUP!C18*Areas!$B$4)+(MIC!C18*Areas!$B$5)+(HUR!C18*Areas!$B$6)+(GEO!C18*Areas!$B$7)+(STC!C18*Areas!$B$8)+(ERI!C18*Areas!$B$9)+(ONT!C18*Areas!$B$10))/Areas!$B$11</f>
        <v>68.343507426046401</v>
      </c>
      <c r="D18" s="2">
        <f>((SUP!D18*Areas!$B$4)+(MIC!D18*Areas!$B$5)+(HUR!D18*Areas!$B$6)+(GEO!D18*Areas!$B$7)+(STC!D18*Areas!$B$8)+(ERI!D18*Areas!$B$9)+(ONT!D18*Areas!$B$10))/Areas!$B$11</f>
        <v>72.726802994967485</v>
      </c>
      <c r="E18" s="2">
        <f>((SUP!E18*Areas!$B$4)+(MIC!E18*Areas!$B$5)+(HUR!E18*Areas!$B$6)+(GEO!E18*Areas!$B$7)+(STC!E18*Areas!$B$8)+(ERI!E18*Areas!$B$9)+(ONT!E18*Areas!$B$10))/Areas!$B$11</f>
        <v>73.604339675136032</v>
      </c>
      <c r="F18" s="2">
        <f>((SUP!F18*Areas!$B$4)+(MIC!F18*Areas!$B$5)+(HUR!F18*Areas!$B$6)+(GEO!F18*Areas!$B$7)+(STC!F18*Areas!$B$8)+(ERI!F18*Areas!$B$9)+(ONT!F18*Areas!$B$10))/Areas!$B$11</f>
        <v>54.969305593060845</v>
      </c>
      <c r="G18" s="2">
        <f>((SUP!G18*Areas!$B$4)+(MIC!G18*Areas!$B$5)+(HUR!G18*Areas!$B$6)+(GEO!G18*Areas!$B$7)+(STC!G18*Areas!$B$8)+(ERI!G18*Areas!$B$9)+(ONT!G18*Areas!$B$10))/Areas!$B$11</f>
        <v>54.044506198600722</v>
      </c>
      <c r="H18" s="2">
        <f>((SUP!H18*Areas!$B$4)+(MIC!H18*Areas!$B$5)+(HUR!H18*Areas!$B$6)+(GEO!H18*Areas!$B$7)+(STC!H18*Areas!$B$8)+(ERI!H18*Areas!$B$9)+(ONT!H18*Areas!$B$10))/Areas!$B$11</f>
        <v>59.591640808477557</v>
      </c>
      <c r="I18" s="2">
        <f>((SUP!I18*Areas!$B$4)+(MIC!I18*Areas!$B$5)+(HUR!I18*Areas!$B$6)+(GEO!I18*Areas!$B$7)+(STC!I18*Areas!$B$8)+(ERI!I18*Areas!$B$9)+(ONT!I18*Areas!$B$10))/Areas!$B$11</f>
        <v>51.557070782701196</v>
      </c>
      <c r="J18" s="2">
        <f>((SUP!J18*Areas!$B$4)+(MIC!J18*Areas!$B$5)+(HUR!J18*Areas!$B$6)+(GEO!J18*Areas!$B$7)+(STC!J18*Areas!$B$8)+(ERI!J18*Areas!$B$9)+(ONT!J18*Areas!$B$10))/Areas!$B$11</f>
        <v>56.005939364183128</v>
      </c>
      <c r="K18" s="2">
        <f>((SUP!K18*Areas!$B$4)+(MIC!K18*Areas!$B$5)+(HUR!K18*Areas!$B$6)+(GEO!K18*Areas!$B$7)+(STC!K18*Areas!$B$8)+(ERI!K18*Areas!$B$9)+(ONT!K18*Areas!$B$10))/Areas!$B$11</f>
        <v>63.092458491878396</v>
      </c>
      <c r="L18" s="2">
        <f>((SUP!L18*Areas!$B$4)+(MIC!L18*Areas!$B$5)+(HUR!L18*Areas!$B$6)+(GEO!L18*Areas!$B$7)+(STC!L18*Areas!$B$8)+(ERI!L18*Areas!$B$9)+(ONT!L18*Areas!$B$10))/Areas!$B$11</f>
        <v>77.191014442944237</v>
      </c>
      <c r="M18" s="2">
        <f>((SUP!M18*Areas!$B$4)+(MIC!M18*Areas!$B$5)+(HUR!M18*Areas!$B$6)+(GEO!M18*Areas!$B$7)+(STC!M18*Areas!$B$8)+(ERI!M18*Areas!$B$9)+(ONT!M18*Areas!$B$10))/Areas!$B$11</f>
        <v>83.894620678368312</v>
      </c>
      <c r="N18" s="2">
        <f t="shared" si="0"/>
        <v>65.624777559565203</v>
      </c>
    </row>
    <row r="19" spans="1:14" x14ac:dyDescent="0.2">
      <c r="A19">
        <v>1962</v>
      </c>
      <c r="B19" s="2">
        <f>((SUP!B19*Areas!$B$4)+(MIC!B19*Areas!$B$5)+(HUR!B19*Areas!$B$6)+(GEO!B19*Areas!$B$7)+(STC!B19*Areas!$B$8)+(ERI!B19*Areas!$B$9)+(ONT!B19*Areas!$B$10))/Areas!$B$11</f>
        <v>78.524430915265313</v>
      </c>
      <c r="C19" s="2">
        <f>((SUP!C19*Areas!$B$4)+(MIC!C19*Areas!$B$5)+(HUR!C19*Areas!$B$6)+(GEO!C19*Areas!$B$7)+(STC!C19*Areas!$B$8)+(ERI!C19*Areas!$B$9)+(ONT!C19*Areas!$B$10))/Areas!$B$11</f>
        <v>79.813168610122347</v>
      </c>
      <c r="D19" s="2">
        <f>((SUP!D19*Areas!$B$4)+(MIC!D19*Areas!$B$5)+(HUR!D19*Areas!$B$6)+(GEO!D19*Areas!$B$7)+(STC!D19*Areas!$B$8)+(ERI!D19*Areas!$B$9)+(ONT!D19*Areas!$B$10))/Areas!$B$11</f>
        <v>66.248099136696538</v>
      </c>
      <c r="E19" s="2">
        <f>((SUP!E19*Areas!$B$4)+(MIC!E19*Areas!$B$5)+(HUR!E19*Areas!$B$6)+(GEO!E19*Areas!$B$7)+(STC!E19*Areas!$B$8)+(ERI!E19*Areas!$B$9)+(ONT!E19*Areas!$B$10))/Areas!$B$11</f>
        <v>60.207309930035592</v>
      </c>
      <c r="F19" s="2">
        <f>((SUP!F19*Areas!$B$4)+(MIC!F19*Areas!$B$5)+(HUR!F19*Areas!$B$6)+(GEO!F19*Areas!$B$7)+(STC!F19*Areas!$B$8)+(ERI!F19*Areas!$B$9)+(ONT!F19*Areas!$B$10))/Areas!$B$11</f>
        <v>66.689024221594849</v>
      </c>
      <c r="G19" s="2">
        <f>((SUP!G19*Areas!$B$4)+(MIC!G19*Areas!$B$5)+(HUR!G19*Areas!$B$6)+(GEO!G19*Areas!$B$7)+(STC!G19*Areas!$B$8)+(ERI!G19*Areas!$B$9)+(ONT!G19*Areas!$B$10))/Areas!$B$11</f>
        <v>54.870351376784917</v>
      </c>
      <c r="H19" s="2">
        <f>((SUP!H19*Areas!$B$4)+(MIC!H19*Areas!$B$5)+(HUR!H19*Areas!$B$6)+(GEO!H19*Areas!$B$7)+(STC!H19*Areas!$B$8)+(ERI!H19*Areas!$B$9)+(ONT!H19*Areas!$B$10))/Areas!$B$11</f>
        <v>55.458235505912199</v>
      </c>
      <c r="I19" s="2">
        <f>((SUP!I19*Areas!$B$4)+(MIC!I19*Areas!$B$5)+(HUR!I19*Areas!$B$6)+(GEO!I19*Areas!$B$7)+(STC!I19*Areas!$B$8)+(ERI!I19*Areas!$B$9)+(ONT!I19*Areas!$B$10))/Areas!$B$11</f>
        <v>49.598104619287263</v>
      </c>
      <c r="J19" s="2">
        <f>((SUP!J19*Areas!$B$4)+(MIC!J19*Areas!$B$5)+(HUR!J19*Areas!$B$6)+(GEO!J19*Areas!$B$7)+(STC!J19*Areas!$B$8)+(ERI!J19*Areas!$B$9)+(ONT!J19*Areas!$B$10))/Areas!$B$11</f>
        <v>57.09011472525674</v>
      </c>
      <c r="K19" s="2">
        <f>((SUP!K19*Areas!$B$4)+(MIC!K19*Areas!$B$5)+(HUR!K19*Areas!$B$6)+(GEO!K19*Areas!$B$7)+(STC!K19*Areas!$B$8)+(ERI!K19*Areas!$B$9)+(ONT!K19*Areas!$B$10))/Areas!$B$11</f>
        <v>71.776199664498179</v>
      </c>
      <c r="L19" s="2">
        <f>((SUP!L19*Areas!$B$4)+(MIC!L19*Areas!$B$5)+(HUR!L19*Areas!$B$6)+(GEO!L19*Areas!$B$7)+(STC!L19*Areas!$B$8)+(ERI!L19*Areas!$B$9)+(ONT!L19*Areas!$B$10))/Areas!$B$11</f>
        <v>75.124991366965332</v>
      </c>
      <c r="M19" s="2">
        <f>((SUP!M19*Areas!$B$4)+(MIC!M19*Areas!$B$5)+(HUR!M19*Areas!$B$6)+(GEO!M19*Areas!$B$7)+(STC!M19*Areas!$B$8)+(ERI!M19*Areas!$B$9)+(ONT!M19*Areas!$B$10))/Areas!$B$11</f>
        <v>79.886803035882323</v>
      </c>
      <c r="N19" s="2">
        <f t="shared" si="0"/>
        <v>66.273902759025134</v>
      </c>
    </row>
    <row r="20" spans="1:14" x14ac:dyDescent="0.2">
      <c r="A20">
        <v>1963</v>
      </c>
      <c r="B20" s="2">
        <f>((SUP!B20*Areas!$B$4)+(MIC!B20*Areas!$B$5)+(HUR!B20*Areas!$B$6)+(GEO!B20*Areas!$B$7)+(STC!B20*Areas!$B$8)+(ERI!B20*Areas!$B$9)+(ONT!B20*Areas!$B$10))/Areas!$B$11</f>
        <v>73.69641745427765</v>
      </c>
      <c r="C20" s="2">
        <f>((SUP!C20*Areas!$B$4)+(MIC!C20*Areas!$B$5)+(HUR!C20*Areas!$B$6)+(GEO!C20*Areas!$B$7)+(STC!C20*Areas!$B$8)+(ERI!C20*Areas!$B$9)+(ONT!C20*Areas!$B$10))/Areas!$B$11</f>
        <v>69.768511476617164</v>
      </c>
      <c r="D20" s="2">
        <f>((SUP!D20*Areas!$B$4)+(MIC!D20*Areas!$B$5)+(HUR!D20*Areas!$B$6)+(GEO!D20*Areas!$B$7)+(STC!D20*Areas!$B$8)+(ERI!D20*Areas!$B$9)+(ONT!D20*Areas!$B$10))/Areas!$B$11</f>
        <v>65.069352808804879</v>
      </c>
      <c r="E20" s="2">
        <f>((SUP!E20*Areas!$B$4)+(MIC!E20*Areas!$B$5)+(HUR!E20*Areas!$B$6)+(GEO!E20*Areas!$B$7)+(STC!E20*Areas!$B$8)+(ERI!E20*Areas!$B$9)+(ONT!E20*Areas!$B$10))/Areas!$B$11</f>
        <v>55.260992062517893</v>
      </c>
      <c r="F20" s="2">
        <f>((SUP!F20*Areas!$B$4)+(MIC!F20*Areas!$B$5)+(HUR!F20*Areas!$B$6)+(GEO!F20*Areas!$B$7)+(STC!F20*Areas!$B$8)+(ERI!F20*Areas!$B$9)+(ONT!F20*Areas!$B$10))/Areas!$B$11</f>
        <v>59.257748578208748</v>
      </c>
      <c r="G20" s="2">
        <f>((SUP!G20*Areas!$B$4)+(MIC!G20*Areas!$B$5)+(HUR!G20*Areas!$B$6)+(GEO!G20*Areas!$B$7)+(STC!G20*Areas!$B$8)+(ERI!G20*Areas!$B$9)+(ONT!G20*Areas!$B$10))/Areas!$B$11</f>
        <v>51.9135755901968</v>
      </c>
      <c r="H20" s="2">
        <f>((SUP!H20*Areas!$B$4)+(MIC!H20*Areas!$B$5)+(HUR!H20*Areas!$B$6)+(GEO!H20*Areas!$B$7)+(STC!H20*Areas!$B$8)+(ERI!H20*Areas!$B$9)+(ONT!H20*Areas!$B$10))/Areas!$B$11</f>
        <v>45.737885192913552</v>
      </c>
      <c r="I20" s="2">
        <f>((SUP!I20*Areas!$B$4)+(MIC!I20*Areas!$B$5)+(HUR!I20*Areas!$B$6)+(GEO!I20*Areas!$B$7)+(STC!I20*Areas!$B$8)+(ERI!I20*Areas!$B$9)+(ONT!I20*Areas!$B$10))/Areas!$B$11</f>
        <v>54.056253385704352</v>
      </c>
      <c r="J20" s="2">
        <f>((SUP!J20*Areas!$B$4)+(MIC!J20*Areas!$B$5)+(HUR!J20*Areas!$B$6)+(GEO!J20*Areas!$B$7)+(STC!J20*Areas!$B$8)+(ERI!J20*Areas!$B$9)+(ONT!J20*Areas!$B$10))/Areas!$B$11</f>
        <v>57.052338611349789</v>
      </c>
      <c r="K20" s="2">
        <f>((SUP!K20*Areas!$B$4)+(MIC!K20*Areas!$B$5)+(HUR!K20*Areas!$B$6)+(GEO!K20*Areas!$B$7)+(STC!K20*Areas!$B$8)+(ERI!K20*Areas!$B$9)+(ONT!K20*Areas!$B$10))/Areas!$B$11</f>
        <v>44.323413035473173</v>
      </c>
      <c r="L20" s="2">
        <f>((SUP!L20*Areas!$B$4)+(MIC!L20*Areas!$B$5)+(HUR!L20*Areas!$B$6)+(GEO!L20*Areas!$B$7)+(STC!L20*Areas!$B$8)+(ERI!L20*Areas!$B$9)+(ONT!L20*Areas!$B$10))/Areas!$B$11</f>
        <v>78.627962194672889</v>
      </c>
      <c r="M20" s="2">
        <f>((SUP!M20*Areas!$B$4)+(MIC!M20*Areas!$B$5)+(HUR!M20*Areas!$B$6)+(GEO!M20*Areas!$B$7)+(STC!M20*Areas!$B$8)+(ERI!M20*Areas!$B$9)+(ONT!M20*Areas!$B$10))/Areas!$B$11</f>
        <v>75.267614909373606</v>
      </c>
      <c r="N20" s="2">
        <f t="shared" si="0"/>
        <v>60.836005441675873</v>
      </c>
    </row>
    <row r="21" spans="1:14" x14ac:dyDescent="0.2">
      <c r="A21">
        <v>1964</v>
      </c>
      <c r="B21" s="2">
        <f>((SUP!B21*Areas!$B$4)+(MIC!B21*Areas!$B$5)+(HUR!B21*Areas!$B$6)+(GEO!B21*Areas!$B$7)+(STC!B21*Areas!$B$8)+(ERI!B21*Areas!$B$9)+(ONT!B21*Areas!$B$10))/Areas!$B$11</f>
        <v>75.074959698866635</v>
      </c>
      <c r="C21" s="2">
        <f>((SUP!C21*Areas!$B$4)+(MIC!C21*Areas!$B$5)+(HUR!C21*Areas!$B$6)+(GEO!C21*Areas!$B$7)+(STC!C21*Areas!$B$8)+(ERI!C21*Areas!$B$9)+(ONT!C21*Areas!$B$10))/Areas!$B$11</f>
        <v>65.678194059162877</v>
      </c>
      <c r="D21" s="2">
        <f>((SUP!D21*Areas!$B$4)+(MIC!D21*Areas!$B$5)+(HUR!D21*Areas!$B$6)+(GEO!D21*Areas!$B$7)+(STC!D21*Areas!$B$8)+(ERI!D21*Areas!$B$9)+(ONT!D21*Areas!$B$10))/Areas!$B$11</f>
        <v>71.185066813960148</v>
      </c>
      <c r="E21" s="2">
        <f>((SUP!E21*Areas!$B$4)+(MIC!E21*Areas!$B$5)+(HUR!E21*Areas!$B$6)+(GEO!E21*Areas!$B$7)+(STC!E21*Areas!$B$8)+(ERI!E21*Areas!$B$9)+(ONT!E21*Areas!$B$10))/Areas!$B$11</f>
        <v>68.17648074956017</v>
      </c>
      <c r="F21" s="2">
        <f>((SUP!F21*Areas!$B$4)+(MIC!F21*Areas!$B$5)+(HUR!F21*Areas!$B$6)+(GEO!F21*Areas!$B$7)+(STC!F21*Areas!$B$8)+(ERI!F21*Areas!$B$9)+(ONT!F21*Areas!$B$10))/Areas!$B$11</f>
        <v>55.465756720265134</v>
      </c>
      <c r="G21" s="2">
        <f>((SUP!G21*Areas!$B$4)+(MIC!G21*Areas!$B$5)+(HUR!G21*Areas!$B$6)+(GEO!G21*Areas!$B$7)+(STC!G21*Areas!$B$8)+(ERI!G21*Areas!$B$9)+(ONT!G21*Areas!$B$10))/Areas!$B$11</f>
        <v>54.303378298760279</v>
      </c>
      <c r="H21" s="2">
        <f>((SUP!H21*Areas!$B$4)+(MIC!H21*Areas!$B$5)+(HUR!H21*Areas!$B$6)+(GEO!H21*Areas!$B$7)+(STC!H21*Areas!$B$8)+(ERI!H21*Areas!$B$9)+(ONT!H21*Areas!$B$10))/Areas!$B$11</f>
        <v>49.938588805695346</v>
      </c>
      <c r="I21" s="2">
        <f>((SUP!I21*Areas!$B$4)+(MIC!I21*Areas!$B$5)+(HUR!I21*Areas!$B$6)+(GEO!I21*Areas!$B$7)+(STC!I21*Areas!$B$8)+(ERI!I21*Areas!$B$9)+(ONT!I21*Areas!$B$10))/Areas!$B$11</f>
        <v>60.237309152653332</v>
      </c>
      <c r="J21" s="2">
        <f>((SUP!J21*Areas!$B$4)+(MIC!J21*Areas!$B$5)+(HUR!J21*Areas!$B$6)+(GEO!J21*Areas!$B$7)+(STC!J21*Areas!$B$8)+(ERI!J21*Areas!$B$9)+(ONT!J21*Areas!$B$10))/Areas!$B$11</f>
        <v>62.061830448835984</v>
      </c>
      <c r="K21" s="2">
        <f>((SUP!K21*Areas!$B$4)+(MIC!K21*Areas!$B$5)+(HUR!K21*Areas!$B$6)+(GEO!K21*Areas!$B$7)+(STC!K21*Areas!$B$8)+(ERI!K21*Areas!$B$9)+(ONT!K21*Areas!$B$10))/Areas!$B$11</f>
        <v>57.366466183871353</v>
      </c>
      <c r="L21" s="2">
        <f>((SUP!L21*Areas!$B$4)+(MIC!L21*Areas!$B$5)+(HUR!L21*Areas!$B$6)+(GEO!L21*Areas!$B$7)+(STC!L21*Areas!$B$8)+(ERI!L21*Areas!$B$9)+(ONT!L21*Areas!$B$10))/Areas!$B$11</f>
        <v>72.408532629597815</v>
      </c>
      <c r="M21" s="2">
        <f>((SUP!M21*Areas!$B$4)+(MIC!M21*Areas!$B$5)+(HUR!M21*Areas!$B$6)+(GEO!M21*Areas!$B$7)+(STC!M21*Areas!$B$8)+(ERI!M21*Areas!$B$9)+(ONT!M21*Areas!$B$10))/Areas!$B$11</f>
        <v>81.664756433861143</v>
      </c>
      <c r="N21" s="2">
        <f t="shared" si="0"/>
        <v>64.463443332924186</v>
      </c>
    </row>
    <row r="22" spans="1:14" x14ac:dyDescent="0.2">
      <c r="A22">
        <v>1965</v>
      </c>
      <c r="B22" s="2">
        <f>((SUP!B22*Areas!$B$4)+(MIC!B22*Areas!$B$5)+(HUR!B22*Areas!$B$6)+(GEO!B22*Areas!$B$7)+(STC!B22*Areas!$B$8)+(ERI!B22*Areas!$B$9)+(ONT!B22*Areas!$B$10))/Areas!$B$11</f>
        <v>72.116792807168281</v>
      </c>
      <c r="C22" s="2">
        <f>((SUP!C22*Areas!$B$4)+(MIC!C22*Areas!$B$5)+(HUR!C22*Areas!$B$6)+(GEO!C22*Areas!$B$7)+(STC!C22*Areas!$B$8)+(ERI!C22*Areas!$B$9)+(ONT!C22*Areas!$B$10))/Areas!$B$11</f>
        <v>72.601109856388845</v>
      </c>
      <c r="D22" s="2">
        <f>((SUP!D22*Areas!$B$4)+(MIC!D22*Areas!$B$5)+(HUR!D22*Areas!$B$6)+(GEO!D22*Areas!$B$7)+(STC!D22*Areas!$B$8)+(ERI!D22*Areas!$B$9)+(ONT!D22*Areas!$B$10))/Areas!$B$11</f>
        <v>69.457354936377399</v>
      </c>
      <c r="E22" s="2">
        <f>((SUP!E22*Areas!$B$4)+(MIC!E22*Areas!$B$5)+(HUR!E22*Areas!$B$6)+(GEO!E22*Areas!$B$7)+(STC!E22*Areas!$B$8)+(ERI!E22*Areas!$B$9)+(ONT!E22*Areas!$B$10))/Areas!$B$11</f>
        <v>68.64171138660447</v>
      </c>
      <c r="F22" s="2">
        <f>((SUP!F22*Areas!$B$4)+(MIC!F22*Areas!$B$5)+(HUR!F22*Areas!$B$6)+(GEO!F22*Areas!$B$7)+(STC!F22*Areas!$B$8)+(ERI!F22*Areas!$B$9)+(ONT!F22*Areas!$B$10))/Areas!$B$11</f>
        <v>63.407070128063509</v>
      </c>
      <c r="G22" s="2">
        <f>((SUP!G22*Areas!$B$4)+(MIC!G22*Areas!$B$5)+(HUR!G22*Areas!$B$6)+(GEO!G22*Areas!$B$7)+(STC!G22*Areas!$B$8)+(ERI!G22*Areas!$B$9)+(ONT!G22*Areas!$B$10))/Areas!$B$11</f>
        <v>50.458555010024142</v>
      </c>
      <c r="H22" s="2">
        <f>((SUP!H22*Areas!$B$4)+(MIC!H22*Areas!$B$5)+(HUR!H22*Areas!$B$6)+(GEO!H22*Areas!$B$7)+(STC!H22*Areas!$B$8)+(ERI!H22*Areas!$B$9)+(ONT!H22*Areas!$B$10))/Areas!$B$11</f>
        <v>52.745580459064684</v>
      </c>
      <c r="I22" s="2">
        <f>((SUP!I22*Areas!$B$4)+(MIC!I22*Areas!$B$5)+(HUR!I22*Areas!$B$6)+(GEO!I22*Areas!$B$7)+(STC!I22*Areas!$B$8)+(ERI!I22*Areas!$B$9)+(ONT!I22*Areas!$B$10))/Areas!$B$11</f>
        <v>63.973772472484761</v>
      </c>
      <c r="J22" s="2">
        <f>((SUP!J22*Areas!$B$4)+(MIC!J22*Areas!$B$5)+(HUR!J22*Areas!$B$6)+(GEO!J22*Areas!$B$7)+(STC!J22*Areas!$B$8)+(ERI!J22*Areas!$B$9)+(ONT!J22*Areas!$B$10))/Areas!$B$11</f>
        <v>74.777793379976274</v>
      </c>
      <c r="K22" s="2">
        <f>((SUP!K22*Areas!$B$4)+(MIC!K22*Areas!$B$5)+(HUR!K22*Areas!$B$6)+(GEO!K22*Areas!$B$7)+(STC!K22*Areas!$B$8)+(ERI!K22*Areas!$B$9)+(ONT!K22*Areas!$B$10))/Areas!$B$11</f>
        <v>65.313522605458047</v>
      </c>
      <c r="L22" s="2">
        <f>((SUP!L22*Areas!$B$4)+(MIC!L22*Areas!$B$5)+(HUR!L22*Areas!$B$6)+(GEO!L22*Areas!$B$7)+(STC!L22*Areas!$B$8)+(ERI!L22*Areas!$B$9)+(ONT!L22*Areas!$B$10))/Areas!$B$11</f>
        <v>81.367907982488447</v>
      </c>
      <c r="M22" s="2">
        <f>((SUP!M22*Areas!$B$4)+(MIC!M22*Areas!$B$5)+(HUR!M22*Areas!$B$6)+(GEO!M22*Areas!$B$7)+(STC!M22*Areas!$B$8)+(ERI!M22*Areas!$B$9)+(ONT!M22*Areas!$B$10))/Areas!$B$11</f>
        <v>84.08195888056953</v>
      </c>
      <c r="N22" s="2">
        <f t="shared" si="0"/>
        <v>68.245260825389039</v>
      </c>
    </row>
    <row r="23" spans="1:14" x14ac:dyDescent="0.2">
      <c r="A23">
        <v>1966</v>
      </c>
      <c r="B23" s="2">
        <f>((SUP!B23*Areas!$B$4)+(MIC!B23*Areas!$B$5)+(HUR!B23*Areas!$B$6)+(GEO!B23*Areas!$B$7)+(STC!B23*Areas!$B$8)+(ERI!B23*Areas!$B$9)+(ONT!B23*Areas!$B$10))/Areas!$B$11</f>
        <v>72.257274702344432</v>
      </c>
      <c r="C23" s="2">
        <f>((SUP!C23*Areas!$B$4)+(MIC!C23*Areas!$B$5)+(HUR!C23*Areas!$B$6)+(GEO!C23*Areas!$B$7)+(STC!C23*Areas!$B$8)+(ERI!C23*Areas!$B$9)+(ONT!C23*Areas!$B$10))/Areas!$B$11</f>
        <v>74.107841168528296</v>
      </c>
      <c r="D23" s="2">
        <f>((SUP!D23*Areas!$B$4)+(MIC!D23*Areas!$B$5)+(HUR!D23*Areas!$B$6)+(GEO!D23*Areas!$B$7)+(STC!D23*Areas!$B$8)+(ERI!D23*Areas!$B$9)+(ONT!D23*Areas!$B$10))/Areas!$B$11</f>
        <v>72.666116116361835</v>
      </c>
      <c r="E23" s="2">
        <f>((SUP!E23*Areas!$B$4)+(MIC!E23*Areas!$B$5)+(HUR!E23*Areas!$B$6)+(GEO!E23*Areas!$B$7)+(STC!E23*Areas!$B$8)+(ERI!E23*Areas!$B$9)+(ONT!E23*Areas!$B$10))/Areas!$B$11</f>
        <v>68.129718178470597</v>
      </c>
      <c r="F23" s="2">
        <f>((SUP!F23*Areas!$B$4)+(MIC!F23*Areas!$B$5)+(HUR!F23*Areas!$B$6)+(GEO!F23*Areas!$B$7)+(STC!F23*Areas!$B$8)+(ERI!F23*Areas!$B$9)+(ONT!F23*Areas!$B$10))/Areas!$B$11</f>
        <v>54.151523423755165</v>
      </c>
      <c r="G23" s="2">
        <f>((SUP!G23*Areas!$B$4)+(MIC!G23*Areas!$B$5)+(HUR!G23*Areas!$B$6)+(GEO!G23*Areas!$B$7)+(STC!G23*Areas!$B$8)+(ERI!G23*Areas!$B$9)+(ONT!G23*Areas!$B$10))/Areas!$B$11</f>
        <v>51.151908841700418</v>
      </c>
      <c r="H23" s="2">
        <f>((SUP!H23*Areas!$B$4)+(MIC!H23*Areas!$B$5)+(HUR!H23*Areas!$B$6)+(GEO!H23*Areas!$B$7)+(STC!H23*Areas!$B$8)+(ERI!H23*Areas!$B$9)+(ONT!H23*Areas!$B$10))/Areas!$B$11</f>
        <v>44.775689988134694</v>
      </c>
      <c r="I23" s="2">
        <f>((SUP!I23*Areas!$B$4)+(MIC!I23*Areas!$B$5)+(HUR!I23*Areas!$B$6)+(GEO!I23*Areas!$B$7)+(STC!I23*Areas!$B$8)+(ERI!I23*Areas!$B$9)+(ONT!I23*Areas!$B$10))/Areas!$B$11</f>
        <v>56.969949306493191</v>
      </c>
      <c r="J23" s="2">
        <f>((SUP!J23*Areas!$B$4)+(MIC!J23*Areas!$B$5)+(HUR!J23*Areas!$B$6)+(GEO!J23*Areas!$B$7)+(STC!J23*Areas!$B$8)+(ERI!J23*Areas!$B$9)+(ONT!J23*Areas!$B$10))/Areas!$B$11</f>
        <v>53.674683196268575</v>
      </c>
      <c r="K23" s="2">
        <f>((SUP!K23*Areas!$B$4)+(MIC!K23*Areas!$B$5)+(HUR!K23*Areas!$B$6)+(GEO!K23*Areas!$B$7)+(STC!K23*Areas!$B$8)+(ERI!K23*Areas!$B$9)+(ONT!K23*Areas!$B$10))/Areas!$B$11</f>
        <v>60.112150648500474</v>
      </c>
      <c r="L23" s="2">
        <f>((SUP!L23*Areas!$B$4)+(MIC!L23*Areas!$B$5)+(HUR!L23*Areas!$B$6)+(GEO!L23*Areas!$B$7)+(STC!L23*Areas!$B$8)+(ERI!L23*Areas!$B$9)+(ONT!L23*Areas!$B$10))/Areas!$B$11</f>
        <v>83.454832290004489</v>
      </c>
      <c r="M23" s="2">
        <f>((SUP!M23*Areas!$B$4)+(MIC!M23*Areas!$B$5)+(HUR!M23*Areas!$B$6)+(GEO!M23*Areas!$B$7)+(STC!M23*Areas!$B$8)+(ERI!M23*Areas!$B$9)+(ONT!M23*Areas!$B$10))/Areas!$B$11</f>
        <v>79.558975573830864</v>
      </c>
      <c r="N23" s="2">
        <f t="shared" si="0"/>
        <v>64.250888619532745</v>
      </c>
    </row>
    <row r="24" spans="1:14" x14ac:dyDescent="0.2">
      <c r="A24">
        <v>1967</v>
      </c>
      <c r="B24" s="2">
        <f>((SUP!B24*Areas!$B$4)+(MIC!B24*Areas!$B$5)+(HUR!B24*Areas!$B$6)+(GEO!B24*Areas!$B$7)+(STC!B24*Areas!$B$8)+(ERI!B24*Areas!$B$9)+(ONT!B24*Areas!$B$10))/Areas!$B$11</f>
        <v>80.006411071560095</v>
      </c>
      <c r="C24" s="2">
        <f>((SUP!C24*Areas!$B$4)+(MIC!C24*Areas!$B$5)+(HUR!C24*Areas!$B$6)+(GEO!C24*Areas!$B$7)+(STC!C24*Areas!$B$8)+(ERI!C24*Areas!$B$9)+(ONT!C24*Areas!$B$10))/Areas!$B$11</f>
        <v>70.276127367947296</v>
      </c>
      <c r="D24" s="2">
        <f>((SUP!D24*Areas!$B$4)+(MIC!D24*Areas!$B$5)+(HUR!D24*Areas!$B$6)+(GEO!D24*Areas!$B$7)+(STC!D24*Areas!$B$8)+(ERI!D24*Areas!$B$9)+(ONT!D24*Areas!$B$10))/Areas!$B$11</f>
        <v>67.411928439916522</v>
      </c>
      <c r="E24" s="2">
        <f>((SUP!E24*Areas!$B$4)+(MIC!E24*Areas!$B$5)+(HUR!E24*Areas!$B$6)+(GEO!E24*Areas!$B$7)+(STC!E24*Areas!$B$8)+(ERI!E24*Areas!$B$9)+(ONT!E24*Areas!$B$10))/Areas!$B$11</f>
        <v>64.231405220735638</v>
      </c>
      <c r="F24" s="2">
        <f>((SUP!F24*Areas!$B$4)+(MIC!F24*Areas!$B$5)+(HUR!F24*Areas!$B$6)+(GEO!F24*Areas!$B$7)+(STC!F24*Areas!$B$8)+(ERI!F24*Areas!$B$9)+(ONT!F24*Areas!$B$10))/Areas!$B$11</f>
        <v>58.833200196391303</v>
      </c>
      <c r="G24" s="2">
        <f>((SUP!G24*Areas!$B$4)+(MIC!G24*Areas!$B$5)+(HUR!G24*Areas!$B$6)+(GEO!G24*Areas!$B$7)+(STC!G24*Areas!$B$8)+(ERI!G24*Areas!$B$9)+(ONT!G24*Areas!$B$10))/Areas!$B$11</f>
        <v>64.157934577144957</v>
      </c>
      <c r="H24" s="2">
        <f>((SUP!H24*Areas!$B$4)+(MIC!H24*Areas!$B$5)+(HUR!H24*Areas!$B$6)+(GEO!H24*Areas!$B$7)+(STC!H24*Areas!$B$8)+(ERI!H24*Areas!$B$9)+(ONT!H24*Areas!$B$10))/Areas!$B$11</f>
        <v>58.19124389345771</v>
      </c>
      <c r="I24" s="2">
        <f>((SUP!I24*Areas!$B$4)+(MIC!I24*Areas!$B$5)+(HUR!I24*Areas!$B$6)+(GEO!I24*Areas!$B$7)+(STC!I24*Areas!$B$8)+(ERI!I24*Areas!$B$9)+(ONT!I24*Areas!$B$10))/Areas!$B$11</f>
        <v>50.144281044147135</v>
      </c>
      <c r="J24" s="2">
        <f>((SUP!J24*Areas!$B$4)+(MIC!J24*Areas!$B$5)+(HUR!J24*Areas!$B$6)+(GEO!J24*Areas!$B$7)+(STC!J24*Areas!$B$8)+(ERI!J24*Areas!$B$9)+(ONT!J24*Areas!$B$10))/Areas!$B$11</f>
        <v>48.544873982242954</v>
      </c>
      <c r="K24" s="2">
        <f>((SUP!K24*Areas!$B$4)+(MIC!K24*Areas!$B$5)+(HUR!K24*Areas!$B$6)+(GEO!K24*Areas!$B$7)+(STC!K24*Areas!$B$8)+(ERI!K24*Areas!$B$9)+(ONT!K24*Areas!$B$10))/Areas!$B$11</f>
        <v>72.324779305265736</v>
      </c>
      <c r="L24" s="2">
        <f>((SUP!L24*Areas!$B$4)+(MIC!L24*Areas!$B$5)+(HUR!L24*Areas!$B$6)+(GEO!L24*Areas!$B$7)+(STC!L24*Areas!$B$8)+(ERI!L24*Areas!$B$9)+(ONT!L24*Areas!$B$10))/Areas!$B$11</f>
        <v>84.798593756392947</v>
      </c>
      <c r="M24" s="2">
        <f>((SUP!M24*Areas!$B$4)+(MIC!M24*Areas!$B$5)+(HUR!M24*Areas!$B$6)+(GEO!M24*Areas!$B$7)+(STC!M24*Areas!$B$8)+(ERI!M24*Areas!$B$9)+(ONT!M24*Areas!$B$10))/Areas!$B$11</f>
        <v>75.905495274334115</v>
      </c>
      <c r="N24" s="2">
        <f t="shared" si="0"/>
        <v>66.235522844128056</v>
      </c>
    </row>
    <row r="25" spans="1:14" x14ac:dyDescent="0.2">
      <c r="A25">
        <v>1968</v>
      </c>
      <c r="B25" s="2">
        <f>((SUP!B25*Areas!$B$4)+(MIC!B25*Areas!$B$5)+(HUR!B25*Areas!$B$6)+(GEO!B25*Areas!$B$7)+(STC!B25*Areas!$B$8)+(ERI!B25*Areas!$B$9)+(ONT!B25*Areas!$B$10))/Areas!$B$11</f>
        <v>74.944319749601092</v>
      </c>
      <c r="C25" s="2">
        <f>((SUP!C25*Areas!$B$4)+(MIC!C25*Areas!$B$5)+(HUR!C25*Areas!$B$6)+(GEO!C25*Areas!$B$7)+(STC!C25*Areas!$B$8)+(ERI!C25*Areas!$B$9)+(ONT!C25*Areas!$B$10))/Areas!$B$11</f>
        <v>61.231467574976485</v>
      </c>
      <c r="D25" s="2">
        <f>((SUP!D25*Areas!$B$4)+(MIC!D25*Areas!$B$5)+(HUR!D25*Areas!$B$6)+(GEO!D25*Areas!$B$7)+(STC!D25*Areas!$B$8)+(ERI!D25*Areas!$B$9)+(ONT!D25*Areas!$B$10))/Areas!$B$11</f>
        <v>63.516806268155975</v>
      </c>
      <c r="E25" s="2">
        <f>((SUP!E25*Areas!$B$4)+(MIC!E25*Areas!$B$5)+(HUR!E25*Areas!$B$6)+(GEO!E25*Areas!$B$7)+(STC!E25*Areas!$B$8)+(ERI!E25*Areas!$B$9)+(ONT!E25*Areas!$B$10))/Areas!$B$11</f>
        <v>63.809773086207606</v>
      </c>
      <c r="F25" s="2">
        <f>((SUP!F25*Areas!$B$4)+(MIC!F25*Areas!$B$5)+(HUR!F25*Areas!$B$6)+(GEO!F25*Areas!$B$7)+(STC!F25*Areas!$B$8)+(ERI!F25*Areas!$B$9)+(ONT!F25*Areas!$B$10))/Areas!$B$11</f>
        <v>68.500279612127159</v>
      </c>
      <c r="G25" s="2">
        <f>((SUP!G25*Areas!$B$4)+(MIC!G25*Areas!$B$5)+(HUR!G25*Areas!$B$6)+(GEO!G25*Areas!$B$7)+(STC!G25*Areas!$B$8)+(ERI!G25*Areas!$B$9)+(ONT!G25*Areas!$B$10))/Areas!$B$11</f>
        <v>70.288527392496221</v>
      </c>
      <c r="H25" s="2">
        <f>((SUP!H25*Areas!$B$4)+(MIC!H25*Areas!$B$5)+(HUR!H25*Areas!$B$6)+(GEO!H25*Areas!$B$7)+(STC!H25*Areas!$B$8)+(ERI!H25*Areas!$B$9)+(ONT!H25*Areas!$B$10))/Areas!$B$11</f>
        <v>55.704641217626119</v>
      </c>
      <c r="I25" s="2">
        <f>((SUP!I25*Areas!$B$4)+(MIC!I25*Areas!$B$5)+(HUR!I25*Areas!$B$6)+(GEO!I25*Areas!$B$7)+(STC!I25*Areas!$B$8)+(ERI!I25*Areas!$B$9)+(ONT!I25*Areas!$B$10))/Areas!$B$11</f>
        <v>51.918583118530343</v>
      </c>
      <c r="J25" s="2">
        <f>((SUP!J25*Areas!$B$4)+(MIC!J25*Areas!$B$5)+(HUR!J25*Areas!$B$6)+(GEO!J25*Areas!$B$7)+(STC!J25*Areas!$B$8)+(ERI!J25*Areas!$B$9)+(ONT!J25*Areas!$B$10))/Areas!$B$11</f>
        <v>59.945163127531607</v>
      </c>
      <c r="K25" s="2">
        <f>((SUP!K25*Areas!$B$4)+(MIC!K25*Areas!$B$5)+(HUR!K25*Areas!$B$6)+(GEO!K25*Areas!$B$7)+(STC!K25*Areas!$B$8)+(ERI!K25*Areas!$B$9)+(ONT!K25*Areas!$B$10))/Areas!$B$11</f>
        <v>65.526256086084857</v>
      </c>
      <c r="L25" s="2">
        <f>((SUP!L25*Areas!$B$4)+(MIC!L25*Areas!$B$5)+(HUR!L25*Areas!$B$6)+(GEO!L25*Areas!$B$7)+(STC!L25*Areas!$B$8)+(ERI!L25*Areas!$B$9)+(ONT!L25*Areas!$B$10))/Areas!$B$11</f>
        <v>84.672643181539243</v>
      </c>
      <c r="M25" s="2">
        <f>((SUP!M25*Areas!$B$4)+(MIC!M25*Areas!$B$5)+(HUR!M25*Areas!$B$6)+(GEO!M25*Areas!$B$7)+(STC!M25*Areas!$B$8)+(ERI!M25*Areas!$B$9)+(ONT!M25*Areas!$B$10))/Areas!$B$11</f>
        <v>83.385195941246266</v>
      </c>
      <c r="N25" s="2">
        <f t="shared" si="0"/>
        <v>66.953638029676924</v>
      </c>
    </row>
    <row r="26" spans="1:14" x14ac:dyDescent="0.2">
      <c r="A26">
        <v>1969</v>
      </c>
      <c r="B26" s="2">
        <f>((SUP!B26*Areas!$B$4)+(MIC!B26*Areas!$B$5)+(HUR!B26*Areas!$B$6)+(GEO!B26*Areas!$B$7)+(STC!B26*Areas!$B$8)+(ERI!B26*Areas!$B$9)+(ONT!B26*Areas!$B$10))/Areas!$B$11</f>
        <v>84.275747718996755</v>
      </c>
      <c r="C26" s="2">
        <f>((SUP!C26*Areas!$B$4)+(MIC!C26*Areas!$B$5)+(HUR!C26*Areas!$B$6)+(GEO!C26*Areas!$B$7)+(STC!C26*Areas!$B$8)+(ERI!C26*Areas!$B$9)+(ONT!C26*Areas!$B$10))/Areas!$B$11</f>
        <v>65.816597806963713</v>
      </c>
      <c r="D26" s="2">
        <f>((SUP!D26*Areas!$B$4)+(MIC!D26*Areas!$B$5)+(HUR!D26*Areas!$B$6)+(GEO!D26*Areas!$B$7)+(STC!D26*Areas!$B$8)+(ERI!D26*Areas!$B$9)+(ONT!D26*Areas!$B$10))/Areas!$B$11</f>
        <v>56.747656110633777</v>
      </c>
      <c r="E26" s="2">
        <f>((SUP!E26*Areas!$B$4)+(MIC!E26*Areas!$B$5)+(HUR!E26*Areas!$B$6)+(GEO!E26*Areas!$B$7)+(STC!E26*Areas!$B$8)+(ERI!E26*Areas!$B$9)+(ONT!E26*Areas!$B$10))/Areas!$B$11</f>
        <v>61.806066322981877</v>
      </c>
      <c r="F26" s="2">
        <f>((SUP!F26*Areas!$B$4)+(MIC!F26*Areas!$B$5)+(HUR!F26*Areas!$B$6)+(GEO!F26*Areas!$B$7)+(STC!F26*Areas!$B$8)+(ERI!F26*Areas!$B$9)+(ONT!F26*Areas!$B$10))/Areas!$B$11</f>
        <v>62.798309357227609</v>
      </c>
      <c r="G26" s="2">
        <f>((SUP!G26*Areas!$B$4)+(MIC!G26*Areas!$B$5)+(HUR!G26*Areas!$B$6)+(GEO!G26*Areas!$B$7)+(STC!G26*Areas!$B$8)+(ERI!G26*Areas!$B$9)+(ONT!G26*Areas!$B$10))/Areas!$B$11</f>
        <v>70.73679628493106</v>
      </c>
      <c r="H26" s="2">
        <f>((SUP!H26*Areas!$B$4)+(MIC!H26*Areas!$B$5)+(HUR!H26*Areas!$B$6)+(GEO!H26*Areas!$B$7)+(STC!H26*Areas!$B$8)+(ERI!H26*Areas!$B$9)+(ONT!H26*Areas!$B$10))/Areas!$B$11</f>
        <v>57.763051061740512</v>
      </c>
      <c r="I26" s="2">
        <f>((SUP!I26*Areas!$B$4)+(MIC!I26*Areas!$B$5)+(HUR!I26*Areas!$B$6)+(GEO!I26*Areas!$B$7)+(STC!I26*Areas!$B$8)+(ERI!I26*Areas!$B$9)+(ONT!I26*Areas!$B$10))/Areas!$B$11</f>
        <v>38.800329773740835</v>
      </c>
      <c r="J26" s="2">
        <f>((SUP!J26*Areas!$B$4)+(MIC!J26*Areas!$B$5)+(HUR!J26*Areas!$B$6)+(GEO!J26*Areas!$B$7)+(STC!J26*Areas!$B$8)+(ERI!J26*Areas!$B$9)+(ONT!J26*Areas!$B$10))/Areas!$B$11</f>
        <v>61.32619041774069</v>
      </c>
      <c r="K26" s="2">
        <f>((SUP!K26*Areas!$B$4)+(MIC!K26*Areas!$B$5)+(HUR!K26*Areas!$B$6)+(GEO!K26*Areas!$B$7)+(STC!K26*Areas!$B$8)+(ERI!K26*Areas!$B$9)+(ONT!K26*Areas!$B$10))/Areas!$B$11</f>
        <v>75.620076633525628</v>
      </c>
      <c r="L26" s="2">
        <f>((SUP!L26*Areas!$B$4)+(MIC!L26*Areas!$B$5)+(HUR!L26*Areas!$B$6)+(GEO!L26*Areas!$B$7)+(STC!L26*Areas!$B$8)+(ERI!L26*Areas!$B$9)+(ONT!L26*Areas!$B$10))/Areas!$B$11</f>
        <v>78.451671535534558</v>
      </c>
      <c r="M26" s="2">
        <f>((SUP!M26*Areas!$B$4)+(MIC!M26*Areas!$B$5)+(HUR!M26*Areas!$B$6)+(GEO!M26*Areas!$B$7)+(STC!M26*Areas!$B$8)+(ERI!M26*Areas!$B$9)+(ONT!M26*Areas!$B$10))/Areas!$B$11</f>
        <v>81.334322204492452</v>
      </c>
      <c r="N26" s="2">
        <f t="shared" si="0"/>
        <v>66.289734602375788</v>
      </c>
    </row>
    <row r="27" spans="1:14" x14ac:dyDescent="0.2">
      <c r="A27">
        <v>1970</v>
      </c>
      <c r="B27" s="2">
        <f>((SUP!B27*Areas!$B$4)+(MIC!B27*Areas!$B$5)+(HUR!B27*Areas!$B$6)+(GEO!B27*Areas!$B$7)+(STC!B27*Areas!$B$8)+(ERI!B27*Areas!$B$9)+(ONT!B27*Areas!$B$10))/Areas!$B$11</f>
        <v>76.044353013379165</v>
      </c>
      <c r="C27" s="2">
        <f>((SUP!C27*Areas!$B$4)+(MIC!C27*Areas!$B$5)+(HUR!C27*Areas!$B$6)+(GEO!C27*Areas!$B$7)+(STC!C27*Areas!$B$8)+(ERI!C27*Areas!$B$9)+(ONT!C27*Areas!$B$10))/Areas!$B$11</f>
        <v>65.045576449408784</v>
      </c>
      <c r="D27" s="2">
        <f>((SUP!D27*Areas!$B$4)+(MIC!D27*Areas!$B$5)+(HUR!D27*Areas!$B$6)+(GEO!D27*Areas!$B$7)+(STC!D27*Areas!$B$8)+(ERI!D27*Areas!$B$9)+(ONT!D27*Areas!$B$10))/Areas!$B$11</f>
        <v>59.715559469743461</v>
      </c>
      <c r="E27" s="2">
        <f>((SUP!E27*Areas!$B$4)+(MIC!E27*Areas!$B$5)+(HUR!E27*Areas!$B$6)+(GEO!E27*Areas!$B$7)+(STC!E27*Areas!$B$8)+(ERI!E27*Areas!$B$9)+(ONT!E27*Areas!$B$10))/Areas!$B$11</f>
        <v>60.536776482140667</v>
      </c>
      <c r="F27" s="2">
        <f>((SUP!F27*Areas!$B$4)+(MIC!F27*Areas!$B$5)+(HUR!F27*Areas!$B$6)+(GEO!F27*Areas!$B$7)+(STC!F27*Areas!$B$8)+(ERI!F27*Areas!$B$9)+(ONT!F27*Areas!$B$10))/Areas!$B$11</f>
        <v>75.204388772963455</v>
      </c>
      <c r="G27" s="2">
        <f>((SUP!G27*Areas!$B$4)+(MIC!G27*Areas!$B$5)+(HUR!G27*Areas!$B$6)+(GEO!G27*Areas!$B$7)+(STC!G27*Areas!$B$8)+(ERI!G27*Areas!$B$9)+(ONT!G27*Areas!$B$10))/Areas!$B$11</f>
        <v>53.363345198641625</v>
      </c>
      <c r="H27" s="2">
        <f>((SUP!H27*Areas!$B$4)+(MIC!H27*Areas!$B$5)+(HUR!H27*Areas!$B$6)+(GEO!H27*Areas!$B$7)+(STC!H27*Areas!$B$8)+(ERI!H27*Areas!$B$9)+(ONT!H27*Areas!$B$10))/Areas!$B$11</f>
        <v>59.105928480831388</v>
      </c>
      <c r="I27" s="2">
        <f>((SUP!I27*Areas!$B$4)+(MIC!I27*Areas!$B$5)+(HUR!I27*Areas!$B$6)+(GEO!I27*Areas!$B$7)+(STC!I27*Areas!$B$8)+(ERI!I27*Areas!$B$9)+(ONT!I27*Areas!$B$10))/Areas!$B$11</f>
        <v>45.641277320895206</v>
      </c>
      <c r="J27" s="2">
        <f>((SUP!J27*Areas!$B$4)+(MIC!J27*Areas!$B$5)+(HUR!J27*Areas!$B$6)+(GEO!J27*Areas!$B$7)+(STC!J27*Areas!$B$8)+(ERI!J27*Areas!$B$9)+(ONT!J27*Areas!$B$10))/Areas!$B$11</f>
        <v>68.208446872059241</v>
      </c>
      <c r="K27" s="2">
        <f>((SUP!K27*Areas!$B$4)+(MIC!K27*Areas!$B$5)+(HUR!K27*Areas!$B$6)+(GEO!K27*Areas!$B$7)+(STC!K27*Areas!$B$8)+(ERI!K27*Areas!$B$9)+(ONT!K27*Areas!$B$10))/Areas!$B$11</f>
        <v>71.191715887238658</v>
      </c>
      <c r="L27" s="2">
        <f>((SUP!L27*Areas!$B$4)+(MIC!L27*Areas!$B$5)+(HUR!L27*Areas!$B$6)+(GEO!L27*Areas!$B$7)+(STC!L27*Areas!$B$8)+(ERI!L27*Areas!$B$9)+(ONT!L27*Areas!$B$10))/Areas!$B$11</f>
        <v>81.74090822797757</v>
      </c>
      <c r="M27" s="2">
        <f>((SUP!M27*Areas!$B$4)+(MIC!M27*Areas!$B$5)+(HUR!M27*Areas!$B$6)+(GEO!M27*Areas!$B$7)+(STC!M27*Areas!$B$8)+(ERI!M27*Areas!$B$9)+(ONT!M27*Areas!$B$10))/Areas!$B$11</f>
        <v>79.543323431938134</v>
      </c>
      <c r="N27" s="2">
        <f t="shared" si="0"/>
        <v>66.278466633934769</v>
      </c>
    </row>
    <row r="28" spans="1:14" x14ac:dyDescent="0.2">
      <c r="A28">
        <v>1971</v>
      </c>
      <c r="B28" s="2">
        <f>((SUP!B28*Areas!$B$4)+(MIC!B28*Areas!$B$5)+(HUR!B28*Areas!$B$6)+(GEO!B28*Areas!$B$7)+(STC!B28*Areas!$B$8)+(ERI!B28*Areas!$B$9)+(ONT!B28*Areas!$B$10))/Areas!$B$11</f>
        <v>75.242078474694154</v>
      </c>
      <c r="C28" s="2">
        <f>((SUP!C28*Areas!$B$4)+(MIC!C28*Areas!$B$5)+(HUR!C28*Areas!$B$6)+(GEO!C28*Areas!$B$7)+(STC!C28*Areas!$B$8)+(ERI!C28*Areas!$B$9)+(ONT!C28*Areas!$B$10))/Areas!$B$11</f>
        <v>71.945964076756269</v>
      </c>
      <c r="D28" s="2">
        <f>((SUP!D28*Areas!$B$4)+(MIC!D28*Areas!$B$5)+(HUR!D28*Areas!$B$6)+(GEO!D28*Areas!$B$7)+(STC!D28*Areas!$B$8)+(ERI!D28*Areas!$B$9)+(ONT!D28*Areas!$B$10))/Areas!$B$11</f>
        <v>65.949002332146804</v>
      </c>
      <c r="E28" s="2">
        <f>((SUP!E28*Areas!$B$4)+(MIC!E28*Areas!$B$5)+(HUR!E28*Areas!$B$6)+(GEO!E28*Areas!$B$7)+(STC!E28*Areas!$B$8)+(ERI!E28*Areas!$B$9)+(ONT!E28*Areas!$B$10))/Areas!$B$11</f>
        <v>58.678991530624771</v>
      </c>
      <c r="F28" s="2">
        <f>((SUP!F28*Areas!$B$4)+(MIC!F28*Areas!$B$5)+(HUR!F28*Areas!$B$6)+(GEO!F28*Areas!$B$7)+(STC!F28*Areas!$B$8)+(ERI!F28*Areas!$B$9)+(ONT!F28*Areas!$B$10))/Areas!$B$11</f>
        <v>53.261004991612459</v>
      </c>
      <c r="G28" s="2">
        <f>((SUP!G28*Areas!$B$4)+(MIC!G28*Areas!$B$5)+(HUR!G28*Areas!$B$6)+(GEO!G28*Areas!$B$7)+(STC!G28*Areas!$B$8)+(ERI!G28*Areas!$B$9)+(ONT!G28*Areas!$B$10))/Areas!$B$11</f>
        <v>59.231147047993126</v>
      </c>
      <c r="H28" s="2">
        <f>((SUP!H28*Areas!$B$4)+(MIC!H28*Areas!$B$5)+(HUR!H28*Areas!$B$6)+(GEO!H28*Areas!$B$7)+(STC!H28*Areas!$B$8)+(ERI!H28*Areas!$B$9)+(ONT!H28*Areas!$B$10))/Areas!$B$11</f>
        <v>53.044277934618052</v>
      </c>
      <c r="I28" s="2">
        <f>((SUP!I28*Areas!$B$4)+(MIC!I28*Areas!$B$5)+(HUR!I28*Areas!$B$6)+(GEO!I28*Areas!$B$7)+(STC!I28*Areas!$B$8)+(ERI!I28*Areas!$B$9)+(ONT!I28*Areas!$B$10))/Areas!$B$11</f>
        <v>47.750296018984486</v>
      </c>
      <c r="J28" s="2">
        <f>((SUP!J28*Areas!$B$4)+(MIC!J28*Areas!$B$5)+(HUR!J28*Areas!$B$6)+(GEO!J28*Areas!$B$7)+(STC!J28*Areas!$B$8)+(ERI!J28*Areas!$B$9)+(ONT!J28*Areas!$B$10))/Areas!$B$11</f>
        <v>67.262898162922951</v>
      </c>
      <c r="K28" s="2">
        <f>((SUP!K28*Areas!$B$4)+(MIC!K28*Areas!$B$5)+(HUR!K28*Areas!$B$6)+(GEO!K28*Areas!$B$7)+(STC!K28*Areas!$B$8)+(ERI!K28*Areas!$B$9)+(ONT!K28*Areas!$B$10))/Areas!$B$11</f>
        <v>68.895579436193287</v>
      </c>
      <c r="L28" s="2">
        <f>((SUP!L28*Areas!$B$4)+(MIC!L28*Areas!$B$5)+(HUR!L28*Areas!$B$6)+(GEO!L28*Areas!$B$7)+(STC!L28*Areas!$B$8)+(ERI!L28*Areas!$B$9)+(ONT!L28*Areas!$B$10))/Areas!$B$11</f>
        <v>80.643192136164643</v>
      </c>
      <c r="M28" s="2">
        <f>((SUP!M28*Areas!$B$4)+(MIC!M28*Areas!$B$5)+(HUR!M28*Areas!$B$6)+(GEO!M28*Areas!$B$7)+(STC!M28*Areas!$B$8)+(ERI!M28*Areas!$B$9)+(ONT!M28*Areas!$B$10))/Areas!$B$11</f>
        <v>83.232791620637457</v>
      </c>
      <c r="N28" s="2">
        <f t="shared" si="0"/>
        <v>65.428101980279052</v>
      </c>
    </row>
    <row r="29" spans="1:14" x14ac:dyDescent="0.2">
      <c r="A29">
        <v>1972</v>
      </c>
      <c r="B29" s="2">
        <f>((SUP!B29*Areas!$B$4)+(MIC!B29*Areas!$B$5)+(HUR!B29*Areas!$B$6)+(GEO!B29*Areas!$B$7)+(STC!B29*Areas!$B$8)+(ERI!B29*Areas!$B$9)+(ONT!B29*Areas!$B$10))/Areas!$B$11</f>
        <v>76.44160983593143</v>
      </c>
      <c r="C29" s="2">
        <f>((SUP!C29*Areas!$B$4)+(MIC!C29*Areas!$B$5)+(HUR!C29*Areas!$B$6)+(GEO!C29*Areas!$B$7)+(STC!C29*Areas!$B$8)+(ERI!C29*Areas!$B$9)+(ONT!C29*Areas!$B$10))/Areas!$B$11</f>
        <v>75.145674726893347</v>
      </c>
      <c r="D29" s="2">
        <f>((SUP!D29*Areas!$B$4)+(MIC!D29*Areas!$B$5)+(HUR!D29*Areas!$B$6)+(GEO!D29*Areas!$B$7)+(STC!D29*Areas!$B$8)+(ERI!D29*Areas!$B$9)+(ONT!D29*Areas!$B$10))/Areas!$B$11</f>
        <v>69.478932613231862</v>
      </c>
      <c r="E29" s="2">
        <f>((SUP!E29*Areas!$B$4)+(MIC!E29*Areas!$B$5)+(HUR!E29*Areas!$B$6)+(GEO!E29*Areas!$B$7)+(STC!E29*Areas!$B$8)+(ERI!E29*Areas!$B$9)+(ONT!E29*Areas!$B$10))/Areas!$B$11</f>
        <v>62.503344216685065</v>
      </c>
      <c r="F29" s="2">
        <f>((SUP!F29*Areas!$B$4)+(MIC!F29*Areas!$B$5)+(HUR!F29*Areas!$B$6)+(GEO!F29*Areas!$B$7)+(STC!F29*Areas!$B$8)+(ERI!F29*Areas!$B$9)+(ONT!F29*Areas!$B$10))/Areas!$B$11</f>
        <v>49.106328341720882</v>
      </c>
      <c r="G29" s="2">
        <f>((SUP!G29*Areas!$B$4)+(MIC!G29*Areas!$B$5)+(HUR!G29*Areas!$B$6)+(GEO!G29*Areas!$B$7)+(STC!G29*Areas!$B$8)+(ERI!G29*Areas!$B$9)+(ONT!G29*Areas!$B$10))/Areas!$B$11</f>
        <v>61.370140951679559</v>
      </c>
      <c r="H29" s="2">
        <f>((SUP!H29*Areas!$B$4)+(MIC!H29*Areas!$B$5)+(HUR!H29*Areas!$B$6)+(GEO!H29*Areas!$B$7)+(STC!H29*Areas!$B$8)+(ERI!H29*Areas!$B$9)+(ONT!H29*Areas!$B$10))/Areas!$B$11</f>
        <v>60.655985434311198</v>
      </c>
      <c r="I29" s="2">
        <f>((SUP!I29*Areas!$B$4)+(MIC!I29*Areas!$B$5)+(HUR!I29*Areas!$B$6)+(GEO!I29*Areas!$B$7)+(STC!I29*Areas!$B$8)+(ERI!I29*Areas!$B$9)+(ONT!I29*Areas!$B$10))/Areas!$B$11</f>
        <v>64.189837649850659</v>
      </c>
      <c r="J29" s="2">
        <f>((SUP!J29*Areas!$B$4)+(MIC!J29*Areas!$B$5)+(HUR!J29*Areas!$B$6)+(GEO!J29*Areas!$B$7)+(STC!J29*Areas!$B$8)+(ERI!J29*Areas!$B$9)+(ONT!J29*Areas!$B$10))/Areas!$B$11</f>
        <v>60.621374861912358</v>
      </c>
      <c r="K29" s="2">
        <f>((SUP!K29*Areas!$B$4)+(MIC!K29*Areas!$B$5)+(HUR!K29*Areas!$B$6)+(GEO!K29*Areas!$B$7)+(STC!K29*Areas!$B$8)+(ERI!K29*Areas!$B$9)+(ONT!K29*Areas!$B$10))/Areas!$B$11</f>
        <v>75.16738987766459</v>
      </c>
      <c r="L29" s="2">
        <f>((SUP!L29*Areas!$B$4)+(MIC!L29*Areas!$B$5)+(HUR!L29*Areas!$B$6)+(GEO!L29*Areas!$B$7)+(STC!L29*Areas!$B$8)+(ERI!L29*Areas!$B$9)+(ONT!L29*Areas!$B$10))/Areas!$B$11</f>
        <v>88.229162104660205</v>
      </c>
      <c r="M29" s="2">
        <f>((SUP!M29*Areas!$B$4)+(MIC!M29*Areas!$B$5)+(HUR!M29*Areas!$B$6)+(GEO!M29*Areas!$B$7)+(STC!M29*Areas!$B$8)+(ERI!M29*Areas!$B$9)+(ONT!M29*Areas!$B$10))/Areas!$B$11</f>
        <v>87.389895994435577</v>
      </c>
      <c r="N29" s="2">
        <f t="shared" si="0"/>
        <v>69.191639717414731</v>
      </c>
    </row>
    <row r="30" spans="1:14" x14ac:dyDescent="0.2">
      <c r="A30">
        <v>1973</v>
      </c>
      <c r="B30" s="2">
        <f>((SUP!B30*Areas!$B$4)+(MIC!B30*Areas!$B$5)+(HUR!B30*Areas!$B$6)+(GEO!B30*Areas!$B$7)+(STC!B30*Areas!$B$8)+(ERI!B30*Areas!$B$9)+(ONT!B30*Areas!$B$10))/Areas!$B$11</f>
        <v>72.365408330264714</v>
      </c>
      <c r="C30" s="2">
        <f>((SUP!C30*Areas!$B$4)+(MIC!C30*Areas!$B$5)+(HUR!C30*Areas!$B$6)+(GEO!C30*Areas!$B$7)+(STC!C30*Areas!$B$8)+(ERI!C30*Areas!$B$9)+(ONT!C30*Areas!$B$10))/Areas!$B$11</f>
        <v>74.203601980279032</v>
      </c>
      <c r="D30" s="2">
        <f>((SUP!D30*Areas!$B$4)+(MIC!D30*Areas!$B$5)+(HUR!D30*Areas!$B$6)+(GEO!D30*Areas!$B$7)+(STC!D30*Areas!$B$8)+(ERI!D30*Areas!$B$9)+(ONT!D30*Areas!$B$10))/Areas!$B$11</f>
        <v>73.268978192381653</v>
      </c>
      <c r="E30" s="2">
        <f>((SUP!E30*Areas!$B$4)+(MIC!E30*Areas!$B$5)+(HUR!E30*Areas!$B$6)+(GEO!E30*Areas!$B$7)+(STC!E30*Areas!$B$8)+(ERI!E30*Areas!$B$9)+(ONT!E30*Areas!$B$10))/Areas!$B$11</f>
        <v>68.236842723292838</v>
      </c>
      <c r="F30" s="2">
        <f>((SUP!F30*Areas!$B$4)+(MIC!F30*Areas!$B$5)+(HUR!F30*Areas!$B$6)+(GEO!F30*Areas!$B$7)+(STC!F30*Areas!$B$8)+(ERI!F30*Areas!$B$9)+(ONT!F30*Areas!$B$10))/Areas!$B$11</f>
        <v>72.230307802463074</v>
      </c>
      <c r="G30" s="2">
        <f>((SUP!G30*Areas!$B$4)+(MIC!G30*Areas!$B$5)+(HUR!G30*Areas!$B$6)+(GEO!G30*Areas!$B$7)+(STC!G30*Areas!$B$8)+(ERI!G30*Areas!$B$9)+(ONT!G30*Areas!$B$10))/Areas!$B$11</f>
        <v>68.990409066732127</v>
      </c>
      <c r="H30" s="2">
        <f>((SUP!H30*Areas!$B$4)+(MIC!H30*Areas!$B$5)+(HUR!H30*Areas!$B$6)+(GEO!H30*Areas!$B$7)+(STC!H30*Areas!$B$8)+(ERI!H30*Areas!$B$9)+(ONT!H30*Areas!$B$10))/Areas!$B$11</f>
        <v>57.472740681641504</v>
      </c>
      <c r="I30" s="2">
        <f>((SUP!I30*Areas!$B$4)+(MIC!I30*Areas!$B$5)+(HUR!I30*Areas!$B$6)+(GEO!I30*Areas!$B$7)+(STC!I30*Areas!$B$8)+(ERI!I30*Areas!$B$9)+(ONT!I30*Areas!$B$10))/Areas!$B$11</f>
        <v>58.599551450431647</v>
      </c>
      <c r="J30" s="2">
        <f>((SUP!J30*Areas!$B$4)+(MIC!J30*Areas!$B$5)+(HUR!J30*Areas!$B$6)+(GEO!J30*Areas!$B$7)+(STC!J30*Areas!$B$8)+(ERI!J30*Areas!$B$9)+(ONT!J30*Areas!$B$10))/Areas!$B$11</f>
        <v>58.666117221062969</v>
      </c>
      <c r="K30" s="2">
        <f>((SUP!K30*Areas!$B$4)+(MIC!K30*Areas!$B$5)+(HUR!K30*Areas!$B$6)+(GEO!K30*Areas!$B$7)+(STC!K30*Areas!$B$8)+(ERI!K30*Areas!$B$9)+(ONT!K30*Areas!$B$10))/Areas!$B$11</f>
        <v>64.038729061822352</v>
      </c>
      <c r="L30" s="2">
        <f>((SUP!L30*Areas!$B$4)+(MIC!L30*Areas!$B$5)+(HUR!L30*Areas!$B$6)+(GEO!L30*Areas!$B$7)+(STC!L30*Areas!$B$8)+(ERI!L30*Areas!$B$9)+(ONT!L30*Areas!$B$10))/Areas!$B$11</f>
        <v>83.707496092631217</v>
      </c>
      <c r="M30" s="2">
        <f>((SUP!M30*Areas!$B$4)+(MIC!M30*Areas!$B$5)+(HUR!M30*Areas!$B$6)+(GEO!M30*Areas!$B$7)+(STC!M30*Areas!$B$8)+(ERI!M30*Areas!$B$9)+(ONT!M30*Areas!$B$10))/Areas!$B$11</f>
        <v>80.653033918415773</v>
      </c>
      <c r="N30" s="2">
        <f t="shared" si="0"/>
        <v>69.369434710118242</v>
      </c>
    </row>
    <row r="31" spans="1:14" x14ac:dyDescent="0.2">
      <c r="A31">
        <v>1974</v>
      </c>
      <c r="B31" s="2">
        <f>((SUP!B31*Areas!$B$4)+(MIC!B31*Areas!$B$5)+(HUR!B31*Areas!$B$6)+(GEO!B31*Areas!$B$7)+(STC!B31*Areas!$B$8)+(ERI!B31*Areas!$B$9)+(ONT!B31*Areas!$B$10))/Areas!$B$11</f>
        <v>77.120044310789254</v>
      </c>
      <c r="C31" s="2">
        <f>((SUP!C31*Areas!$B$4)+(MIC!C31*Areas!$B$5)+(HUR!C31*Areas!$B$6)+(GEO!C31*Areas!$B$7)+(STC!C31*Areas!$B$8)+(ERI!C31*Areas!$B$9)+(ONT!C31*Areas!$B$10))/Areas!$B$11</f>
        <v>65.706047502148024</v>
      </c>
      <c r="D31" s="2">
        <f>((SUP!D31*Areas!$B$4)+(MIC!D31*Areas!$B$5)+(HUR!D31*Areas!$B$6)+(GEO!D31*Areas!$B$7)+(STC!D31*Areas!$B$8)+(ERI!D31*Areas!$B$9)+(ONT!D31*Areas!$B$10))/Areas!$B$11</f>
        <v>70.06942040014728</v>
      </c>
      <c r="E31" s="2">
        <f>((SUP!E31*Areas!$B$4)+(MIC!E31*Areas!$B$5)+(HUR!E31*Areas!$B$6)+(GEO!E31*Areas!$B$7)+(STC!E31*Areas!$B$8)+(ERI!E31*Areas!$B$9)+(ONT!E31*Areas!$B$10))/Areas!$B$11</f>
        <v>64.966145697802872</v>
      </c>
      <c r="F31" s="2">
        <f>((SUP!F31*Areas!$B$4)+(MIC!F31*Areas!$B$5)+(HUR!F31*Areas!$B$6)+(GEO!F31*Areas!$B$7)+(STC!F31*Areas!$B$8)+(ERI!F31*Areas!$B$9)+(ONT!F31*Areas!$B$10))/Areas!$B$11</f>
        <v>68.2588783192177</v>
      </c>
      <c r="G31" s="2">
        <f>((SUP!G31*Areas!$B$4)+(MIC!G31*Areas!$B$5)+(HUR!G31*Areas!$B$6)+(GEO!G31*Areas!$B$7)+(STC!G31*Areas!$B$8)+(ERI!G31*Areas!$B$9)+(ONT!G31*Areas!$B$10))/Areas!$B$11</f>
        <v>62.581097622846855</v>
      </c>
      <c r="H31" s="2">
        <f>((SUP!H31*Areas!$B$4)+(MIC!H31*Areas!$B$5)+(HUR!H31*Areas!$B$6)+(GEO!H31*Areas!$B$7)+(STC!H31*Areas!$B$8)+(ERI!H31*Areas!$B$9)+(ONT!H31*Areas!$B$10))/Areas!$B$11</f>
        <v>54.172847592160707</v>
      </c>
      <c r="I31" s="2">
        <f>((SUP!I31*Areas!$B$4)+(MIC!I31*Areas!$B$5)+(HUR!I31*Areas!$B$6)+(GEO!I31*Areas!$B$7)+(STC!I31*Areas!$B$8)+(ERI!I31*Areas!$B$9)+(ONT!I31*Areas!$B$10))/Areas!$B$11</f>
        <v>61.493535002659478</v>
      </c>
      <c r="J31" s="2">
        <f>((SUP!J31*Areas!$B$4)+(MIC!J31*Areas!$B$5)+(HUR!J31*Areas!$B$6)+(GEO!J31*Areas!$B$7)+(STC!J31*Areas!$B$8)+(ERI!J31*Areas!$B$9)+(ONT!J31*Areas!$B$10))/Areas!$B$11</f>
        <v>65.143456446135602</v>
      </c>
      <c r="K31" s="2">
        <f>((SUP!K31*Areas!$B$4)+(MIC!K31*Areas!$B$5)+(HUR!K31*Areas!$B$6)+(GEO!K31*Areas!$B$7)+(STC!K31*Areas!$B$8)+(ERI!K31*Areas!$B$9)+(ONT!K31*Areas!$B$10))/Areas!$B$11</f>
        <v>70.217729634630331</v>
      </c>
      <c r="L31" s="2">
        <f>((SUP!L31*Areas!$B$4)+(MIC!L31*Areas!$B$5)+(HUR!L31*Areas!$B$6)+(GEO!L31*Areas!$B$7)+(STC!L31*Areas!$B$8)+(ERI!L31*Areas!$B$9)+(ONT!L31*Areas!$B$10))/Areas!$B$11</f>
        <v>77.031994108260704</v>
      </c>
      <c r="M31" s="2">
        <f>((SUP!M31*Areas!$B$4)+(MIC!M31*Areas!$B$5)+(HUR!M31*Areas!$B$6)+(GEO!M31*Areas!$B$7)+(STC!M31*Areas!$B$8)+(ERI!M31*Areas!$B$9)+(ONT!M31*Areas!$B$10))/Areas!$B$11</f>
        <v>81.331317990262264</v>
      </c>
      <c r="N31" s="2">
        <f t="shared" si="0"/>
        <v>68.174376218921751</v>
      </c>
    </row>
    <row r="32" spans="1:14" x14ac:dyDescent="0.2">
      <c r="A32">
        <v>1975</v>
      </c>
      <c r="B32" s="2">
        <f>((SUP!B32*Areas!$B$4)+(MIC!B32*Areas!$B$5)+(HUR!B32*Areas!$B$6)+(GEO!B32*Areas!$B$7)+(STC!B32*Areas!$B$8)+(ERI!B32*Areas!$B$9)+(ONT!B32*Areas!$B$10))/Areas!$B$11</f>
        <v>82.70228374452762</v>
      </c>
      <c r="C32" s="2">
        <f>((SUP!C32*Areas!$B$4)+(MIC!C32*Areas!$B$5)+(HUR!C32*Areas!$B$6)+(GEO!C32*Areas!$B$7)+(STC!C32*Areas!$B$8)+(ERI!C32*Areas!$B$9)+(ONT!C32*Areas!$B$10))/Areas!$B$11</f>
        <v>78.307512253999434</v>
      </c>
      <c r="D32" s="2">
        <f>((SUP!D32*Areas!$B$4)+(MIC!D32*Areas!$B$5)+(HUR!D32*Areas!$B$6)+(GEO!D32*Areas!$B$7)+(STC!D32*Areas!$B$8)+(ERI!D32*Areas!$B$9)+(ONT!D32*Areas!$B$10))/Areas!$B$11</f>
        <v>70.760804345157752</v>
      </c>
      <c r="E32" s="2">
        <f>((SUP!E32*Areas!$B$4)+(MIC!E32*Areas!$B$5)+(HUR!E32*Areas!$B$6)+(GEO!E32*Areas!$B$7)+(STC!E32*Areas!$B$8)+(ERI!E32*Areas!$B$9)+(ONT!E32*Areas!$B$10))/Areas!$B$11</f>
        <v>58.803173969968505</v>
      </c>
      <c r="F32" s="2">
        <f>((SUP!F32*Areas!$B$4)+(MIC!F32*Areas!$B$5)+(HUR!F32*Areas!$B$6)+(GEO!F32*Areas!$B$7)+(STC!F32*Areas!$B$8)+(ERI!F32*Areas!$B$9)+(ONT!F32*Areas!$B$10))/Areas!$B$11</f>
        <v>59.531734585327932</v>
      </c>
      <c r="G32" s="2">
        <f>((SUP!G32*Areas!$B$4)+(MIC!G32*Areas!$B$5)+(HUR!G32*Areas!$B$6)+(GEO!G32*Areas!$B$7)+(STC!G32*Areas!$B$8)+(ERI!G32*Areas!$B$9)+(ONT!G32*Areas!$B$10))/Areas!$B$11</f>
        <v>64.333245079988544</v>
      </c>
      <c r="H32" s="2">
        <f>((SUP!H32*Areas!$B$4)+(MIC!H32*Areas!$B$5)+(HUR!H32*Areas!$B$6)+(GEO!H32*Areas!$B$7)+(STC!H32*Areas!$B$8)+(ERI!H32*Areas!$B$9)+(ONT!H32*Areas!$B$10))/Areas!$B$11</f>
        <v>49.053608281166888</v>
      </c>
      <c r="I32" s="2">
        <f>((SUP!I32*Areas!$B$4)+(MIC!I32*Areas!$B$5)+(HUR!I32*Areas!$B$6)+(GEO!I32*Areas!$B$7)+(STC!I32*Areas!$B$8)+(ERI!I32*Areas!$B$9)+(ONT!I32*Areas!$B$10))/Areas!$B$11</f>
        <v>58.670543799353553</v>
      </c>
      <c r="J32" s="2">
        <f>((SUP!J32*Areas!$B$4)+(MIC!J32*Areas!$B$5)+(HUR!J32*Areas!$B$6)+(GEO!J32*Areas!$B$7)+(STC!J32*Areas!$B$8)+(ERI!J32*Areas!$B$9)+(ONT!J32*Areas!$B$10))/Areas!$B$11</f>
        <v>65.604969395687576</v>
      </c>
      <c r="K32" s="2">
        <f>((SUP!K32*Areas!$B$4)+(MIC!K32*Areas!$B$5)+(HUR!K32*Areas!$B$6)+(GEO!K32*Areas!$B$7)+(STC!K32*Areas!$B$8)+(ERI!K32*Areas!$B$9)+(ONT!K32*Areas!$B$10))/Areas!$B$11</f>
        <v>61.178577226791049</v>
      </c>
      <c r="L32" s="2">
        <f>((SUP!L32*Areas!$B$4)+(MIC!L32*Areas!$B$5)+(HUR!L32*Areas!$B$6)+(GEO!L32*Areas!$B$7)+(STC!L32*Areas!$B$8)+(ERI!L32*Areas!$B$9)+(ONT!L32*Areas!$B$10))/Areas!$B$11</f>
        <v>72.313558078638337</v>
      </c>
      <c r="M32" s="2">
        <f>((SUP!M32*Areas!$B$4)+(MIC!M32*Areas!$B$5)+(HUR!M32*Areas!$B$6)+(GEO!M32*Areas!$B$7)+(STC!M32*Areas!$B$8)+(ERI!M32*Areas!$B$9)+(ONT!M32*Areas!$B$10))/Areas!$B$11</f>
        <v>78.100519823247808</v>
      </c>
      <c r="N32" s="2">
        <f t="shared" si="0"/>
        <v>66.613377548654583</v>
      </c>
    </row>
    <row r="33" spans="1:14" x14ac:dyDescent="0.2">
      <c r="A33">
        <v>1976</v>
      </c>
      <c r="B33" s="2">
        <f>((SUP!B33*Areas!$B$4)+(MIC!B33*Areas!$B$5)+(HUR!B33*Areas!$B$6)+(GEO!B33*Areas!$B$7)+(STC!B33*Areas!$B$8)+(ERI!B33*Areas!$B$9)+(ONT!B33*Areas!$B$10))/Areas!$B$11</f>
        <v>73.825258950124791</v>
      </c>
      <c r="C33" s="2">
        <f>((SUP!C33*Areas!$B$4)+(MIC!C33*Areas!$B$5)+(HUR!C33*Areas!$B$6)+(GEO!C33*Areas!$B$7)+(STC!C33*Areas!$B$8)+(ERI!C33*Areas!$B$9)+(ONT!C33*Areas!$B$10))/Areas!$B$11</f>
        <v>73.081083875455164</v>
      </c>
      <c r="D33" s="2">
        <f>((SUP!D33*Areas!$B$4)+(MIC!D33*Areas!$B$5)+(HUR!D33*Areas!$B$6)+(GEO!D33*Areas!$B$7)+(STC!D33*Areas!$B$8)+(ERI!D33*Areas!$B$9)+(ONT!D33*Areas!$B$10))/Areas!$B$11</f>
        <v>77.037051880037652</v>
      </c>
      <c r="E33" s="2">
        <f>((SUP!E33*Areas!$B$4)+(MIC!E33*Areas!$B$5)+(HUR!E33*Areas!$B$6)+(GEO!E33*Areas!$B$7)+(STC!E33*Areas!$B$8)+(ERI!E33*Areas!$B$9)+(ONT!E33*Areas!$B$10))/Areas!$B$11</f>
        <v>57.918560574444577</v>
      </c>
      <c r="F33" s="2">
        <f>((SUP!F33*Areas!$B$4)+(MIC!F33*Areas!$B$5)+(HUR!F33*Areas!$B$6)+(GEO!F33*Areas!$B$7)+(STC!F33*Areas!$B$8)+(ERI!F33*Areas!$B$9)+(ONT!F33*Areas!$B$10))/Areas!$B$11</f>
        <v>57.25483597234156</v>
      </c>
      <c r="G33" s="2">
        <f>((SUP!G33*Areas!$B$4)+(MIC!G33*Areas!$B$5)+(HUR!G33*Areas!$B$6)+(GEO!G33*Areas!$B$7)+(STC!G33*Areas!$B$8)+(ERI!G33*Areas!$B$9)+(ONT!G33*Areas!$B$10))/Areas!$B$11</f>
        <v>51.284626733767034</v>
      </c>
      <c r="H33" s="2">
        <f>((SUP!H33*Areas!$B$4)+(MIC!H33*Areas!$B$5)+(HUR!H33*Areas!$B$6)+(GEO!H33*Areas!$B$7)+(STC!H33*Areas!$B$8)+(ERI!H33*Areas!$B$9)+(ONT!H33*Areas!$B$10))/Areas!$B$11</f>
        <v>51.845014483859082</v>
      </c>
      <c r="I33" s="2">
        <f>((SUP!I33*Areas!$B$4)+(MIC!I33*Areas!$B$5)+(HUR!I33*Areas!$B$6)+(GEO!I33*Areas!$B$7)+(STC!I33*Areas!$B$8)+(ERI!I33*Areas!$B$9)+(ONT!I33*Areas!$B$10))/Areas!$B$11</f>
        <v>46.794775459269253</v>
      </c>
      <c r="J33" s="2">
        <f>((SUP!J33*Areas!$B$4)+(MIC!J33*Areas!$B$5)+(HUR!J33*Areas!$B$6)+(GEO!J33*Areas!$B$7)+(STC!J33*Areas!$B$8)+(ERI!J33*Areas!$B$9)+(ONT!J33*Areas!$B$10))/Areas!$B$11</f>
        <v>53.39207323759257</v>
      </c>
      <c r="K33" s="2">
        <f>((SUP!K33*Areas!$B$4)+(MIC!K33*Areas!$B$5)+(HUR!K33*Areas!$B$6)+(GEO!K33*Areas!$B$7)+(STC!K33*Areas!$B$8)+(ERI!K33*Areas!$B$9)+(ONT!K33*Areas!$B$10))/Areas!$B$11</f>
        <v>68.465213902868129</v>
      </c>
      <c r="L33" s="2">
        <f>((SUP!L33*Areas!$B$4)+(MIC!L33*Areas!$B$5)+(HUR!L33*Areas!$B$6)+(GEO!L33*Areas!$B$7)+(STC!L33*Areas!$B$8)+(ERI!L33*Areas!$B$9)+(ONT!L33*Areas!$B$10))/Areas!$B$11</f>
        <v>70.016261445931022</v>
      </c>
      <c r="M33" s="2">
        <f>((SUP!M33*Areas!$B$4)+(MIC!M33*Areas!$B$5)+(HUR!M33*Areas!$B$6)+(GEO!M33*Areas!$B$7)+(STC!M33*Areas!$B$8)+(ERI!M33*Areas!$B$9)+(ONT!M33*Areas!$B$10))/Areas!$B$11</f>
        <v>73.916865962931141</v>
      </c>
      <c r="N33" s="2">
        <f t="shared" si="0"/>
        <v>62.902635206551828</v>
      </c>
    </row>
    <row r="34" spans="1:14" x14ac:dyDescent="0.2">
      <c r="A34">
        <v>1977</v>
      </c>
      <c r="B34" s="2">
        <f>((SUP!B34*Areas!$B$4)+(MIC!B34*Areas!$B$5)+(HUR!B34*Areas!$B$6)+(GEO!B34*Areas!$B$7)+(STC!B34*Areas!$B$8)+(ERI!B34*Areas!$B$9)+(ONT!B34*Areas!$B$10))/Areas!$B$11</f>
        <v>74.420493310421008</v>
      </c>
      <c r="C34" s="2">
        <f>((SUP!C34*Areas!$B$4)+(MIC!C34*Areas!$B$5)+(HUR!C34*Areas!$B$6)+(GEO!C34*Areas!$B$7)+(STC!C34*Areas!$B$8)+(ERI!C34*Areas!$B$9)+(ONT!C34*Areas!$B$10))/Areas!$B$11</f>
        <v>72.646465692893088</v>
      </c>
      <c r="D34" s="2">
        <f>((SUP!D34*Areas!$B$4)+(MIC!D34*Areas!$B$5)+(HUR!D34*Areas!$B$6)+(GEO!D34*Areas!$B$7)+(STC!D34*Areas!$B$8)+(ERI!D34*Areas!$B$9)+(ONT!D34*Areas!$B$10))/Areas!$B$11</f>
        <v>62.755804058753732</v>
      </c>
      <c r="E34" s="2">
        <f>((SUP!E34*Areas!$B$4)+(MIC!E34*Areas!$B$5)+(HUR!E34*Areas!$B$6)+(GEO!E34*Areas!$B$7)+(STC!E34*Areas!$B$8)+(ERI!E34*Areas!$B$9)+(ONT!E34*Areas!$B$10))/Areas!$B$11</f>
        <v>58.091828362178298</v>
      </c>
      <c r="F34" s="2">
        <f>((SUP!F34*Areas!$B$4)+(MIC!F34*Areas!$B$5)+(HUR!F34*Areas!$B$6)+(GEO!F34*Areas!$B$7)+(STC!F34*Areas!$B$8)+(ERI!F34*Areas!$B$9)+(ONT!F34*Areas!$B$10))/Areas!$B$11</f>
        <v>46.14052960189845</v>
      </c>
      <c r="G34" s="2">
        <f>((SUP!G34*Areas!$B$4)+(MIC!G34*Areas!$B$5)+(HUR!G34*Areas!$B$6)+(GEO!G34*Areas!$B$7)+(STC!G34*Areas!$B$8)+(ERI!G34*Areas!$B$9)+(ONT!G34*Areas!$B$10))/Areas!$B$11</f>
        <v>57.857433738390405</v>
      </c>
      <c r="H34" s="2">
        <f>((SUP!H34*Areas!$B$4)+(MIC!H34*Areas!$B$5)+(HUR!H34*Areas!$B$6)+(GEO!H34*Areas!$B$7)+(STC!H34*Areas!$B$8)+(ERI!H34*Areas!$B$9)+(ONT!H34*Areas!$B$10))/Areas!$B$11</f>
        <v>55.743977414999399</v>
      </c>
      <c r="I34" s="2">
        <f>((SUP!I34*Areas!$B$4)+(MIC!I34*Areas!$B$5)+(HUR!I34*Areas!$B$6)+(GEO!I34*Areas!$B$7)+(STC!I34*Areas!$B$8)+(ERI!I34*Areas!$B$9)+(ONT!I34*Areas!$B$10))/Areas!$B$11</f>
        <v>59.251564461355912</v>
      </c>
      <c r="J34" s="2">
        <f>((SUP!J34*Areas!$B$4)+(MIC!J34*Areas!$B$5)+(HUR!J34*Areas!$B$6)+(GEO!J34*Areas!$B$7)+(STC!J34*Areas!$B$8)+(ERI!J34*Areas!$B$9)+(ONT!J34*Areas!$B$10))/Areas!$B$11</f>
        <v>73.13591821120248</v>
      </c>
      <c r="K34" s="2">
        <f>((SUP!K34*Areas!$B$4)+(MIC!K34*Areas!$B$5)+(HUR!K34*Areas!$B$6)+(GEO!K34*Areas!$B$7)+(STC!K34*Areas!$B$8)+(ERI!K34*Areas!$B$9)+(ONT!K34*Areas!$B$10))/Areas!$B$11</f>
        <v>60.072483286281241</v>
      </c>
      <c r="L34" s="2">
        <f>((SUP!L34*Areas!$B$4)+(MIC!L34*Areas!$B$5)+(HUR!L34*Areas!$B$6)+(GEO!L34*Areas!$B$7)+(STC!L34*Areas!$B$8)+(ERI!L34*Areas!$B$9)+(ONT!L34*Areas!$B$10))/Areas!$B$11</f>
        <v>78.46430399738145</v>
      </c>
      <c r="M34" s="2">
        <f>((SUP!M34*Areas!$B$4)+(MIC!M34*Areas!$B$5)+(HUR!M34*Areas!$B$6)+(GEO!M34*Areas!$B$7)+(STC!M34*Areas!$B$8)+(ERI!M34*Areas!$B$9)+(ONT!M34*Areas!$B$10))/Areas!$B$11</f>
        <v>79.755380426332806</v>
      </c>
      <c r="N34" s="2">
        <f t="shared" si="0"/>
        <v>64.861348546840688</v>
      </c>
    </row>
    <row r="35" spans="1:14" x14ac:dyDescent="0.2">
      <c r="A35">
        <v>1978</v>
      </c>
      <c r="B35" s="2">
        <f>((SUP!B35*Areas!$B$4)+(MIC!B35*Areas!$B$5)+(HUR!B35*Areas!$B$6)+(GEO!B35*Areas!$B$7)+(STC!B35*Areas!$B$8)+(ERI!B35*Areas!$B$9)+(ONT!B35*Areas!$B$10))/Areas!$B$11</f>
        <v>74.819348062681556</v>
      </c>
      <c r="C35" s="2">
        <f>((SUP!C35*Areas!$B$4)+(MIC!C35*Areas!$B$5)+(HUR!C35*Areas!$B$6)+(GEO!C35*Areas!$B$7)+(STC!C35*Areas!$B$8)+(ERI!C35*Areas!$B$9)+(ONT!C35*Areas!$B$10))/Areas!$B$11</f>
        <v>64.826613436438763</v>
      </c>
      <c r="D35" s="2">
        <f>((SUP!D35*Areas!$B$4)+(MIC!D35*Areas!$B$5)+(HUR!D35*Areas!$B$6)+(GEO!D35*Areas!$B$7)+(STC!D35*Areas!$B$8)+(ERI!D35*Areas!$B$9)+(ONT!D35*Areas!$B$10))/Areas!$B$11</f>
        <v>60.543718260300324</v>
      </c>
      <c r="E35" s="2">
        <f>((SUP!E35*Areas!$B$4)+(MIC!E35*Areas!$B$5)+(HUR!E35*Areas!$B$6)+(GEO!E35*Areas!$B$7)+(STC!E35*Areas!$B$8)+(ERI!E35*Areas!$B$9)+(ONT!E35*Areas!$B$10))/Areas!$B$11</f>
        <v>55.424878278302849</v>
      </c>
      <c r="F35" s="2">
        <f>((SUP!F35*Areas!$B$4)+(MIC!F35*Areas!$B$5)+(HUR!F35*Areas!$B$6)+(GEO!F35*Areas!$B$7)+(STC!F35*Areas!$B$8)+(ERI!F35*Areas!$B$9)+(ONT!F35*Areas!$B$10))/Areas!$B$11</f>
        <v>54.205682255226883</v>
      </c>
      <c r="G35" s="2">
        <f>((SUP!G35*Areas!$B$4)+(MIC!G35*Areas!$B$5)+(HUR!G35*Areas!$B$6)+(GEO!G35*Areas!$B$7)+(STC!G35*Areas!$B$8)+(ERI!G35*Areas!$B$9)+(ONT!G35*Areas!$B$10))/Areas!$B$11</f>
        <v>56.984855570557663</v>
      </c>
      <c r="H35" s="2">
        <f>((SUP!H35*Areas!$B$4)+(MIC!H35*Areas!$B$5)+(HUR!H35*Areas!$B$6)+(GEO!H35*Areas!$B$7)+(STC!H35*Areas!$B$8)+(ERI!H35*Areas!$B$9)+(ONT!H35*Areas!$B$10))/Areas!$B$11</f>
        <v>57.31228169878483</v>
      </c>
      <c r="I35" s="2">
        <f>((SUP!I35*Areas!$B$4)+(MIC!I35*Areas!$B$5)+(HUR!I35*Areas!$B$6)+(GEO!I35*Areas!$B$7)+(STC!I35*Areas!$B$8)+(ERI!I35*Areas!$B$9)+(ONT!I35*Areas!$B$10))/Areas!$B$11</f>
        <v>52.828016570516759</v>
      </c>
      <c r="J35" s="2">
        <f>((SUP!J35*Areas!$B$4)+(MIC!J35*Areas!$B$5)+(HUR!J35*Areas!$B$6)+(GEO!J35*Areas!$B$7)+(STC!J35*Areas!$B$8)+(ERI!J35*Areas!$B$9)+(ONT!J35*Areas!$B$10))/Areas!$B$11</f>
        <v>62.757913137760319</v>
      </c>
      <c r="K35" s="2">
        <f>((SUP!K35*Areas!$B$4)+(MIC!K35*Areas!$B$5)+(HUR!K35*Areas!$B$6)+(GEO!K35*Areas!$B$7)+(STC!K35*Areas!$B$8)+(ERI!K35*Areas!$B$9)+(ONT!K35*Areas!$B$10))/Areas!$B$11</f>
        <v>64.661550836708813</v>
      </c>
      <c r="L35" s="2">
        <f>((SUP!L35*Areas!$B$4)+(MIC!L35*Areas!$B$5)+(HUR!L35*Areas!$B$6)+(GEO!L35*Areas!$B$7)+(STC!L35*Areas!$B$8)+(ERI!L35*Areas!$B$9)+(ONT!L35*Areas!$B$10))/Areas!$B$11</f>
        <v>68.266413853770302</v>
      </c>
      <c r="M35" s="2">
        <f>((SUP!M35*Areas!$B$4)+(MIC!M35*Areas!$B$5)+(HUR!M35*Areas!$B$6)+(GEO!M35*Areas!$B$7)+(STC!M35*Areas!$B$8)+(ERI!M35*Areas!$B$9)+(ONT!M35*Areas!$B$10))/Areas!$B$11</f>
        <v>76.766826316435512</v>
      </c>
      <c r="N35" s="2">
        <f t="shared" si="0"/>
        <v>62.449841523123702</v>
      </c>
    </row>
    <row r="36" spans="1:14" x14ac:dyDescent="0.2">
      <c r="A36">
        <v>1979</v>
      </c>
      <c r="B36" s="2">
        <f>((SUP!B36*Areas!$B$4)+(MIC!B36*Areas!$B$5)+(HUR!B36*Areas!$B$6)+(GEO!B36*Areas!$B$7)+(STC!B36*Areas!$B$8)+(ERI!B36*Areas!$B$9)+(ONT!B36*Areas!$B$10))/Areas!$B$11</f>
        <v>76.208455014115643</v>
      </c>
      <c r="C36" s="2">
        <f>((SUP!C36*Areas!$B$4)+(MIC!C36*Areas!$B$5)+(HUR!C36*Areas!$B$6)+(GEO!C36*Areas!$B$7)+(STC!C36*Areas!$B$8)+(ERI!C36*Areas!$B$9)+(ONT!C36*Areas!$B$10))/Areas!$B$11</f>
        <v>64.977732048606839</v>
      </c>
      <c r="D36" s="2">
        <f>((SUP!D36*Areas!$B$4)+(MIC!D36*Areas!$B$5)+(HUR!D36*Areas!$B$6)+(GEO!D36*Areas!$B$7)+(STC!D36*Areas!$B$8)+(ERI!D36*Areas!$B$9)+(ONT!D36*Areas!$B$10))/Areas!$B$11</f>
        <v>70.666268442371432</v>
      </c>
      <c r="E36" s="2">
        <f>((SUP!E36*Areas!$B$4)+(MIC!E36*Areas!$B$5)+(HUR!E36*Areas!$B$6)+(GEO!E36*Areas!$B$7)+(STC!E36*Areas!$B$8)+(ERI!E36*Areas!$B$9)+(ONT!E36*Areas!$B$10))/Areas!$B$11</f>
        <v>62.598401742972875</v>
      </c>
      <c r="F36" s="2">
        <f>((SUP!F36*Areas!$B$4)+(MIC!F36*Areas!$B$5)+(HUR!F36*Areas!$B$6)+(GEO!F36*Areas!$B$7)+(STC!F36*Areas!$B$8)+(ERI!F36*Areas!$B$9)+(ONT!F36*Areas!$B$10))/Areas!$B$11</f>
        <v>60.413808477558213</v>
      </c>
      <c r="G36" s="2">
        <f>((SUP!G36*Areas!$B$4)+(MIC!G36*Areas!$B$5)+(HUR!G36*Areas!$B$6)+(GEO!G36*Areas!$B$7)+(STC!G36*Areas!$B$8)+(ERI!G36*Areas!$B$9)+(ONT!G36*Areas!$B$10))/Areas!$B$11</f>
        <v>56.206793461805987</v>
      </c>
      <c r="H36" s="2">
        <f>((SUP!H36*Areas!$B$4)+(MIC!H36*Areas!$B$5)+(HUR!H36*Areas!$B$6)+(GEO!H36*Areas!$B$7)+(STC!H36*Areas!$B$8)+(ERI!H36*Areas!$B$9)+(ONT!H36*Areas!$B$10))/Areas!$B$11</f>
        <v>51.346621864899141</v>
      </c>
      <c r="I36" s="2">
        <f>((SUP!I36*Areas!$B$4)+(MIC!I36*Areas!$B$5)+(HUR!I36*Areas!$B$6)+(GEO!I36*Areas!$B$7)+(STC!I36*Areas!$B$8)+(ERI!I36*Areas!$B$9)+(ONT!I36*Areas!$B$10))/Areas!$B$11</f>
        <v>61.036255963340281</v>
      </c>
      <c r="J36" s="2">
        <f>((SUP!J36*Areas!$B$4)+(MIC!J36*Areas!$B$5)+(HUR!J36*Areas!$B$6)+(GEO!J36*Areas!$B$7)+(STC!J36*Areas!$B$8)+(ERI!J36*Areas!$B$9)+(ONT!J36*Areas!$B$10))/Areas!$B$11</f>
        <v>51.969458450963543</v>
      </c>
      <c r="K36" s="2">
        <f>((SUP!K36*Areas!$B$4)+(MIC!K36*Areas!$B$5)+(HUR!K36*Areas!$B$6)+(GEO!K36*Areas!$B$7)+(STC!K36*Areas!$B$8)+(ERI!K36*Areas!$B$9)+(ONT!K36*Areas!$B$10))/Areas!$B$11</f>
        <v>76.974778568798342</v>
      </c>
      <c r="L36" s="2">
        <f>((SUP!L36*Areas!$B$4)+(MIC!L36*Areas!$B$5)+(HUR!L36*Areas!$B$6)+(GEO!L36*Areas!$B$7)+(STC!L36*Areas!$B$8)+(ERI!L36*Areas!$B$9)+(ONT!L36*Areas!$B$10))/Areas!$B$11</f>
        <v>75.605506935068121</v>
      </c>
      <c r="M36" s="2">
        <f>((SUP!M36*Areas!$B$4)+(MIC!M36*Areas!$B$5)+(HUR!M36*Areas!$B$6)+(GEO!M36*Areas!$B$7)+(STC!M36*Areas!$B$8)+(ERI!M36*Areas!$B$9)+(ONT!M36*Areas!$B$10))/Areas!$B$11</f>
        <v>70.317296223558756</v>
      </c>
      <c r="N36" s="2">
        <f t="shared" si="0"/>
        <v>64.860114766171591</v>
      </c>
    </row>
    <row r="37" spans="1:14" x14ac:dyDescent="0.2">
      <c r="A37">
        <v>1980</v>
      </c>
      <c r="B37" s="2">
        <f>((SUP!B37*Areas!$B$4)+(MIC!B37*Areas!$B$5)+(HUR!B37*Areas!$B$6)+(GEO!B37*Areas!$B$7)+(STC!B37*Areas!$B$8)+(ERI!B37*Areas!$B$9)+(ONT!B37*Areas!$B$10))/Areas!$B$11</f>
        <v>74.002770426741932</v>
      </c>
      <c r="C37" s="2">
        <f>((SUP!C37*Areas!$B$4)+(MIC!C37*Areas!$B$5)+(HUR!C37*Areas!$B$6)+(GEO!C37*Areas!$B$7)+(STC!C37*Areas!$B$8)+(ERI!C37*Areas!$B$9)+(ONT!C37*Areas!$B$10))/Areas!$B$11</f>
        <v>68.951151507712439</v>
      </c>
      <c r="D37" s="2">
        <f>((SUP!D37*Areas!$B$4)+(MIC!D37*Areas!$B$5)+(HUR!D37*Areas!$B$6)+(GEO!D37*Areas!$B$7)+(STC!D37*Areas!$B$8)+(ERI!D37*Areas!$B$9)+(ONT!D37*Areas!$B$10))/Areas!$B$11</f>
        <v>62.41414373388978</v>
      </c>
      <c r="E37" s="2">
        <f>((SUP!E37*Areas!$B$4)+(MIC!E37*Areas!$B$5)+(HUR!E37*Areas!$B$6)+(GEO!E37*Areas!$B$7)+(STC!E37*Areas!$B$8)+(ERI!E37*Areas!$B$9)+(ONT!E37*Areas!$B$10))/Areas!$B$11</f>
        <v>63.187672926639657</v>
      </c>
      <c r="F37" s="2">
        <f>((SUP!F37*Areas!$B$4)+(MIC!F37*Areas!$B$5)+(HUR!F37*Areas!$B$6)+(GEO!F37*Areas!$B$7)+(STC!F37*Areas!$B$8)+(ERI!F37*Areas!$B$9)+(ONT!F37*Areas!$B$10))/Areas!$B$11</f>
        <v>53.897554150812155</v>
      </c>
      <c r="G37" s="2">
        <f>((SUP!G37*Areas!$B$4)+(MIC!G37*Areas!$B$5)+(HUR!G37*Areas!$B$6)+(GEO!G37*Areas!$B$7)+(STC!G37*Areas!$B$8)+(ERI!G37*Areas!$B$9)+(ONT!G37*Areas!$B$10))/Areas!$B$11</f>
        <v>58.355328096231752</v>
      </c>
      <c r="H37" s="2">
        <f>((SUP!H37*Areas!$B$4)+(MIC!H37*Areas!$B$5)+(HUR!H37*Areas!$B$6)+(GEO!H37*Areas!$B$7)+(STC!H37*Areas!$B$8)+(ERI!H37*Areas!$B$9)+(ONT!H37*Areas!$B$10))/Areas!$B$11</f>
        <v>56.266786792684421</v>
      </c>
      <c r="I37" s="2">
        <f>((SUP!I37*Areas!$B$4)+(MIC!I37*Areas!$B$5)+(HUR!I37*Areas!$B$6)+(GEO!I37*Areas!$B$7)+(STC!I37*Areas!$B$8)+(ERI!I37*Areas!$B$9)+(ONT!I37*Areas!$B$10))/Areas!$B$11</f>
        <v>63.837262100568708</v>
      </c>
      <c r="J37" s="2">
        <f>((SUP!J37*Areas!$B$4)+(MIC!J37*Areas!$B$5)+(HUR!J37*Areas!$B$6)+(GEO!J37*Areas!$B$7)+(STC!J37*Areas!$B$8)+(ERI!J37*Areas!$B$9)+(ONT!J37*Areas!$B$10))/Areas!$B$11</f>
        <v>61.807714700707827</v>
      </c>
      <c r="K37" s="2">
        <f>((SUP!K37*Areas!$B$4)+(MIC!K37*Areas!$B$5)+(HUR!K37*Areas!$B$6)+(GEO!K37*Areas!$B$7)+(STC!K37*Areas!$B$8)+(ERI!K37*Areas!$B$9)+(ONT!K37*Areas!$B$10))/Areas!$B$11</f>
        <v>66.019478867476778</v>
      </c>
      <c r="L37" s="2">
        <f>((SUP!L37*Areas!$B$4)+(MIC!L37*Areas!$B$5)+(HUR!L37*Areas!$B$6)+(GEO!L37*Areas!$B$7)+(STC!L37*Areas!$B$8)+(ERI!L37*Areas!$B$9)+(ONT!L37*Areas!$B$10))/Areas!$B$11</f>
        <v>69.668632093613198</v>
      </c>
      <c r="M37" s="2">
        <f>((SUP!M37*Areas!$B$4)+(MIC!M37*Areas!$B$5)+(HUR!M37*Areas!$B$6)+(GEO!M37*Areas!$B$7)+(STC!M37*Areas!$B$8)+(ERI!M37*Areas!$B$9)+(ONT!M37*Areas!$B$10))/Areas!$B$11</f>
        <v>74.891820056462493</v>
      </c>
      <c r="N37" s="2">
        <f t="shared" si="0"/>
        <v>64.441692954461743</v>
      </c>
    </row>
    <row r="38" spans="1:14" x14ac:dyDescent="0.2">
      <c r="A38">
        <v>1981</v>
      </c>
      <c r="B38" s="2">
        <f>((SUP!B38*Areas!$B$4)+(MIC!B38*Areas!$B$5)+(HUR!B38*Areas!$B$6)+(GEO!B38*Areas!$B$7)+(STC!B38*Areas!$B$8)+(ERI!B38*Areas!$B$9)+(ONT!B38*Areas!$B$10))/Areas!$B$11</f>
        <v>67.065928235342241</v>
      </c>
      <c r="C38" s="2">
        <f>((SUP!C38*Areas!$B$4)+(MIC!C38*Areas!$B$5)+(HUR!C38*Areas!$B$6)+(GEO!C38*Areas!$B$7)+(STC!C38*Areas!$B$8)+(ERI!C38*Areas!$B$9)+(ONT!C38*Areas!$B$10))/Areas!$B$11</f>
        <v>71.833261936909281</v>
      </c>
      <c r="D38" s="2">
        <f>((SUP!D38*Areas!$B$4)+(MIC!D38*Areas!$B$5)+(HUR!D38*Areas!$B$6)+(GEO!D38*Areas!$B$7)+(STC!D38*Areas!$B$8)+(ERI!D38*Areas!$B$9)+(ONT!D38*Areas!$B$10))/Areas!$B$11</f>
        <v>65.076306902336242</v>
      </c>
      <c r="E38" s="2">
        <f>((SUP!E38*Areas!$B$4)+(MIC!E38*Areas!$B$5)+(HUR!E38*Areas!$B$6)+(GEO!E38*Areas!$B$7)+(STC!E38*Areas!$B$8)+(ERI!E38*Areas!$B$9)+(ONT!E38*Areas!$B$10))/Areas!$B$11</f>
        <v>63.627651569084726</v>
      </c>
      <c r="F38" s="2">
        <f>((SUP!F38*Areas!$B$4)+(MIC!F38*Areas!$B$5)+(HUR!F38*Areas!$B$6)+(GEO!F38*Areas!$B$7)+(STC!F38*Areas!$B$8)+(ERI!F38*Areas!$B$9)+(ONT!F38*Areas!$B$10))/Areas!$B$11</f>
        <v>55.278862157849517</v>
      </c>
      <c r="G38" s="2">
        <f>((SUP!G38*Areas!$B$4)+(MIC!G38*Areas!$B$5)+(HUR!G38*Areas!$B$6)+(GEO!G38*Areas!$B$7)+(STC!G38*Areas!$B$8)+(ERI!G38*Areas!$B$9)+(ONT!G38*Areas!$B$10))/Areas!$B$11</f>
        <v>61.738644204410619</v>
      </c>
      <c r="H38" s="2">
        <f>((SUP!H38*Areas!$B$4)+(MIC!H38*Areas!$B$5)+(HUR!H38*Areas!$B$6)+(GEO!H38*Areas!$B$7)+(STC!H38*Areas!$B$8)+(ERI!H38*Areas!$B$9)+(ONT!H38*Areas!$B$10))/Areas!$B$11</f>
        <v>52.639962972055152</v>
      </c>
      <c r="I38" s="2">
        <f>((SUP!I38*Areas!$B$4)+(MIC!I38*Areas!$B$5)+(HUR!I38*Areas!$B$6)+(GEO!I38*Areas!$B$7)+(STC!I38*Areas!$B$8)+(ERI!I38*Areas!$B$9)+(ONT!I38*Areas!$B$10))/Areas!$B$11</f>
        <v>58.343939200523707</v>
      </c>
      <c r="J38" s="2">
        <f>((SUP!J38*Areas!$B$4)+(MIC!J38*Areas!$B$5)+(HUR!J38*Areas!$B$6)+(GEO!J38*Areas!$B$7)+(STC!J38*Areas!$B$8)+(ERI!J38*Areas!$B$9)+(ONT!J38*Areas!$B$10))/Areas!$B$11</f>
        <v>64.850958103187281</v>
      </c>
      <c r="K38" s="2">
        <f>((SUP!K38*Areas!$B$4)+(MIC!K38*Areas!$B$5)+(HUR!K38*Areas!$B$6)+(GEO!K38*Areas!$B$7)+(STC!K38*Areas!$B$8)+(ERI!K38*Areas!$B$9)+(ONT!K38*Areas!$B$10))/Areas!$B$11</f>
        <v>66.107966286158501</v>
      </c>
      <c r="L38" s="2">
        <f>((SUP!L38*Areas!$B$4)+(MIC!L38*Areas!$B$5)+(HUR!L38*Areas!$B$6)+(GEO!L38*Areas!$B$7)+(STC!L38*Areas!$B$8)+(ERI!L38*Areas!$B$9)+(ONT!L38*Areas!$B$10))/Areas!$B$11</f>
        <v>62.315067795916697</v>
      </c>
      <c r="M38" s="2">
        <f>((SUP!M38*Areas!$B$4)+(MIC!M38*Areas!$B$5)+(HUR!M38*Areas!$B$6)+(GEO!M38*Areas!$B$7)+(STC!M38*Areas!$B$8)+(ERI!M38*Areas!$B$9)+(ONT!M38*Areas!$B$10))/Areas!$B$11</f>
        <v>78.245269506157683</v>
      </c>
      <c r="N38" s="2">
        <f t="shared" si="0"/>
        <v>63.926984905827631</v>
      </c>
    </row>
    <row r="39" spans="1:14" x14ac:dyDescent="0.2">
      <c r="A39">
        <v>1982</v>
      </c>
      <c r="B39" s="2">
        <f>((SUP!B39*Areas!$B$4)+(MIC!B39*Areas!$B$5)+(HUR!B39*Areas!$B$6)+(GEO!B39*Areas!$B$7)+(STC!B39*Areas!$B$8)+(ERI!B39*Areas!$B$9)+(ONT!B39*Areas!$B$10))/Areas!$B$11</f>
        <v>70.103477844605393</v>
      </c>
      <c r="C39" s="2">
        <f>((SUP!C39*Areas!$B$4)+(MIC!C39*Areas!$B$5)+(HUR!C39*Areas!$B$6)+(GEO!C39*Areas!$B$7)+(STC!C39*Areas!$B$8)+(ERI!C39*Areas!$B$9)+(ONT!C39*Areas!$B$10))/Areas!$B$11</f>
        <v>66.407311566629843</v>
      </c>
      <c r="D39" s="2">
        <f>((SUP!D39*Areas!$B$4)+(MIC!D39*Areas!$B$5)+(HUR!D39*Areas!$B$6)+(GEO!D39*Areas!$B$7)+(STC!D39*Areas!$B$8)+(ERI!D39*Areas!$B$9)+(ONT!D39*Areas!$B$10))/Areas!$B$11</f>
        <v>65.554006096313572</v>
      </c>
      <c r="E39" s="2">
        <f>((SUP!E39*Areas!$B$4)+(MIC!E39*Areas!$B$5)+(HUR!E39*Areas!$B$6)+(GEO!E39*Areas!$B$7)+(STC!E39*Areas!$B$8)+(ERI!E39*Areas!$B$9)+(ONT!E39*Areas!$B$10))/Areas!$B$11</f>
        <v>52.097704676568057</v>
      </c>
      <c r="F39" s="2">
        <f>((SUP!F39*Areas!$B$4)+(MIC!F39*Areas!$B$5)+(HUR!F39*Areas!$B$6)+(GEO!F39*Areas!$B$7)+(STC!F39*Areas!$B$8)+(ERI!F39*Areas!$B$9)+(ONT!F39*Areas!$B$10))/Areas!$B$11</f>
        <v>66.435403215907684</v>
      </c>
      <c r="G39" s="2">
        <f>((SUP!G39*Areas!$B$4)+(MIC!G39*Areas!$B$5)+(HUR!G39*Areas!$B$6)+(GEO!G39*Areas!$B$7)+(STC!G39*Areas!$B$8)+(ERI!G39*Areas!$B$9)+(ONT!G39*Areas!$B$10))/Areas!$B$11</f>
        <v>60.771350108424357</v>
      </c>
      <c r="H39" s="2">
        <f>((SUP!H39*Areas!$B$4)+(MIC!H39*Areas!$B$5)+(HUR!H39*Areas!$B$6)+(GEO!H39*Areas!$B$7)+(STC!H39*Areas!$B$8)+(ERI!H39*Areas!$B$9)+(ONT!H39*Areas!$B$10))/Areas!$B$11</f>
        <v>57.438739167791823</v>
      </c>
      <c r="I39" s="2">
        <f>((SUP!I39*Areas!$B$4)+(MIC!I39*Areas!$B$5)+(HUR!I39*Areas!$B$6)+(GEO!I39*Areas!$B$7)+(STC!I39*Areas!$B$8)+(ERI!I39*Areas!$B$9)+(ONT!I39*Areas!$B$10))/Areas!$B$11</f>
        <v>61.40937625301747</v>
      </c>
      <c r="J39" s="2">
        <f>((SUP!J39*Areas!$B$4)+(MIC!J39*Areas!$B$5)+(HUR!J39*Areas!$B$6)+(GEO!J39*Areas!$B$7)+(STC!J39*Areas!$B$8)+(ERI!J39*Areas!$B$9)+(ONT!J39*Areas!$B$10))/Areas!$B$11</f>
        <v>65.467436847919473</v>
      </c>
      <c r="K39" s="2">
        <f>((SUP!K39*Areas!$B$4)+(MIC!K39*Areas!$B$5)+(HUR!K39*Areas!$B$6)+(GEO!K39*Areas!$B$7)+(STC!K39*Areas!$B$8)+(ERI!K39*Areas!$B$9)+(ONT!K39*Areas!$B$10))/Areas!$B$11</f>
        <v>65.808058958307754</v>
      </c>
      <c r="L39" s="2">
        <f>((SUP!L39*Areas!$B$4)+(MIC!L39*Areas!$B$5)+(HUR!L39*Areas!$B$6)+(GEO!L39*Areas!$B$7)+(STC!L39*Areas!$B$8)+(ERI!L39*Areas!$B$9)+(ONT!L39*Areas!$B$10))/Areas!$B$11</f>
        <v>75.728098072910271</v>
      </c>
      <c r="M39" s="2">
        <f>((SUP!M39*Areas!$B$4)+(MIC!M39*Areas!$B$5)+(HUR!M39*Areas!$B$6)+(GEO!M39*Areas!$B$7)+(STC!M39*Areas!$B$8)+(ERI!M39*Areas!$B$9)+(ONT!M39*Areas!$B$10))/Areas!$B$11</f>
        <v>79.058345075897066</v>
      </c>
      <c r="N39" s="2">
        <f t="shared" si="0"/>
        <v>65.523275657024399</v>
      </c>
    </row>
    <row r="40" spans="1:14" x14ac:dyDescent="0.2">
      <c r="A40">
        <v>1983</v>
      </c>
      <c r="B40" s="2">
        <f>((SUP!B40*Areas!$B$4)+(MIC!B40*Areas!$B$5)+(HUR!B40*Areas!$B$6)+(GEO!B40*Areas!$B$7)+(STC!B40*Areas!$B$8)+(ERI!B40*Areas!$B$9)+(ONT!B40*Areas!$B$10))/Areas!$B$11</f>
        <v>73.514142138210389</v>
      </c>
      <c r="C40" s="2">
        <f>((SUP!C40*Areas!$B$4)+(MIC!C40*Areas!$B$5)+(HUR!C40*Areas!$B$6)+(GEO!C40*Areas!$B$7)+(STC!C40*Areas!$B$8)+(ERI!C40*Areas!$B$9)+(ONT!C40*Areas!$B$10))/Areas!$B$11</f>
        <v>72.130347121639872</v>
      </c>
      <c r="D40" s="2">
        <f>((SUP!D40*Areas!$B$4)+(MIC!D40*Areas!$B$5)+(HUR!D40*Areas!$B$6)+(GEO!D40*Areas!$B$7)+(STC!D40*Areas!$B$8)+(ERI!D40*Areas!$B$9)+(ONT!D40*Areas!$B$10))/Areas!$B$11</f>
        <v>69.524902949961131</v>
      </c>
      <c r="E40" s="2">
        <f>((SUP!E40*Areas!$B$4)+(MIC!E40*Areas!$B$5)+(HUR!E40*Areas!$B$6)+(GEO!E40*Areas!$B$7)+(STC!E40*Areas!$B$8)+(ERI!E40*Areas!$B$9)+(ONT!E40*Areas!$B$10))/Areas!$B$11</f>
        <v>65.377814737531196</v>
      </c>
      <c r="F40" s="2">
        <f>((SUP!F40*Areas!$B$4)+(MIC!F40*Areas!$B$5)+(HUR!F40*Areas!$B$6)+(GEO!F40*Areas!$B$7)+(STC!F40*Areas!$B$8)+(ERI!F40*Areas!$B$9)+(ONT!F40*Areas!$B$10))/Areas!$B$11</f>
        <v>62.115217298801184</v>
      </c>
      <c r="G40" s="2">
        <f>((SUP!G40*Areas!$B$4)+(MIC!G40*Areas!$B$5)+(HUR!G40*Areas!$B$6)+(GEO!G40*Areas!$B$7)+(STC!G40*Areas!$B$8)+(ERI!G40*Areas!$B$9)+(ONT!G40*Areas!$B$10))/Areas!$B$11</f>
        <v>49.666949879301164</v>
      </c>
      <c r="H40" s="2">
        <f>((SUP!H40*Areas!$B$4)+(MIC!H40*Areas!$B$5)+(HUR!H40*Areas!$B$6)+(GEO!H40*Areas!$B$7)+(STC!H40*Areas!$B$8)+(ERI!H40*Areas!$B$9)+(ONT!H40*Areas!$B$10))/Areas!$B$11</f>
        <v>52.010663843541579</v>
      </c>
      <c r="I40" s="2">
        <f>((SUP!I40*Areas!$B$4)+(MIC!I40*Areas!$B$5)+(HUR!I40*Areas!$B$6)+(GEO!I40*Areas!$B$7)+(STC!I40*Areas!$B$8)+(ERI!I40*Areas!$B$9)+(ONT!I40*Areas!$B$10))/Areas!$B$11</f>
        <v>54.700876109815475</v>
      </c>
      <c r="J40" s="2">
        <f>((SUP!J40*Areas!$B$4)+(MIC!J40*Areas!$B$5)+(HUR!J40*Areas!$B$6)+(GEO!J40*Areas!$B$7)+(STC!J40*Areas!$B$8)+(ERI!J40*Areas!$B$9)+(ONT!J40*Areas!$B$10))/Areas!$B$11</f>
        <v>60.590969068368722</v>
      </c>
      <c r="K40" s="2">
        <f>((SUP!K40*Areas!$B$4)+(MIC!K40*Areas!$B$5)+(HUR!K40*Areas!$B$6)+(GEO!K40*Areas!$B$7)+(STC!K40*Areas!$B$8)+(ERI!K40*Areas!$B$9)+(ONT!K40*Areas!$B$10))/Areas!$B$11</f>
        <v>64.228634671249125</v>
      </c>
      <c r="L40" s="2">
        <f>((SUP!L40*Areas!$B$4)+(MIC!L40*Areas!$B$5)+(HUR!L40*Areas!$B$6)+(GEO!L40*Areas!$B$7)+(STC!L40*Areas!$B$8)+(ERI!L40*Areas!$B$9)+(ONT!L40*Areas!$B$10))/Areas!$B$11</f>
        <v>78.265870545395046</v>
      </c>
      <c r="M40" s="2">
        <f>((SUP!M40*Areas!$B$4)+(MIC!M40*Areas!$B$5)+(HUR!M40*Areas!$B$6)+(GEO!M40*Areas!$B$7)+(STC!M40*Areas!$B$8)+(ERI!M40*Areas!$B$9)+(ONT!M40*Areas!$B$10))/Areas!$B$11</f>
        <v>74.114115052575599</v>
      </c>
      <c r="N40" s="2">
        <f t="shared" si="0"/>
        <v>64.68670861803254</v>
      </c>
    </row>
    <row r="41" spans="1:14" x14ac:dyDescent="0.2">
      <c r="A41">
        <v>1984</v>
      </c>
      <c r="B41" s="2">
        <f>((SUP!B41*Areas!$B$4)+(MIC!B41*Areas!$B$5)+(HUR!B41*Areas!$B$6)+(GEO!B41*Areas!$B$7)+(STC!B41*Areas!$B$8)+(ERI!B41*Areas!$B$9)+(ONT!B41*Areas!$B$10))/Areas!$B$11</f>
        <v>70.410328546295148</v>
      </c>
      <c r="C41" s="2">
        <f>((SUP!C41*Areas!$B$4)+(MIC!C41*Areas!$B$5)+(HUR!C41*Areas!$B$6)+(GEO!C41*Areas!$B$7)+(STC!C41*Areas!$B$8)+(ERI!C41*Areas!$B$9)+(ONT!C41*Areas!$B$10))/Areas!$B$11</f>
        <v>70.778703203633228</v>
      </c>
      <c r="D41" s="2">
        <f>((SUP!D41*Areas!$B$4)+(MIC!D41*Areas!$B$5)+(HUR!D41*Areas!$B$6)+(GEO!D41*Areas!$B$7)+(STC!D41*Areas!$B$8)+(ERI!D41*Areas!$B$9)+(ONT!D41*Areas!$B$10))/Areas!$B$11</f>
        <v>59.970787610981553</v>
      </c>
      <c r="E41" s="2">
        <f>((SUP!E41*Areas!$B$4)+(MIC!E41*Areas!$B$5)+(HUR!E41*Areas!$B$6)+(GEO!E41*Areas!$B$7)+(STC!E41*Areas!$B$8)+(ERI!E41*Areas!$B$9)+(ONT!E41*Areas!$B$10))/Areas!$B$11</f>
        <v>61.184875414262926</v>
      </c>
      <c r="F41" s="2">
        <f>((SUP!F41*Areas!$B$4)+(MIC!F41*Areas!$B$5)+(HUR!F41*Areas!$B$6)+(GEO!F41*Areas!$B$7)+(STC!F41*Areas!$B$8)+(ERI!F41*Areas!$B$9)+(ONT!F41*Areas!$B$10))/Areas!$B$11</f>
        <v>65.097862648827785</v>
      </c>
      <c r="G41" s="2">
        <f>((SUP!G41*Areas!$B$4)+(MIC!G41*Areas!$B$5)+(HUR!G41*Areas!$B$6)+(GEO!G41*Areas!$B$7)+(STC!G41*Areas!$B$8)+(ERI!G41*Areas!$B$9)+(ONT!G41*Areas!$B$10))/Areas!$B$11</f>
        <v>58.430249989771291</v>
      </c>
      <c r="H41" s="2">
        <f>((SUP!H41*Areas!$B$4)+(MIC!H41*Areas!$B$5)+(HUR!H41*Areas!$B$6)+(GEO!H41*Areas!$B$7)+(STC!H41*Areas!$B$8)+(ERI!H41*Areas!$B$9)+(ONT!H41*Areas!$B$10))/Areas!$B$11</f>
        <v>53.920488932531406</v>
      </c>
      <c r="I41" s="2">
        <f>((SUP!I41*Areas!$B$4)+(MIC!I41*Areas!$B$5)+(HUR!I41*Areas!$B$6)+(GEO!I41*Areas!$B$7)+(STC!I41*Areas!$B$8)+(ERI!I41*Areas!$B$9)+(ONT!I41*Areas!$B$10))/Areas!$B$11</f>
        <v>58.01976625342661</v>
      </c>
      <c r="J41" s="2">
        <f>((SUP!J41*Areas!$B$4)+(MIC!J41*Areas!$B$5)+(HUR!J41*Areas!$B$6)+(GEO!J41*Areas!$B$7)+(STC!J41*Areas!$B$8)+(ERI!J41*Areas!$B$9)+(ONT!J41*Areas!$B$10))/Areas!$B$11</f>
        <v>60.996309398142458</v>
      </c>
      <c r="K41" s="2">
        <f>((SUP!K41*Areas!$B$4)+(MIC!K41*Areas!$B$5)+(HUR!K41*Areas!$B$6)+(GEO!K41*Areas!$B$7)+(STC!K41*Areas!$B$8)+(ERI!K41*Areas!$B$9)+(ONT!K41*Areas!$B$10))/Areas!$B$11</f>
        <v>69.278889898122003</v>
      </c>
      <c r="L41" s="2">
        <f>((SUP!L41*Areas!$B$4)+(MIC!L41*Areas!$B$5)+(HUR!L41*Areas!$B$6)+(GEO!L41*Areas!$B$7)+(STC!L41*Areas!$B$8)+(ERI!L41*Areas!$B$9)+(ONT!L41*Areas!$B$10))/Areas!$B$11</f>
        <v>69.746903850087961</v>
      </c>
      <c r="M41" s="2">
        <f>((SUP!M41*Areas!$B$4)+(MIC!M41*Areas!$B$5)+(HUR!M41*Areas!$B$6)+(GEO!M41*Areas!$B$7)+(STC!M41*Areas!$B$8)+(ERI!M41*Areas!$B$9)+(ONT!M41*Areas!$B$10))/Areas!$B$11</f>
        <v>78.924978519700517</v>
      </c>
      <c r="N41" s="2">
        <f t="shared" si="0"/>
        <v>64.730012022148571</v>
      </c>
    </row>
    <row r="42" spans="1:14" x14ac:dyDescent="0.2">
      <c r="A42">
        <v>1985</v>
      </c>
      <c r="B42" s="2">
        <f>((SUP!B42*Areas!$B$4)+(MIC!B42*Areas!$B$5)+(HUR!B42*Areas!$B$6)+(GEO!B42*Areas!$B$7)+(STC!B42*Areas!$B$8)+(ERI!B42*Areas!$B$9)+(ONT!B42*Areas!$B$10))/Areas!$B$11</f>
        <v>77.85734708072502</v>
      </c>
      <c r="C42" s="2">
        <f>((SUP!C42*Areas!$B$4)+(MIC!C42*Areas!$B$5)+(HUR!C42*Areas!$B$6)+(GEO!C42*Areas!$B$7)+(STC!C42*Areas!$B$8)+(ERI!C42*Areas!$B$9)+(ONT!C42*Areas!$B$10))/Areas!$B$11</f>
        <v>71.914436193281787</v>
      </c>
      <c r="D42" s="2">
        <f>((SUP!D42*Areas!$B$4)+(MIC!D42*Areas!$B$5)+(HUR!D42*Areas!$B$6)+(GEO!D42*Areas!$B$7)+(STC!D42*Areas!$B$8)+(ERI!D42*Areas!$B$9)+(ONT!D42*Areas!$B$10))/Areas!$B$11</f>
        <v>57.876106951434068</v>
      </c>
      <c r="E42" s="2">
        <f>((SUP!E42*Areas!$B$4)+(MIC!E42*Areas!$B$5)+(HUR!E42*Areas!$B$6)+(GEO!E42*Areas!$B$7)+(STC!E42*Areas!$B$8)+(ERI!E42*Areas!$B$9)+(ONT!E42*Areas!$B$10))/Areas!$B$11</f>
        <v>63.013035800499161</v>
      </c>
      <c r="F42" s="2">
        <f>((SUP!F42*Areas!$B$4)+(MIC!F42*Areas!$B$5)+(HUR!F42*Areas!$B$6)+(GEO!F42*Areas!$B$7)+(STC!F42*Areas!$B$8)+(ERI!F42*Areas!$B$9)+(ONT!F42*Areas!$B$10))/Areas!$B$11</f>
        <v>60.345860562170124</v>
      </c>
      <c r="G42" s="2">
        <f>((SUP!G42*Areas!$B$4)+(MIC!G42*Areas!$B$5)+(HUR!G42*Areas!$B$6)+(GEO!G42*Areas!$B$7)+(STC!G42*Areas!$B$8)+(ERI!G42*Areas!$B$9)+(ONT!G42*Areas!$B$10))/Areas!$B$11</f>
        <v>57.71463017061496</v>
      </c>
      <c r="H42" s="2">
        <f>((SUP!H42*Areas!$B$4)+(MIC!H42*Areas!$B$5)+(HUR!H42*Areas!$B$6)+(GEO!H42*Areas!$B$7)+(STC!H42*Areas!$B$8)+(ERI!H42*Areas!$B$9)+(ONT!H42*Areas!$B$10))/Areas!$B$11</f>
        <v>55.796677795507541</v>
      </c>
      <c r="I42" s="2">
        <f>((SUP!I42*Areas!$B$4)+(MIC!I42*Areas!$B$5)+(HUR!I42*Areas!$B$6)+(GEO!I42*Areas!$B$7)+(STC!I42*Areas!$B$8)+(ERI!I42*Areas!$B$9)+(ONT!I42*Areas!$B$10))/Areas!$B$11</f>
        <v>60.348592365287836</v>
      </c>
      <c r="J42" s="2">
        <f>((SUP!J42*Areas!$B$4)+(MIC!J42*Areas!$B$5)+(HUR!J42*Areas!$B$6)+(GEO!J42*Areas!$B$7)+(STC!J42*Areas!$B$8)+(ERI!J42*Areas!$B$9)+(ONT!J42*Areas!$B$10))/Areas!$B$11</f>
        <v>65.444064154494498</v>
      </c>
      <c r="K42" s="2">
        <f>((SUP!K42*Areas!$B$4)+(MIC!K42*Areas!$B$5)+(HUR!K42*Areas!$B$6)+(GEO!K42*Areas!$B$7)+(STC!K42*Areas!$B$8)+(ERI!K42*Areas!$B$9)+(ONT!K42*Areas!$B$10))/Areas!$B$11</f>
        <v>63.710563315739947</v>
      </c>
      <c r="L42" s="2">
        <f>((SUP!L42*Areas!$B$4)+(MIC!L42*Areas!$B$5)+(HUR!L42*Areas!$B$6)+(GEO!L42*Areas!$B$7)+(STC!L42*Areas!$B$8)+(ERI!L42*Areas!$B$9)+(ONT!L42*Areas!$B$10))/Areas!$B$11</f>
        <v>83.413340616177749</v>
      </c>
      <c r="M42" s="2">
        <f>((SUP!M42*Areas!$B$4)+(MIC!M42*Areas!$B$5)+(HUR!M42*Areas!$B$6)+(GEO!M42*Areas!$B$7)+(STC!M42*Areas!$B$8)+(ERI!M42*Areas!$B$9)+(ONT!M42*Areas!$B$10))/Areas!$B$11</f>
        <v>77.077596988666585</v>
      </c>
      <c r="N42" s="2">
        <f t="shared" si="0"/>
        <v>66.209354332883265</v>
      </c>
    </row>
    <row r="43" spans="1:14" x14ac:dyDescent="0.2">
      <c r="A43">
        <v>1986</v>
      </c>
      <c r="B43" s="2">
        <f>((SUP!B43*Areas!$B$4)+(MIC!B43*Areas!$B$5)+(HUR!B43*Areas!$B$6)+(GEO!B43*Areas!$B$7)+(STC!B43*Areas!$B$8)+(ERI!B43*Areas!$B$9)+(ONT!B43*Areas!$B$10))/Areas!$B$11</f>
        <v>73.570843132441382</v>
      </c>
      <c r="C43" s="2">
        <f>((SUP!C43*Areas!$B$4)+(MIC!C43*Areas!$B$5)+(HUR!C43*Areas!$B$6)+(GEO!C43*Areas!$B$7)+(STC!C43*Areas!$B$8)+(ERI!C43*Areas!$B$9)+(ONT!C43*Areas!$B$10))/Areas!$B$11</f>
        <v>73.266570598584337</v>
      </c>
      <c r="D43" s="2">
        <f>((SUP!D43*Areas!$B$4)+(MIC!D43*Areas!$B$5)+(HUR!D43*Areas!$B$6)+(GEO!D43*Areas!$B$7)+(STC!D43*Areas!$B$8)+(ERI!D43*Areas!$B$9)+(ONT!D43*Areas!$B$10))/Areas!$B$11</f>
        <v>69.301190417740685</v>
      </c>
      <c r="E43" s="2">
        <f>((SUP!E43*Areas!$B$4)+(MIC!E43*Areas!$B$5)+(HUR!E43*Areas!$B$6)+(GEO!E43*Areas!$B$7)+(STC!E43*Areas!$B$8)+(ERI!E43*Areas!$B$9)+(ONT!E43*Areas!$B$10))/Areas!$B$11</f>
        <v>57.413383535861875</v>
      </c>
      <c r="F43" s="2">
        <f>((SUP!F43*Areas!$B$4)+(MIC!F43*Areas!$B$5)+(HUR!F43*Areas!$B$6)+(GEO!F43*Areas!$B$7)+(STC!F43*Areas!$B$8)+(ERI!F43*Areas!$B$9)+(ONT!F43*Areas!$B$10))/Areas!$B$11</f>
        <v>61.065312875905235</v>
      </c>
      <c r="G43" s="2">
        <f>((SUP!G43*Areas!$B$4)+(MIC!G43*Areas!$B$5)+(HUR!G43*Areas!$B$6)+(GEO!G43*Areas!$B$7)+(STC!G43*Areas!$B$8)+(ERI!G43*Areas!$B$9)+(ONT!G43*Areas!$B$10))/Areas!$B$11</f>
        <v>55.586271306411362</v>
      </c>
      <c r="H43" s="2">
        <f>((SUP!H43*Areas!$B$4)+(MIC!H43*Areas!$B$5)+(HUR!H43*Areas!$B$6)+(GEO!H43*Areas!$B$7)+(STC!H43*Areas!$B$8)+(ERI!H43*Areas!$B$9)+(ONT!H43*Areas!$B$10))/Areas!$B$11</f>
        <v>60.746813100936933</v>
      </c>
      <c r="I43" s="2">
        <f>((SUP!I43*Areas!$B$4)+(MIC!I43*Areas!$B$5)+(HUR!I43*Areas!$B$6)+(GEO!I43*Areas!$B$7)+(STC!I43*Areas!$B$8)+(ERI!I43*Areas!$B$9)+(ONT!I43*Areas!$B$10))/Areas!$B$11</f>
        <v>58.082277239065505</v>
      </c>
      <c r="J43" s="2">
        <f>((SUP!J43*Areas!$B$4)+(MIC!J43*Areas!$B$5)+(HUR!J43*Areas!$B$6)+(GEO!J43*Areas!$B$7)+(STC!J43*Areas!$B$8)+(ERI!J43*Areas!$B$9)+(ONT!J43*Areas!$B$10))/Areas!$B$11</f>
        <v>70.884600548259073</v>
      </c>
      <c r="K43" s="2">
        <f>((SUP!K43*Areas!$B$4)+(MIC!K43*Areas!$B$5)+(HUR!K43*Areas!$B$6)+(GEO!K43*Areas!$B$7)+(STC!K43*Areas!$B$8)+(ERI!K43*Areas!$B$9)+(ONT!K43*Areas!$B$10))/Areas!$B$11</f>
        <v>66.409295241602223</v>
      </c>
      <c r="L43" s="2">
        <f>((SUP!L43*Areas!$B$4)+(MIC!L43*Areas!$B$5)+(HUR!L43*Areas!$B$6)+(GEO!L43*Areas!$B$7)+(STC!L43*Areas!$B$8)+(ERI!L43*Areas!$B$9)+(ONT!L43*Areas!$B$10))/Areas!$B$11</f>
        <v>70.267181661961459</v>
      </c>
      <c r="M43" s="2">
        <f>((SUP!M43*Areas!$B$4)+(MIC!M43*Areas!$B$5)+(HUR!M43*Areas!$B$6)+(GEO!M43*Areas!$B$7)+(STC!M43*Areas!$B$8)+(ERI!M43*Areas!$B$9)+(ONT!M43*Areas!$B$10))/Areas!$B$11</f>
        <v>77.021298842109573</v>
      </c>
      <c r="N43" s="2">
        <f t="shared" si="0"/>
        <v>66.134586541739964</v>
      </c>
    </row>
    <row r="44" spans="1:14" x14ac:dyDescent="0.2">
      <c r="A44">
        <v>1987</v>
      </c>
      <c r="B44" s="2">
        <f>((SUP!B44*Areas!$B$4)+(MIC!B44*Areas!$B$5)+(HUR!B44*Areas!$B$6)+(GEO!B44*Areas!$B$7)+(STC!B44*Areas!$B$8)+(ERI!B44*Areas!$B$9)+(ONT!B44*Areas!$B$10))/Areas!$B$11</f>
        <v>75.242127040628461</v>
      </c>
      <c r="C44" s="2">
        <f>((SUP!C44*Areas!$B$4)+(MIC!C44*Areas!$B$5)+(HUR!C44*Areas!$B$6)+(GEO!C44*Areas!$B$7)+(STC!C44*Areas!$B$8)+(ERI!C44*Areas!$B$9)+(ONT!C44*Areas!$B$10))/Areas!$B$11</f>
        <v>61.052506935068124</v>
      </c>
      <c r="D44" s="2">
        <f>((SUP!D44*Areas!$B$4)+(MIC!D44*Areas!$B$5)+(HUR!D44*Areas!$B$6)+(GEO!D44*Areas!$B$7)+(STC!D44*Areas!$B$8)+(ERI!D44*Areas!$B$9)+(ONT!D44*Areas!$B$10))/Areas!$B$11</f>
        <v>52.505870013501898</v>
      </c>
      <c r="E44" s="2">
        <f>((SUP!E44*Areas!$B$4)+(MIC!E44*Areas!$B$5)+(HUR!E44*Areas!$B$6)+(GEO!E44*Areas!$B$7)+(STC!E44*Areas!$B$8)+(ERI!E44*Areas!$B$9)+(ONT!E44*Areas!$B$10))/Areas!$B$11</f>
        <v>52.869486354895457</v>
      </c>
      <c r="F44" s="2">
        <f>((SUP!F44*Areas!$B$4)+(MIC!F44*Areas!$B$5)+(HUR!F44*Areas!$B$6)+(GEO!F44*Areas!$B$7)+(STC!F44*Areas!$B$8)+(ERI!F44*Areas!$B$9)+(ONT!F44*Areas!$B$10))/Areas!$B$11</f>
        <v>56.067453786669944</v>
      </c>
      <c r="G44" s="2">
        <f>((SUP!G44*Areas!$B$4)+(MIC!G44*Areas!$B$5)+(HUR!G44*Areas!$B$6)+(GEO!G44*Areas!$B$7)+(STC!G44*Areas!$B$8)+(ERI!G44*Areas!$B$9)+(ONT!G44*Areas!$B$10))/Areas!$B$11</f>
        <v>52.433199705413038</v>
      </c>
      <c r="H44" s="2">
        <f>((SUP!H44*Areas!$B$4)+(MIC!H44*Areas!$B$5)+(HUR!H44*Areas!$B$6)+(GEO!H44*Areas!$B$7)+(STC!H44*Areas!$B$8)+(ERI!H44*Areas!$B$9)+(ONT!H44*Areas!$B$10))/Areas!$B$11</f>
        <v>57.432654351294943</v>
      </c>
      <c r="I44" s="2">
        <f>((SUP!I44*Areas!$B$4)+(MIC!I44*Areas!$B$5)+(HUR!I44*Areas!$B$6)+(GEO!I44*Areas!$B$7)+(STC!I44*Areas!$B$8)+(ERI!I44*Areas!$B$9)+(ONT!I44*Areas!$B$10))/Areas!$B$11</f>
        <v>61.404719815064851</v>
      </c>
      <c r="J44" s="2">
        <f>((SUP!J44*Areas!$B$4)+(MIC!J44*Areas!$B$5)+(HUR!J44*Areas!$B$6)+(GEO!J44*Areas!$B$7)+(STC!J44*Areas!$B$8)+(ERI!J44*Areas!$B$9)+(ONT!J44*Areas!$B$10))/Areas!$B$11</f>
        <v>62.088039564665927</v>
      </c>
      <c r="K44" s="2">
        <f>((SUP!K44*Areas!$B$4)+(MIC!K44*Areas!$B$5)+(HUR!K44*Areas!$B$6)+(GEO!K44*Areas!$B$7)+(STC!K44*Areas!$B$8)+(ERI!K44*Areas!$B$9)+(ONT!K44*Areas!$B$10))/Areas!$B$11</f>
        <v>68.553414140174297</v>
      </c>
      <c r="L44" s="2">
        <f>((SUP!L44*Areas!$B$4)+(MIC!L44*Areas!$B$5)+(HUR!L44*Areas!$B$6)+(GEO!L44*Areas!$B$7)+(STC!L44*Areas!$B$8)+(ERI!L44*Areas!$B$9)+(ONT!L44*Areas!$B$10))/Areas!$B$11</f>
        <v>72.528335665480128</v>
      </c>
      <c r="M44" s="2">
        <f>((SUP!M44*Areas!$B$4)+(MIC!M44*Areas!$B$5)+(HUR!M44*Areas!$B$6)+(GEO!M44*Areas!$B$7)+(STC!M44*Areas!$B$8)+(ERI!M44*Areas!$B$9)+(ONT!M44*Areas!$B$10))/Areas!$B$11</f>
        <v>80.063237387995571</v>
      </c>
      <c r="N44" s="2">
        <f t="shared" si="0"/>
        <v>62.68675373007104</v>
      </c>
    </row>
    <row r="45" spans="1:14" x14ac:dyDescent="0.2">
      <c r="A45">
        <v>1988</v>
      </c>
      <c r="B45" s="2">
        <f>((SUP!B45*Areas!$B$4)+(MIC!B45*Areas!$B$5)+(HUR!B45*Areas!$B$6)+(GEO!B45*Areas!$B$7)+(STC!B45*Areas!$B$8)+(ERI!B45*Areas!$B$9)+(ONT!B45*Areas!$B$10))/Areas!$B$11</f>
        <v>69.679122130845698</v>
      </c>
      <c r="C45" s="2">
        <f>((SUP!C45*Areas!$B$4)+(MIC!C45*Areas!$B$5)+(HUR!C45*Areas!$B$6)+(GEO!C45*Areas!$B$7)+(STC!C45*Areas!$B$8)+(ERI!C45*Areas!$B$9)+(ONT!C45*Areas!$B$10))/Areas!$B$11</f>
        <v>68.237533120576074</v>
      </c>
      <c r="D45" s="2">
        <f>((SUP!D45*Areas!$B$4)+(MIC!D45*Areas!$B$5)+(HUR!D45*Areas!$B$6)+(GEO!D45*Areas!$B$7)+(STC!D45*Areas!$B$8)+(ERI!D45*Areas!$B$9)+(ONT!D45*Areas!$B$10))/Areas!$B$11</f>
        <v>63.995994353749843</v>
      </c>
      <c r="E45" s="2">
        <f>((SUP!E45*Areas!$B$4)+(MIC!E45*Areas!$B$5)+(HUR!E45*Areas!$B$6)+(GEO!E45*Areas!$B$7)+(STC!E45*Areas!$B$8)+(ERI!E45*Areas!$B$9)+(ONT!E45*Areas!$B$10))/Areas!$B$11</f>
        <v>57.711622233132843</v>
      </c>
      <c r="F45" s="2">
        <f>((SUP!F45*Areas!$B$4)+(MIC!F45*Areas!$B$5)+(HUR!F45*Areas!$B$6)+(GEO!F45*Areas!$B$7)+(STC!F45*Areas!$B$8)+(ERI!F45*Areas!$B$9)+(ONT!F45*Areas!$B$10))/Areas!$B$11</f>
        <v>47.62798919847797</v>
      </c>
      <c r="G45" s="2">
        <f>((SUP!G45*Areas!$B$4)+(MIC!G45*Areas!$B$5)+(HUR!G45*Areas!$B$6)+(GEO!G45*Areas!$B$7)+(STC!G45*Areas!$B$8)+(ERI!G45*Areas!$B$9)+(ONT!G45*Areas!$B$10))/Areas!$B$11</f>
        <v>44.845283294464217</v>
      </c>
      <c r="H45" s="2">
        <f>((SUP!H45*Areas!$B$4)+(MIC!H45*Areas!$B$5)+(HUR!H45*Areas!$B$6)+(GEO!H45*Areas!$B$7)+(STC!H45*Areas!$B$8)+(ERI!H45*Areas!$B$9)+(ONT!H45*Areas!$B$10))/Areas!$B$11</f>
        <v>49.443951065832003</v>
      </c>
      <c r="I45" s="2">
        <f>((SUP!I45*Areas!$B$4)+(MIC!I45*Areas!$B$5)+(HUR!I45*Areas!$B$6)+(GEO!I45*Areas!$B$7)+(STC!I45*Areas!$B$8)+(ERI!I45*Areas!$B$9)+(ONT!I45*Areas!$B$10))/Areas!$B$11</f>
        <v>59.285710527392489</v>
      </c>
      <c r="J45" s="2">
        <f>((SUP!J45*Areas!$B$4)+(MIC!J45*Areas!$B$5)+(HUR!J45*Areas!$B$6)+(GEO!J45*Areas!$B$7)+(STC!J45*Areas!$B$8)+(ERI!J45*Areas!$B$9)+(ONT!J45*Areas!$B$10))/Areas!$B$11</f>
        <v>61.268988707499688</v>
      </c>
      <c r="K45" s="2">
        <f>((SUP!K45*Areas!$B$4)+(MIC!K45*Areas!$B$5)+(HUR!K45*Areas!$B$6)+(GEO!K45*Areas!$B$7)+(STC!K45*Areas!$B$8)+(ERI!K45*Areas!$B$9)+(ONT!K45*Areas!$B$10))/Areas!$B$11</f>
        <v>71.149136451045379</v>
      </c>
      <c r="L45" s="2">
        <f>((SUP!L45*Areas!$B$4)+(MIC!L45*Areas!$B$5)+(HUR!L45*Areas!$B$6)+(GEO!L45*Areas!$B$7)+(STC!L45*Areas!$B$8)+(ERI!L45*Areas!$B$9)+(ONT!L45*Areas!$B$10))/Areas!$B$11</f>
        <v>78.862627224745296</v>
      </c>
      <c r="M45" s="2">
        <f>((SUP!M45*Areas!$B$4)+(MIC!M45*Areas!$B$5)+(HUR!M45*Areas!$B$6)+(GEO!M45*Areas!$B$7)+(STC!M45*Areas!$B$8)+(ERI!M45*Areas!$B$9)+(ONT!M45*Areas!$B$10))/Areas!$B$11</f>
        <v>69.063758847837647</v>
      </c>
      <c r="N45" s="2">
        <f t="shared" si="0"/>
        <v>61.764309762966597</v>
      </c>
    </row>
    <row r="46" spans="1:14" x14ac:dyDescent="0.2">
      <c r="A46">
        <v>1989</v>
      </c>
      <c r="B46" s="2">
        <f>((SUP!B46*Areas!$B$4)+(MIC!B46*Areas!$B$5)+(HUR!B46*Areas!$B$6)+(GEO!B46*Areas!$B$7)+(STC!B46*Areas!$B$8)+(ERI!B46*Areas!$B$9)+(ONT!B46*Areas!$B$10))/Areas!$B$11</f>
        <v>68.515866331164844</v>
      </c>
      <c r="C46" s="2">
        <f>((SUP!C46*Areas!$B$4)+(MIC!C46*Areas!$B$5)+(HUR!C46*Areas!$B$6)+(GEO!C46*Areas!$B$7)+(STC!C46*Areas!$B$8)+(ERI!C46*Areas!$B$9)+(ONT!C46*Areas!$B$10))/Areas!$B$11</f>
        <v>69.237692279366641</v>
      </c>
      <c r="D46" s="2">
        <f>((SUP!D46*Areas!$B$4)+(MIC!D46*Areas!$B$5)+(HUR!D46*Areas!$B$6)+(GEO!D46*Areas!$B$7)+(STC!D46*Areas!$B$8)+(ERI!D46*Areas!$B$9)+(ONT!D46*Areas!$B$10))/Areas!$B$11</f>
        <v>64.544494496951842</v>
      </c>
      <c r="E46" s="2">
        <f>((SUP!E46*Areas!$B$4)+(MIC!E46*Areas!$B$5)+(HUR!E46*Areas!$B$6)+(GEO!E46*Areas!$B$7)+(STC!E46*Areas!$B$8)+(ERI!E46*Areas!$B$9)+(ONT!E46*Areas!$B$10))/Areas!$B$11</f>
        <v>62.000946810686962</v>
      </c>
      <c r="F46" s="2">
        <f>((SUP!F46*Areas!$B$4)+(MIC!F46*Areas!$B$5)+(HUR!F46*Areas!$B$6)+(GEO!F46*Areas!$B$7)+(STC!F46*Areas!$B$8)+(ERI!F46*Areas!$B$9)+(ONT!F46*Areas!$B$10))/Areas!$B$11</f>
        <v>62.188868295077938</v>
      </c>
      <c r="G46" s="2">
        <f>((SUP!G46*Areas!$B$4)+(MIC!G46*Areas!$B$5)+(HUR!G46*Areas!$B$6)+(GEO!G46*Areas!$B$7)+(STC!G46*Areas!$B$8)+(ERI!G46*Areas!$B$9)+(ONT!G46*Areas!$B$10))/Areas!$B$11</f>
        <v>63.998183789533975</v>
      </c>
      <c r="H46" s="2">
        <f>((SUP!H46*Areas!$B$4)+(MIC!H46*Areas!$B$5)+(HUR!H46*Areas!$B$6)+(GEO!H46*Areas!$B$7)+(STC!H46*Areas!$B$8)+(ERI!H46*Areas!$B$9)+(ONT!H46*Areas!$B$10))/Areas!$B$11</f>
        <v>50.761232519127695</v>
      </c>
      <c r="I46" s="2">
        <f>((SUP!I46*Areas!$B$4)+(MIC!I46*Areas!$B$5)+(HUR!I46*Areas!$B$6)+(GEO!I46*Areas!$B$7)+(STC!I46*Areas!$B$8)+(ERI!I46*Areas!$B$9)+(ONT!I46*Areas!$B$10))/Areas!$B$11</f>
        <v>56.52871470070783</v>
      </c>
      <c r="J46" s="2">
        <f>((SUP!J46*Areas!$B$4)+(MIC!J46*Areas!$B$5)+(HUR!J46*Areas!$B$6)+(GEO!J46*Areas!$B$7)+(STC!J46*Areas!$B$8)+(ERI!J46*Areas!$B$9)+(ONT!J46*Areas!$B$10))/Areas!$B$11</f>
        <v>52.713049834294821</v>
      </c>
      <c r="K46" s="2">
        <f>((SUP!K46*Areas!$B$4)+(MIC!K46*Areas!$B$5)+(HUR!K46*Areas!$B$6)+(GEO!K46*Areas!$B$7)+(STC!K46*Areas!$B$8)+(ERI!K46*Areas!$B$9)+(ONT!K46*Areas!$B$10))/Areas!$B$11</f>
        <v>61.879074137719407</v>
      </c>
      <c r="L46" s="2">
        <f>((SUP!L46*Areas!$B$4)+(MIC!L46*Areas!$B$5)+(HUR!L46*Areas!$B$6)+(GEO!L46*Areas!$B$7)+(STC!L46*Areas!$B$8)+(ERI!L46*Areas!$B$9)+(ONT!L46*Areas!$B$10))/Areas!$B$11</f>
        <v>76.01634740804387</v>
      </c>
      <c r="M46" s="2">
        <f>((SUP!M46*Areas!$B$4)+(MIC!M46*Areas!$B$5)+(HUR!M46*Areas!$B$6)+(GEO!M46*Areas!$B$7)+(STC!M46*Areas!$B$8)+(ERI!M46*Areas!$B$9)+(ONT!M46*Areas!$B$10))/Areas!$B$11</f>
        <v>71.138381653778495</v>
      </c>
      <c r="N46" s="2">
        <f t="shared" si="0"/>
        <v>63.2935710213712</v>
      </c>
    </row>
    <row r="47" spans="1:14" x14ac:dyDescent="0.2">
      <c r="A47">
        <v>1990</v>
      </c>
      <c r="B47" s="2">
        <f>((SUP!B47*Areas!$B$4)+(MIC!B47*Areas!$B$5)+(HUR!B47*Areas!$B$6)+(GEO!B47*Areas!$B$7)+(STC!B47*Areas!$B$8)+(ERI!B47*Areas!$B$9)+(ONT!B47*Areas!$B$10))/Areas!$B$11</f>
        <v>71.222465938382243</v>
      </c>
      <c r="C47" s="2">
        <f>((SUP!C47*Areas!$B$4)+(MIC!C47*Areas!$B$5)+(HUR!C47*Areas!$B$6)+(GEO!C47*Areas!$B$7)+(STC!C47*Areas!$B$8)+(ERI!C47*Areas!$B$9)+(ONT!C47*Areas!$B$10))/Areas!$B$11</f>
        <v>64.924837813510081</v>
      </c>
      <c r="D47" s="2">
        <f>((SUP!D47*Areas!$B$4)+(MIC!D47*Areas!$B$5)+(HUR!D47*Areas!$B$6)+(GEO!D47*Areas!$B$7)+(STC!D47*Areas!$B$8)+(ERI!D47*Areas!$B$9)+(ONT!D47*Areas!$B$10))/Areas!$B$11</f>
        <v>60.558880774109078</v>
      </c>
      <c r="E47" s="2">
        <f>((SUP!E47*Areas!$B$4)+(MIC!E47*Areas!$B$5)+(HUR!E47*Areas!$B$6)+(GEO!E47*Areas!$B$7)+(STC!E47*Areas!$B$8)+(ERI!E47*Areas!$B$9)+(ONT!E47*Areas!$B$10))/Areas!$B$11</f>
        <v>61.742124872141083</v>
      </c>
      <c r="F47" s="2">
        <f>((SUP!F47*Areas!$B$4)+(MIC!F47*Areas!$B$5)+(HUR!F47*Areas!$B$6)+(GEO!F47*Areas!$B$7)+(STC!F47*Areas!$B$8)+(ERI!F47*Areas!$B$9)+(ONT!F47*Areas!$B$10))/Areas!$B$11</f>
        <v>59.971153471625534</v>
      </c>
      <c r="G47" s="2">
        <f>((SUP!G47*Areas!$B$4)+(MIC!G47*Areas!$B$5)+(HUR!G47*Areas!$B$6)+(GEO!G47*Areas!$B$7)+(STC!G47*Areas!$B$8)+(ERI!G47*Areas!$B$9)+(ONT!G47*Areas!$B$10))/Areas!$B$11</f>
        <v>64.823770999549936</v>
      </c>
      <c r="H47" s="2">
        <f>((SUP!H47*Areas!$B$4)+(MIC!H47*Areas!$B$5)+(HUR!H47*Areas!$B$6)+(GEO!H47*Areas!$B$7)+(STC!H47*Areas!$B$8)+(ERI!H47*Areas!$B$9)+(ONT!H47*Areas!$B$10))/Areas!$B$11</f>
        <v>58.721173929053649</v>
      </c>
      <c r="I47" s="2">
        <f>((SUP!I47*Areas!$B$4)+(MIC!I47*Areas!$B$5)+(HUR!I47*Areas!$B$6)+(GEO!I47*Areas!$B$7)+(STC!I47*Areas!$B$8)+(ERI!I47*Areas!$B$9)+(ONT!I47*Areas!$B$10))/Areas!$B$11</f>
        <v>57.611249335133593</v>
      </c>
      <c r="J47" s="2">
        <f>((SUP!J47*Areas!$B$4)+(MIC!J47*Areas!$B$5)+(HUR!J47*Areas!$B$6)+(GEO!J47*Areas!$B$7)+(STC!J47*Areas!$B$8)+(ERI!J47*Areas!$B$9)+(ONT!J47*Areas!$B$10))/Areas!$B$11</f>
        <v>66.152519659588393</v>
      </c>
      <c r="K47" s="2">
        <f>((SUP!K47*Areas!$B$4)+(MIC!K47*Areas!$B$5)+(HUR!K47*Areas!$B$6)+(GEO!K47*Areas!$B$7)+(STC!K47*Areas!$B$8)+(ERI!K47*Areas!$B$9)+(ONT!K47*Areas!$B$10))/Areas!$B$11</f>
        <v>64.661356245652797</v>
      </c>
      <c r="L47" s="2">
        <f>((SUP!L47*Areas!$B$4)+(MIC!L47*Areas!$B$5)+(HUR!L47*Areas!$B$6)+(GEO!L47*Areas!$B$7)+(STC!L47*Areas!$B$8)+(ERI!L47*Areas!$B$9)+(ONT!L47*Areas!$B$10))/Areas!$B$11</f>
        <v>66.259104782946693</v>
      </c>
      <c r="M47" s="2">
        <f>((SUP!M47*Areas!$B$4)+(MIC!M47*Areas!$B$5)+(HUR!M47*Areas!$B$6)+(GEO!M47*Areas!$B$7)+(STC!M47*Areas!$B$8)+(ERI!M47*Areas!$B$9)+(ONT!M47*Areas!$B$10))/Areas!$B$11</f>
        <v>70.76985593879138</v>
      </c>
      <c r="N47" s="2">
        <f t="shared" si="0"/>
        <v>63.951541146707029</v>
      </c>
    </row>
    <row r="48" spans="1:14" x14ac:dyDescent="0.2">
      <c r="A48">
        <v>1991</v>
      </c>
      <c r="B48" s="2">
        <f>((SUP!B48*Areas!$B$4)+(MIC!B48*Areas!$B$5)+(HUR!B48*Areas!$B$6)+(GEO!B48*Areas!$B$7)+(STC!B48*Areas!$B$8)+(ERI!B48*Areas!$B$9)+(ONT!B48*Areas!$B$10))/Areas!$B$11</f>
        <v>73.073255554191732</v>
      </c>
      <c r="C48" s="2">
        <f>((SUP!C48*Areas!$B$4)+(MIC!C48*Areas!$B$5)+(HUR!C48*Areas!$B$6)+(GEO!C48*Areas!$B$7)+(STC!C48*Areas!$B$8)+(ERI!C48*Areas!$B$9)+(ONT!C48*Areas!$B$10))/Areas!$B$11</f>
        <v>64.590191317867522</v>
      </c>
      <c r="D48" s="2">
        <f>((SUP!D48*Areas!$B$4)+(MIC!D48*Areas!$B$5)+(HUR!D48*Areas!$B$6)+(GEO!D48*Areas!$B$7)+(STC!D48*Areas!$B$8)+(ERI!D48*Areas!$B$9)+(ONT!D48*Areas!$B$10))/Areas!$B$11</f>
        <v>62.3844121762612</v>
      </c>
      <c r="E48" s="2">
        <f>((SUP!E48*Areas!$B$4)+(MIC!E48*Areas!$B$5)+(HUR!E48*Areas!$B$6)+(GEO!E48*Areas!$B$7)+(STC!E48*Areas!$B$8)+(ERI!E48*Areas!$B$9)+(ONT!E48*Areas!$B$10))/Areas!$B$11</f>
        <v>64.395307106910522</v>
      </c>
      <c r="F48" s="2">
        <f>((SUP!F48*Areas!$B$4)+(MIC!F48*Areas!$B$5)+(HUR!F48*Areas!$B$6)+(GEO!F48*Areas!$B$7)+(STC!F48*Areas!$B$8)+(ERI!F48*Areas!$B$9)+(ONT!F48*Areas!$B$10))/Areas!$B$11</f>
        <v>62.5012669694366</v>
      </c>
      <c r="G48" s="2">
        <f>((SUP!G48*Areas!$B$4)+(MIC!G48*Areas!$B$5)+(HUR!G48*Areas!$B$6)+(GEO!G48*Areas!$B$7)+(STC!G48*Areas!$B$8)+(ERI!G48*Areas!$B$9)+(ONT!G48*Areas!$B$10))/Areas!$B$11</f>
        <v>49.537422773208959</v>
      </c>
      <c r="H48" s="2">
        <f>((SUP!H48*Areas!$B$4)+(MIC!H48*Areas!$B$5)+(HUR!H48*Areas!$B$6)+(GEO!H48*Areas!$B$7)+(STC!H48*Areas!$B$8)+(ERI!H48*Areas!$B$9)+(ONT!H48*Areas!$B$10))/Areas!$B$11</f>
        <v>56.183975901149708</v>
      </c>
      <c r="I48" s="2">
        <f>((SUP!I48*Areas!$B$4)+(MIC!I48*Areas!$B$5)+(HUR!I48*Areas!$B$6)+(GEO!I48*Areas!$B$7)+(STC!I48*Areas!$B$8)+(ERI!I48*Areas!$B$9)+(ONT!I48*Areas!$B$10))/Areas!$B$11</f>
        <v>51.303374330019224</v>
      </c>
      <c r="J48" s="2">
        <f>((SUP!J48*Areas!$B$4)+(MIC!J48*Areas!$B$5)+(HUR!J48*Areas!$B$6)+(GEO!J48*Areas!$B$7)+(STC!J48*Areas!$B$8)+(ERI!J48*Areas!$B$9)+(ONT!J48*Areas!$B$10))/Areas!$B$11</f>
        <v>63.556473262141488</v>
      </c>
      <c r="K48" s="2">
        <f>((SUP!K48*Areas!$B$4)+(MIC!K48*Areas!$B$5)+(HUR!K48*Areas!$B$6)+(GEO!K48*Areas!$B$7)+(STC!K48*Areas!$B$8)+(ERI!K48*Areas!$B$9)+(ONT!K48*Areas!$B$10))/Areas!$B$11</f>
        <v>68.548733930690233</v>
      </c>
      <c r="L48" s="2">
        <f>((SUP!L48*Areas!$B$4)+(MIC!L48*Areas!$B$5)+(HUR!L48*Areas!$B$6)+(GEO!L48*Areas!$B$7)+(STC!L48*Areas!$B$8)+(ERI!L48*Areas!$B$9)+(ONT!L48*Areas!$B$10))/Areas!$B$11</f>
        <v>75.294143488400636</v>
      </c>
      <c r="M48" s="2">
        <f>((SUP!M48*Areas!$B$4)+(MIC!M48*Areas!$B$5)+(HUR!M48*Areas!$B$6)+(GEO!M48*Areas!$B$7)+(STC!M48*Areas!$B$8)+(ERI!M48*Areas!$B$9)+(ONT!M48*Areas!$B$10))/Areas!$B$11</f>
        <v>71.562268033222864</v>
      </c>
      <c r="N48" s="2">
        <f t="shared" si="0"/>
        <v>63.577568736958391</v>
      </c>
    </row>
    <row r="49" spans="1:15" x14ac:dyDescent="0.2">
      <c r="A49">
        <v>1992</v>
      </c>
      <c r="B49" s="2">
        <f>((SUP!B49*Areas!$B$4)+(MIC!B49*Areas!$B$5)+(HUR!B49*Areas!$B$6)+(GEO!B49*Areas!$B$7)+(STC!B49*Areas!$B$8)+(ERI!B49*Areas!$B$9)+(ONT!B49*Areas!$B$10))/Areas!$B$11</f>
        <v>77.701110101877987</v>
      </c>
      <c r="C49" s="2">
        <f>((SUP!C49*Areas!$B$4)+(MIC!C49*Areas!$B$5)+(HUR!C49*Areas!$B$6)+(GEO!C49*Areas!$B$7)+(STC!C49*Areas!$B$8)+(ERI!C49*Areas!$B$9)+(ONT!C49*Areas!$B$10))/Areas!$B$11</f>
        <v>74.002262550632139</v>
      </c>
      <c r="D49" s="2">
        <f>((SUP!D49*Areas!$B$4)+(MIC!D49*Areas!$B$5)+(HUR!D49*Areas!$B$6)+(GEO!D49*Areas!$B$7)+(STC!D49*Areas!$B$8)+(ERI!D49*Areas!$B$9)+(ONT!D49*Areas!$B$10))/Areas!$B$11</f>
        <v>62.149138128554469</v>
      </c>
      <c r="E49" s="2">
        <f>((SUP!E49*Areas!$B$4)+(MIC!E49*Areas!$B$5)+(HUR!E49*Areas!$B$6)+(GEO!E49*Areas!$B$7)+(STC!E49*Areas!$B$8)+(ERI!E49*Areas!$B$9)+(ONT!E49*Areas!$B$10))/Areas!$B$11</f>
        <v>69.823327809827745</v>
      </c>
      <c r="F49" s="2">
        <f>((SUP!F49*Areas!$B$4)+(MIC!F49*Areas!$B$5)+(HUR!F49*Areas!$B$6)+(GEO!F49*Areas!$B$7)+(STC!F49*Areas!$B$8)+(ERI!F49*Areas!$B$9)+(ONT!F49*Areas!$B$10))/Areas!$B$11</f>
        <v>48.874741459023774</v>
      </c>
      <c r="G49" s="2">
        <f>((SUP!G49*Areas!$B$4)+(MIC!G49*Areas!$B$5)+(HUR!G49*Areas!$B$6)+(GEO!G49*Areas!$B$7)+(STC!G49*Areas!$B$8)+(ERI!G49*Areas!$B$9)+(ONT!G49*Areas!$B$10))/Areas!$B$11</f>
        <v>55.096281248721411</v>
      </c>
      <c r="H49" s="2">
        <f>((SUP!H49*Areas!$B$4)+(MIC!H49*Areas!$B$5)+(HUR!H49*Areas!$B$6)+(GEO!H49*Areas!$B$7)+(STC!H49*Areas!$B$8)+(ERI!H49*Areas!$B$9)+(ONT!H49*Areas!$B$10))/Areas!$B$11</f>
        <v>63.916635162227394</v>
      </c>
      <c r="I49" s="2">
        <f>((SUP!I49*Areas!$B$4)+(MIC!I49*Areas!$B$5)+(HUR!I49*Areas!$B$6)+(GEO!I49*Areas!$B$7)+(STC!I49*Areas!$B$8)+(ERI!I49*Areas!$B$9)+(ONT!I49*Areas!$B$10))/Areas!$B$11</f>
        <v>53.512883515404454</v>
      </c>
      <c r="J49" s="2">
        <f>((SUP!J49*Areas!$B$4)+(MIC!J49*Areas!$B$5)+(HUR!J49*Areas!$B$6)+(GEO!J49*Areas!$B$7)+(STC!J49*Areas!$B$8)+(ERI!J49*Areas!$B$9)+(ONT!J49*Areas!$B$10))/Areas!$B$11</f>
        <v>58.234586309889124</v>
      </c>
      <c r="K49" s="2">
        <f>((SUP!K49*Areas!$B$4)+(MIC!K49*Areas!$B$5)+(HUR!K49*Areas!$B$6)+(GEO!K49*Areas!$B$7)+(STC!K49*Areas!$B$8)+(ERI!K49*Areas!$B$9)+(ONT!K49*Areas!$B$10))/Areas!$B$11</f>
        <v>60.289963872181978</v>
      </c>
      <c r="L49" s="2">
        <f>((SUP!L49*Areas!$B$4)+(MIC!L49*Areas!$B$5)+(HUR!L49*Areas!$B$6)+(GEO!L49*Areas!$B$7)+(STC!L49*Areas!$B$8)+(ERI!L49*Areas!$B$9)+(ONT!L49*Areas!$B$10))/Areas!$B$11</f>
        <v>82.975197741499926</v>
      </c>
      <c r="M49" s="2">
        <f>((SUP!M49*Areas!$B$4)+(MIC!M49*Areas!$B$5)+(HUR!M49*Areas!$B$6)+(GEO!M49*Areas!$B$7)+(STC!M49*Areas!$B$8)+(ERI!M49*Areas!$B$9)+(ONT!M49*Areas!$B$10))/Areas!$B$11</f>
        <v>79.197871200032722</v>
      </c>
      <c r="N49" s="2">
        <f t="shared" si="0"/>
        <v>65.481166591656105</v>
      </c>
    </row>
    <row r="50" spans="1:15" x14ac:dyDescent="0.2">
      <c r="A50">
        <v>1993</v>
      </c>
      <c r="B50" s="2">
        <f>((SUP!B50*Areas!$B$4)+(MIC!B50*Areas!$B$5)+(HUR!B50*Areas!$B$6)+(GEO!B50*Areas!$B$7)+(STC!B50*Areas!$B$8)+(ERI!B50*Areas!$B$9)+(ONT!B50*Areas!$B$10))/Areas!$B$11</f>
        <v>74.045835031299859</v>
      </c>
      <c r="C50" s="2">
        <f>((SUP!C50*Areas!$B$4)+(MIC!C50*Areas!$B$5)+(HUR!C50*Areas!$B$6)+(GEO!C50*Areas!$B$7)+(STC!C50*Areas!$B$8)+(ERI!C50*Areas!$B$9)+(ONT!C50*Areas!$B$10))/Areas!$B$11</f>
        <v>65.981598093367694</v>
      </c>
      <c r="D50" s="2">
        <f>((SUP!D50*Areas!$B$4)+(MIC!D50*Areas!$B$5)+(HUR!D50*Areas!$B$6)+(GEO!D50*Areas!$B$7)+(STC!D50*Areas!$B$8)+(ERI!D50*Areas!$B$9)+(ONT!D50*Areas!$B$10))/Areas!$B$11</f>
        <v>64.997059162882039</v>
      </c>
      <c r="E50" s="2">
        <f>((SUP!E50*Areas!$B$4)+(MIC!E50*Areas!$B$5)+(HUR!E50*Areas!$B$6)+(GEO!E50*Areas!$B$7)+(STC!E50*Areas!$B$8)+(ERI!E50*Areas!$B$9)+(ONT!E50*Areas!$B$10))/Areas!$B$11</f>
        <v>66.508118734912642</v>
      </c>
      <c r="F50" s="2">
        <f>((SUP!F50*Areas!$B$4)+(MIC!F50*Areas!$B$5)+(HUR!F50*Areas!$B$6)+(GEO!F50*Areas!$B$7)+(STC!F50*Areas!$B$8)+(ERI!F50*Areas!$B$9)+(ONT!F50*Areas!$B$10))/Areas!$B$11</f>
        <v>61.6291934863549</v>
      </c>
      <c r="G50" s="2">
        <f>((SUP!G50*Areas!$B$4)+(MIC!G50*Areas!$B$5)+(HUR!G50*Areas!$B$6)+(GEO!G50*Areas!$B$7)+(STC!G50*Areas!$B$8)+(ERI!G50*Areas!$B$9)+(ONT!G50*Areas!$B$10))/Areas!$B$11</f>
        <v>57.512351826848338</v>
      </c>
      <c r="H50" s="2">
        <f>((SUP!H50*Areas!$B$4)+(MIC!H50*Areas!$B$5)+(HUR!H50*Areas!$B$6)+(GEO!H50*Areas!$B$7)+(STC!H50*Areas!$B$8)+(ERI!H50*Areas!$B$9)+(ONT!H50*Areas!$B$10))/Areas!$B$11</f>
        <v>58.972029540526165</v>
      </c>
      <c r="I50" s="2">
        <f>((SUP!I50*Areas!$B$4)+(MIC!I50*Areas!$B$5)+(HUR!I50*Areas!$B$6)+(GEO!I50*Areas!$B$7)+(STC!I50*Areas!$B$8)+(ERI!I50*Areas!$B$9)+(ONT!I50*Areas!$B$10))/Areas!$B$11</f>
        <v>59.04678830653409</v>
      </c>
      <c r="J50" s="2">
        <f>((SUP!J50*Areas!$B$4)+(MIC!J50*Areas!$B$5)+(HUR!J50*Areas!$B$6)+(GEO!J50*Areas!$B$7)+(STC!J50*Areas!$B$8)+(ERI!J50*Areas!$B$9)+(ONT!J50*Areas!$B$10))/Areas!$B$11</f>
        <v>66.538367538153111</v>
      </c>
      <c r="K50" s="2">
        <f>((SUP!K50*Areas!$B$4)+(MIC!K50*Areas!$B$5)+(HUR!K50*Areas!$B$6)+(GEO!K50*Areas!$B$7)+(STC!K50*Areas!$B$8)+(ERI!K50*Areas!$B$9)+(ONT!K50*Areas!$B$10))/Areas!$B$11</f>
        <v>68.712265782905774</v>
      </c>
      <c r="L50" s="2">
        <f>((SUP!L50*Areas!$B$4)+(MIC!L50*Areas!$B$5)+(HUR!L50*Areas!$B$6)+(GEO!L50*Areas!$B$7)+(STC!L50*Areas!$B$8)+(ERI!L50*Areas!$B$9)+(ONT!L50*Areas!$B$10))/Areas!$B$11</f>
        <v>77.62785430219715</v>
      </c>
      <c r="M50" s="2">
        <f>((SUP!M50*Areas!$B$4)+(MIC!M50*Areas!$B$5)+(HUR!M50*Areas!$B$6)+(GEO!M50*Areas!$B$7)+(STC!M50*Areas!$B$8)+(ERI!M50*Areas!$B$9)+(ONT!M50*Areas!$B$10))/Areas!$B$11</f>
        <v>77.799227813919231</v>
      </c>
      <c r="N50" s="2">
        <f t="shared" si="0"/>
        <v>66.614224134991744</v>
      </c>
    </row>
    <row r="51" spans="1:15" x14ac:dyDescent="0.2">
      <c r="A51">
        <v>1994</v>
      </c>
      <c r="B51" s="2">
        <f>((SUP!B51*Areas!$B$4)+(MIC!B51*Areas!$B$5)+(HUR!B51*Areas!$B$6)+(GEO!B51*Areas!$B$7)+(STC!B51*Areas!$B$8)+(ERI!B51*Areas!$B$9)+(ONT!B51*Areas!$B$10))/Areas!$B$11</f>
        <v>70.757389918579449</v>
      </c>
      <c r="C51" s="2">
        <f>((SUP!C51*Areas!$B$4)+(MIC!C51*Areas!$B$5)+(HUR!C51*Areas!$B$6)+(GEO!C51*Areas!$B$7)+(STC!C51*Areas!$B$8)+(ERI!C51*Areas!$B$9)+(ONT!C51*Areas!$B$10))/Areas!$B$11</f>
        <v>61.786002332146793</v>
      </c>
      <c r="D51" s="2">
        <f>((SUP!D51*Areas!$B$4)+(MIC!D51*Areas!$B$5)+(HUR!D51*Areas!$B$6)+(GEO!D51*Areas!$B$7)+(STC!D51*Areas!$B$8)+(ERI!D51*Areas!$B$9)+(ONT!D51*Areas!$B$10))/Areas!$B$11</f>
        <v>60.177630702508083</v>
      </c>
      <c r="E51" s="2">
        <f>((SUP!E51*Areas!$B$4)+(MIC!E51*Areas!$B$5)+(HUR!E51*Areas!$B$6)+(GEO!E51*Areas!$B$7)+(STC!E51*Areas!$B$8)+(ERI!E51*Areas!$B$9)+(ONT!E51*Areas!$B$10))/Areas!$B$11</f>
        <v>56.640774436397862</v>
      </c>
      <c r="F51" s="2">
        <f>((SUP!F51*Areas!$B$4)+(MIC!F51*Areas!$B$5)+(HUR!F51*Areas!$B$6)+(GEO!F51*Areas!$B$7)+(STC!F51*Areas!$B$8)+(ERI!F51*Areas!$B$9)+(ONT!F51*Areas!$B$10))/Areas!$B$11</f>
        <v>48.500028599484473</v>
      </c>
      <c r="G51" s="2">
        <f>((SUP!G51*Areas!$B$4)+(MIC!G51*Areas!$B$5)+(HUR!G51*Areas!$B$6)+(GEO!G51*Areas!$B$7)+(STC!G51*Areas!$B$8)+(ERI!G51*Areas!$B$9)+(ONT!G51*Areas!$B$10))/Areas!$B$11</f>
        <v>52.609686960435333</v>
      </c>
      <c r="H51" s="2">
        <f>((SUP!H51*Areas!$B$4)+(MIC!H51*Areas!$B$5)+(HUR!H51*Areas!$B$6)+(GEO!H51*Areas!$B$7)+(STC!H51*Areas!$B$8)+(ERI!H51*Areas!$B$9)+(ONT!H51*Areas!$B$10))/Areas!$B$11</f>
        <v>59.623374657338083</v>
      </c>
      <c r="I51" s="2">
        <f>((SUP!I51*Areas!$B$4)+(MIC!I51*Areas!$B$5)+(HUR!I51*Areas!$B$6)+(GEO!I51*Areas!$B$7)+(STC!I51*Areas!$B$8)+(ERI!I51*Areas!$B$9)+(ONT!I51*Areas!$B$10))/Areas!$B$11</f>
        <v>58.326658156376581</v>
      </c>
      <c r="J51" s="2">
        <f>((SUP!J51*Areas!$B$4)+(MIC!J51*Areas!$B$5)+(HUR!J51*Areas!$B$6)+(GEO!J51*Areas!$B$7)+(STC!J51*Areas!$B$8)+(ERI!J51*Areas!$B$9)+(ONT!J51*Areas!$B$10))/Areas!$B$11</f>
        <v>55.787916083629959</v>
      </c>
      <c r="K51" s="2">
        <f>((SUP!K51*Areas!$B$4)+(MIC!K51*Areas!$B$5)+(HUR!K51*Areas!$B$6)+(GEO!K51*Areas!$B$7)+(STC!K51*Areas!$B$8)+(ERI!K51*Areas!$B$9)+(ONT!K51*Areas!$B$10))/Areas!$B$11</f>
        <v>58.133001104701115</v>
      </c>
      <c r="L51" s="2">
        <f>((SUP!L51*Areas!$B$4)+(MIC!L51*Areas!$B$5)+(HUR!L51*Areas!$B$6)+(GEO!L51*Areas!$B$7)+(STC!L51*Areas!$B$8)+(ERI!L51*Areas!$B$9)+(ONT!L51*Areas!$B$10))/Areas!$B$11</f>
        <v>66.564792725338577</v>
      </c>
      <c r="M51" s="2">
        <f>((SUP!M51*Areas!$B$4)+(MIC!M51*Areas!$B$5)+(HUR!M51*Areas!$B$6)+(GEO!M51*Areas!$B$7)+(STC!M51*Areas!$B$8)+(ERI!M51*Areas!$B$9)+(ONT!M51*Areas!$B$10))/Areas!$B$11</f>
        <v>69.102473916779175</v>
      </c>
      <c r="N51" s="2">
        <f t="shared" si="0"/>
        <v>59.834144132809627</v>
      </c>
    </row>
    <row r="52" spans="1:15" x14ac:dyDescent="0.2">
      <c r="A52">
        <v>1995</v>
      </c>
      <c r="B52" s="2">
        <f>((SUP!B52*Areas!$B$4)+(MIC!B52*Areas!$B$5)+(HUR!B52*Areas!$B$6)+(GEO!B52*Areas!$B$7)+(STC!B52*Areas!$B$8)+(ERI!B52*Areas!$B$9)+(ONT!B52*Areas!$B$10))/Areas!$B$11</f>
        <v>78.384287099545844</v>
      </c>
      <c r="C52" s="2">
        <f>((SUP!C52*Areas!$B$4)+(MIC!C52*Areas!$B$5)+(HUR!C52*Areas!$B$6)+(GEO!C52*Areas!$B$7)+(STC!C52*Areas!$B$8)+(ERI!C52*Areas!$B$9)+(ONT!C52*Areas!$B$10))/Areas!$B$11</f>
        <v>70.560175033754746</v>
      </c>
      <c r="D52" s="2">
        <f>((SUP!D52*Areas!$B$4)+(MIC!D52*Areas!$B$5)+(HUR!D52*Areas!$B$6)+(GEO!D52*Areas!$B$7)+(STC!D52*Areas!$B$8)+(ERI!D52*Areas!$B$9)+(ONT!D52*Areas!$B$10))/Areas!$B$11</f>
        <v>59.332669817110592</v>
      </c>
      <c r="E52" s="2">
        <f>((SUP!E52*Areas!$B$4)+(MIC!E52*Areas!$B$5)+(HUR!E52*Areas!$B$6)+(GEO!E52*Areas!$B$7)+(STC!E52*Areas!$B$8)+(ERI!E52*Areas!$B$9)+(ONT!E52*Areas!$B$10))/Areas!$B$11</f>
        <v>69.029398183380394</v>
      </c>
      <c r="F52" s="2">
        <f>((SUP!F52*Areas!$B$4)+(MIC!F52*Areas!$B$5)+(HUR!F52*Areas!$B$6)+(GEO!F52*Areas!$B$7)+(STC!F52*Areas!$B$8)+(ERI!F52*Areas!$B$9)+(ONT!F52*Areas!$B$10))/Areas!$B$11</f>
        <v>59.280476126181426</v>
      </c>
      <c r="G52" s="2">
        <f>((SUP!G52*Areas!$B$4)+(MIC!G52*Areas!$B$5)+(HUR!G52*Areas!$B$6)+(GEO!G52*Areas!$B$7)+(STC!G52*Areas!$B$8)+(ERI!G52*Areas!$B$9)+(ONT!G52*Areas!$B$10))/Areas!$B$11</f>
        <v>49.55622400883761</v>
      </c>
      <c r="H52" s="2">
        <f>((SUP!H52*Areas!$B$4)+(MIC!H52*Areas!$B$5)+(HUR!H52*Areas!$B$6)+(GEO!H52*Areas!$B$7)+(STC!H52*Areas!$B$8)+(ERI!H52*Areas!$B$9)+(ONT!H52*Areas!$B$10))/Areas!$B$11</f>
        <v>54.632743545681436</v>
      </c>
      <c r="I52" s="2">
        <f>((SUP!I52*Areas!$B$4)+(MIC!I52*Areas!$B$5)+(HUR!I52*Areas!$B$6)+(GEO!I52*Areas!$B$7)+(STC!I52*Areas!$B$8)+(ERI!I52*Areas!$B$9)+(ONT!I52*Areas!$B$10))/Areas!$B$11</f>
        <v>54.615974019066329</v>
      </c>
      <c r="J52" s="2">
        <f>((SUP!J52*Areas!$B$4)+(MIC!J52*Areas!$B$5)+(HUR!J52*Areas!$B$6)+(GEO!J52*Areas!$B$7)+(STC!J52*Areas!$B$8)+(ERI!J52*Areas!$B$9)+(ONT!J52*Areas!$B$10))/Areas!$B$11</f>
        <v>54.943920134200731</v>
      </c>
      <c r="K52" s="2">
        <f>((SUP!K52*Areas!$B$4)+(MIC!K52*Areas!$B$5)+(HUR!K52*Areas!$B$6)+(GEO!K52*Areas!$B$7)+(STC!K52*Areas!$B$8)+(ERI!K52*Areas!$B$9)+(ONT!K52*Areas!$B$10))/Areas!$B$11</f>
        <v>69.548023485127459</v>
      </c>
      <c r="L52" s="2">
        <f>((SUP!L52*Areas!$B$4)+(MIC!L52*Areas!$B$5)+(HUR!L52*Areas!$B$6)+(GEO!L52*Areas!$B$7)+(STC!L52*Areas!$B$8)+(ERI!L52*Areas!$B$9)+(ONT!L52*Areas!$B$10))/Areas!$B$11</f>
        <v>79.726470193527277</v>
      </c>
      <c r="M52" s="2">
        <f>((SUP!M52*Areas!$B$4)+(MIC!M52*Areas!$B$5)+(HUR!M52*Areas!$B$6)+(GEO!M52*Areas!$B$7)+(STC!M52*Areas!$B$8)+(ERI!M52*Areas!$B$9)+(ONT!M52*Areas!$B$10))/Areas!$B$11</f>
        <v>77.875461805981772</v>
      </c>
      <c r="N52" s="2">
        <f t="shared" si="0"/>
        <v>64.790485287699639</v>
      </c>
    </row>
    <row r="53" spans="1:15" x14ac:dyDescent="0.2">
      <c r="A53">
        <v>1996</v>
      </c>
      <c r="B53" s="2">
        <f>((SUP!B53*Areas!$B$4)+(MIC!B53*Areas!$B$5)+(HUR!B53*Areas!$B$6)+(GEO!B53*Areas!$B$7)+(STC!B53*Areas!$B$8)+(ERI!B53*Areas!$B$9)+(ONT!B53*Areas!$B$10))/Areas!$B$11</f>
        <v>70.8668524610286</v>
      </c>
      <c r="C53" s="2">
        <f>((SUP!C53*Areas!$B$4)+(MIC!C53*Areas!$B$5)+(HUR!C53*Areas!$B$6)+(GEO!C53*Areas!$B$7)+(STC!C53*Areas!$B$8)+(ERI!C53*Areas!$B$9)+(ONT!C53*Areas!$B$10))/Areas!$B$11</f>
        <v>65.21667026717401</v>
      </c>
      <c r="D53" s="2">
        <f>((SUP!D53*Areas!$B$4)+(MIC!D53*Areas!$B$5)+(HUR!D53*Areas!$B$6)+(GEO!D53*Areas!$B$7)+(STC!D53*Areas!$B$8)+(ERI!D53*Areas!$B$9)+(ONT!D53*Areas!$B$10))/Areas!$B$11</f>
        <v>60.791774722801854</v>
      </c>
      <c r="E53" s="2">
        <f>((SUP!E53*Areas!$B$4)+(MIC!E53*Areas!$B$5)+(HUR!E53*Areas!$B$6)+(GEO!E53*Areas!$B$7)+(STC!E53*Areas!$B$8)+(ERI!E53*Areas!$B$9)+(ONT!E53*Areas!$B$10))/Areas!$B$11</f>
        <v>63.461655087762367</v>
      </c>
      <c r="F53" s="2">
        <f>((SUP!F53*Areas!$B$4)+(MIC!F53*Areas!$B$5)+(HUR!F53*Areas!$B$6)+(GEO!F53*Areas!$B$7)+(STC!F53*Areas!$B$8)+(ERI!F53*Areas!$B$9)+(ONT!F53*Areas!$B$10))/Areas!$B$11</f>
        <v>53.266782742113648</v>
      </c>
      <c r="G53" s="2">
        <f>((SUP!G53*Areas!$B$4)+(MIC!G53*Areas!$B$5)+(HUR!G53*Areas!$B$6)+(GEO!G53*Areas!$B$7)+(STC!G53*Areas!$B$8)+(ERI!G53*Areas!$B$9)+(ONT!G53*Areas!$B$10))/Areas!$B$11</f>
        <v>60.64467100364142</v>
      </c>
      <c r="H53" s="2">
        <f>((SUP!H53*Areas!$B$4)+(MIC!H53*Areas!$B$5)+(HUR!H53*Areas!$B$6)+(GEO!H53*Areas!$B$7)+(STC!H53*Areas!$B$8)+(ERI!H53*Areas!$B$9)+(ONT!H53*Areas!$B$10))/Areas!$B$11</f>
        <v>51.366894439671043</v>
      </c>
      <c r="I53" s="2">
        <f>((SUP!I53*Areas!$B$4)+(MIC!I53*Areas!$B$5)+(HUR!I53*Areas!$B$6)+(GEO!I53*Areas!$B$7)+(STC!I53*Areas!$B$8)+(ERI!I53*Areas!$B$9)+(ONT!I53*Areas!$B$10))/Areas!$B$11</f>
        <v>35.328226422814126</v>
      </c>
      <c r="J53" s="2">
        <f>((SUP!J53*Areas!$B$4)+(MIC!J53*Areas!$B$5)+(HUR!J53*Areas!$B$6)+(GEO!J53*Areas!$B$7)+(STC!J53*Areas!$B$8)+(ERI!J53*Areas!$B$9)+(ONT!J53*Areas!$B$10))/Areas!$B$11</f>
        <v>58.976233378339671</v>
      </c>
      <c r="K53" s="2">
        <f>((SUP!K53*Areas!$B$4)+(MIC!K53*Areas!$B$5)+(HUR!K53*Areas!$B$6)+(GEO!K53*Areas!$B$7)+(STC!K53*Areas!$B$8)+(ERI!K53*Areas!$B$9)+(ONT!K53*Areas!$B$10))/Areas!$B$11</f>
        <v>62.681642608731231</v>
      </c>
      <c r="L53" s="2">
        <f>((SUP!L53*Areas!$B$4)+(MIC!L53*Areas!$B$5)+(HUR!L53*Areas!$B$6)+(GEO!L53*Areas!$B$7)+(STC!L53*Areas!$B$8)+(ERI!L53*Areas!$B$9)+(ONT!L53*Areas!$B$10))/Areas!$B$11</f>
        <v>76.137768953807125</v>
      </c>
      <c r="M53" s="2">
        <f>((SUP!M53*Areas!$B$4)+(MIC!M53*Areas!$B$5)+(HUR!M53*Areas!$B$6)+(GEO!M53*Areas!$B$7)+(STC!M53*Areas!$B$8)+(ERI!M53*Areas!$B$9)+(ONT!M53*Areas!$B$10))/Areas!$B$11</f>
        <v>86.330679963994911</v>
      </c>
      <c r="N53" s="2">
        <f t="shared" si="0"/>
        <v>62.089154337656673</v>
      </c>
    </row>
    <row r="54" spans="1:15" x14ac:dyDescent="0.2">
      <c r="A54">
        <v>1997</v>
      </c>
      <c r="B54" s="2">
        <f>((SUP!B54*Areas!$B$4)+(MIC!B54*Areas!$B$5)+(HUR!B54*Areas!$B$6)+(GEO!B54*Areas!$B$7)+(STC!B54*Areas!$B$8)+(ERI!B54*Areas!$B$9)+(ONT!B54*Areas!$B$10))/Areas!$B$11</f>
        <v>78.506595433902064</v>
      </c>
      <c r="C54" s="2">
        <f>((SUP!C54*Areas!$B$4)+(MIC!C54*Areas!$B$5)+(HUR!C54*Areas!$B$6)+(GEO!C54*Areas!$B$7)+(STC!C54*Areas!$B$8)+(ERI!C54*Areas!$B$9)+(ONT!C54*Areas!$B$10))/Areas!$B$11</f>
        <v>71.326371425064451</v>
      </c>
      <c r="D54" s="2">
        <f>((SUP!D54*Areas!$B$4)+(MIC!D54*Areas!$B$5)+(HUR!D54*Areas!$B$6)+(GEO!D54*Areas!$B$7)+(STC!D54*Areas!$B$8)+(ERI!D54*Areas!$B$9)+(ONT!D54*Areas!$B$10))/Areas!$B$11</f>
        <v>64.219500265946564</v>
      </c>
      <c r="E54" s="2">
        <f>((SUP!E54*Areas!$B$4)+(MIC!E54*Areas!$B$5)+(HUR!E54*Areas!$B$6)+(GEO!E54*Areas!$B$7)+(STC!E54*Areas!$B$8)+(ERI!E54*Areas!$B$9)+(ONT!E54*Areas!$B$10))/Areas!$B$11</f>
        <v>49.439600180025373</v>
      </c>
      <c r="F54" s="2">
        <f>((SUP!F54*Areas!$B$4)+(MIC!F54*Areas!$B$5)+(HUR!F54*Areas!$B$6)+(GEO!F54*Areas!$B$7)+(STC!F54*Areas!$B$8)+(ERI!F54*Areas!$B$9)+(ONT!F54*Areas!$B$10))/Areas!$B$11</f>
        <v>58.861145452313743</v>
      </c>
      <c r="G54" s="2">
        <f>((SUP!G54*Areas!$B$4)+(MIC!G54*Areas!$B$5)+(HUR!G54*Areas!$B$6)+(GEO!G54*Areas!$B$7)+(STC!G54*Areas!$B$8)+(ERI!G54*Areas!$B$9)+(ONT!G54*Areas!$B$10))/Areas!$B$11</f>
        <v>42.744506485004706</v>
      </c>
      <c r="H54" s="2">
        <f>((SUP!H54*Areas!$B$4)+(MIC!H54*Areas!$B$5)+(HUR!H54*Areas!$B$6)+(GEO!H54*Areas!$B$7)+(STC!H54*Areas!$B$8)+(ERI!H54*Areas!$B$9)+(ONT!H54*Areas!$B$10))/Areas!$B$11</f>
        <v>43.46016415040301</v>
      </c>
      <c r="I54" s="2">
        <f>((SUP!I54*Areas!$B$4)+(MIC!I54*Areas!$B$5)+(HUR!I54*Areas!$B$6)+(GEO!I54*Areas!$B$7)+(STC!I54*Areas!$B$8)+(ERI!I54*Areas!$B$9)+(ONT!I54*Areas!$B$10))/Areas!$B$11</f>
        <v>54.745977578658817</v>
      </c>
      <c r="J54" s="2">
        <f>((SUP!J54*Areas!$B$4)+(MIC!J54*Areas!$B$5)+(HUR!J54*Areas!$B$6)+(GEO!J54*Areas!$B$7)+(STC!J54*Areas!$B$8)+(ERI!J54*Areas!$B$9)+(ONT!J54*Areas!$B$10))/Areas!$B$11</f>
        <v>55.03093109938218</v>
      </c>
      <c r="K54" s="2">
        <f>((SUP!K54*Areas!$B$4)+(MIC!K54*Areas!$B$5)+(HUR!K54*Areas!$B$6)+(GEO!K54*Areas!$B$7)+(STC!K54*Areas!$B$8)+(ERI!K54*Areas!$B$9)+(ONT!K54*Areas!$B$10))/Areas!$B$11</f>
        <v>59.274323022789581</v>
      </c>
      <c r="L54" s="2">
        <f>((SUP!L54*Areas!$B$4)+(MIC!L54*Areas!$B$5)+(HUR!L54*Areas!$B$6)+(GEO!L54*Areas!$B$7)+(STC!L54*Areas!$B$8)+(ERI!L54*Areas!$B$9)+(ONT!L54*Areas!$B$10))/Areas!$B$11</f>
        <v>76.468219630948013</v>
      </c>
      <c r="M54" s="2">
        <f>((SUP!M54*Areas!$B$4)+(MIC!M54*Areas!$B$5)+(HUR!M54*Areas!$B$6)+(GEO!M54*Areas!$B$7)+(STC!M54*Areas!$B$8)+(ERI!M54*Areas!$B$9)+(ONT!M54*Areas!$B$10))/Areas!$B$11</f>
        <v>74.196496215375802</v>
      </c>
      <c r="N54" s="2">
        <f t="shared" si="0"/>
        <v>60.68948591165119</v>
      </c>
    </row>
    <row r="55" spans="1:15" x14ac:dyDescent="0.2">
      <c r="A55">
        <v>1998</v>
      </c>
      <c r="B55" s="2">
        <f>((SUP!B55*Areas!$B$4)+(MIC!B55*Areas!$B$5)+(HUR!B55*Areas!$B$6)+(GEO!B55*Areas!$B$7)+(STC!B55*Areas!$B$8)+(ERI!B55*Areas!$B$9)+(ONT!B55*Areas!$B$10))/Areas!$B$11</f>
        <v>83.174743218362579</v>
      </c>
      <c r="C55" s="2">
        <f>((SUP!C55*Areas!$B$4)+(MIC!C55*Areas!$B$5)+(HUR!C55*Areas!$B$6)+(GEO!C55*Areas!$B$7)+(STC!C55*Areas!$B$8)+(ERI!C55*Areas!$B$9)+(ONT!C55*Areas!$B$10))/Areas!$B$11</f>
        <v>71.025322777300445</v>
      </c>
      <c r="D55" s="2">
        <f>((SUP!D55*Areas!$B$4)+(MIC!D55*Areas!$B$5)+(HUR!D55*Areas!$B$6)+(GEO!D55*Areas!$B$7)+(STC!D55*Areas!$B$8)+(ERI!D55*Areas!$B$9)+(ONT!D55*Areas!$B$10))/Areas!$B$11</f>
        <v>66.63215981342826</v>
      </c>
      <c r="E55" s="2">
        <f>((SUP!E55*Areas!$B$4)+(MIC!E55*Areas!$B$5)+(HUR!E55*Areas!$B$6)+(GEO!E55*Areas!$B$7)+(STC!E55*Areas!$B$8)+(ERI!E55*Areas!$B$9)+(ONT!E55*Areas!$B$10))/Areas!$B$11</f>
        <v>42.49074706435907</v>
      </c>
      <c r="F55" s="2">
        <f>((SUP!F55*Areas!$B$4)+(MIC!F55*Areas!$B$5)+(HUR!F55*Areas!$B$6)+(GEO!F55*Areas!$B$7)+(STC!F55*Areas!$B$8)+(ERI!F55*Areas!$B$9)+(ONT!F55*Areas!$B$10))/Areas!$B$11</f>
        <v>40.056210425105355</v>
      </c>
      <c r="G55" s="2">
        <f>((SUP!G55*Areas!$B$4)+(MIC!G55*Areas!$B$5)+(HUR!G55*Areas!$B$6)+(GEO!G55*Areas!$B$7)+(STC!G55*Areas!$B$8)+(ERI!G55*Areas!$B$9)+(ONT!G55*Areas!$B$10))/Areas!$B$11</f>
        <v>55.792748537293889</v>
      </c>
      <c r="H55" s="2">
        <f>((SUP!H55*Areas!$B$4)+(MIC!H55*Areas!$B$5)+(HUR!H55*Areas!$B$6)+(GEO!H55*Areas!$B$7)+(STC!H55*Areas!$B$8)+(ERI!H55*Areas!$B$9)+(ONT!H55*Areas!$B$10))/Areas!$B$11</f>
        <v>39.610024057935433</v>
      </c>
      <c r="I55" s="2">
        <f>((SUP!I55*Areas!$B$4)+(MIC!I55*Areas!$B$5)+(HUR!I55*Areas!$B$6)+(GEO!I55*Areas!$B$7)+(STC!I55*Areas!$B$8)+(ERI!I55*Areas!$B$9)+(ONT!I55*Areas!$B$10))/Areas!$B$11</f>
        <v>44.58596125363119</v>
      </c>
      <c r="J55" s="2">
        <f>((SUP!J55*Areas!$B$4)+(MIC!J55*Areas!$B$5)+(HUR!J55*Areas!$B$6)+(GEO!J55*Areas!$B$7)+(STC!J55*Areas!$B$8)+(ERI!J55*Areas!$B$9)+(ONT!J55*Areas!$B$10))/Areas!$B$11</f>
        <v>43.294137310257355</v>
      </c>
      <c r="K55" s="2">
        <f>((SUP!K55*Areas!$B$4)+(MIC!K55*Areas!$B$5)+(HUR!K55*Areas!$B$6)+(GEO!K55*Areas!$B$7)+(STC!K55*Areas!$B$8)+(ERI!K55*Areas!$B$9)+(ONT!K55*Areas!$B$10))/Areas!$B$11</f>
        <v>55.746051961867359</v>
      </c>
      <c r="L55" s="2">
        <f>((SUP!L55*Areas!$B$4)+(MIC!L55*Areas!$B$5)+(HUR!L55*Areas!$B$6)+(GEO!L55*Areas!$B$7)+(STC!L55*Areas!$B$8)+(ERI!L55*Areas!$B$9)+(ONT!L55*Areas!$B$10))/Areas!$B$11</f>
        <v>72.879622642281419</v>
      </c>
      <c r="M55" s="2">
        <f>((SUP!M55*Areas!$B$4)+(MIC!M55*Areas!$B$5)+(HUR!M55*Areas!$B$6)+(GEO!M55*Areas!$B$7)+(STC!M55*Areas!$B$8)+(ERI!M55*Areas!$B$9)+(ONT!M55*Areas!$B$10))/Areas!$B$11</f>
        <v>58.57757767685446</v>
      </c>
      <c r="N55" s="2">
        <f t="shared" si="0"/>
        <v>56.155442228223073</v>
      </c>
    </row>
    <row r="56" spans="1:15" x14ac:dyDescent="0.2">
      <c r="A56">
        <v>1999</v>
      </c>
      <c r="B56" s="2">
        <f>((SUP!B56*Areas!$B$4)+(MIC!B56*Areas!$B$5)+(HUR!B56*Areas!$B$6)+(GEO!B56*Areas!$B$7)+(STC!B56*Areas!$B$8)+(ERI!B56*Areas!$B$9)+(ONT!B56*Areas!$B$10))/Areas!$B$11</f>
        <v>69.897494251462703</v>
      </c>
      <c r="C56" s="2">
        <f>((SUP!C56*Areas!$B$4)+(MIC!C56*Areas!$B$5)+(HUR!C56*Areas!$B$6)+(GEO!C56*Areas!$B$7)+(STC!C56*Areas!$B$8)+(ERI!C56*Areas!$B$9)+(ONT!C56*Areas!$B$10))/Areas!$B$11</f>
        <v>63.42661617773414</v>
      </c>
      <c r="D56" s="2">
        <f>((SUP!D56*Areas!$B$4)+(MIC!D56*Areas!$B$5)+(HUR!D56*Areas!$B$6)+(GEO!D56*Areas!$B$7)+(STC!D56*Areas!$B$8)+(ERI!D56*Areas!$B$9)+(ONT!D56*Areas!$B$10))/Areas!$B$11</f>
        <v>45.101159363364836</v>
      </c>
      <c r="E56" s="2">
        <f>((SUP!E56*Areas!$B$4)+(MIC!E56*Areas!$B$5)+(HUR!E56*Areas!$B$6)+(GEO!E56*Areas!$B$7)+(STC!E56*Areas!$B$8)+(ERI!E56*Areas!$B$9)+(ONT!E56*Areas!$B$10))/Areas!$B$11</f>
        <v>46.600402888588846</v>
      </c>
      <c r="F56" s="2">
        <f>((SUP!F56*Areas!$B$4)+(MIC!F56*Areas!$B$5)+(HUR!F56*Areas!$B$6)+(GEO!F56*Areas!$B$7)+(STC!F56*Areas!$B$8)+(ERI!F56*Areas!$B$9)+(ONT!F56*Areas!$B$10))/Areas!$B$11</f>
        <v>44.117389468516016</v>
      </c>
      <c r="G56" s="2">
        <f>((SUP!G56*Areas!$B$4)+(MIC!G56*Areas!$B$5)+(HUR!G56*Areas!$B$6)+(GEO!G56*Areas!$B$7)+(STC!G56*Areas!$B$8)+(ERI!G56*Areas!$B$9)+(ONT!G56*Areas!$B$10))/Areas!$B$11</f>
        <v>45.232210056871651</v>
      </c>
      <c r="H56" s="2">
        <f>((SUP!H56*Areas!$B$4)+(MIC!H56*Areas!$B$5)+(HUR!H56*Areas!$B$6)+(GEO!H56*Areas!$B$7)+(STC!H56*Areas!$B$8)+(ERI!H56*Areas!$B$9)+(ONT!H56*Areas!$B$10))/Areas!$B$11</f>
        <v>39.861834581236437</v>
      </c>
      <c r="I56" s="2">
        <f>((SUP!I56*Areas!$B$4)+(MIC!I56*Areas!$B$5)+(HUR!I56*Areas!$B$6)+(GEO!I56*Areas!$B$7)+(STC!I56*Areas!$B$8)+(ERI!I56*Areas!$B$9)+(ONT!I56*Areas!$B$10))/Areas!$B$11</f>
        <v>43.923786956343847</v>
      </c>
      <c r="J56" s="2">
        <f>((SUP!J56*Areas!$B$4)+(MIC!J56*Areas!$B$5)+(HUR!J56*Areas!$B$6)+(GEO!J56*Areas!$B$7)+(STC!J56*Areas!$B$8)+(ERI!J56*Areas!$B$9)+(ONT!J56*Areas!$B$10))/Areas!$B$11</f>
        <v>45.812702794484679</v>
      </c>
      <c r="K56" s="2">
        <f>((SUP!K56*Areas!$B$4)+(MIC!K56*Areas!$B$5)+(HUR!K56*Areas!$B$6)+(GEO!K56*Areas!$B$7)+(STC!K56*Areas!$B$8)+(ERI!K56*Areas!$B$9)+(ONT!K56*Areas!$B$10))/Areas!$B$11</f>
        <v>56.895603084980152</v>
      </c>
      <c r="L56" s="2">
        <f>((SUP!L56*Areas!$B$4)+(MIC!L56*Areas!$B$5)+(HUR!L56*Areas!$B$6)+(GEO!L56*Areas!$B$7)+(STC!L56*Areas!$B$8)+(ERI!L56*Areas!$B$9)+(ONT!L56*Areas!$B$10))/Areas!$B$11</f>
        <v>60.064940959862525</v>
      </c>
      <c r="M56" s="2">
        <f>((SUP!M56*Areas!$B$4)+(MIC!M56*Areas!$B$5)+(HUR!M56*Areas!$B$6)+(GEO!M56*Areas!$B$7)+(STC!M56*Areas!$B$8)+(ERI!M56*Areas!$B$9)+(ONT!M56*Areas!$B$10))/Areas!$B$11</f>
        <v>72.109793584550545</v>
      </c>
      <c r="N56" s="2">
        <f t="shared" si="0"/>
        <v>52.753661180666363</v>
      </c>
    </row>
    <row r="57" spans="1:15" x14ac:dyDescent="0.2">
      <c r="A57">
        <v>2000</v>
      </c>
      <c r="B57" s="2">
        <f>((SUP!B57*Areas!$B$4)+(MIC!B57*Areas!$B$5)+(HUR!B57*Areas!$B$6)+(GEO!B57*Areas!$B$7)+(STC!B57*Areas!$B$8)+(ERI!B57*Areas!$B$9)+(ONT!B57*Areas!$B$10))/Areas!$B$11</f>
        <v>68.286456364305877</v>
      </c>
      <c r="C57" s="2">
        <f>((SUP!C57*Areas!$B$4)+(MIC!C57*Areas!$B$5)+(HUR!C57*Areas!$B$6)+(GEO!C57*Areas!$B$7)+(STC!C57*Areas!$B$8)+(ERI!C57*Areas!$B$9)+(ONT!C57*Areas!$B$10))/Areas!$B$11</f>
        <v>64.687221349371953</v>
      </c>
      <c r="D57" s="2">
        <f>((SUP!D57*Areas!$B$4)+(MIC!D57*Areas!$B$5)+(HUR!D57*Areas!$B$6)+(GEO!D57*Areas!$B$7)+(STC!D57*Areas!$B$8)+(ERI!D57*Areas!$B$9)+(ONT!D57*Areas!$B$10))/Areas!$B$11</f>
        <v>56.559746818869932</v>
      </c>
      <c r="E57" s="2">
        <f>((SUP!E57*Areas!$B$4)+(MIC!E57*Areas!$B$5)+(HUR!E57*Areas!$B$6)+(GEO!E57*Areas!$B$7)+(STC!E57*Areas!$B$8)+(ERI!E57*Areas!$B$9)+(ONT!E57*Areas!$B$10))/Areas!$B$11</f>
        <v>54.81683531770387</v>
      </c>
      <c r="F57" s="2">
        <f>((SUP!F57*Areas!$B$4)+(MIC!F57*Areas!$B$5)+(HUR!F57*Areas!$B$6)+(GEO!F57*Areas!$B$7)+(STC!F57*Areas!$B$8)+(ERI!F57*Areas!$B$9)+(ONT!F57*Areas!$B$10))/Areas!$B$11</f>
        <v>54.892535616382311</v>
      </c>
      <c r="G57" s="2">
        <f>((SUP!G57*Areas!$B$4)+(MIC!G57*Areas!$B$5)+(HUR!G57*Areas!$B$6)+(GEO!G57*Areas!$B$7)+(STC!G57*Areas!$B$8)+(ERI!G57*Areas!$B$9)+(ONT!G57*Areas!$B$10))/Areas!$B$11</f>
        <v>57.28224233869318</v>
      </c>
      <c r="H57" s="2">
        <f>((SUP!H57*Areas!$B$4)+(MIC!H57*Areas!$B$5)+(HUR!H57*Areas!$B$6)+(GEO!H57*Areas!$B$7)+(STC!H57*Areas!$B$8)+(ERI!H57*Areas!$B$9)+(ONT!H57*Areas!$B$10))/Areas!$B$11</f>
        <v>47.388606153594374</v>
      </c>
      <c r="I57" s="2">
        <f>((SUP!I57*Areas!$B$4)+(MIC!I57*Areas!$B$5)+(HUR!I57*Areas!$B$6)+(GEO!I57*Areas!$B$7)+(STC!I57*Areas!$B$8)+(ERI!I57*Areas!$B$9)+(ONT!I57*Areas!$B$10))/Areas!$B$11</f>
        <v>48.096856307025085</v>
      </c>
      <c r="J57" s="2">
        <f>((SUP!J57*Areas!$B$4)+(MIC!J57*Areas!$B$5)+(HUR!J57*Areas!$B$6)+(GEO!J57*Areas!$B$7)+(STC!J57*Areas!$B$8)+(ERI!J57*Areas!$B$9)+(ONT!J57*Areas!$B$10))/Areas!$B$11</f>
        <v>48.654621210261432</v>
      </c>
      <c r="K57" s="2">
        <f>((SUP!K57*Areas!$B$4)+(MIC!K57*Areas!$B$5)+(HUR!K57*Areas!$B$6)+(GEO!K57*Areas!$B$7)+(STC!K57*Areas!$B$8)+(ERI!K57*Areas!$B$9)+(ONT!K57*Areas!$B$10))/Areas!$B$11</f>
        <v>50.221753610736059</v>
      </c>
      <c r="L57" s="2">
        <f>((SUP!L57*Areas!$B$4)+(MIC!L57*Areas!$B$5)+(HUR!L57*Areas!$B$6)+(GEO!L57*Areas!$B$7)+(STC!L57*Areas!$B$8)+(ERI!L57*Areas!$B$9)+(ONT!L57*Areas!$B$10))/Areas!$B$11</f>
        <v>77.375279734871725</v>
      </c>
      <c r="M57" s="2">
        <f>((SUP!M57*Areas!$B$4)+(MIC!M57*Areas!$B$5)+(HUR!M57*Areas!$B$6)+(GEO!M57*Areas!$B$7)+(STC!M57*Areas!$B$8)+(ERI!M57*Areas!$B$9)+(ONT!M57*Areas!$B$10))/Areas!$B$11</f>
        <v>75.992843214271105</v>
      </c>
      <c r="N57" s="2">
        <f t="shared" si="0"/>
        <v>58.687916503007237</v>
      </c>
    </row>
    <row r="58" spans="1:15" x14ac:dyDescent="0.2">
      <c r="A58">
        <v>2001</v>
      </c>
      <c r="B58" s="2">
        <f>((SUP!B58*Areas!$B$4)+(MIC!B58*Areas!$B$5)+(HUR!B58*Areas!$B$6)+(GEO!B58*Areas!$B$7)+(STC!B58*Areas!$B$8)+(ERI!B58*Areas!$B$9)+(ONT!B58*Areas!$B$10))/Areas!$B$11</f>
        <v>74.909288245161818</v>
      </c>
      <c r="C58" s="2">
        <f>((SUP!C58*Areas!$B$4)+(MIC!C58*Areas!$B$5)+(HUR!C58*Areas!$B$6)+(GEO!C58*Areas!$B$7)+(STC!C58*Areas!$B$8)+(ERI!C58*Areas!$B$9)+(ONT!C58*Areas!$B$10))/Areas!$B$11</f>
        <v>75.473221226627388</v>
      </c>
      <c r="D58" s="2">
        <f>((SUP!D58*Areas!$B$4)+(MIC!D58*Areas!$B$5)+(HUR!D58*Areas!$B$6)+(GEO!D58*Areas!$B$7)+(STC!D58*Areas!$B$8)+(ERI!D58*Areas!$B$9)+(ONT!D58*Areas!$B$10))/Areas!$B$11</f>
        <v>63.662973118939483</v>
      </c>
      <c r="E58" s="2">
        <f>((SUP!E58*Areas!$B$4)+(MIC!E58*Areas!$B$5)+(HUR!E58*Areas!$B$6)+(GEO!E58*Areas!$B$7)+(STC!E58*Areas!$B$8)+(ERI!E58*Areas!$B$9)+(ONT!E58*Areas!$B$10))/Areas!$B$11</f>
        <v>54.107422404975246</v>
      </c>
      <c r="F58" s="2">
        <f>((SUP!F58*Areas!$B$4)+(MIC!F58*Areas!$B$5)+(HUR!F58*Areas!$B$6)+(GEO!F58*Areas!$B$7)+(STC!F58*Areas!$B$8)+(ERI!F58*Areas!$B$9)+(ONT!F58*Areas!$B$10))/Areas!$B$11</f>
        <v>50.895725706804143</v>
      </c>
      <c r="G58" s="2">
        <f>((SUP!G58*Areas!$B$4)+(MIC!G58*Areas!$B$5)+(HUR!G58*Areas!$B$6)+(GEO!G58*Areas!$B$7)+(STC!G58*Areas!$B$8)+(ERI!G58*Areas!$B$9)+(ONT!G58*Areas!$B$10))/Areas!$B$11</f>
        <v>44.371830080602265</v>
      </c>
      <c r="H58" s="2">
        <f>((SUP!H58*Areas!$B$4)+(MIC!H58*Areas!$B$5)+(HUR!H58*Areas!$B$6)+(GEO!H58*Areas!$B$7)+(STC!H58*Areas!$B$8)+(ERI!H58*Areas!$B$9)+(ONT!H58*Areas!$B$10))/Areas!$B$11</f>
        <v>40.613512253999424</v>
      </c>
      <c r="I58" s="2">
        <f>((SUP!I58*Areas!$B$4)+(MIC!I58*Areas!$B$5)+(HUR!I58*Areas!$B$6)+(GEO!I58*Areas!$B$7)+(STC!I58*Areas!$B$8)+(ERI!I58*Areas!$B$9)+(ONT!I58*Areas!$B$10))/Areas!$B$11</f>
        <v>40.997070168978361</v>
      </c>
      <c r="J58" s="2">
        <f>((SUP!J58*Areas!$B$4)+(MIC!J58*Areas!$B$5)+(HUR!J58*Areas!$B$6)+(GEO!J58*Areas!$B$7)+(STC!J58*Areas!$B$8)+(ERI!J58*Areas!$B$9)+(ONT!J58*Areas!$B$10))/Areas!$B$11</f>
        <v>52.987230964363157</v>
      </c>
      <c r="K58" s="2">
        <f>((SUP!K58*Areas!$B$4)+(MIC!K58*Areas!$B$5)+(HUR!K58*Areas!$B$6)+(GEO!K58*Areas!$B$7)+(STC!K58*Areas!$B$8)+(ERI!K58*Areas!$B$9)+(ONT!K58*Areas!$B$10))/Areas!$B$11</f>
        <v>59.638003436847924</v>
      </c>
      <c r="L58" s="2">
        <f>((SUP!L58*Areas!$B$4)+(MIC!L58*Areas!$B$5)+(HUR!L58*Areas!$B$6)+(GEO!L58*Areas!$B$7)+(STC!L58*Areas!$B$8)+(ERI!L58*Areas!$B$9)+(ONT!L58*Areas!$B$10))/Areas!$B$11</f>
        <v>62.558100282312495</v>
      </c>
      <c r="M58" s="2">
        <f>((SUP!M58*Areas!$B$4)+(MIC!M58*Areas!$B$5)+(HUR!M58*Areas!$B$6)+(GEO!M58*Areas!$B$7)+(STC!M58*Areas!$B$8)+(ERI!M58*Areas!$B$9)+(ONT!M58*Areas!$B$10))/Areas!$B$11</f>
        <v>71.600161818256211</v>
      </c>
      <c r="N58" s="2">
        <f t="shared" si="0"/>
        <v>57.651211642322323</v>
      </c>
    </row>
    <row r="59" spans="1:15" x14ac:dyDescent="0.2">
      <c r="A59" s="5">
        <v>2002</v>
      </c>
      <c r="B59" s="17">
        <f>((SUP!B59*Areas!$B$4)+(MIC!B59*Areas!$B$5)+(HUR!B59*Areas!$B$6)+(GEO!B59*Areas!$B$7)+(STC!B59*Areas!$B$8)+(ERI!B59*Areas!$B$9)+(ONT!B59*Areas!$B$10))/Areas!$B$11</f>
        <v>71.05581621046602</v>
      </c>
      <c r="C59" s="17">
        <f>((SUP!C59*Areas!$B$4)+(MIC!C59*Areas!$B$5)+(HUR!C59*Areas!$B$6)+(GEO!C59*Areas!$B$7)+(STC!C59*Areas!$B$8)+(ERI!C59*Areas!$B$9)+(ONT!C59*Areas!$B$10))/Areas!$B$11</f>
        <v>64.290237878973855</v>
      </c>
      <c r="D59" s="17">
        <f>((SUP!D59*Areas!$B$4)+(MIC!D59*Areas!$B$5)+(HUR!D59*Areas!$B$6)+(GEO!D59*Areas!$B$7)+(STC!D59*Areas!$B$8)+(ERI!D59*Areas!$B$9)+(ONT!D59*Areas!$B$10))/Areas!$B$11</f>
        <v>62.78593445440039</v>
      </c>
      <c r="E59" s="17">
        <f>((SUP!E59*Areas!$B$4)+(MIC!E59*Areas!$B$5)+(HUR!E59*Areas!$B$6)+(GEO!E59*Areas!$B$7)+(STC!E59*Areas!$B$8)+(ERI!E59*Areas!$B$9)+(ONT!E59*Areas!$B$10))/Areas!$B$11</f>
        <v>59.339489014361106</v>
      </c>
      <c r="F59" s="17">
        <f>((SUP!F59*Areas!$B$4)+(MIC!F59*Areas!$B$5)+(HUR!F59*Areas!$B$6)+(GEO!F59*Areas!$B$7)+(STC!F59*Areas!$B$8)+(ERI!F59*Areas!$B$9)+(ONT!F59*Areas!$B$10))/Areas!$B$11</f>
        <v>54.381612904545641</v>
      </c>
      <c r="G59" s="17">
        <f>((SUP!G59*Areas!$B$4)+(MIC!G59*Areas!$B$5)+(HUR!G59*Areas!$B$6)+(GEO!G59*Areas!$B$7)+(STC!G59*Areas!$B$8)+(ERI!G59*Areas!$B$9)+(ONT!G59*Areas!$B$10))/Areas!$B$11</f>
        <v>48.625986498097447</v>
      </c>
      <c r="H59" s="17">
        <f>((SUP!H59*Areas!$B$4)+(MIC!H59*Areas!$B$5)+(HUR!H59*Areas!$B$6)+(GEO!H59*Areas!$B$7)+(STC!H59*Areas!$B$8)+(ERI!H59*Areas!$B$9)+(ONT!H59*Areas!$B$10))/Areas!$B$11</f>
        <v>33.133003682337055</v>
      </c>
      <c r="I59" s="17">
        <f>((SUP!I59*Areas!$B$4)+(MIC!I59*Areas!$B$5)+(HUR!I59*Areas!$B$6)+(GEO!I59*Areas!$B$7)+(STC!I59*Areas!$B$8)+(ERI!I59*Areas!$B$9)+(ONT!I59*Areas!$B$10))/Areas!$B$11</f>
        <v>38.484834335747308</v>
      </c>
      <c r="J59" s="17">
        <f>((SUP!J59*Areas!$B$4)+(MIC!J59*Areas!$B$5)+(HUR!J59*Areas!$B$6)+(GEO!J59*Areas!$B$7)+(STC!J59*Areas!$B$8)+(ERI!J59*Areas!$B$9)+(ONT!J59*Areas!$B$10))/Areas!$B$11</f>
        <v>40.819416922384512</v>
      </c>
      <c r="K59" s="17">
        <f>((SUP!K59*Areas!$B$4)+(MIC!K59*Areas!$B$5)+(HUR!K59*Areas!$B$6)+(GEO!K59*Areas!$B$7)+(STC!K59*Areas!$B$8)+(ERI!K59*Areas!$B$9)+(ONT!K59*Areas!$B$10))/Areas!$B$11</f>
        <v>70.526131173028915</v>
      </c>
      <c r="L59" s="17">
        <f>((SUP!L59*Areas!$B$4)+(MIC!L59*Areas!$B$5)+(HUR!L59*Areas!$B$6)+(GEO!L59*Areas!$B$7)+(STC!L59*Areas!$B$8)+(ERI!L59*Areas!$B$9)+(ONT!L59*Areas!$B$10))/Areas!$B$11</f>
        <v>77.181991530624757</v>
      </c>
      <c r="M59" s="17">
        <f>((SUP!M59*Areas!$B$4)+(MIC!M59*Areas!$B$5)+(HUR!M59*Areas!$B$6)+(GEO!M59*Areas!$B$7)+(STC!M59*Areas!$B$8)+(ERI!M59*Areas!$B$9)+(ONT!M59*Areas!$B$10))/Areas!$B$11</f>
        <v>71.374037805327106</v>
      </c>
      <c r="N59" s="17">
        <f t="shared" si="0"/>
        <v>57.66654103419117</v>
      </c>
      <c r="O59" s="5"/>
    </row>
    <row r="60" spans="1:15" x14ac:dyDescent="0.2">
      <c r="A60" s="5">
        <v>2003</v>
      </c>
      <c r="B60" s="17">
        <f>((SUP!B60*Areas!$B$4)+(MIC!B60*Areas!$B$5)+(HUR!B60*Areas!$B$6)+(GEO!B60*Areas!$B$7)+(STC!B60*Areas!$B$8)+(ERI!B60*Areas!$B$9)+(ONT!B60*Areas!$B$10))/Areas!$B$11</f>
        <v>70.380455546008747</v>
      </c>
      <c r="C60" s="17">
        <f>((SUP!C60*Areas!$B$4)+(MIC!C60*Areas!$B$5)+(HUR!C60*Areas!$B$6)+(GEO!C60*Areas!$B$7)+(STC!C60*Areas!$B$8)+(ERI!C60*Areas!$B$9)+(ONT!C60*Areas!$B$10))/Areas!$B$11</f>
        <v>60.940098236569703</v>
      </c>
      <c r="D60" s="17">
        <f>((SUP!D60*Areas!$B$4)+(MIC!D60*Areas!$B$5)+(HUR!D60*Areas!$B$6)+(GEO!D60*Areas!$B$7)+(STC!D60*Areas!$B$8)+(ERI!D60*Areas!$B$9)+(ONT!D60*Areas!$B$10))/Areas!$B$11</f>
        <v>58.595098645718259</v>
      </c>
      <c r="E60" s="17">
        <f>((SUP!E60*Areas!$B$4)+(MIC!E60*Areas!$B$5)+(HUR!E60*Areas!$B$6)+(GEO!E60*Areas!$B$7)+(STC!E60*Areas!$B$8)+(ERI!E60*Areas!$B$9)+(ONT!E60*Areas!$B$10))/Areas!$B$11</f>
        <v>49.63203968741049</v>
      </c>
      <c r="F60" s="17">
        <f>((SUP!F60*Areas!$B$4)+(MIC!F60*Areas!$B$5)+(HUR!F60*Areas!$B$6)+(GEO!F60*Areas!$B$7)+(STC!F60*Areas!$B$8)+(ERI!F60*Areas!$B$9)+(ONT!F60*Areas!$B$10))/Areas!$B$11</f>
        <v>51.006058917392906</v>
      </c>
      <c r="G60" s="17">
        <f>((SUP!G60*Areas!$B$4)+(MIC!G60*Areas!$B$5)+(HUR!G60*Areas!$B$6)+(GEO!G60*Areas!$B$7)+(STC!G60*Areas!$B$8)+(ERI!G60*Areas!$B$9)+(ONT!G60*Areas!$B$10))/Areas!$B$11</f>
        <v>39.931632461846895</v>
      </c>
      <c r="H60" s="17">
        <f>((SUP!H60*Areas!$B$4)+(MIC!H60*Areas!$B$5)+(HUR!H60*Areas!$B$6)+(GEO!H60*Areas!$B$7)+(STC!H60*Areas!$B$8)+(ERI!H60*Areas!$B$9)+(ONT!H60*Areas!$B$10))/Areas!$B$11</f>
        <v>41.008323104619294</v>
      </c>
      <c r="I60" s="17">
        <f>((SUP!I60*Areas!$B$4)+(MIC!I60*Areas!$B$5)+(HUR!I60*Areas!$B$6)+(GEO!I60*Areas!$B$7)+(STC!I60*Areas!$B$8)+(ERI!I60*Areas!$B$9)+(ONT!I60*Areas!$B$10))/Areas!$B$11</f>
        <v>38.891926598748</v>
      </c>
      <c r="J60" s="17">
        <f>((SUP!J60*Areas!$B$4)+(MIC!J60*Areas!$B$5)+(HUR!J60*Areas!$B$6)+(GEO!J60*Areas!$B$7)+(STC!J60*Areas!$B$8)+(ERI!J60*Areas!$B$9)+(ONT!J60*Areas!$B$10))/Areas!$B$11</f>
        <v>48.463979460742188</v>
      </c>
      <c r="K60" s="17">
        <f>((SUP!K60*Areas!$B$4)+(MIC!K60*Areas!$B$5)+(HUR!K60*Areas!$B$6)+(GEO!K60*Areas!$B$7)+(STC!K60*Areas!$B$8)+(ERI!K60*Areas!$B$9)+(ONT!K60*Areas!$B$10))/Areas!$B$11</f>
        <v>59.610985843459765</v>
      </c>
      <c r="L60" s="17">
        <f>((SUP!L60*Areas!$B$4)+(MIC!L60*Areas!$B$5)+(HUR!L60*Areas!$B$6)+(GEO!L60*Areas!$B$7)+(STC!L60*Areas!$B$8)+(ERI!L60*Areas!$B$9)+(ONT!L60*Areas!$B$10))/Areas!$B$11</f>
        <v>72.938062190581391</v>
      </c>
      <c r="M60" s="17">
        <f>((SUP!M60*Areas!$B$4)+(MIC!M60*Areas!$B$5)+(HUR!M60*Areas!$B$6)+(GEO!M60*Areas!$B$7)+(STC!M60*Areas!$B$8)+(ERI!M60*Areas!$B$9)+(ONT!M60*Areas!$B$10))/Areas!$B$11</f>
        <v>69.080816210466011</v>
      </c>
      <c r="N60" s="17">
        <f t="shared" si="0"/>
        <v>55.039956408630303</v>
      </c>
      <c r="O60" s="5"/>
    </row>
    <row r="61" spans="1:15" x14ac:dyDescent="0.2">
      <c r="A61" s="5">
        <v>2004</v>
      </c>
      <c r="B61" s="17">
        <f>((SUP!B61*Areas!$B$4)+(MIC!B61*Areas!$B$5)+(HUR!B61*Areas!$B$6)+(GEO!B61*Areas!$B$7)+(STC!B61*Areas!$B$8)+(ERI!B61*Areas!$B$9)+(ONT!B61*Areas!$B$10))/Areas!$B$11</f>
        <v>74.349508489832658</v>
      </c>
      <c r="C61" s="17">
        <f>((SUP!C61*Areas!$B$4)+(MIC!C61*Areas!$B$5)+(HUR!C61*Areas!$B$6)+(GEO!C61*Areas!$B$7)+(STC!C61*Areas!$B$8)+(ERI!C61*Areas!$B$9)+(ONT!C61*Areas!$B$10))/Areas!$B$11</f>
        <v>62.24671265496503</v>
      </c>
      <c r="D61" s="17">
        <f>((SUP!D61*Areas!$B$4)+(MIC!D61*Areas!$B$5)+(HUR!D61*Areas!$B$6)+(GEO!D61*Areas!$B$7)+(STC!D61*Areas!$B$8)+(ERI!D61*Areas!$B$9)+(ONT!D61*Areas!$B$10))/Areas!$B$11</f>
        <v>71.620812691788402</v>
      </c>
      <c r="E61" s="17">
        <f>((SUP!E61*Areas!$B$4)+(MIC!E61*Areas!$B$5)+(HUR!E61*Areas!$B$6)+(GEO!E61*Areas!$B$7)+(STC!E61*Areas!$B$8)+(ERI!E61*Areas!$B$9)+(ONT!E61*Areas!$B$10))/Areas!$B$11</f>
        <v>54.043849924307523</v>
      </c>
      <c r="F61" s="17">
        <f>((SUP!F61*Areas!$B$4)+(MIC!F61*Areas!$B$5)+(HUR!F61*Areas!$B$6)+(GEO!F61*Areas!$B$7)+(STC!F61*Areas!$B$8)+(ERI!F61*Areas!$B$9)+(ONT!F61*Areas!$B$10))/Areas!$B$11</f>
        <v>61.062840309316314</v>
      </c>
      <c r="G61" s="17">
        <f>((SUP!G61*Areas!$B$4)+(MIC!G61*Areas!$B$5)+(HUR!G61*Areas!$B$6)+(GEO!G61*Areas!$B$7)+(STC!G61*Areas!$B$8)+(ERI!G61*Areas!$B$9)+(ONT!G61*Areas!$B$10))/Areas!$B$11</f>
        <v>46.084891902949963</v>
      </c>
      <c r="H61" s="17">
        <f>((SUP!H61*Areas!$B$4)+(MIC!H61*Areas!$B$5)+(HUR!H61*Areas!$B$6)+(GEO!H61*Areas!$B$7)+(STC!H61*Areas!$B$8)+(ERI!H61*Areas!$B$9)+(ONT!H61*Areas!$B$10))/Areas!$B$11</f>
        <v>47.61607798371589</v>
      </c>
      <c r="I61" s="17">
        <f>((SUP!I61*Areas!$B$4)+(MIC!I61*Areas!$B$5)+(HUR!I61*Areas!$B$6)+(GEO!I61*Areas!$B$7)+(STC!I61*Areas!$B$8)+(ERI!I61*Areas!$B$9)+(ONT!I61*Areas!$B$10))/Areas!$B$11</f>
        <v>52.171873736753817</v>
      </c>
      <c r="J61" s="17">
        <f>((SUP!J61*Areas!$B$4)+(MIC!J61*Areas!$B$5)+(HUR!J61*Areas!$B$6)+(GEO!J61*Areas!$B$7)+(STC!J61*Areas!$B$8)+(ERI!J61*Areas!$B$9)+(ONT!J61*Areas!$B$10))/Areas!$B$11</f>
        <v>36.153042674195</v>
      </c>
      <c r="K61" s="17">
        <f>((SUP!K61*Areas!$B$4)+(MIC!K61*Areas!$B$5)+(HUR!K61*Areas!$B$6)+(GEO!K61*Areas!$B$7)+(STC!K61*Areas!$B$8)+(ERI!K61*Areas!$B$9)+(ONT!K61*Areas!$B$10))/Areas!$B$11</f>
        <v>65.341115379894461</v>
      </c>
      <c r="L61" s="17">
        <f>((SUP!L61*Areas!$B$4)+(MIC!L61*Areas!$B$5)+(HUR!L61*Areas!$B$6)+(GEO!L61*Areas!$B$7)+(STC!L61*Areas!$B$8)+(ERI!L61*Areas!$B$9)+(ONT!L61*Areas!$B$10))/Areas!$B$11</f>
        <v>64.048911460251219</v>
      </c>
      <c r="M61" s="17">
        <f>((SUP!M61*Areas!$B$4)+(MIC!M61*Areas!$B$5)+(HUR!M61*Areas!$B$6)+(GEO!M61*Areas!$B$7)+(STC!M61*Areas!$B$8)+(ERI!M61*Areas!$B$9)+(ONT!M61*Areas!$B$10))/Areas!$B$11</f>
        <v>77.198775582013837</v>
      </c>
      <c r="N61" s="17">
        <f t="shared" si="0"/>
        <v>59.328201065832012</v>
      </c>
      <c r="O61" s="5"/>
    </row>
    <row r="62" spans="1:15" x14ac:dyDescent="0.2">
      <c r="A62" s="5">
        <v>2005</v>
      </c>
      <c r="B62" s="17">
        <f>((SUP!B62*Areas!$B$4)+(MIC!B62*Areas!$B$5)+(HUR!B62*Areas!$B$6)+(GEO!B62*Areas!$B$7)+(STC!B62*Areas!$B$8)+(ERI!B62*Areas!$B$9)+(ONT!B62*Areas!$B$10))/Areas!$B$11</f>
        <v>72.429273884047291</v>
      </c>
      <c r="C62" s="17">
        <f>((SUP!C62*Areas!$B$4)+(MIC!C62*Areas!$B$5)+(HUR!C62*Areas!$B$6)+(GEO!C62*Areas!$B$7)+(STC!C62*Areas!$B$8)+(ERI!C62*Areas!$B$9)+(ONT!C62*Areas!$B$10))/Areas!$B$11</f>
        <v>67.378401129250022</v>
      </c>
      <c r="D62" s="17">
        <f>((SUP!D62*Areas!$B$4)+(MIC!D62*Areas!$B$5)+(HUR!D62*Areas!$B$6)+(GEO!D62*Areas!$B$7)+(STC!D62*Areas!$B$8)+(ERI!D62*Areas!$B$9)+(ONT!D62*Areas!$B$10))/Areas!$B$11</f>
        <v>55.405123931099382</v>
      </c>
      <c r="E62" s="17">
        <f>((SUP!E62*Areas!$B$4)+(MIC!E62*Areas!$B$5)+(HUR!E62*Areas!$B$6)+(GEO!E62*Areas!$B$7)+(STC!E62*Areas!$B$8)+(ERI!E62*Areas!$B$9)+(ONT!E62*Areas!$B$10))/Areas!$B$11</f>
        <v>43.172948406366352</v>
      </c>
      <c r="F62" s="17">
        <f>((SUP!F62*Areas!$B$4)+(MIC!F62*Areas!$B$5)+(HUR!F62*Areas!$B$6)+(GEO!F62*Areas!$B$7)+(STC!F62*Areas!$B$8)+(ERI!F62*Areas!$B$9)+(ONT!F62*Areas!$B$10))/Areas!$B$11</f>
        <v>54.704759502475348</v>
      </c>
      <c r="G62" s="17">
        <f>((SUP!G62*Areas!$B$4)+(MIC!G62*Areas!$B$5)+(HUR!G62*Areas!$B$6)+(GEO!G62*Areas!$B$7)+(STC!G62*Areas!$B$8)+(ERI!G62*Areas!$B$9)+(ONT!G62*Areas!$B$10))/Areas!$B$11</f>
        <v>43.86497475553373</v>
      </c>
      <c r="H62" s="17">
        <f>((SUP!H62*Areas!$B$4)+(MIC!H62*Areas!$B$5)+(HUR!H62*Areas!$B$6)+(GEO!H62*Areas!$B$7)+(STC!H62*Areas!$B$8)+(ERI!H62*Areas!$B$9)+(ONT!H62*Areas!$B$10))/Areas!$B$11</f>
        <v>37.525162554723622</v>
      </c>
      <c r="I62" s="17">
        <f>((SUP!I62*Areas!$B$4)+(MIC!I62*Areas!$B$5)+(HUR!I62*Areas!$B$6)+(GEO!I62*Areas!$B$7)+(STC!I62*Areas!$B$8)+(ERI!I62*Areas!$B$9)+(ONT!I62*Areas!$B$10))/Areas!$B$11</f>
        <v>42.371291231946316</v>
      </c>
      <c r="J62" s="17">
        <f>((SUP!J62*Areas!$B$4)+(MIC!J62*Areas!$B$5)+(HUR!J62*Areas!$B$6)+(GEO!J62*Areas!$B$7)+(STC!J62*Areas!$B$8)+(ERI!J62*Areas!$B$9)+(ONT!J62*Areas!$B$10))/Areas!$B$11</f>
        <v>37.104806881878808</v>
      </c>
      <c r="K62" s="17">
        <f>((SUP!K62*Areas!$B$4)+(MIC!K62*Areas!$B$5)+(HUR!K62*Areas!$B$6)+(GEO!K62*Areas!$B$7)+(STC!K62*Areas!$B$8)+(ERI!K62*Areas!$B$9)+(ONT!K62*Areas!$B$10))/Areas!$B$11</f>
        <v>59.785654760443514</v>
      </c>
      <c r="L62" s="17">
        <f>((SUP!L62*Areas!$B$4)+(MIC!L62*Areas!$B$5)+(HUR!L62*Areas!$B$6)+(GEO!L62*Areas!$B$7)+(STC!L62*Areas!$B$8)+(ERI!L62*Areas!$B$9)+(ONT!L62*Areas!$B$10))/Areas!$B$11</f>
        <v>73.87406014483858</v>
      </c>
      <c r="M62" s="17">
        <f>((SUP!M62*Areas!$B$4)+(MIC!M62*Areas!$B$5)+(HUR!M62*Areas!$B$6)+(GEO!M62*Areas!$B$7)+(STC!M62*Areas!$B$8)+(ERI!M62*Areas!$B$9)+(ONT!M62*Areas!$B$10))/Areas!$B$11</f>
        <v>81.811917065586513</v>
      </c>
      <c r="N62" s="17">
        <f t="shared" si="0"/>
        <v>55.785697854015787</v>
      </c>
      <c r="O62" s="5"/>
    </row>
    <row r="63" spans="1:15" x14ac:dyDescent="0.2">
      <c r="A63" s="28">
        <v>2006</v>
      </c>
      <c r="B63" s="29">
        <f>((SUP!B63*Areas!$B$4)+(MIC!B63*Areas!$B$5)+(HUR!B63*Areas!$B$6)+(GEO!B63*Areas!$B$7)+(STC!B63*Areas!$B$8)+(ERI!B63*Areas!$B$9)+(ONT!B63*Areas!$B$10))/Areas!$B$11</f>
        <v>75.433291068286891</v>
      </c>
      <c r="C63" s="29">
        <f>((SUP!C63*Areas!$B$4)+(MIC!C63*Areas!$B$5)+(HUR!C63*Areas!$B$6)+(GEO!C63*Areas!$B$7)+(STC!C63*Areas!$B$8)+(ERI!C63*Areas!$B$9)+(ONT!C63*Areas!$B$10))/Areas!$B$11</f>
        <v>70.421010392373475</v>
      </c>
      <c r="D63" s="29">
        <f>((SUP!D63*Areas!$B$4)+(MIC!D63*Areas!$B$5)+(HUR!D63*Areas!$B$6)+(GEO!D63*Areas!$B$7)+(STC!D63*Areas!$B$8)+(ERI!D63*Areas!$B$9)+(ONT!D63*Areas!$B$10))/Areas!$B$11</f>
        <v>52.977417208788509</v>
      </c>
      <c r="E63" s="29">
        <f>((SUP!E63*Areas!$B$4)+(MIC!E63*Areas!$B$5)+(HUR!E63*Areas!$B$6)+(GEO!E63*Areas!$B$7)+(STC!E63*Areas!$B$8)+(ERI!E63*Areas!$B$9)+(ONT!E63*Areas!$B$10))/Areas!$B$11</f>
        <v>42.863020048279523</v>
      </c>
      <c r="F63" s="29">
        <f>((SUP!F63*Areas!$B$4)+(MIC!F63*Areas!$B$5)+(HUR!F63*Areas!$B$6)+(GEO!F63*Areas!$B$7)+(STC!F63*Areas!$B$8)+(ERI!F63*Areas!$B$9)+(ONT!F63*Areas!$B$10))/Areas!$B$11</f>
        <v>56.556106583200361</v>
      </c>
      <c r="G63" s="29">
        <f>((SUP!G63*Areas!$B$4)+(MIC!G63*Areas!$B$5)+(HUR!G63*Areas!$B$6)+(GEO!G63*Areas!$B$7)+(STC!G63*Areas!$B$8)+(ERI!G63*Areas!$B$9)+(ONT!G63*Areas!$B$10))/Areas!$B$11</f>
        <v>40.118139969723003</v>
      </c>
      <c r="H63" s="29">
        <f>((SUP!H63*Areas!$B$4)+(MIC!H63*Areas!$B$5)+(HUR!H63*Areas!$B$6)+(GEO!H63*Areas!$B$7)+(STC!H63*Areas!$B$8)+(ERI!H63*Areas!$B$9)+(ONT!H63*Areas!$B$10))/Areas!$B$11</f>
        <v>37.227140378871574</v>
      </c>
      <c r="I63" s="29">
        <f>((SUP!I63*Areas!$B$4)+(MIC!I63*Areas!$B$5)+(HUR!I63*Areas!$B$6)+(GEO!I63*Areas!$B$7)+(STC!I63*Areas!$B$8)+(ERI!I63*Areas!$B$9)+(ONT!I63*Areas!$B$10))/Areas!$B$11</f>
        <v>39.179591710650136</v>
      </c>
      <c r="J63" s="29">
        <f>((SUP!J63*Areas!$B$4)+(MIC!J63*Areas!$B$5)+(HUR!J63*Areas!$B$6)+(GEO!J63*Areas!$B$7)+(STC!J63*Areas!$B$8)+(ERI!J63*Areas!$B$9)+(ONT!J63*Areas!$B$10))/Areas!$B$11</f>
        <v>56.95622785483409</v>
      </c>
      <c r="K63" s="29">
        <f>((SUP!K63*Areas!$B$4)+(MIC!K63*Areas!$B$5)+(HUR!K63*Areas!$B$6)+(GEO!K63*Areas!$B$7)+(STC!K63*Areas!$B$8)+(ERI!K63*Areas!$B$9)+(ONT!K63*Areas!$B$10))/Areas!$B$11</f>
        <v>63.314968372816168</v>
      </c>
      <c r="L63" s="29">
        <f>((SUP!L63*Areas!$B$4)+(MIC!L63*Areas!$B$5)+(HUR!L63*Areas!$B$6)+(GEO!L63*Areas!$B$7)+(STC!L63*Areas!$B$8)+(ERI!L63*Areas!$B$9)+(ONT!L63*Areas!$B$10))/Areas!$B$11</f>
        <v>72.197997831512623</v>
      </c>
      <c r="M63" s="29">
        <f>((SUP!M63*Areas!$B$4)+(MIC!M63*Areas!$B$5)+(HUR!M63*Areas!$B$6)+(GEO!M63*Areas!$B$7)+(STC!M63*Areas!$B$8)+(ERI!M63*Areas!$B$9)+(ONT!M63*Areas!$B$10))/Areas!$B$11</f>
        <v>70.95981256904382</v>
      </c>
      <c r="N63" s="17">
        <f t="shared" si="0"/>
        <v>56.51706033236502</v>
      </c>
      <c r="O63" s="28"/>
    </row>
    <row r="64" spans="1:15" x14ac:dyDescent="0.2">
      <c r="A64" s="5">
        <v>2007</v>
      </c>
      <c r="B64" s="17">
        <f>((SUP!B64*Areas!$B$4)+(MIC!B64*Areas!$B$5)+(HUR!B64*Areas!$B$6)+(GEO!B64*Areas!$B$7)+(STC!B64*Areas!$B$8)+(ERI!B64*Areas!$B$9)+(ONT!B64*Areas!$B$10))/Areas!$B$11</f>
        <v>73.00610633771123</v>
      </c>
      <c r="C64" s="17">
        <f>((SUP!C64*Areas!$B$4)+(MIC!C64*Areas!$B$5)+(HUR!C64*Areas!$B$6)+(GEO!C64*Areas!$B$7)+(STC!C64*Areas!$B$8)+(ERI!C64*Areas!$B$9)+(ONT!C64*Areas!$B$10))/Areas!$B$11</f>
        <v>64.698045947383505</v>
      </c>
      <c r="D64" s="17">
        <f>((SUP!D64*Areas!$B$4)+(MIC!D64*Areas!$B$5)+(HUR!D64*Areas!$B$6)+(GEO!D64*Areas!$B$7)+(STC!D64*Areas!$B$8)+(ERI!D64*Areas!$B$9)+(ONT!D64*Areas!$B$10))/Areas!$B$11</f>
        <v>58.635189149380146</v>
      </c>
      <c r="E64" s="17">
        <f>((SUP!E64*Areas!$B$4)+(MIC!E64*Areas!$B$5)+(HUR!E64*Areas!$B$6)+(GEO!E64*Areas!$B$7)+(STC!E64*Areas!$B$8)+(ERI!E64*Areas!$B$9)+(ONT!E64*Areas!$B$10))/Areas!$B$11</f>
        <v>57.575003068614222</v>
      </c>
      <c r="F64" s="17">
        <f>((SUP!F64*Areas!$B$4)+(MIC!F64*Areas!$B$5)+(HUR!F64*Areas!$B$6)+(GEO!F64*Areas!$B$7)+(STC!F64*Areas!$B$8)+(ERI!F64*Areas!$B$9)+(ONT!F64*Areas!$B$10))/Areas!$B$11</f>
        <v>40.8763135714578</v>
      </c>
      <c r="G64" s="17">
        <f>((SUP!G64*Areas!$B$4)+(MIC!G64*Areas!$B$5)+(HUR!G64*Areas!$B$6)+(GEO!G64*Areas!$B$7)+(STC!G64*Areas!$B$8)+(ERI!G64*Areas!$B$9)+(ONT!G64*Areas!$B$10))/Areas!$B$11</f>
        <v>35.774165336933841</v>
      </c>
      <c r="H64" s="17">
        <f>((SUP!H64*Areas!$B$4)+(MIC!H64*Areas!$B$5)+(HUR!H64*Areas!$B$6)+(GEO!H64*Areas!$B$7)+(STC!H64*Areas!$B$8)+(ERI!H64*Areas!$B$9)+(ONT!H64*Areas!$B$10))/Areas!$B$11</f>
        <v>39.738051798207927</v>
      </c>
      <c r="I64" s="17">
        <f>((SUP!I64*Areas!$B$4)+(MIC!I64*Areas!$B$5)+(HUR!I64*Areas!$B$6)+(GEO!I64*Areas!$B$7)+(STC!I64*Areas!$B$8)+(ERI!I64*Areas!$B$9)+(ONT!I64*Areas!$B$10))/Areas!$B$11</f>
        <v>39.977628083957285</v>
      </c>
      <c r="J64" s="17">
        <f>((SUP!J64*Areas!$B$4)+(MIC!J64*Areas!$B$5)+(HUR!J64*Areas!$B$6)+(GEO!J64*Areas!$B$7)+(STC!J64*Areas!$B$8)+(ERI!J64*Areas!$B$9)+(ONT!J64*Areas!$B$10))/Areas!$B$11</f>
        <v>44.264345935109041</v>
      </c>
      <c r="K64" s="17">
        <f>((SUP!K64*Areas!$B$4)+(MIC!K64*Areas!$B$5)+(HUR!K64*Areas!$B$6)+(GEO!K64*Areas!$B$7)+(STC!K64*Areas!$B$8)+(ERI!K64*Areas!$B$9)+(ONT!K64*Areas!$B$10))/Areas!$B$11</f>
        <v>57.947422814123811</v>
      </c>
      <c r="L64" s="17">
        <f>((SUP!L64*Areas!$B$4)+(MIC!L64*Areas!$B$5)+(HUR!L64*Areas!$B$6)+(GEO!L64*Areas!$B$7)+(STC!L64*Areas!$B$8)+(ERI!L64*Areas!$B$9)+(ONT!L64*Areas!$B$10))/Areas!$B$11</f>
        <v>71.958649155108205</v>
      </c>
      <c r="M64" s="17">
        <f>((SUP!M64*Areas!$B$4)+(MIC!M64*Areas!$B$5)+(HUR!M64*Areas!$B$6)+(GEO!M64*Areas!$B$7)+(STC!M64*Areas!$B$8)+(ERI!M64*Areas!$B$9)+(ONT!M64*Areas!$B$10))/Areas!$B$11</f>
        <v>81.280727752546952</v>
      </c>
      <c r="N64" s="17">
        <f t="shared" si="0"/>
        <v>55.477637412544503</v>
      </c>
      <c r="O64" s="5"/>
    </row>
    <row r="65" spans="1:15" x14ac:dyDescent="0.2">
      <c r="A65" s="5">
        <v>2008</v>
      </c>
      <c r="B65" s="17">
        <f>((SUP!B65*Areas!$B$4)+(MIC!B65*Areas!$B$5)+(HUR!B65*Areas!$B$6)+(GEO!B65*Areas!$B$7)+(STC!B65*Areas!$B$8)+(ERI!B65*Areas!$B$9)+(ONT!B65*Areas!$B$10))/Areas!$B$11</f>
        <v>75.422633934781729</v>
      </c>
      <c r="C65" s="17">
        <f>((SUP!C65*Areas!$B$4)+(MIC!C65*Areas!$B$5)+(HUR!C65*Areas!$B$6)+(GEO!C65*Areas!$B$7)+(STC!C65*Areas!$B$8)+(ERI!C65*Areas!$B$9)+(ONT!C65*Areas!$B$10))/Areas!$B$11</f>
        <v>71.376855816046799</v>
      </c>
      <c r="D65" s="17">
        <f>((SUP!D65*Areas!$B$4)+(MIC!D65*Areas!$B$5)+(HUR!D65*Areas!$B$6)+(GEO!D65*Areas!$B$7)+(STC!D65*Areas!$B$8)+(ERI!D65*Areas!$B$9)+(ONT!D65*Areas!$B$10))/Areas!$B$11</f>
        <v>55.675917883883642</v>
      </c>
      <c r="E65" s="17">
        <f>((SUP!E65*Areas!$B$4)+(MIC!E65*Areas!$B$5)+(HUR!E65*Areas!$B$6)+(GEO!E65*Areas!$B$7)+(STC!E65*Areas!$B$8)+(ERI!E65*Areas!$B$9)+(ONT!E65*Areas!$B$10))/Areas!$B$11</f>
        <v>50.7017628165787</v>
      </c>
      <c r="F65" s="17">
        <f>((SUP!F65*Areas!$B$4)+(MIC!F65*Areas!$B$5)+(HUR!F65*Areas!$B$6)+(GEO!F65*Areas!$B$7)+(STC!F65*Areas!$B$8)+(ERI!F65*Areas!$B$9)+(ONT!F65*Areas!$B$10))/Areas!$B$11</f>
        <v>51.827826602839494</v>
      </c>
      <c r="G65" s="17">
        <f>((SUP!G65*Areas!$B$4)+(MIC!G65*Areas!$B$5)+(HUR!G65*Areas!$B$6)+(GEO!G65*Areas!$B$7)+(STC!G65*Areas!$B$8)+(ERI!G65*Areas!$B$9)+(ONT!G65*Areas!$B$10))/Areas!$B$11</f>
        <v>54.977611758929669</v>
      </c>
      <c r="H65" s="17">
        <f>((SUP!H65*Areas!$B$4)+(MIC!H65*Areas!$B$5)+(HUR!H65*Areas!$B$6)+(GEO!H65*Areas!$B$7)+(STC!H65*Areas!$B$8)+(ERI!H65*Areas!$B$9)+(ONT!H65*Areas!$B$10))/Areas!$B$11</f>
        <v>44.414105437584389</v>
      </c>
      <c r="I65" s="17">
        <f>((SUP!I65*Areas!$B$4)+(MIC!I65*Areas!$B$5)+(HUR!I65*Areas!$B$6)+(GEO!I65*Areas!$B$7)+(STC!I65*Areas!$B$8)+(ERI!I65*Areas!$B$9)+(ONT!I65*Areas!$B$10))/Areas!$B$11</f>
        <v>36.011100936950207</v>
      </c>
      <c r="J65" s="17">
        <f>((SUP!J65*Areas!$B$4)+(MIC!J65*Areas!$B$5)+(HUR!J65*Areas!$B$6)+(GEO!J65*Areas!$B$7)+(STC!J65*Areas!$B$8)+(ERI!J65*Areas!$B$9)+(ONT!J65*Areas!$B$10))/Areas!$B$11</f>
        <v>49.158151794116449</v>
      </c>
      <c r="K65" s="17">
        <f>((SUP!K65*Areas!$B$4)+(MIC!K65*Areas!$B$5)+(HUR!K65*Areas!$B$6)+(GEO!K65*Areas!$B$7)+(STC!K65*Areas!$B$8)+(ERI!K65*Areas!$B$9)+(ONT!K65*Areas!$B$10))/Areas!$B$11</f>
        <v>53.796745918743085</v>
      </c>
      <c r="L65" s="17">
        <f>((SUP!L65*Areas!$B$4)+(MIC!L65*Areas!$B$5)+(HUR!L65*Areas!$B$6)+(GEO!L65*Areas!$B$7)+(STC!L65*Areas!$B$8)+(ERI!L65*Areas!$B$9)+(ONT!L65*Areas!$B$10))/Areas!$B$11</f>
        <v>74.850182848492295</v>
      </c>
      <c r="M65" s="17">
        <f>((SUP!M65*Areas!$B$4)+(MIC!M65*Areas!$B$5)+(HUR!M65*Areas!$B$6)+(GEO!M65*Areas!$B$7)+(STC!M65*Areas!$B$8)+(ERI!M65*Areas!$B$9)+(ONT!M65*Areas!$B$10))/Areas!$B$11</f>
        <v>80.556394132809629</v>
      </c>
      <c r="N65" s="17">
        <f t="shared" si="0"/>
        <v>58.230774156812998</v>
      </c>
      <c r="O65" s="5"/>
    </row>
    <row r="66" spans="1:15" x14ac:dyDescent="0.2">
      <c r="A66" s="5">
        <v>2009</v>
      </c>
      <c r="B66" s="17">
        <f>((SUP!B66*Areas!$B$4)+(MIC!B66*Areas!$B$5)+(HUR!B66*Areas!$B$6)+(GEO!B66*Areas!$B$7)+(STC!B66*Areas!$B$8)+(ERI!B66*Areas!$B$9)+(ONT!B66*Areas!$B$10))/Areas!$B$11</f>
        <v>68.102377521378017</v>
      </c>
      <c r="C66" s="17">
        <f>((SUP!C66*Areas!$B$4)+(MIC!C66*Areas!$B$5)+(HUR!C66*Areas!$B$6)+(GEO!C66*Areas!$B$7)+(STC!C66*Areas!$B$8)+(ERI!C66*Areas!$B$9)+(ONT!C66*Areas!$B$10))/Areas!$B$11</f>
        <v>65.156826234605788</v>
      </c>
      <c r="D66" s="17">
        <f>((SUP!D66*Areas!$B$4)+(MIC!D66*Areas!$B$5)+(HUR!D66*Areas!$B$6)+(GEO!D66*Areas!$B$7)+(STC!D66*Areas!$B$8)+(ERI!D66*Areas!$B$9)+(ONT!D66*Areas!$B$10))/Areas!$B$11</f>
        <v>50.020198273393071</v>
      </c>
      <c r="E66" s="17">
        <f>((SUP!E66*Areas!$B$4)+(MIC!E66*Areas!$B$5)+(HUR!E66*Areas!$B$6)+(GEO!E66*Areas!$B$7)+(STC!E66*Areas!$B$8)+(ERI!E66*Areas!$B$9)+(ONT!E66*Areas!$B$10))/Areas!$B$11</f>
        <v>53.107076879014777</v>
      </c>
      <c r="F66" s="17">
        <f>((SUP!F66*Areas!$B$4)+(MIC!F66*Areas!$B$5)+(HUR!F66*Areas!$B$6)+(GEO!F66*Areas!$B$7)+(STC!F66*Areas!$B$8)+(ERI!F66*Areas!$B$9)+(ONT!F66*Areas!$B$10))/Areas!$B$11</f>
        <v>46.116566097950169</v>
      </c>
      <c r="G66" s="17">
        <f>((SUP!G66*Areas!$B$4)+(MIC!G66*Areas!$B$5)+(HUR!G66*Areas!$B$6)+(GEO!G66*Areas!$B$7)+(STC!G66*Areas!$B$8)+(ERI!G66*Areas!$B$9)+(ONT!G66*Areas!$B$10))/Areas!$B$11</f>
        <v>48.799986784501449</v>
      </c>
      <c r="H66" s="17">
        <f>((SUP!H66*Areas!$B$4)+(MIC!H66*Areas!$B$5)+(HUR!H66*Areas!$B$6)+(GEO!H66*Areas!$B$7)+(STC!H66*Areas!$B$8)+(ERI!H66*Areas!$B$9)+(ONT!H66*Areas!$B$10))/Areas!$B$11</f>
        <v>52.295329282762573</v>
      </c>
      <c r="I66" s="17">
        <f>((SUP!I66*Areas!$B$4)+(MIC!I66*Areas!$B$5)+(HUR!I66*Areas!$B$6)+(GEO!I66*Areas!$B$7)+(STC!I66*Areas!$B$8)+(ERI!I66*Areas!$B$9)+(ONT!I66*Areas!$B$10))/Areas!$B$11</f>
        <v>48.354128677222697</v>
      </c>
      <c r="J66" s="17">
        <f>((SUP!J66*Areas!$B$4)+(MIC!J66*Areas!$B$5)+(HUR!J66*Areas!$B$6)+(GEO!J66*Areas!$B$7)+(STC!J66*Areas!$B$8)+(ERI!J66*Areas!$B$9)+(ONT!J66*Areas!$B$10))/Areas!$B$11</f>
        <v>42.183336729266394</v>
      </c>
      <c r="K66" s="17">
        <f>((SUP!K66*Areas!$B$4)+(MIC!K66*Areas!$B$5)+(HUR!K66*Areas!$B$6)+(GEO!K66*Areas!$B$7)+(STC!K66*Areas!$B$8)+(ERI!K66*Areas!$B$9)+(ONT!K66*Areas!$B$10))/Areas!$B$11</f>
        <v>75.026365369665726</v>
      </c>
      <c r="L66" s="17">
        <f>((SUP!L66*Areas!$B$4)+(MIC!L66*Areas!$B$5)+(HUR!L66*Areas!$B$6)+(GEO!L66*Areas!$B$7)+(STC!L66*Areas!$B$8)+(ERI!L66*Areas!$B$9)+(ONT!L66*Areas!$B$10))/Areas!$B$11</f>
        <v>59.388332719610482</v>
      </c>
      <c r="M66" s="17">
        <f>((SUP!M66*Areas!$B$4)+(MIC!M66*Areas!$B$5)+(HUR!M66*Areas!$B$6)+(GEO!M66*Areas!$B$7)+(STC!M66*Areas!$B$8)+(ERI!M66*Areas!$B$9)+(ONT!M66*Areas!$B$10))/Areas!$B$11</f>
        <v>79.589670880896861</v>
      </c>
      <c r="N66" s="17">
        <f t="shared" si="0"/>
        <v>57.345016287522334</v>
      </c>
      <c r="O66" s="5"/>
    </row>
    <row r="67" spans="1:15" x14ac:dyDescent="0.2">
      <c r="A67" s="5">
        <v>2010</v>
      </c>
      <c r="B67" s="17">
        <f>((SUP!B67*Areas!$B$4)+(MIC!B67*Areas!$B$5)+(HUR!B67*Areas!$B$6)+(GEO!B67*Areas!$B$7)+(STC!B67*Areas!$B$8)+(ERI!B67*Areas!$B$9)+(ONT!B67*Areas!$B$10))/Areas!$B$11</f>
        <v>75.524607258295475</v>
      </c>
      <c r="C67" s="17">
        <f>((SUP!C67*Areas!$B$4)+(MIC!C67*Areas!$B$5)+(HUR!C67*Areas!$B$6)+(GEO!C67*Areas!$B$7)+(STC!C67*Areas!$B$8)+(ERI!C67*Areas!$B$9)+(ONT!C67*Areas!$B$10))/Areas!$B$11</f>
        <v>70.98849200114563</v>
      </c>
      <c r="D67" s="17">
        <f>((SUP!D67*Areas!$B$4)+(MIC!D67*Areas!$B$5)+(HUR!D67*Areas!$B$6)+(GEO!D67*Areas!$B$7)+(STC!D67*Areas!$B$8)+(ERI!D67*Areas!$B$9)+(ONT!D67*Areas!$B$10))/Areas!$B$11</f>
        <v>41.695900167750899</v>
      </c>
      <c r="E67" s="17">
        <f>((SUP!E67*Areas!$B$4)+(MIC!E67*Areas!$B$5)+(HUR!E67*Areas!$B$6)+(GEO!E67*Areas!$B$7)+(STC!E67*Areas!$B$8)+(ERI!E67*Areas!$B$9)+(ONT!E67*Areas!$B$10))/Areas!$B$11</f>
        <v>44.006551204942511</v>
      </c>
      <c r="F67" s="17">
        <f>((SUP!F67*Areas!$B$4)+(MIC!F67*Areas!$B$5)+(HUR!F67*Areas!$B$6)+(GEO!F67*Areas!$B$7)+(STC!F67*Areas!$B$8)+(ERI!F67*Areas!$B$9)+(ONT!F67*Areas!$B$10))/Areas!$B$11</f>
        <v>44.132396955934695</v>
      </c>
      <c r="G67" s="17">
        <f>((SUP!G67*Areas!$B$4)+(MIC!G67*Areas!$B$5)+(HUR!G67*Areas!$B$6)+(GEO!G67*Areas!$B$7)+(STC!G67*Areas!$B$8)+(ERI!G67*Areas!$B$9)+(ONT!G67*Areas!$B$10))/Areas!$B$11</f>
        <v>56.946700175933891</v>
      </c>
      <c r="H67" s="17">
        <f>((SUP!H67*Areas!$B$4)+(MIC!H67*Areas!$B$5)+(HUR!H67*Areas!$B$6)+(GEO!H67*Areas!$B$7)+(STC!H67*Areas!$B$8)+(ERI!H67*Areas!$B$9)+(ONT!H67*Areas!$B$10))/Areas!$B$11</f>
        <v>40.656010228714052</v>
      </c>
      <c r="I67" s="17">
        <f>((SUP!I67*Areas!$B$4)+(MIC!I67*Areas!$B$5)+(HUR!I67*Areas!$B$6)+(GEO!I67*Areas!$B$7)+(STC!I67*Areas!$B$8)+(ERI!I67*Areas!$B$9)+(ONT!I67*Areas!$B$10))/Areas!$B$11</f>
        <v>43.731823902458984</v>
      </c>
      <c r="J67" s="17">
        <f>((SUP!J67*Areas!$B$4)+(MIC!J67*Areas!$B$5)+(HUR!J67*Areas!$B$6)+(GEO!J67*Areas!$B$7)+(STC!J67*Areas!$B$8)+(ERI!J67*Areas!$B$9)+(ONT!J67*Areas!$B$10))/Areas!$B$11</f>
        <v>60.047694284194577</v>
      </c>
      <c r="K67" s="17">
        <f>((SUP!K67*Areas!$B$4)+(MIC!K67*Areas!$B$5)+(HUR!K67*Areas!$B$6)+(GEO!K67*Areas!$B$7)+(STC!K67*Areas!$B$8)+(ERI!K67*Areas!$B$9)+(ONT!K67*Areas!$B$10))/Areas!$B$11</f>
        <v>48.008366556196556</v>
      </c>
      <c r="L67" s="17">
        <f>((SUP!L67*Areas!$B$4)+(MIC!L67*Areas!$B$5)+(HUR!L67*Areas!$B$6)+(GEO!L67*Areas!$B$7)+(STC!L67*Areas!$B$8)+(ERI!L67*Areas!$B$9)+(ONT!L67*Areas!$B$10))/Areas!$B$11</f>
        <v>64.608098154739977</v>
      </c>
      <c r="M67" s="17">
        <f>((SUP!M67*Areas!$B$4)+(MIC!M67*Areas!$B$5)+(HUR!M67*Areas!$B$6)+(GEO!M67*Areas!$B$7)+(STC!M67*Areas!$B$8)+(ERI!M67*Areas!$B$9)+(ONT!M67*Areas!$B$10))/Areas!$B$11</f>
        <v>82.089481772431583</v>
      </c>
      <c r="N67" s="17">
        <f t="shared" si="0"/>
        <v>56.036343555228235</v>
      </c>
      <c r="O67" s="5"/>
    </row>
    <row r="68" spans="1:15" x14ac:dyDescent="0.2">
      <c r="A68" s="5">
        <v>2011</v>
      </c>
      <c r="B68" s="17">
        <f>((SUP!B68*Areas!$B$4)+(MIC!B68*Areas!$B$5)+(HUR!B68*Areas!$B$6)+(GEO!B68*Areas!$B$7)+(STC!B68*Areas!$B$8)+(ERI!B68*Areas!$B$9)+(ONT!B68*Areas!$B$10))/Areas!$B$11</f>
        <v>79.467853197496012</v>
      </c>
      <c r="C68" s="17">
        <f>((SUP!C68*Areas!$B$4)+(MIC!C68*Areas!$B$5)+(HUR!C68*Areas!$B$6)+(GEO!C68*Areas!$B$7)+(STC!C68*Areas!$B$8)+(ERI!C68*Areas!$B$9)+(ONT!C68*Areas!$B$10))/Areas!$B$11</f>
        <v>65.357036659711142</v>
      </c>
      <c r="D68" s="17">
        <f>((SUP!D68*Areas!$B$4)+(MIC!D68*Areas!$B$5)+(HUR!D68*Areas!$B$6)+(GEO!D68*Areas!$B$7)+(STC!D68*Areas!$B$8)+(ERI!D68*Areas!$B$9)+(ONT!D68*Areas!$B$10))/Areas!$B$11</f>
        <v>56.635429442330505</v>
      </c>
      <c r="E68" s="17">
        <f>((SUP!E68*Areas!$B$4)+(MIC!E68*Areas!$B$5)+(HUR!E68*Areas!$B$6)+(GEO!E68*Areas!$B$7)+(STC!E68*Areas!$B$8)+(ERI!E68*Areas!$B$9)+(ONT!E68*Areas!$B$10))/Areas!$B$11</f>
        <v>59.959479481199622</v>
      </c>
      <c r="F68" s="17">
        <f>((SUP!F68*Areas!$B$4)+(MIC!F68*Areas!$B$5)+(HUR!F68*Areas!$B$6)+(GEO!F68*Areas!$B$7)+(STC!F68*Areas!$B$8)+(ERI!F68*Areas!$B$9)+(ONT!F68*Areas!$B$10))/Areas!$B$11</f>
        <v>57.813936418313496</v>
      </c>
      <c r="G68" s="17">
        <f>((SUP!G68*Areas!$B$4)+(MIC!G68*Areas!$B$5)+(HUR!G68*Areas!$B$6)+(GEO!G68*Areas!$B$7)+(STC!G68*Areas!$B$8)+(ERI!G68*Areas!$B$9)+(ONT!G68*Areas!$B$10))/Areas!$B$11</f>
        <v>48.285800744650381</v>
      </c>
      <c r="H68" s="17">
        <f>((SUP!H68*Areas!$B$4)+(MIC!H68*Areas!$B$5)+(HUR!H68*Areas!$B$6)+(GEO!H68*Areas!$B$7)+(STC!H68*Areas!$B$8)+(ERI!H68*Areas!$B$9)+(ONT!H68*Areas!$B$10))/Areas!$B$11</f>
        <v>36.750213984697844</v>
      </c>
      <c r="I68" s="17">
        <f>((SUP!I68*Areas!$B$4)+(MIC!I68*Areas!$B$5)+(HUR!I68*Areas!$B$6)+(GEO!I68*Areas!$B$7)+(STC!I68*Areas!$B$8)+(ERI!I68*Areas!$B$9)+(ONT!I68*Areas!$B$10))/Areas!$B$11</f>
        <v>40.078611267951388</v>
      </c>
      <c r="J68" s="17">
        <f>((SUP!J68*Areas!$B$4)+(MIC!J68*Areas!$B$5)+(HUR!J68*Areas!$B$6)+(GEO!J68*Areas!$B$7)+(STC!J68*Areas!$B$8)+(ERI!J68*Areas!$B$9)+(ONT!J68*Areas!$B$10))/Areas!$B$11</f>
        <v>53.02897528742686</v>
      </c>
      <c r="K68" s="17">
        <f>((SUP!K68*Areas!$B$4)+(MIC!K68*Areas!$B$5)+(HUR!K68*Areas!$B$6)+(GEO!K68*Areas!$B$7)+(STC!K68*Areas!$B$8)+(ERI!K68*Areas!$B$9)+(ONT!K68*Areas!$B$10))/Areas!$B$11</f>
        <v>53.472201219262715</v>
      </c>
      <c r="L68" s="17">
        <f>((SUP!L68*Areas!$B$4)+(MIC!L68*Areas!$B$5)+(HUR!L68*Areas!$B$6)+(GEO!L68*Areas!$B$7)+(STC!L68*Areas!$B$8)+(ERI!L68*Areas!$B$9)+(ONT!L68*Areas!$B$10))/Areas!$B$11</f>
        <v>61.863504071028188</v>
      </c>
      <c r="M68" s="17">
        <f>((SUP!M68*Areas!$B$4)+(MIC!M68*Areas!$B$5)+(HUR!M68*Areas!$B$6)+(GEO!M68*Areas!$B$7)+(STC!M68*Areas!$B$8)+(ERI!M68*Areas!$B$9)+(ONT!M68*Areas!$B$10))/Areas!$B$11</f>
        <v>77.583753119757773</v>
      </c>
      <c r="N68" s="17">
        <f t="shared" si="0"/>
        <v>57.524732907818837</v>
      </c>
      <c r="O68" s="5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4"/>
      <c r="L69" s="4"/>
      <c r="M69" s="4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4"/>
      <c r="L70" s="4"/>
      <c r="M70" s="4"/>
      <c r="N70" s="2"/>
    </row>
    <row r="72" spans="1:15" x14ac:dyDescent="0.2">
      <c r="A72" s="4" t="s">
        <v>23</v>
      </c>
      <c r="B72" s="2">
        <f>AVERAGE(B5:B68)</f>
        <v>75.284863976003436</v>
      </c>
      <c r="C72" s="2">
        <f t="shared" ref="C72:N72" si="1">AVERAGE(C5:C68)</f>
        <v>69.437871464061402</v>
      </c>
      <c r="D72" s="2">
        <f t="shared" si="1"/>
        <v>63.530030950810101</v>
      </c>
      <c r="E72" s="2">
        <f t="shared" si="1"/>
        <v>59.963498442678251</v>
      </c>
      <c r="F72" s="2">
        <f t="shared" si="1"/>
        <v>57.274980827554131</v>
      </c>
      <c r="G72" s="2">
        <f t="shared" si="1"/>
        <v>55.188579159378698</v>
      </c>
      <c r="H72" s="2">
        <f t="shared" si="1"/>
        <v>51.156345470341833</v>
      </c>
      <c r="I72" s="2">
        <f t="shared" si="1"/>
        <v>51.856202681329535</v>
      </c>
      <c r="J72" s="2">
        <f t="shared" si="1"/>
        <v>57.131242432030191</v>
      </c>
      <c r="K72" s="2">
        <f t="shared" si="1"/>
        <v>63.190488187113857</v>
      </c>
      <c r="L72" s="2">
        <f t="shared" si="1"/>
        <v>75.356326970433926</v>
      </c>
      <c r="M72" s="2">
        <f t="shared" si="1"/>
        <v>77.595183573452417</v>
      </c>
      <c r="N72" s="2">
        <f t="shared" si="1"/>
        <v>63.080467844598971</v>
      </c>
    </row>
    <row r="73" spans="1:15" x14ac:dyDescent="0.2">
      <c r="A73" s="4" t="s">
        <v>24</v>
      </c>
      <c r="B73" s="2">
        <f>MAX(B5:B68)</f>
        <v>84.918536066445739</v>
      </c>
      <c r="C73" s="2">
        <f t="shared" ref="C73:N73" si="2">MAX(C5:C68)</f>
        <v>81.406861953275225</v>
      </c>
      <c r="D73" s="2">
        <f t="shared" si="2"/>
        <v>77.354415285790253</v>
      </c>
      <c r="E73" s="2">
        <f t="shared" si="2"/>
        <v>75.451024794402841</v>
      </c>
      <c r="F73" s="2">
        <f t="shared" si="2"/>
        <v>75.204388772963455</v>
      </c>
      <c r="G73" s="2">
        <f t="shared" si="2"/>
        <v>70.73679628493106</v>
      </c>
      <c r="H73" s="2">
        <f t="shared" si="2"/>
        <v>63.916635162227394</v>
      </c>
      <c r="I73" s="2">
        <f t="shared" si="2"/>
        <v>64.189837649850659</v>
      </c>
      <c r="J73" s="2">
        <f t="shared" si="2"/>
        <v>74.777793379976274</v>
      </c>
      <c r="K73" s="2">
        <f t="shared" si="2"/>
        <v>82.953591751565</v>
      </c>
      <c r="L73" s="2">
        <f t="shared" si="2"/>
        <v>88.229162104660205</v>
      </c>
      <c r="M73" s="2">
        <f t="shared" si="2"/>
        <v>87.389895994435577</v>
      </c>
      <c r="N73" s="2">
        <f t="shared" si="2"/>
        <v>69.369434710118242</v>
      </c>
    </row>
    <row r="74" spans="1:15" x14ac:dyDescent="0.2">
      <c r="A74" s="4" t="s">
        <v>25</v>
      </c>
      <c r="B74" s="2">
        <f>MIN(B5:B68)</f>
        <v>67.065928235342241</v>
      </c>
      <c r="C74" s="2">
        <f t="shared" ref="C74:N74" si="3">MIN(C5:C68)</f>
        <v>60.472692729430058</v>
      </c>
      <c r="D74" s="2">
        <f t="shared" si="3"/>
        <v>41.695900167750899</v>
      </c>
      <c r="E74" s="2">
        <f t="shared" si="3"/>
        <v>42.49074706435907</v>
      </c>
      <c r="F74" s="2">
        <f t="shared" si="3"/>
        <v>40.056210425105355</v>
      </c>
      <c r="G74" s="2">
        <f t="shared" si="3"/>
        <v>35.774165336933841</v>
      </c>
      <c r="H74" s="2">
        <f t="shared" si="3"/>
        <v>33.133003682337055</v>
      </c>
      <c r="I74" s="2">
        <f t="shared" si="3"/>
        <v>35.328226422814126</v>
      </c>
      <c r="J74" s="2">
        <f t="shared" si="3"/>
        <v>36.153042674195</v>
      </c>
      <c r="K74" s="2">
        <f t="shared" si="3"/>
        <v>42.331558610531481</v>
      </c>
      <c r="L74" s="2">
        <f t="shared" si="3"/>
        <v>59.388332719610482</v>
      </c>
      <c r="M74" s="2">
        <f t="shared" si="3"/>
        <v>58.57757767685446</v>
      </c>
      <c r="N74" s="2">
        <f t="shared" si="3"/>
        <v>52.753661180666363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74"/>
  <sheetViews>
    <sheetView workbookViewId="0">
      <selection activeCell="A2" sqref="A2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0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76.61</v>
      </c>
      <c r="C5" s="2">
        <v>68.28</v>
      </c>
      <c r="D5" s="2">
        <v>64.349999999999994</v>
      </c>
      <c r="E5" s="2">
        <v>66.5</v>
      </c>
      <c r="F5" s="2">
        <v>65.16</v>
      </c>
      <c r="G5" s="2">
        <v>56.33</v>
      </c>
      <c r="H5" s="2">
        <v>45.48</v>
      </c>
      <c r="I5" s="2">
        <v>43.39</v>
      </c>
      <c r="J5" s="2">
        <v>50</v>
      </c>
      <c r="K5" s="2">
        <v>69.19</v>
      </c>
      <c r="L5" s="2">
        <v>79.33</v>
      </c>
      <c r="M5" s="2">
        <v>73.87</v>
      </c>
      <c r="N5" s="2">
        <f>AVERAGE(B5:M5)</f>
        <v>63.207500000000003</v>
      </c>
    </row>
    <row r="6" spans="1:14" x14ac:dyDescent="0.2">
      <c r="A6">
        <v>1949</v>
      </c>
      <c r="B6" s="2">
        <v>85.32</v>
      </c>
      <c r="C6" s="2">
        <v>68.39</v>
      </c>
      <c r="D6" s="2">
        <v>68.39</v>
      </c>
      <c r="E6" s="2">
        <v>55.17</v>
      </c>
      <c r="F6" s="2">
        <v>52.9</v>
      </c>
      <c r="G6" s="2">
        <v>43.17</v>
      </c>
      <c r="H6" s="2">
        <v>52.48</v>
      </c>
      <c r="I6" s="2">
        <v>41.45</v>
      </c>
      <c r="J6" s="2">
        <v>57.97</v>
      </c>
      <c r="K6" s="2">
        <v>52.39</v>
      </c>
      <c r="L6" s="2">
        <v>80.5</v>
      </c>
      <c r="M6" s="2">
        <v>71.319999999999993</v>
      </c>
      <c r="N6" s="2">
        <f t="shared" ref="N6:N68" si="0">AVERAGE(B6:M6)</f>
        <v>60.787500000000001</v>
      </c>
    </row>
    <row r="7" spans="1:14" x14ac:dyDescent="0.2">
      <c r="A7">
        <v>1950</v>
      </c>
      <c r="B7" s="2">
        <v>82.61</v>
      </c>
      <c r="C7" s="2">
        <v>74.069999999999993</v>
      </c>
      <c r="D7" s="2">
        <v>67.45</v>
      </c>
      <c r="E7" s="2">
        <v>66.77</v>
      </c>
      <c r="F7" s="2">
        <v>61.03</v>
      </c>
      <c r="G7" s="2">
        <v>54.9</v>
      </c>
      <c r="H7" s="2">
        <v>55.84</v>
      </c>
      <c r="I7" s="2">
        <v>53.84</v>
      </c>
      <c r="J7" s="2">
        <v>64.23</v>
      </c>
      <c r="K7" s="2">
        <v>57.52</v>
      </c>
      <c r="L7" s="2">
        <v>80.2</v>
      </c>
      <c r="M7" s="2">
        <v>77.13</v>
      </c>
      <c r="N7" s="2">
        <f t="shared" si="0"/>
        <v>66.299166666666665</v>
      </c>
    </row>
    <row r="8" spans="1:14" x14ac:dyDescent="0.2">
      <c r="A8">
        <v>1951</v>
      </c>
      <c r="B8" s="2">
        <v>77.900000000000006</v>
      </c>
      <c r="C8" s="2">
        <v>68.319999999999993</v>
      </c>
      <c r="D8" s="2">
        <v>71.650000000000006</v>
      </c>
      <c r="E8" s="2">
        <v>71.599999999999994</v>
      </c>
      <c r="F8" s="2">
        <v>47.45</v>
      </c>
      <c r="G8" s="2">
        <v>63.5</v>
      </c>
      <c r="H8" s="2">
        <v>57.97</v>
      </c>
      <c r="I8" s="2">
        <v>51.65</v>
      </c>
      <c r="J8" s="2">
        <v>50.4</v>
      </c>
      <c r="K8" s="2">
        <v>52.16</v>
      </c>
      <c r="L8" s="2">
        <v>74.27</v>
      </c>
      <c r="M8" s="2">
        <v>74.739999999999995</v>
      </c>
      <c r="N8" s="2">
        <f t="shared" si="0"/>
        <v>63.467499999999994</v>
      </c>
    </row>
    <row r="9" spans="1:14" x14ac:dyDescent="0.2">
      <c r="A9">
        <v>1952</v>
      </c>
      <c r="B9" s="2">
        <v>78.84</v>
      </c>
      <c r="C9" s="2">
        <v>66.900000000000006</v>
      </c>
      <c r="D9" s="2">
        <v>73.680000000000007</v>
      </c>
      <c r="E9" s="2">
        <v>61.97</v>
      </c>
      <c r="F9" s="2">
        <v>63.39</v>
      </c>
      <c r="G9" s="2">
        <v>56.6</v>
      </c>
      <c r="H9" s="2">
        <v>46</v>
      </c>
      <c r="I9" s="2">
        <v>47.26</v>
      </c>
      <c r="J9" s="2">
        <v>42.5</v>
      </c>
      <c r="K9" s="2">
        <v>54.29</v>
      </c>
      <c r="L9" s="2">
        <v>76.8</v>
      </c>
      <c r="M9" s="2">
        <v>81</v>
      </c>
      <c r="N9" s="2">
        <f t="shared" si="0"/>
        <v>62.435833333333328</v>
      </c>
    </row>
    <row r="10" spans="1:14" x14ac:dyDescent="0.2">
      <c r="A10">
        <v>1953</v>
      </c>
      <c r="B10" s="2">
        <v>82.52</v>
      </c>
      <c r="C10" s="2">
        <v>73.64</v>
      </c>
      <c r="D10" s="2">
        <v>71.900000000000006</v>
      </c>
      <c r="E10" s="2">
        <v>73.069999999999993</v>
      </c>
      <c r="F10" s="2">
        <v>68.709999999999994</v>
      </c>
      <c r="G10" s="2">
        <v>56.13</v>
      </c>
      <c r="H10" s="2">
        <v>49.35</v>
      </c>
      <c r="I10" s="2">
        <v>45.61</v>
      </c>
      <c r="J10" s="2">
        <v>42.13</v>
      </c>
      <c r="K10" s="2">
        <v>40.81</v>
      </c>
      <c r="L10" s="2">
        <v>69.5</v>
      </c>
      <c r="M10" s="2">
        <v>76.290000000000006</v>
      </c>
      <c r="N10" s="2">
        <f t="shared" si="0"/>
        <v>62.471666666666657</v>
      </c>
    </row>
    <row r="11" spans="1:14" x14ac:dyDescent="0.2">
      <c r="A11">
        <v>1954</v>
      </c>
      <c r="B11" s="2">
        <v>75.650000000000006</v>
      </c>
      <c r="C11" s="2">
        <v>76.709999999999994</v>
      </c>
      <c r="D11" s="2">
        <v>64.97</v>
      </c>
      <c r="E11" s="2">
        <v>67.67</v>
      </c>
      <c r="F11" s="2">
        <v>56.16</v>
      </c>
      <c r="G11" s="2">
        <v>64.13</v>
      </c>
      <c r="H11" s="2">
        <v>49.71</v>
      </c>
      <c r="I11" s="2">
        <v>58.52</v>
      </c>
      <c r="J11" s="2">
        <v>67.47</v>
      </c>
      <c r="K11" s="2">
        <v>63.9</v>
      </c>
      <c r="L11" s="2">
        <v>75.73</v>
      </c>
      <c r="M11" s="2">
        <v>80.19</v>
      </c>
      <c r="N11" s="2">
        <f t="shared" si="0"/>
        <v>66.734166666666667</v>
      </c>
    </row>
    <row r="12" spans="1:14" x14ac:dyDescent="0.2">
      <c r="A12">
        <v>1955</v>
      </c>
      <c r="B12" s="2">
        <v>71.52</v>
      </c>
      <c r="C12" s="2">
        <v>75.959999999999994</v>
      </c>
      <c r="D12" s="2">
        <v>70.52</v>
      </c>
      <c r="E12" s="2">
        <v>62.23</v>
      </c>
      <c r="F12" s="2">
        <v>59.42</v>
      </c>
      <c r="G12" s="2">
        <v>49.7</v>
      </c>
      <c r="H12" s="2">
        <v>38.840000000000003</v>
      </c>
      <c r="I12" s="2">
        <v>52.55</v>
      </c>
      <c r="J12" s="2">
        <v>43.3</v>
      </c>
      <c r="K12" s="2">
        <v>65.23</v>
      </c>
      <c r="L12" s="2">
        <v>81.63</v>
      </c>
      <c r="M12" s="2">
        <v>78.55</v>
      </c>
      <c r="N12" s="2">
        <f t="shared" si="0"/>
        <v>62.454166666666673</v>
      </c>
    </row>
    <row r="13" spans="1:14" x14ac:dyDescent="0.2">
      <c r="A13">
        <v>1956</v>
      </c>
      <c r="B13" s="2">
        <v>70.81</v>
      </c>
      <c r="C13" s="2">
        <v>76.41</v>
      </c>
      <c r="D13" s="2">
        <v>65.81</v>
      </c>
      <c r="E13" s="2">
        <v>67.27</v>
      </c>
      <c r="F13" s="2">
        <v>64.94</v>
      </c>
      <c r="G13" s="2">
        <v>58.83</v>
      </c>
      <c r="H13" s="2">
        <v>62.06</v>
      </c>
      <c r="I13" s="2">
        <v>62.58</v>
      </c>
      <c r="J13" s="2">
        <v>52.13</v>
      </c>
      <c r="K13" s="2">
        <v>38.06</v>
      </c>
      <c r="L13" s="2">
        <v>69.53</v>
      </c>
      <c r="M13" s="2">
        <v>87.19</v>
      </c>
      <c r="N13" s="2">
        <f t="shared" si="0"/>
        <v>64.635000000000005</v>
      </c>
    </row>
    <row r="14" spans="1:14" x14ac:dyDescent="0.2">
      <c r="A14">
        <v>1957</v>
      </c>
      <c r="B14" s="2">
        <v>73.97</v>
      </c>
      <c r="C14" s="2">
        <v>70.61</v>
      </c>
      <c r="D14" s="2">
        <v>61.81</v>
      </c>
      <c r="E14" s="2">
        <v>66.73</v>
      </c>
      <c r="F14" s="2">
        <v>63.42</v>
      </c>
      <c r="G14" s="2">
        <v>58.5</v>
      </c>
      <c r="H14" s="2">
        <v>51.32</v>
      </c>
      <c r="I14" s="2">
        <v>53</v>
      </c>
      <c r="J14" s="2">
        <v>53.37</v>
      </c>
      <c r="K14" s="2">
        <v>63.55</v>
      </c>
      <c r="L14" s="2">
        <v>79.27</v>
      </c>
      <c r="M14" s="2">
        <v>79.06</v>
      </c>
      <c r="N14" s="2">
        <f t="shared" si="0"/>
        <v>64.55083333333333</v>
      </c>
    </row>
    <row r="15" spans="1:14" x14ac:dyDescent="0.2">
      <c r="A15">
        <v>1958</v>
      </c>
      <c r="B15" s="2">
        <v>75.97</v>
      </c>
      <c r="C15" s="2">
        <v>82.82</v>
      </c>
      <c r="D15" s="2">
        <v>74.650000000000006</v>
      </c>
      <c r="E15" s="2">
        <v>54.1</v>
      </c>
      <c r="F15" s="2">
        <v>57.61</v>
      </c>
      <c r="G15" s="2">
        <v>60.33</v>
      </c>
      <c r="H15" s="2">
        <v>66.23</v>
      </c>
      <c r="I15" s="2">
        <v>42.65</v>
      </c>
      <c r="J15" s="2">
        <v>66.099999999999994</v>
      </c>
      <c r="K15" s="2">
        <v>59.65</v>
      </c>
      <c r="L15" s="2">
        <v>70.13</v>
      </c>
      <c r="M15" s="2">
        <v>71.81</v>
      </c>
      <c r="N15" s="2">
        <f t="shared" si="0"/>
        <v>65.170833333333334</v>
      </c>
    </row>
    <row r="16" spans="1:14" x14ac:dyDescent="0.2">
      <c r="A16">
        <v>1959</v>
      </c>
      <c r="B16" s="2">
        <v>81.94</v>
      </c>
      <c r="C16" s="2">
        <v>66.89</v>
      </c>
      <c r="D16" s="2">
        <v>65.52</v>
      </c>
      <c r="E16" s="2">
        <v>62.27</v>
      </c>
      <c r="F16" s="2">
        <v>58.61</v>
      </c>
      <c r="G16" s="2">
        <v>55.67</v>
      </c>
      <c r="H16" s="2">
        <v>44.39</v>
      </c>
      <c r="I16" s="2">
        <v>58.16</v>
      </c>
      <c r="J16" s="2">
        <v>48.07</v>
      </c>
      <c r="K16" s="2">
        <v>77.39</v>
      </c>
      <c r="L16" s="2">
        <v>78.17</v>
      </c>
      <c r="M16" s="2">
        <v>78.900000000000006</v>
      </c>
      <c r="N16" s="2">
        <f t="shared" si="0"/>
        <v>64.664999999999992</v>
      </c>
    </row>
    <row r="17" spans="1:14" x14ac:dyDescent="0.2">
      <c r="A17">
        <v>1960</v>
      </c>
      <c r="B17" s="2">
        <v>80.84</v>
      </c>
      <c r="C17" s="2">
        <v>82.66</v>
      </c>
      <c r="D17" s="2">
        <v>59.03</v>
      </c>
      <c r="E17" s="2">
        <v>77.13</v>
      </c>
      <c r="F17" s="2">
        <v>73.319999999999993</v>
      </c>
      <c r="G17" s="2">
        <v>48.8</v>
      </c>
      <c r="H17" s="2">
        <v>50.71</v>
      </c>
      <c r="I17" s="2">
        <v>47.06</v>
      </c>
      <c r="J17" s="2">
        <v>59.77</v>
      </c>
      <c r="K17" s="2">
        <v>55.1</v>
      </c>
      <c r="L17" s="2">
        <v>73.47</v>
      </c>
      <c r="M17" s="2">
        <v>72.42</v>
      </c>
      <c r="N17" s="2">
        <f t="shared" si="0"/>
        <v>65.025833333333324</v>
      </c>
    </row>
    <row r="18" spans="1:14" x14ac:dyDescent="0.2">
      <c r="A18">
        <v>1961</v>
      </c>
      <c r="B18" s="2">
        <v>70.739999999999995</v>
      </c>
      <c r="C18" s="2">
        <v>70.069999999999993</v>
      </c>
      <c r="D18" s="2">
        <v>75.13</v>
      </c>
      <c r="E18" s="2">
        <v>79.13</v>
      </c>
      <c r="F18" s="2">
        <v>64.58</v>
      </c>
      <c r="G18" s="2">
        <v>58.67</v>
      </c>
      <c r="H18" s="2">
        <v>61.77</v>
      </c>
      <c r="I18" s="2">
        <v>59.48</v>
      </c>
      <c r="J18" s="2">
        <v>39.799999999999997</v>
      </c>
      <c r="K18" s="2">
        <v>54.42</v>
      </c>
      <c r="L18" s="2">
        <v>73.87</v>
      </c>
      <c r="M18" s="2">
        <v>84.19</v>
      </c>
      <c r="N18" s="2">
        <f t="shared" si="0"/>
        <v>65.987499999999997</v>
      </c>
    </row>
    <row r="19" spans="1:14" x14ac:dyDescent="0.2">
      <c r="A19">
        <v>1962</v>
      </c>
      <c r="B19" s="2">
        <v>76.23</v>
      </c>
      <c r="C19" s="2">
        <v>79.040000000000006</v>
      </c>
      <c r="D19" s="2">
        <v>57.61</v>
      </c>
      <c r="E19" s="2">
        <v>61.43</v>
      </c>
      <c r="F19" s="2">
        <v>54.97</v>
      </c>
      <c r="G19" s="2">
        <v>58.5</v>
      </c>
      <c r="H19" s="2">
        <v>51.1</v>
      </c>
      <c r="I19" s="2">
        <v>47.26</v>
      </c>
      <c r="J19" s="2">
        <v>59.83</v>
      </c>
      <c r="K19" s="2">
        <v>71.16</v>
      </c>
      <c r="L19" s="2">
        <v>64.53</v>
      </c>
      <c r="M19" s="2">
        <v>73.709999999999994</v>
      </c>
      <c r="N19" s="2">
        <f t="shared" si="0"/>
        <v>62.947499999999998</v>
      </c>
    </row>
    <row r="20" spans="1:14" x14ac:dyDescent="0.2">
      <c r="A20">
        <v>1963</v>
      </c>
      <c r="B20" s="2">
        <v>80.290000000000006</v>
      </c>
      <c r="C20" s="2">
        <v>71.680000000000007</v>
      </c>
      <c r="D20" s="2">
        <v>70.61</v>
      </c>
      <c r="E20" s="2">
        <v>52.47</v>
      </c>
      <c r="F20" s="2">
        <v>56.39</v>
      </c>
      <c r="G20" s="2">
        <v>51.4</v>
      </c>
      <c r="H20" s="2">
        <v>45.19</v>
      </c>
      <c r="I20" s="2">
        <v>56.74</v>
      </c>
      <c r="J20" s="2">
        <v>45.73</v>
      </c>
      <c r="K20" s="2">
        <v>35.520000000000003</v>
      </c>
      <c r="L20" s="2">
        <v>84.93</v>
      </c>
      <c r="M20" s="2">
        <v>75.06</v>
      </c>
      <c r="N20" s="2">
        <f t="shared" si="0"/>
        <v>60.500833333333333</v>
      </c>
    </row>
    <row r="21" spans="1:14" x14ac:dyDescent="0.2">
      <c r="A21">
        <v>1964</v>
      </c>
      <c r="B21" s="2">
        <v>71.94</v>
      </c>
      <c r="C21" s="2">
        <v>62.62</v>
      </c>
      <c r="D21" s="2">
        <v>69.58</v>
      </c>
      <c r="E21" s="2">
        <v>66.569999999999993</v>
      </c>
      <c r="F21" s="2">
        <v>55.32</v>
      </c>
      <c r="G21" s="2">
        <v>50.1</v>
      </c>
      <c r="H21" s="2">
        <v>48.32</v>
      </c>
      <c r="I21" s="2">
        <v>57.52</v>
      </c>
      <c r="J21" s="2">
        <v>48.53</v>
      </c>
      <c r="K21" s="2">
        <v>50.35</v>
      </c>
      <c r="L21" s="2">
        <v>68.63</v>
      </c>
      <c r="M21" s="2">
        <v>81.349999999999994</v>
      </c>
      <c r="N21" s="2">
        <f t="shared" si="0"/>
        <v>60.902500000000003</v>
      </c>
    </row>
    <row r="22" spans="1:14" x14ac:dyDescent="0.2">
      <c r="A22">
        <v>1965</v>
      </c>
      <c r="B22" s="2">
        <v>75.58</v>
      </c>
      <c r="C22" s="2">
        <v>73.75</v>
      </c>
      <c r="D22" s="2">
        <v>68.55</v>
      </c>
      <c r="E22" s="2">
        <v>65.67</v>
      </c>
      <c r="F22" s="2">
        <v>53.55</v>
      </c>
      <c r="G22" s="2">
        <v>53.67</v>
      </c>
      <c r="H22" s="2">
        <v>52.1</v>
      </c>
      <c r="I22" s="2">
        <v>63.71</v>
      </c>
      <c r="J22" s="2">
        <v>66.67</v>
      </c>
      <c r="K22" s="2">
        <v>68.06</v>
      </c>
      <c r="L22" s="2">
        <v>78</v>
      </c>
      <c r="M22" s="2">
        <v>87.26</v>
      </c>
      <c r="N22" s="2">
        <f t="shared" si="0"/>
        <v>67.214166666666657</v>
      </c>
    </row>
    <row r="23" spans="1:14" x14ac:dyDescent="0.2">
      <c r="A23">
        <v>1966</v>
      </c>
      <c r="B23" s="2">
        <v>83.39</v>
      </c>
      <c r="C23" s="2">
        <v>76.25</v>
      </c>
      <c r="D23" s="2">
        <v>68.709999999999994</v>
      </c>
      <c r="E23" s="2">
        <v>68.33</v>
      </c>
      <c r="F23" s="2">
        <v>61.77</v>
      </c>
      <c r="G23" s="2">
        <v>39.83</v>
      </c>
      <c r="H23" s="2">
        <v>44.52</v>
      </c>
      <c r="I23" s="2">
        <v>49.84</v>
      </c>
      <c r="J23" s="2">
        <v>57.67</v>
      </c>
      <c r="K23" s="2">
        <v>54.84</v>
      </c>
      <c r="L23" s="2">
        <v>80.5</v>
      </c>
      <c r="M23" s="2">
        <v>87.1</v>
      </c>
      <c r="N23" s="2">
        <f t="shared" si="0"/>
        <v>64.395833333333329</v>
      </c>
    </row>
    <row r="24" spans="1:14" x14ac:dyDescent="0.2">
      <c r="A24">
        <v>1967</v>
      </c>
      <c r="B24" s="2">
        <v>82.1</v>
      </c>
      <c r="C24" s="2">
        <v>80.89</v>
      </c>
      <c r="D24" s="2">
        <v>72.739999999999995</v>
      </c>
      <c r="E24" s="2">
        <v>64.5</v>
      </c>
      <c r="F24" s="2">
        <v>62.58</v>
      </c>
      <c r="G24" s="2">
        <v>49.83</v>
      </c>
      <c r="H24" s="2">
        <v>62.1</v>
      </c>
      <c r="I24" s="2">
        <v>54.52</v>
      </c>
      <c r="J24" s="2">
        <v>51.33</v>
      </c>
      <c r="K24" s="2">
        <v>69.84</v>
      </c>
      <c r="L24" s="2">
        <v>81.83</v>
      </c>
      <c r="M24" s="2">
        <v>83.23</v>
      </c>
      <c r="N24" s="2">
        <f t="shared" si="0"/>
        <v>67.95750000000001</v>
      </c>
    </row>
    <row r="25" spans="1:14" x14ac:dyDescent="0.2">
      <c r="A25">
        <v>1968</v>
      </c>
      <c r="B25" s="2">
        <v>82.9</v>
      </c>
      <c r="C25" s="2">
        <v>68.45</v>
      </c>
      <c r="D25" s="2">
        <v>72.42</v>
      </c>
      <c r="E25" s="2">
        <v>58.33</v>
      </c>
      <c r="F25" s="2">
        <v>73.55</v>
      </c>
      <c r="G25" s="2">
        <v>64.83</v>
      </c>
      <c r="H25" s="2">
        <v>48.87</v>
      </c>
      <c r="I25" s="2">
        <v>53.06</v>
      </c>
      <c r="J25" s="2">
        <v>49</v>
      </c>
      <c r="K25" s="2">
        <v>59.52</v>
      </c>
      <c r="L25" s="2">
        <v>91.47</v>
      </c>
      <c r="M25" s="2">
        <v>86.94</v>
      </c>
      <c r="N25" s="2">
        <f t="shared" si="0"/>
        <v>67.445000000000007</v>
      </c>
    </row>
    <row r="26" spans="1:14" x14ac:dyDescent="0.2">
      <c r="A26">
        <v>1969</v>
      </c>
      <c r="B26" s="2">
        <v>81.19</v>
      </c>
      <c r="C26" s="2">
        <v>72.75</v>
      </c>
      <c r="D26" s="2">
        <v>68.81</v>
      </c>
      <c r="E26" s="2">
        <v>62.27</v>
      </c>
      <c r="F26" s="2">
        <v>58.39</v>
      </c>
      <c r="G26" s="2">
        <v>67.63</v>
      </c>
      <c r="H26" s="2">
        <v>56.29</v>
      </c>
      <c r="I26" s="2">
        <v>42.97</v>
      </c>
      <c r="J26" s="2">
        <v>60.07</v>
      </c>
      <c r="K26" s="2">
        <v>65.87</v>
      </c>
      <c r="L26" s="2">
        <v>84.3</v>
      </c>
      <c r="M26" s="2">
        <v>84.42</v>
      </c>
      <c r="N26" s="2">
        <f t="shared" si="0"/>
        <v>67.08</v>
      </c>
    </row>
    <row r="27" spans="1:14" x14ac:dyDescent="0.2">
      <c r="A27">
        <v>1970</v>
      </c>
      <c r="B27" s="2">
        <v>79.84</v>
      </c>
      <c r="C27" s="2">
        <v>73.290000000000006</v>
      </c>
      <c r="D27" s="2">
        <v>75.19</v>
      </c>
      <c r="E27" s="2">
        <v>55.57</v>
      </c>
      <c r="F27" s="2">
        <v>65.52</v>
      </c>
      <c r="G27" s="2">
        <v>57.4</v>
      </c>
      <c r="H27" s="2">
        <v>65.319999999999993</v>
      </c>
      <c r="I27" s="2">
        <v>47.16</v>
      </c>
      <c r="J27" s="2">
        <v>67.87</v>
      </c>
      <c r="K27" s="2">
        <v>80.97</v>
      </c>
      <c r="L27" s="2">
        <v>85.4</v>
      </c>
      <c r="M27" s="2">
        <v>88.68</v>
      </c>
      <c r="N27" s="2">
        <f t="shared" si="0"/>
        <v>70.18416666666667</v>
      </c>
    </row>
    <row r="28" spans="1:14" x14ac:dyDescent="0.2">
      <c r="A28">
        <v>1971</v>
      </c>
      <c r="B28" s="2">
        <v>79.55</v>
      </c>
      <c r="C28" s="2">
        <v>79.540000000000006</v>
      </c>
      <c r="D28" s="2">
        <v>73.48</v>
      </c>
      <c r="E28" s="2">
        <v>65.53</v>
      </c>
      <c r="F28" s="2">
        <v>58.16</v>
      </c>
      <c r="G28" s="2">
        <v>59.97</v>
      </c>
      <c r="H28" s="2">
        <v>53.45</v>
      </c>
      <c r="I28" s="2">
        <v>50.29</v>
      </c>
      <c r="J28" s="2">
        <v>63.47</v>
      </c>
      <c r="K28" s="2">
        <v>55.13</v>
      </c>
      <c r="L28" s="2">
        <v>83.1</v>
      </c>
      <c r="M28" s="2">
        <v>82.71</v>
      </c>
      <c r="N28" s="2">
        <f t="shared" si="0"/>
        <v>67.03166666666668</v>
      </c>
    </row>
    <row r="29" spans="1:14" x14ac:dyDescent="0.2">
      <c r="A29">
        <v>1972</v>
      </c>
      <c r="B29" s="2">
        <v>73.77</v>
      </c>
      <c r="C29" s="2">
        <v>78.72</v>
      </c>
      <c r="D29" s="2">
        <v>76.16</v>
      </c>
      <c r="E29" s="2">
        <v>64.47</v>
      </c>
      <c r="F29" s="2">
        <v>57.13</v>
      </c>
      <c r="G29" s="2">
        <v>71.900000000000006</v>
      </c>
      <c r="H29" s="2">
        <v>59.19</v>
      </c>
      <c r="I29" s="2">
        <v>60.45</v>
      </c>
      <c r="J29" s="2">
        <v>63.2</v>
      </c>
      <c r="K29" s="2">
        <v>77.55</v>
      </c>
      <c r="L29" s="2">
        <v>88.67</v>
      </c>
      <c r="M29" s="2">
        <v>96.71</v>
      </c>
      <c r="N29" s="2">
        <f t="shared" si="0"/>
        <v>72.326666666666668</v>
      </c>
    </row>
    <row r="30" spans="1:14" x14ac:dyDescent="0.2">
      <c r="A30">
        <v>1973</v>
      </c>
      <c r="B30" s="2">
        <v>72.97</v>
      </c>
      <c r="C30" s="2">
        <v>68.459999999999994</v>
      </c>
      <c r="D30" s="2">
        <v>78.709999999999994</v>
      </c>
      <c r="E30" s="2">
        <v>69.77</v>
      </c>
      <c r="F30" s="2">
        <v>80.77</v>
      </c>
      <c r="G30" s="2">
        <v>62.17</v>
      </c>
      <c r="H30" s="2">
        <v>55.61</v>
      </c>
      <c r="I30" s="2">
        <v>59.32</v>
      </c>
      <c r="J30" s="2">
        <v>56.6</v>
      </c>
      <c r="K30" s="2">
        <v>60.03</v>
      </c>
      <c r="L30" s="2">
        <v>80.930000000000007</v>
      </c>
      <c r="M30" s="2">
        <v>80.650000000000006</v>
      </c>
      <c r="N30" s="2">
        <f t="shared" si="0"/>
        <v>68.832499999999996</v>
      </c>
    </row>
    <row r="31" spans="1:14" x14ac:dyDescent="0.2">
      <c r="A31">
        <v>1974</v>
      </c>
      <c r="B31" s="2">
        <v>77.84</v>
      </c>
      <c r="C31" s="2">
        <v>69.64</v>
      </c>
      <c r="D31" s="2">
        <v>70.709999999999994</v>
      </c>
      <c r="E31" s="2">
        <v>67.099999999999994</v>
      </c>
      <c r="F31" s="2">
        <v>71.58</v>
      </c>
      <c r="G31" s="2">
        <v>65.33</v>
      </c>
      <c r="H31" s="2">
        <v>57.35</v>
      </c>
      <c r="I31" s="2">
        <v>56.77</v>
      </c>
      <c r="J31" s="2">
        <v>64</v>
      </c>
      <c r="K31" s="2">
        <v>61.84</v>
      </c>
      <c r="L31" s="2">
        <v>81.23</v>
      </c>
      <c r="M31" s="2">
        <v>84.58</v>
      </c>
      <c r="N31" s="2">
        <f t="shared" si="0"/>
        <v>68.997500000000002</v>
      </c>
    </row>
    <row r="32" spans="1:14" x14ac:dyDescent="0.2">
      <c r="A32">
        <v>1975</v>
      </c>
      <c r="B32" s="2">
        <v>78.23</v>
      </c>
      <c r="C32" s="2">
        <v>78.61</v>
      </c>
      <c r="D32" s="2">
        <v>70.099999999999994</v>
      </c>
      <c r="E32" s="2">
        <v>60.43</v>
      </c>
      <c r="F32" s="2">
        <v>57.97</v>
      </c>
      <c r="G32" s="2">
        <v>58.9</v>
      </c>
      <c r="H32" s="2">
        <v>48.35</v>
      </c>
      <c r="I32" s="2">
        <v>61.39</v>
      </c>
      <c r="J32" s="2">
        <v>67.099999999999994</v>
      </c>
      <c r="K32" s="2">
        <v>66.06</v>
      </c>
      <c r="L32" s="2">
        <v>76.67</v>
      </c>
      <c r="M32" s="2">
        <v>75.58</v>
      </c>
      <c r="N32" s="2">
        <f t="shared" si="0"/>
        <v>66.615833333333342</v>
      </c>
    </row>
    <row r="33" spans="1:15" x14ac:dyDescent="0.2">
      <c r="A33">
        <v>1976</v>
      </c>
      <c r="B33" s="2">
        <v>70.290000000000006</v>
      </c>
      <c r="C33" s="2">
        <v>75.41</v>
      </c>
      <c r="D33" s="2">
        <v>74.48</v>
      </c>
      <c r="E33" s="2">
        <v>55.97</v>
      </c>
      <c r="F33" s="2">
        <v>72.650000000000006</v>
      </c>
      <c r="G33" s="2">
        <v>58.33</v>
      </c>
      <c r="H33" s="2">
        <v>65.13</v>
      </c>
      <c r="I33" s="2">
        <v>57.1</v>
      </c>
      <c r="J33" s="2">
        <v>58.93</v>
      </c>
      <c r="K33" s="2">
        <v>62.42</v>
      </c>
      <c r="L33" s="2">
        <v>69.13</v>
      </c>
      <c r="M33" s="2">
        <v>71.58</v>
      </c>
      <c r="N33" s="2">
        <f t="shared" si="0"/>
        <v>65.951666666666654</v>
      </c>
    </row>
    <row r="34" spans="1:15" x14ac:dyDescent="0.2">
      <c r="A34">
        <v>1977</v>
      </c>
      <c r="B34" s="2">
        <v>77.58</v>
      </c>
      <c r="C34" s="2">
        <v>75.709999999999994</v>
      </c>
      <c r="D34" s="2">
        <v>58.55</v>
      </c>
      <c r="E34" s="2">
        <v>54.9</v>
      </c>
      <c r="F34" s="2">
        <v>45.48</v>
      </c>
      <c r="G34" s="2">
        <v>60.5</v>
      </c>
      <c r="H34" s="2">
        <v>55.42</v>
      </c>
      <c r="I34" s="2">
        <v>60.1</v>
      </c>
      <c r="J34" s="2">
        <v>70.63</v>
      </c>
      <c r="K34" s="2">
        <v>60.68</v>
      </c>
      <c r="L34" s="2">
        <v>80.27</v>
      </c>
      <c r="M34" s="2">
        <v>79.03</v>
      </c>
      <c r="N34" s="2">
        <f t="shared" si="0"/>
        <v>64.904166666666654</v>
      </c>
    </row>
    <row r="35" spans="1:15" x14ac:dyDescent="0.2">
      <c r="A35">
        <v>1978</v>
      </c>
      <c r="B35" s="2">
        <v>82.94</v>
      </c>
      <c r="C35" s="2">
        <v>68.430000000000007</v>
      </c>
      <c r="D35" s="2">
        <v>61.42</v>
      </c>
      <c r="E35" s="2">
        <v>54.6</v>
      </c>
      <c r="F35" s="2">
        <v>55.23</v>
      </c>
      <c r="G35" s="2">
        <v>51.33</v>
      </c>
      <c r="H35" s="2">
        <v>53.23</v>
      </c>
      <c r="I35" s="2">
        <v>55.71</v>
      </c>
      <c r="J35" s="2">
        <v>59.33</v>
      </c>
      <c r="K35" s="2">
        <v>64.319999999999993</v>
      </c>
      <c r="L35" s="2">
        <v>67.13</v>
      </c>
      <c r="M35" s="2">
        <v>80.77</v>
      </c>
      <c r="N35" s="2">
        <f t="shared" si="0"/>
        <v>62.87</v>
      </c>
    </row>
    <row r="36" spans="1:15" x14ac:dyDescent="0.2">
      <c r="A36">
        <v>1979</v>
      </c>
      <c r="B36" s="2">
        <v>82.06</v>
      </c>
      <c r="C36" s="2">
        <v>73.290000000000006</v>
      </c>
      <c r="D36" s="2">
        <v>65.61</v>
      </c>
      <c r="E36" s="2">
        <v>61.3</v>
      </c>
      <c r="F36" s="2">
        <v>57.71</v>
      </c>
      <c r="G36" s="2">
        <v>54.4</v>
      </c>
      <c r="H36" s="2">
        <v>50.84</v>
      </c>
      <c r="I36" s="2">
        <v>59.81</v>
      </c>
      <c r="J36" s="2">
        <v>48</v>
      </c>
      <c r="K36" s="2">
        <v>72.709999999999994</v>
      </c>
      <c r="L36" s="2">
        <v>76.2</v>
      </c>
      <c r="M36" s="2">
        <v>74</v>
      </c>
      <c r="N36" s="2">
        <f t="shared" si="0"/>
        <v>64.660833333333343</v>
      </c>
    </row>
    <row r="37" spans="1:15" x14ac:dyDescent="0.2">
      <c r="A37">
        <v>1980</v>
      </c>
      <c r="B37" s="2">
        <v>73.48</v>
      </c>
      <c r="C37" s="2">
        <v>73.34</v>
      </c>
      <c r="D37" s="2">
        <v>67.77</v>
      </c>
      <c r="E37" s="2">
        <v>61.03</v>
      </c>
      <c r="F37" s="2">
        <v>55</v>
      </c>
      <c r="G37" s="2">
        <v>59.07</v>
      </c>
      <c r="H37" s="2">
        <v>57.16</v>
      </c>
      <c r="I37" s="2">
        <v>60.61</v>
      </c>
      <c r="J37" s="2">
        <v>56</v>
      </c>
      <c r="K37" s="2">
        <v>66.42</v>
      </c>
      <c r="L37" s="2">
        <v>73.099999999999994</v>
      </c>
      <c r="M37" s="2">
        <v>73.739999999999995</v>
      </c>
      <c r="N37" s="2">
        <f t="shared" si="0"/>
        <v>64.726666666666674</v>
      </c>
    </row>
    <row r="38" spans="1:15" x14ac:dyDescent="0.2">
      <c r="A38">
        <v>1981</v>
      </c>
      <c r="B38" s="2">
        <v>73.81</v>
      </c>
      <c r="C38" s="2">
        <v>76</v>
      </c>
      <c r="D38" s="2">
        <v>71.06</v>
      </c>
      <c r="E38" s="2">
        <v>63.17</v>
      </c>
      <c r="F38" s="2">
        <v>54.94</v>
      </c>
      <c r="G38" s="2">
        <v>61.1</v>
      </c>
      <c r="H38" s="2">
        <v>53.45</v>
      </c>
      <c r="I38" s="2">
        <v>57.26</v>
      </c>
      <c r="J38" s="2">
        <v>70.63</v>
      </c>
      <c r="K38" s="2">
        <v>63.74</v>
      </c>
      <c r="L38" s="2">
        <v>69.400000000000006</v>
      </c>
      <c r="M38" s="2">
        <v>83.45</v>
      </c>
      <c r="N38" s="2">
        <f t="shared" si="0"/>
        <v>66.500833333333347</v>
      </c>
    </row>
    <row r="39" spans="1:15" x14ac:dyDescent="0.2">
      <c r="A39">
        <v>1982</v>
      </c>
      <c r="B39" s="2">
        <v>68.23</v>
      </c>
      <c r="C39" s="2">
        <v>69.569999999999993</v>
      </c>
      <c r="D39" s="2">
        <v>64.03</v>
      </c>
      <c r="E39" s="2">
        <v>53.9</v>
      </c>
      <c r="F39" s="2">
        <v>62.65</v>
      </c>
      <c r="G39" s="2">
        <v>66.2</v>
      </c>
      <c r="H39" s="2">
        <v>49</v>
      </c>
      <c r="I39" s="2">
        <v>58.84</v>
      </c>
      <c r="J39" s="2">
        <v>60.97</v>
      </c>
      <c r="K39" s="2">
        <v>58.97</v>
      </c>
      <c r="L39" s="2">
        <v>73</v>
      </c>
      <c r="M39" s="2">
        <v>79.099999999999994</v>
      </c>
      <c r="N39" s="2">
        <f t="shared" si="0"/>
        <v>63.705000000000005</v>
      </c>
    </row>
    <row r="40" spans="1:15" x14ac:dyDescent="0.2">
      <c r="A40">
        <v>1983</v>
      </c>
      <c r="B40" s="2">
        <v>73.19</v>
      </c>
      <c r="C40" s="2">
        <v>67.64</v>
      </c>
      <c r="D40" s="2">
        <v>66.03</v>
      </c>
      <c r="E40" s="2">
        <v>73.7</v>
      </c>
      <c r="F40" s="2">
        <v>66.650000000000006</v>
      </c>
      <c r="G40" s="2">
        <v>47.43</v>
      </c>
      <c r="H40" s="2">
        <v>51.35</v>
      </c>
      <c r="I40" s="2">
        <v>55.03</v>
      </c>
      <c r="J40" s="2">
        <v>52</v>
      </c>
      <c r="K40" s="2">
        <v>59.9</v>
      </c>
      <c r="L40" s="2">
        <v>76.099999999999994</v>
      </c>
      <c r="M40" s="2">
        <v>77.55</v>
      </c>
      <c r="N40" s="2">
        <f t="shared" si="0"/>
        <v>63.880833333333335</v>
      </c>
    </row>
    <row r="41" spans="1:15" x14ac:dyDescent="0.2">
      <c r="A41">
        <v>1984</v>
      </c>
      <c r="B41" s="2">
        <v>76.19</v>
      </c>
      <c r="C41" s="2">
        <v>73.760000000000005</v>
      </c>
      <c r="D41" s="2">
        <v>64.06</v>
      </c>
      <c r="E41" s="2">
        <v>61.57</v>
      </c>
      <c r="F41" s="2">
        <v>71.06</v>
      </c>
      <c r="G41" s="2">
        <v>49.47</v>
      </c>
      <c r="H41" s="2">
        <v>56.03</v>
      </c>
      <c r="I41" s="2">
        <v>62.87</v>
      </c>
      <c r="J41" s="2">
        <v>59.2</v>
      </c>
      <c r="K41" s="2">
        <v>65.58</v>
      </c>
      <c r="L41" s="2">
        <v>68.5</v>
      </c>
      <c r="M41" s="2">
        <v>82.55</v>
      </c>
      <c r="N41" s="2">
        <f t="shared" si="0"/>
        <v>65.903333333333336</v>
      </c>
    </row>
    <row r="42" spans="1:15" x14ac:dyDescent="0.2">
      <c r="A42">
        <v>1985</v>
      </c>
      <c r="B42" s="2">
        <v>78.349999999999994</v>
      </c>
      <c r="C42" s="2">
        <v>80.709999999999994</v>
      </c>
      <c r="D42" s="2">
        <v>63.48</v>
      </c>
      <c r="E42" s="2">
        <v>64</v>
      </c>
      <c r="F42" s="2">
        <v>64.900000000000006</v>
      </c>
      <c r="G42" s="2">
        <v>60.47</v>
      </c>
      <c r="H42" s="2">
        <v>53.45</v>
      </c>
      <c r="I42" s="2">
        <v>59.23</v>
      </c>
      <c r="J42" s="2">
        <v>61.9</v>
      </c>
      <c r="K42" s="2">
        <v>66.03</v>
      </c>
      <c r="L42" s="2">
        <v>87.63</v>
      </c>
      <c r="M42" s="2">
        <v>82.74</v>
      </c>
      <c r="N42" s="2">
        <f t="shared" si="0"/>
        <v>68.574166666666656</v>
      </c>
    </row>
    <row r="43" spans="1:15" x14ac:dyDescent="0.2">
      <c r="A43">
        <v>1986</v>
      </c>
      <c r="B43" s="2">
        <v>78.39</v>
      </c>
      <c r="C43" s="2">
        <v>78.819999999999993</v>
      </c>
      <c r="D43" s="2">
        <v>71.97</v>
      </c>
      <c r="E43" s="2">
        <v>60.3</v>
      </c>
      <c r="F43" s="2">
        <v>65</v>
      </c>
      <c r="G43" s="2">
        <v>56.5</v>
      </c>
      <c r="H43" s="2">
        <v>63.45</v>
      </c>
      <c r="I43" s="2">
        <v>60.55</v>
      </c>
      <c r="J43" s="2">
        <v>70.97</v>
      </c>
      <c r="K43" s="2">
        <v>66.650000000000006</v>
      </c>
      <c r="L43" s="2">
        <v>72.7</v>
      </c>
      <c r="M43" s="2">
        <v>83.1</v>
      </c>
      <c r="N43" s="2">
        <f t="shared" si="0"/>
        <v>69.033333333333331</v>
      </c>
    </row>
    <row r="44" spans="1:15" x14ac:dyDescent="0.2">
      <c r="A44">
        <v>1987</v>
      </c>
      <c r="B44" s="2">
        <v>77.52</v>
      </c>
      <c r="C44" s="2">
        <v>57.54</v>
      </c>
      <c r="D44" s="2">
        <v>54</v>
      </c>
      <c r="E44" s="2">
        <v>61.7</v>
      </c>
      <c r="F44" s="2">
        <v>55.94</v>
      </c>
      <c r="G44" s="2">
        <v>57.97</v>
      </c>
      <c r="H44" s="2">
        <v>53.58</v>
      </c>
      <c r="I44" s="2">
        <v>54</v>
      </c>
      <c r="J44" s="2">
        <v>65.37</v>
      </c>
      <c r="K44" s="2">
        <v>62.26</v>
      </c>
      <c r="L44" s="2">
        <v>76.2</v>
      </c>
      <c r="M44" s="2">
        <v>79.94</v>
      </c>
      <c r="N44" s="2">
        <f t="shared" si="0"/>
        <v>63.001666666666665</v>
      </c>
    </row>
    <row r="45" spans="1:15" x14ac:dyDescent="0.2">
      <c r="A45">
        <v>1988</v>
      </c>
      <c r="B45" s="2">
        <v>73.77</v>
      </c>
      <c r="C45" s="2">
        <v>75.83</v>
      </c>
      <c r="D45" s="2">
        <v>58.29</v>
      </c>
      <c r="E45" s="2">
        <v>67.83</v>
      </c>
      <c r="F45" s="2">
        <v>56.29</v>
      </c>
      <c r="G45" s="2">
        <v>48</v>
      </c>
      <c r="H45" s="2">
        <v>53.65</v>
      </c>
      <c r="I45" s="2">
        <v>55.68</v>
      </c>
      <c r="J45" s="2">
        <v>55.2</v>
      </c>
      <c r="K45" s="2">
        <v>73.290000000000006</v>
      </c>
      <c r="L45" s="2">
        <v>73.430000000000007</v>
      </c>
      <c r="M45" s="2">
        <v>73.739999999999995</v>
      </c>
      <c r="N45" s="2">
        <f t="shared" si="0"/>
        <v>63.75</v>
      </c>
    </row>
    <row r="46" spans="1:15" x14ac:dyDescent="0.2">
      <c r="A46">
        <v>1989</v>
      </c>
      <c r="B46" s="2">
        <v>69.48</v>
      </c>
      <c r="C46" s="2">
        <v>74.11</v>
      </c>
      <c r="D46" s="2">
        <v>69.260000000000005</v>
      </c>
      <c r="E46" s="2">
        <v>62.7</v>
      </c>
      <c r="F46" s="2">
        <v>67.16</v>
      </c>
      <c r="G46" s="2">
        <v>67</v>
      </c>
      <c r="H46" s="2">
        <v>52.03</v>
      </c>
      <c r="I46" s="2">
        <v>56.84</v>
      </c>
      <c r="J46" s="2">
        <v>56.5</v>
      </c>
      <c r="K46" s="2">
        <v>65.099999999999994</v>
      </c>
      <c r="L46" s="2">
        <v>76.5</v>
      </c>
      <c r="M46" s="2">
        <v>73.13</v>
      </c>
      <c r="N46" s="2">
        <f t="shared" si="0"/>
        <v>65.81750000000001</v>
      </c>
    </row>
    <row r="47" spans="1:15" x14ac:dyDescent="0.2">
      <c r="A47" s="21">
        <v>1990</v>
      </c>
      <c r="B47" s="20">
        <v>75.739999999999995</v>
      </c>
      <c r="C47" s="20">
        <v>69.11</v>
      </c>
      <c r="D47" s="20">
        <v>61.52</v>
      </c>
      <c r="E47" s="20">
        <v>60.23</v>
      </c>
      <c r="F47" s="20">
        <v>64.45</v>
      </c>
      <c r="G47" s="20">
        <v>63.7</v>
      </c>
      <c r="H47" s="20">
        <v>55.39</v>
      </c>
      <c r="I47" s="20">
        <v>53.84</v>
      </c>
      <c r="J47" s="20">
        <v>66.83</v>
      </c>
      <c r="K47" s="20">
        <v>66.94</v>
      </c>
      <c r="L47" s="20">
        <v>69.37</v>
      </c>
      <c r="M47" s="20">
        <v>76.290000000000006</v>
      </c>
      <c r="N47" s="20">
        <f t="shared" si="0"/>
        <v>65.284166666666664</v>
      </c>
      <c r="O47" s="21"/>
    </row>
    <row r="48" spans="1:15" x14ac:dyDescent="0.2">
      <c r="A48" s="21">
        <v>1991</v>
      </c>
      <c r="B48" s="20">
        <v>77.23</v>
      </c>
      <c r="C48" s="20">
        <v>70.680000000000007</v>
      </c>
      <c r="D48" s="20">
        <v>63.65</v>
      </c>
      <c r="E48" s="20">
        <v>69.37</v>
      </c>
      <c r="F48" s="20">
        <v>57.19</v>
      </c>
      <c r="G48" s="20">
        <v>48.67</v>
      </c>
      <c r="H48" s="20">
        <v>52.1</v>
      </c>
      <c r="I48" s="20">
        <v>58.42</v>
      </c>
      <c r="J48" s="20">
        <v>56.8</v>
      </c>
      <c r="K48" s="20">
        <v>63</v>
      </c>
      <c r="L48" s="20">
        <v>76.53</v>
      </c>
      <c r="M48" s="20">
        <v>76.48</v>
      </c>
      <c r="N48" s="20">
        <f t="shared" si="0"/>
        <v>64.176666666666677</v>
      </c>
      <c r="O48" s="21"/>
    </row>
    <row r="49" spans="1:15" x14ac:dyDescent="0.2">
      <c r="A49" s="21">
        <v>1992</v>
      </c>
      <c r="B49" s="20">
        <v>78.23</v>
      </c>
      <c r="C49" s="20">
        <v>74.790000000000006</v>
      </c>
      <c r="D49" s="20">
        <v>67</v>
      </c>
      <c r="E49" s="20">
        <v>65.77</v>
      </c>
      <c r="F49" s="20">
        <v>51.65</v>
      </c>
      <c r="G49" s="20">
        <v>51.87</v>
      </c>
      <c r="H49" s="20">
        <v>63.48</v>
      </c>
      <c r="I49" s="20">
        <v>56.03</v>
      </c>
      <c r="J49" s="20">
        <v>49.5</v>
      </c>
      <c r="K49" s="20">
        <v>62.35</v>
      </c>
      <c r="L49" s="20">
        <v>83.43</v>
      </c>
      <c r="M49" s="20">
        <v>73.61</v>
      </c>
      <c r="N49" s="20">
        <f t="shared" si="0"/>
        <v>64.809166666666684</v>
      </c>
      <c r="O49" s="21"/>
    </row>
    <row r="50" spans="1:15" x14ac:dyDescent="0.2">
      <c r="A50" s="21">
        <v>1993</v>
      </c>
      <c r="B50" s="20">
        <v>75.84</v>
      </c>
      <c r="C50" s="20">
        <v>65.069999999999993</v>
      </c>
      <c r="D50" s="20">
        <v>68.52</v>
      </c>
      <c r="E50" s="20">
        <v>73.5</v>
      </c>
      <c r="F50" s="20">
        <v>56.35</v>
      </c>
      <c r="G50" s="20">
        <v>52.77</v>
      </c>
      <c r="H50" s="20">
        <v>53.48</v>
      </c>
      <c r="I50" s="20">
        <v>54.77</v>
      </c>
      <c r="J50" s="20">
        <v>62.67</v>
      </c>
      <c r="K50" s="20">
        <v>67.48</v>
      </c>
      <c r="L50" s="20">
        <v>74.23</v>
      </c>
      <c r="M50" s="20">
        <v>74.349999999999994</v>
      </c>
      <c r="N50" s="20">
        <f t="shared" si="0"/>
        <v>64.919166666666669</v>
      </c>
      <c r="O50" s="21"/>
    </row>
    <row r="51" spans="1:15" x14ac:dyDescent="0.2">
      <c r="A51" s="21">
        <v>1994</v>
      </c>
      <c r="B51" s="20">
        <v>79.03</v>
      </c>
      <c r="C51" s="20">
        <v>63.71</v>
      </c>
      <c r="D51" s="20">
        <v>64.319999999999993</v>
      </c>
      <c r="E51" s="20">
        <v>62.03</v>
      </c>
      <c r="F51" s="20">
        <v>61.23</v>
      </c>
      <c r="G51" s="20">
        <v>57.63</v>
      </c>
      <c r="H51" s="20">
        <v>58.61</v>
      </c>
      <c r="I51" s="20">
        <v>57.81</v>
      </c>
      <c r="J51" s="20">
        <v>56.1</v>
      </c>
      <c r="K51" s="20">
        <v>51.61</v>
      </c>
      <c r="L51" s="20">
        <v>65.930000000000007</v>
      </c>
      <c r="M51" s="20">
        <v>67.45</v>
      </c>
      <c r="N51" s="20">
        <f t="shared" si="0"/>
        <v>62.12166666666667</v>
      </c>
      <c r="O51" s="21"/>
    </row>
    <row r="52" spans="1:15" x14ac:dyDescent="0.2">
      <c r="A52" s="21">
        <v>1995</v>
      </c>
      <c r="B52" s="20">
        <v>79.77</v>
      </c>
      <c r="C52" s="20">
        <v>69.430000000000007</v>
      </c>
      <c r="D52" s="20">
        <v>52.06</v>
      </c>
      <c r="E52" s="20">
        <v>58.97</v>
      </c>
      <c r="F52" s="20">
        <v>59.55</v>
      </c>
      <c r="G52" s="20">
        <v>48.17</v>
      </c>
      <c r="H52" s="20">
        <v>55.97</v>
      </c>
      <c r="I52" s="20">
        <v>44.74</v>
      </c>
      <c r="J52" s="20">
        <v>51.63</v>
      </c>
      <c r="K52" s="20">
        <v>59.35</v>
      </c>
      <c r="L52" s="20">
        <v>81.430000000000007</v>
      </c>
      <c r="M52" s="20">
        <v>78.349999999999994</v>
      </c>
      <c r="N52" s="20">
        <f t="shared" si="0"/>
        <v>61.618333333333347</v>
      </c>
      <c r="O52" s="21"/>
    </row>
    <row r="53" spans="1:15" x14ac:dyDescent="0.2">
      <c r="A53" s="21">
        <v>1996</v>
      </c>
      <c r="B53" s="20">
        <v>73.739999999999995</v>
      </c>
      <c r="C53" s="20">
        <v>68.69</v>
      </c>
      <c r="D53" s="20">
        <v>56.65</v>
      </c>
      <c r="E53" s="20">
        <v>69.23</v>
      </c>
      <c r="F53" s="20">
        <v>52</v>
      </c>
      <c r="G53" s="20">
        <v>64.7</v>
      </c>
      <c r="H53" s="20">
        <v>53.23</v>
      </c>
      <c r="I53" s="20">
        <v>46</v>
      </c>
      <c r="J53" s="20">
        <v>64.599999999999994</v>
      </c>
      <c r="K53" s="20">
        <v>63.77</v>
      </c>
      <c r="L53" s="20">
        <v>74.900000000000006</v>
      </c>
      <c r="M53" s="20">
        <v>89.23</v>
      </c>
      <c r="N53" s="20">
        <f t="shared" si="0"/>
        <v>64.728333333333339</v>
      </c>
      <c r="O53" s="21"/>
    </row>
    <row r="54" spans="1:15" x14ac:dyDescent="0.2">
      <c r="A54" s="21">
        <v>1997</v>
      </c>
      <c r="B54" s="20">
        <v>82.13</v>
      </c>
      <c r="C54" s="20">
        <v>80.540000000000006</v>
      </c>
      <c r="D54" s="20">
        <v>73.290000000000006</v>
      </c>
      <c r="E54" s="20">
        <v>60.4</v>
      </c>
      <c r="F54" s="20">
        <v>68.84</v>
      </c>
      <c r="G54" s="20">
        <v>59.6</v>
      </c>
      <c r="H54" s="20">
        <v>54.87</v>
      </c>
      <c r="I54" s="20">
        <v>61.65</v>
      </c>
      <c r="J54" s="20">
        <v>63.13</v>
      </c>
      <c r="K54" s="20">
        <v>61.42</v>
      </c>
      <c r="L54" s="20">
        <v>78.73</v>
      </c>
      <c r="M54" s="20">
        <v>75.290000000000006</v>
      </c>
      <c r="N54" s="20">
        <f t="shared" si="0"/>
        <v>68.32416666666667</v>
      </c>
      <c r="O54" s="21"/>
    </row>
    <row r="55" spans="1:15" x14ac:dyDescent="0.2">
      <c r="A55" s="21">
        <v>1998</v>
      </c>
      <c r="B55" s="20">
        <v>86.45</v>
      </c>
      <c r="C55" s="20">
        <v>63.96</v>
      </c>
      <c r="D55" s="20">
        <v>77.48</v>
      </c>
      <c r="E55" s="20">
        <v>58.67</v>
      </c>
      <c r="F55" s="20">
        <v>58.84</v>
      </c>
      <c r="G55" s="20">
        <v>64.7</v>
      </c>
      <c r="H55" s="20">
        <v>56.45</v>
      </c>
      <c r="I55" s="20">
        <v>55.58</v>
      </c>
      <c r="J55" s="20">
        <v>52</v>
      </c>
      <c r="K55" s="20">
        <v>54.45</v>
      </c>
      <c r="L55" s="20">
        <v>76.430000000000007</v>
      </c>
      <c r="M55" s="20">
        <v>63.68</v>
      </c>
      <c r="N55" s="20">
        <f t="shared" si="0"/>
        <v>64.05749999999999</v>
      </c>
      <c r="O55" s="21"/>
    </row>
    <row r="56" spans="1:15" x14ac:dyDescent="0.2">
      <c r="A56" s="21">
        <v>1999</v>
      </c>
      <c r="B56" s="20">
        <v>75.680000000000007</v>
      </c>
      <c r="C56" s="20">
        <v>60.07</v>
      </c>
      <c r="D56" s="20">
        <v>53.35</v>
      </c>
      <c r="E56" s="20">
        <v>49.5</v>
      </c>
      <c r="F56" s="20">
        <v>46.23</v>
      </c>
      <c r="G56" s="20">
        <v>45.5</v>
      </c>
      <c r="H56" s="20">
        <v>46.39</v>
      </c>
      <c r="I56" s="20">
        <v>52.55</v>
      </c>
      <c r="J56" s="20">
        <v>51.5</v>
      </c>
      <c r="K56" s="20">
        <v>62.52</v>
      </c>
      <c r="L56" s="20">
        <v>70.900000000000006</v>
      </c>
      <c r="M56" s="20">
        <v>73.52</v>
      </c>
      <c r="N56" s="20">
        <f t="shared" si="0"/>
        <v>57.309166666666663</v>
      </c>
      <c r="O56" s="21"/>
    </row>
    <row r="57" spans="1:15" x14ac:dyDescent="0.2">
      <c r="A57" s="21">
        <v>2000</v>
      </c>
      <c r="B57" s="20">
        <v>72.94</v>
      </c>
      <c r="C57" s="20">
        <v>75.099999999999994</v>
      </c>
      <c r="D57" s="20">
        <v>64.650000000000006</v>
      </c>
      <c r="E57" s="20">
        <v>68.8</v>
      </c>
      <c r="F57" s="20">
        <v>69.13</v>
      </c>
      <c r="G57" s="20">
        <v>66.23</v>
      </c>
      <c r="H57" s="20">
        <v>56.03</v>
      </c>
      <c r="I57" s="20">
        <v>53.77</v>
      </c>
      <c r="J57" s="20">
        <v>55.43</v>
      </c>
      <c r="K57" s="20">
        <v>55.61</v>
      </c>
      <c r="L57" s="20">
        <v>76.900000000000006</v>
      </c>
      <c r="M57" s="20">
        <v>77.260000000000005</v>
      </c>
      <c r="N57" s="20">
        <f t="shared" si="0"/>
        <v>65.987499999999997</v>
      </c>
      <c r="O57" s="21"/>
    </row>
    <row r="58" spans="1:15" x14ac:dyDescent="0.2">
      <c r="A58" s="21">
        <v>2001</v>
      </c>
      <c r="B58" s="20">
        <v>82.19</v>
      </c>
      <c r="C58" s="20">
        <v>76.819999999999993</v>
      </c>
      <c r="D58" s="20">
        <v>73.06</v>
      </c>
      <c r="E58" s="20">
        <v>54.87</v>
      </c>
      <c r="F58" s="20">
        <v>53.06</v>
      </c>
      <c r="G58" s="20">
        <v>54.3</v>
      </c>
      <c r="H58" s="20">
        <v>53.39</v>
      </c>
      <c r="I58" s="20">
        <v>49.26</v>
      </c>
      <c r="J58" s="20">
        <v>50.27</v>
      </c>
      <c r="K58" s="20">
        <v>63.94</v>
      </c>
      <c r="L58" s="20">
        <v>69.7</v>
      </c>
      <c r="M58" s="20">
        <v>68.61</v>
      </c>
      <c r="N58" s="20">
        <f t="shared" si="0"/>
        <v>62.455833333333345</v>
      </c>
      <c r="O58" s="21"/>
    </row>
    <row r="59" spans="1:15" x14ac:dyDescent="0.2">
      <c r="A59" s="21">
        <v>2002</v>
      </c>
      <c r="B59" s="20">
        <v>77.900000000000006</v>
      </c>
      <c r="C59" s="20">
        <v>69.959999999999994</v>
      </c>
      <c r="D59" s="20">
        <v>72.42</v>
      </c>
      <c r="E59" s="20">
        <v>67.33</v>
      </c>
      <c r="F59" s="20">
        <v>62.81</v>
      </c>
      <c r="G59" s="20">
        <v>59.2</v>
      </c>
      <c r="H59" s="20">
        <v>46.97</v>
      </c>
      <c r="I59" s="20">
        <v>42.19</v>
      </c>
      <c r="J59" s="20">
        <v>43.73</v>
      </c>
      <c r="K59" s="20">
        <v>69.97</v>
      </c>
      <c r="L59" s="20">
        <v>83.4</v>
      </c>
      <c r="M59" s="20">
        <v>77.650000000000006</v>
      </c>
      <c r="N59" s="20">
        <f t="shared" si="0"/>
        <v>64.460833333333326</v>
      </c>
      <c r="O59" s="21"/>
    </row>
    <row r="60" spans="1:15" x14ac:dyDescent="0.2">
      <c r="A60" s="21">
        <v>2003</v>
      </c>
      <c r="B60" s="20">
        <v>77.97</v>
      </c>
      <c r="C60" s="20">
        <v>70.25</v>
      </c>
      <c r="D60" s="20">
        <v>67.42</v>
      </c>
      <c r="E60" s="20">
        <v>63.47</v>
      </c>
      <c r="F60" s="20">
        <v>71.680000000000007</v>
      </c>
      <c r="G60" s="20">
        <v>55.97</v>
      </c>
      <c r="H60" s="20">
        <v>56.13</v>
      </c>
      <c r="I60" s="20">
        <v>51.65</v>
      </c>
      <c r="J60" s="20">
        <v>54.97</v>
      </c>
      <c r="K60" s="20">
        <v>64.77</v>
      </c>
      <c r="L60" s="20">
        <v>73.900000000000006</v>
      </c>
      <c r="M60" s="20">
        <v>72.900000000000006</v>
      </c>
      <c r="N60" s="20">
        <f t="shared" si="0"/>
        <v>65.089999999999989</v>
      </c>
      <c r="O60" s="21"/>
    </row>
    <row r="61" spans="1:15" x14ac:dyDescent="0.2">
      <c r="A61" s="21">
        <v>2004</v>
      </c>
      <c r="B61" s="20">
        <v>78.260000000000005</v>
      </c>
      <c r="C61" s="20">
        <v>64.69</v>
      </c>
      <c r="D61" s="20">
        <v>77.45</v>
      </c>
      <c r="E61" s="20">
        <v>67.67</v>
      </c>
      <c r="F61" s="20">
        <v>68.06</v>
      </c>
      <c r="G61" s="20">
        <v>55.47</v>
      </c>
      <c r="H61" s="20">
        <v>66.48</v>
      </c>
      <c r="I61" s="20">
        <v>62.65</v>
      </c>
      <c r="J61" s="20">
        <v>42.1</v>
      </c>
      <c r="K61" s="20">
        <v>67.349999999999994</v>
      </c>
      <c r="L61" s="20">
        <v>71.33</v>
      </c>
      <c r="M61" s="20">
        <v>81.58</v>
      </c>
      <c r="N61" s="20">
        <f t="shared" si="0"/>
        <v>66.924166666666679</v>
      </c>
      <c r="O61" s="21"/>
    </row>
    <row r="62" spans="1:15" x14ac:dyDescent="0.2">
      <c r="A62" s="21">
        <v>2005</v>
      </c>
      <c r="B62" s="20">
        <v>73.06</v>
      </c>
      <c r="C62" s="20">
        <v>68.930000000000007</v>
      </c>
      <c r="D62" s="20">
        <v>62.9</v>
      </c>
      <c r="E62" s="20">
        <v>56.13</v>
      </c>
      <c r="F62" s="20">
        <v>57.65</v>
      </c>
      <c r="G62" s="20">
        <v>54.93</v>
      </c>
      <c r="H62" s="20">
        <v>52.03</v>
      </c>
      <c r="I62" s="20">
        <v>54.45</v>
      </c>
      <c r="J62" s="20">
        <v>43.77</v>
      </c>
      <c r="K62" s="20">
        <v>68.900000000000006</v>
      </c>
      <c r="L62" s="20">
        <v>72.5</v>
      </c>
      <c r="M62" s="20">
        <v>81.900000000000006</v>
      </c>
      <c r="N62" s="20">
        <f t="shared" si="0"/>
        <v>62.262499999999996</v>
      </c>
      <c r="O62" s="21"/>
    </row>
    <row r="63" spans="1:15" x14ac:dyDescent="0.2">
      <c r="A63" s="21">
        <v>2006</v>
      </c>
      <c r="B63" s="20">
        <v>77.650000000000006</v>
      </c>
      <c r="C63" s="20">
        <v>77.39</v>
      </c>
      <c r="D63" s="20">
        <v>60.65</v>
      </c>
      <c r="E63" s="20">
        <v>53.93</v>
      </c>
      <c r="F63" s="20">
        <v>59.94</v>
      </c>
      <c r="G63" s="20">
        <v>64.430000000000007</v>
      </c>
      <c r="H63" s="20">
        <v>53.32</v>
      </c>
      <c r="I63" s="20">
        <v>51.68</v>
      </c>
      <c r="J63" s="20">
        <v>71.569999999999993</v>
      </c>
      <c r="K63" s="20">
        <v>70.900000000000006</v>
      </c>
      <c r="L63" s="20">
        <v>74.930000000000007</v>
      </c>
      <c r="M63" s="20">
        <v>77.19</v>
      </c>
      <c r="N63" s="20">
        <f t="shared" si="0"/>
        <v>66.131666666666661</v>
      </c>
      <c r="O63" s="21"/>
    </row>
    <row r="64" spans="1:15" x14ac:dyDescent="0.2">
      <c r="A64" s="21">
        <v>2007</v>
      </c>
      <c r="B64" s="20">
        <v>78.87</v>
      </c>
      <c r="C64" s="20">
        <v>70.61</v>
      </c>
      <c r="D64" s="20">
        <v>66.39</v>
      </c>
      <c r="E64" s="20">
        <v>74.03</v>
      </c>
      <c r="F64" s="20">
        <v>43.35</v>
      </c>
      <c r="G64" s="20">
        <v>45.43</v>
      </c>
      <c r="H64" s="20">
        <v>54.71</v>
      </c>
      <c r="I64" s="20">
        <v>49.13</v>
      </c>
      <c r="J64" s="20">
        <v>45.37</v>
      </c>
      <c r="K64" s="20">
        <v>63.94</v>
      </c>
      <c r="L64" s="20">
        <v>71.400000000000006</v>
      </c>
      <c r="M64" s="20">
        <v>86.1</v>
      </c>
      <c r="N64" s="20">
        <f t="shared" si="0"/>
        <v>62.444166666666661</v>
      </c>
      <c r="O64" s="21"/>
    </row>
    <row r="65" spans="1:15" x14ac:dyDescent="0.2">
      <c r="A65" s="21">
        <v>2008</v>
      </c>
      <c r="B65" s="20">
        <v>78.58</v>
      </c>
      <c r="C65" s="20">
        <v>79.66</v>
      </c>
      <c r="D65" s="20">
        <v>66.900000000000006</v>
      </c>
      <c r="E65" s="20">
        <v>53.3</v>
      </c>
      <c r="F65" s="20">
        <v>60.61</v>
      </c>
      <c r="G65" s="20">
        <v>63.3</v>
      </c>
      <c r="H65" s="20">
        <v>55.48</v>
      </c>
      <c r="I65" s="20">
        <v>54.71</v>
      </c>
      <c r="J65" s="20">
        <v>53.1</v>
      </c>
      <c r="K65" s="20">
        <v>57.1</v>
      </c>
      <c r="L65" s="20">
        <v>73.930000000000007</v>
      </c>
      <c r="M65" s="20">
        <v>85.29</v>
      </c>
      <c r="N65" s="20">
        <f t="shared" si="0"/>
        <v>65.163333333333341</v>
      </c>
      <c r="O65" s="21"/>
    </row>
    <row r="66" spans="1:15" x14ac:dyDescent="0.2">
      <c r="A66" s="21">
        <v>2009</v>
      </c>
      <c r="B66" s="20">
        <v>73.55</v>
      </c>
      <c r="C66" s="20">
        <v>68.540000000000006</v>
      </c>
      <c r="D66" s="20">
        <v>53.74</v>
      </c>
      <c r="E66" s="20">
        <v>61.53</v>
      </c>
      <c r="F66" s="20">
        <v>58.94</v>
      </c>
      <c r="G66" s="20">
        <v>61.93</v>
      </c>
      <c r="H66" s="20">
        <v>62.26</v>
      </c>
      <c r="I66" s="20">
        <v>51.97</v>
      </c>
      <c r="J66" s="20">
        <v>50.77</v>
      </c>
      <c r="K66" s="20">
        <v>75.42</v>
      </c>
      <c r="L66" s="20">
        <v>60.27</v>
      </c>
      <c r="M66" s="20">
        <v>76.84</v>
      </c>
      <c r="N66" s="20">
        <f t="shared" si="0"/>
        <v>62.98</v>
      </c>
      <c r="O66" s="21"/>
    </row>
    <row r="67" spans="1:15" x14ac:dyDescent="0.2">
      <c r="A67" s="21">
        <v>2010</v>
      </c>
      <c r="B67" s="20">
        <v>79.739999999999995</v>
      </c>
      <c r="C67" s="20">
        <v>79.069999999999993</v>
      </c>
      <c r="D67" s="20">
        <v>59.39</v>
      </c>
      <c r="E67" s="20">
        <v>56.73</v>
      </c>
      <c r="F67" s="20">
        <v>56.16</v>
      </c>
      <c r="G67" s="20">
        <v>62.83</v>
      </c>
      <c r="H67" s="20">
        <v>43.42</v>
      </c>
      <c r="I67" s="20">
        <v>50.71</v>
      </c>
      <c r="J67" s="20">
        <v>64.930000000000007</v>
      </c>
      <c r="K67" s="20">
        <v>64.52</v>
      </c>
      <c r="L67" s="20">
        <v>63.73</v>
      </c>
      <c r="M67" s="20">
        <v>86.68</v>
      </c>
      <c r="N67" s="20">
        <f t="shared" si="0"/>
        <v>63.992500000000007</v>
      </c>
      <c r="O67" s="21"/>
    </row>
    <row r="68" spans="1:15" x14ac:dyDescent="0.2">
      <c r="A68" s="21">
        <v>2011</v>
      </c>
      <c r="B68" s="20">
        <v>79.290000000000006</v>
      </c>
      <c r="C68" s="20">
        <v>67.75</v>
      </c>
      <c r="D68" s="20">
        <v>59.16</v>
      </c>
      <c r="E68" s="20">
        <v>68.73</v>
      </c>
      <c r="F68" s="20">
        <v>65.61</v>
      </c>
      <c r="G68" s="20">
        <v>50.4</v>
      </c>
      <c r="H68" s="20">
        <v>36.549999999999997</v>
      </c>
      <c r="I68" s="20">
        <v>45.45</v>
      </c>
      <c r="J68" s="20">
        <v>56.5</v>
      </c>
      <c r="K68" s="20">
        <v>64.650000000000006</v>
      </c>
      <c r="L68" s="20">
        <v>58.67</v>
      </c>
      <c r="M68" s="20">
        <v>73.290000000000006</v>
      </c>
      <c r="N68" s="20">
        <f t="shared" si="0"/>
        <v>60.504166666666663</v>
      </c>
      <c r="O68" s="21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77.34656249999999</v>
      </c>
      <c r="C72" s="2">
        <f t="shared" ref="C72:N72" si="1">AVERAGE(C5:C68)</f>
        <v>72.350000000000009</v>
      </c>
      <c r="D72" s="2">
        <f t="shared" si="1"/>
        <v>66.878437500000004</v>
      </c>
      <c r="E72" s="2">
        <f t="shared" si="1"/>
        <v>63.201718750000005</v>
      </c>
      <c r="F72" s="2">
        <f t="shared" si="1"/>
        <v>60.599062500000009</v>
      </c>
      <c r="G72" s="2">
        <f t="shared" si="1"/>
        <v>56.972187499999968</v>
      </c>
      <c r="H72" s="2">
        <f t="shared" si="1"/>
        <v>53.662812500000001</v>
      </c>
      <c r="I72" s="2">
        <f t="shared" si="1"/>
        <v>53.919375000000002</v>
      </c>
      <c r="J72" s="2">
        <f t="shared" si="1"/>
        <v>56.425156249999986</v>
      </c>
      <c r="K72" s="2">
        <f t="shared" si="1"/>
        <v>62.319218749999997</v>
      </c>
      <c r="L72" s="2">
        <f t="shared" si="1"/>
        <v>75.537812499999973</v>
      </c>
      <c r="M72" s="2">
        <f t="shared" si="1"/>
        <v>78.790624999999977</v>
      </c>
      <c r="N72" s="2">
        <f t="shared" si="1"/>
        <v>64.833580729166655</v>
      </c>
    </row>
    <row r="73" spans="1:15" x14ac:dyDescent="0.2">
      <c r="A73" s="4" t="s">
        <v>24</v>
      </c>
      <c r="B73" s="2">
        <f>MAX(B5:B68)</f>
        <v>86.45</v>
      </c>
      <c r="C73" s="2">
        <f t="shared" ref="C73:N73" si="2">MAX(C5:C68)</f>
        <v>82.82</v>
      </c>
      <c r="D73" s="2">
        <f t="shared" si="2"/>
        <v>78.709999999999994</v>
      </c>
      <c r="E73" s="2">
        <f t="shared" si="2"/>
        <v>79.13</v>
      </c>
      <c r="F73" s="2">
        <f t="shared" si="2"/>
        <v>80.77</v>
      </c>
      <c r="G73" s="2">
        <f t="shared" si="2"/>
        <v>71.900000000000006</v>
      </c>
      <c r="H73" s="2">
        <f t="shared" si="2"/>
        <v>66.48</v>
      </c>
      <c r="I73" s="2">
        <f t="shared" si="2"/>
        <v>63.71</v>
      </c>
      <c r="J73" s="2">
        <f t="shared" si="2"/>
        <v>71.569999999999993</v>
      </c>
      <c r="K73" s="2">
        <f t="shared" si="2"/>
        <v>80.97</v>
      </c>
      <c r="L73" s="2">
        <f t="shared" si="2"/>
        <v>91.47</v>
      </c>
      <c r="M73" s="2">
        <f t="shared" si="2"/>
        <v>96.71</v>
      </c>
      <c r="N73" s="2">
        <f t="shared" si="2"/>
        <v>72.326666666666668</v>
      </c>
    </row>
    <row r="74" spans="1:15" x14ac:dyDescent="0.2">
      <c r="A74" s="4" t="s">
        <v>25</v>
      </c>
      <c r="B74" s="2">
        <f>MIN(B5:B68)</f>
        <v>68.23</v>
      </c>
      <c r="C74" s="2">
        <f t="shared" ref="C74:N74" si="3">MIN(C5:C68)</f>
        <v>57.54</v>
      </c>
      <c r="D74" s="2">
        <f t="shared" si="3"/>
        <v>52.06</v>
      </c>
      <c r="E74" s="2">
        <f t="shared" si="3"/>
        <v>49.5</v>
      </c>
      <c r="F74" s="2">
        <f t="shared" si="3"/>
        <v>43.35</v>
      </c>
      <c r="G74" s="2">
        <f t="shared" si="3"/>
        <v>39.83</v>
      </c>
      <c r="H74" s="2">
        <f t="shared" si="3"/>
        <v>36.549999999999997</v>
      </c>
      <c r="I74" s="2">
        <f t="shared" si="3"/>
        <v>41.45</v>
      </c>
      <c r="J74" s="2">
        <f t="shared" si="3"/>
        <v>39.799999999999997</v>
      </c>
      <c r="K74" s="2">
        <f t="shared" si="3"/>
        <v>35.520000000000003</v>
      </c>
      <c r="L74" s="2">
        <f t="shared" si="3"/>
        <v>58.67</v>
      </c>
      <c r="M74" s="2">
        <f t="shared" si="3"/>
        <v>63.68</v>
      </c>
      <c r="N74" s="2">
        <f t="shared" si="3"/>
        <v>57.309166666666663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/>
  </sheetViews>
  <sheetFormatPr defaultRowHeight="12.75" x14ac:dyDescent="0.2"/>
  <cols>
    <col min="2" max="4" width="25.7109375" customWidth="1"/>
  </cols>
  <sheetData>
    <row r="1" spans="1:3" x14ac:dyDescent="0.2">
      <c r="A1" t="s">
        <v>27</v>
      </c>
    </row>
    <row r="2" spans="1:3" x14ac:dyDescent="0.2">
      <c r="B2" t="s">
        <v>28</v>
      </c>
      <c r="C2" t="s">
        <v>29</v>
      </c>
    </row>
    <row r="3" spans="1:3" x14ac:dyDescent="0.2">
      <c r="B3" t="s">
        <v>30</v>
      </c>
      <c r="C3" t="s">
        <v>30</v>
      </c>
    </row>
    <row r="4" spans="1:3" x14ac:dyDescent="0.2">
      <c r="A4" t="s">
        <v>17</v>
      </c>
      <c r="B4" s="9">
        <v>81925</v>
      </c>
    </row>
    <row r="5" spans="1:3" x14ac:dyDescent="0.2">
      <c r="A5" t="s">
        <v>18</v>
      </c>
      <c r="B5" s="9">
        <v>57291</v>
      </c>
    </row>
    <row r="6" spans="1:3" x14ac:dyDescent="0.2">
      <c r="A6" t="s">
        <v>31</v>
      </c>
      <c r="B6" s="9">
        <v>40611</v>
      </c>
    </row>
    <row r="7" spans="1:3" x14ac:dyDescent="0.2">
      <c r="A7" t="s">
        <v>19</v>
      </c>
      <c r="B7" s="9">
        <v>18949</v>
      </c>
    </row>
    <row r="8" spans="1:3" x14ac:dyDescent="0.2">
      <c r="A8" t="s">
        <v>20</v>
      </c>
      <c r="B8" s="9">
        <v>1109</v>
      </c>
    </row>
    <row r="9" spans="1:3" x14ac:dyDescent="0.2">
      <c r="A9" t="s">
        <v>21</v>
      </c>
      <c r="B9" s="9">
        <v>25404</v>
      </c>
    </row>
    <row r="10" spans="1:3" x14ac:dyDescent="0.2">
      <c r="A10" t="s">
        <v>22</v>
      </c>
      <c r="B10" s="9">
        <v>19121</v>
      </c>
    </row>
    <row r="11" spans="1:3" x14ac:dyDescent="0.2">
      <c r="A11" t="s">
        <v>15</v>
      </c>
      <c r="B11" s="9">
        <f>SUM(B4:B10)</f>
        <v>244410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40"/>
  <sheetViews>
    <sheetView topLeftCell="A12" workbookViewId="0">
      <selection activeCell="A23" sqref="A23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t="s">
        <v>46</v>
      </c>
    </row>
    <row r="8" spans="1:1" x14ac:dyDescent="0.2">
      <c r="A8" t="s">
        <v>47</v>
      </c>
    </row>
    <row r="9" spans="1:1" x14ac:dyDescent="0.2">
      <c r="A9" s="11" t="s">
        <v>44</v>
      </c>
    </row>
    <row r="10" spans="1:1" x14ac:dyDescent="0.2">
      <c r="A10" s="11"/>
    </row>
    <row r="16" spans="1:1" x14ac:dyDescent="0.2">
      <c r="A16" t="s">
        <v>45</v>
      </c>
    </row>
    <row r="18" spans="1:1" x14ac:dyDescent="0.2">
      <c r="A18" s="30" t="s">
        <v>49</v>
      </c>
    </row>
    <row r="19" spans="1:1" x14ac:dyDescent="0.2">
      <c r="A19" s="12" t="s">
        <v>50</v>
      </c>
    </row>
    <row r="20" spans="1:1" x14ac:dyDescent="0.2">
      <c r="A20" s="12" t="s">
        <v>53</v>
      </c>
    </row>
    <row r="21" spans="1:1" x14ac:dyDescent="0.2">
      <c r="A21" s="12" t="s">
        <v>51</v>
      </c>
    </row>
    <row r="22" spans="1:1" x14ac:dyDescent="0.2">
      <c r="A22" s="30" t="s">
        <v>54</v>
      </c>
    </row>
    <row r="23" spans="1:1" x14ac:dyDescent="0.2">
      <c r="A23" s="31" t="s">
        <v>52</v>
      </c>
    </row>
    <row r="30" spans="1:1" x14ac:dyDescent="0.2">
      <c r="A30" s="16"/>
    </row>
    <row r="32" spans="1:1" x14ac:dyDescent="0.2">
      <c r="A32" s="5"/>
    </row>
    <row r="36" spans="1:1" x14ac:dyDescent="0.2">
      <c r="A36" s="16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</sheetData>
  <phoneticPr fontId="4" type="noConversion"/>
  <hyperlinks>
    <hyperlink ref="A9" r:id="rId1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4"/>
  <sheetViews>
    <sheetView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35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72.52</v>
      </c>
      <c r="C5" s="2">
        <v>67.239999999999995</v>
      </c>
      <c r="D5" s="2">
        <v>57.68</v>
      </c>
      <c r="E5" s="2">
        <v>64.73</v>
      </c>
      <c r="F5" s="2">
        <v>49.1</v>
      </c>
      <c r="G5" s="2">
        <v>61.63</v>
      </c>
      <c r="H5" s="2">
        <v>53.1</v>
      </c>
      <c r="I5" s="2">
        <v>47.65</v>
      </c>
      <c r="J5" s="2">
        <v>35.130000000000003</v>
      </c>
      <c r="K5" s="2">
        <v>54.45</v>
      </c>
      <c r="L5" s="2">
        <v>86.9</v>
      </c>
      <c r="M5" s="2">
        <v>69.900000000000006</v>
      </c>
      <c r="N5" s="2">
        <f>AVERAGE(B5:M5)</f>
        <v>60.002499999999998</v>
      </c>
    </row>
    <row r="6" spans="1:14" x14ac:dyDescent="0.2">
      <c r="A6">
        <v>1949</v>
      </c>
      <c r="B6" s="2">
        <v>85.71</v>
      </c>
      <c r="C6" s="2">
        <v>84.32</v>
      </c>
      <c r="D6" s="2">
        <v>76.81</v>
      </c>
      <c r="E6" s="2">
        <v>52.37</v>
      </c>
      <c r="F6" s="2">
        <v>59.65</v>
      </c>
      <c r="G6" s="2">
        <v>58.97</v>
      </c>
      <c r="H6" s="2">
        <v>59.32</v>
      </c>
      <c r="I6" s="2">
        <v>50.06</v>
      </c>
      <c r="J6" s="2">
        <v>68.400000000000006</v>
      </c>
      <c r="K6" s="2">
        <v>66.55</v>
      </c>
      <c r="L6" s="2">
        <v>87.5</v>
      </c>
      <c r="M6" s="2">
        <v>90.1</v>
      </c>
      <c r="N6" s="2">
        <f t="shared" ref="N6:N68" si="0">AVERAGE(B6:M6)</f>
        <v>69.97999999999999</v>
      </c>
    </row>
    <row r="7" spans="1:14" x14ac:dyDescent="0.2">
      <c r="A7">
        <v>1950</v>
      </c>
      <c r="B7" s="2">
        <v>88.84</v>
      </c>
      <c r="C7" s="2">
        <v>78.180000000000007</v>
      </c>
      <c r="D7" s="2">
        <v>67.19</v>
      </c>
      <c r="E7" s="2">
        <v>77.430000000000007</v>
      </c>
      <c r="F7" s="2">
        <v>62.58</v>
      </c>
      <c r="G7" s="2">
        <v>61.87</v>
      </c>
      <c r="H7" s="2">
        <v>63.68</v>
      </c>
      <c r="I7" s="2">
        <v>51.26</v>
      </c>
      <c r="J7" s="2">
        <v>58.57</v>
      </c>
      <c r="K7" s="2">
        <v>72.45</v>
      </c>
      <c r="L7" s="2">
        <v>86.37</v>
      </c>
      <c r="M7" s="2">
        <v>95.68</v>
      </c>
      <c r="N7" s="2">
        <f t="shared" si="0"/>
        <v>72.00833333333334</v>
      </c>
    </row>
    <row r="8" spans="1:14" x14ac:dyDescent="0.2">
      <c r="A8">
        <v>1951</v>
      </c>
      <c r="B8" s="2">
        <v>83.16</v>
      </c>
      <c r="C8" s="2">
        <v>76.459999999999994</v>
      </c>
      <c r="D8" s="2">
        <v>79.650000000000006</v>
      </c>
      <c r="E8" s="2">
        <v>71.400000000000006</v>
      </c>
      <c r="F8" s="2">
        <v>65.16</v>
      </c>
      <c r="G8" s="2">
        <v>62.83</v>
      </c>
      <c r="H8" s="2">
        <v>50.06</v>
      </c>
      <c r="I8" s="2">
        <v>65.650000000000006</v>
      </c>
      <c r="J8" s="2">
        <v>73.900000000000006</v>
      </c>
      <c r="K8" s="2">
        <v>79.680000000000007</v>
      </c>
      <c r="L8" s="2">
        <v>79.069999999999993</v>
      </c>
      <c r="M8" s="2">
        <v>88.19</v>
      </c>
      <c r="N8" s="2">
        <f t="shared" si="0"/>
        <v>72.93416666666667</v>
      </c>
    </row>
    <row r="9" spans="1:14" x14ac:dyDescent="0.2">
      <c r="A9">
        <v>1952</v>
      </c>
      <c r="B9" s="2">
        <v>86.97</v>
      </c>
      <c r="C9" s="2">
        <v>77.209999999999994</v>
      </c>
      <c r="D9" s="2">
        <v>71.52</v>
      </c>
      <c r="E9" s="2">
        <v>49.73</v>
      </c>
      <c r="F9" s="2">
        <v>61.03</v>
      </c>
      <c r="G9" s="2">
        <v>58.87</v>
      </c>
      <c r="H9" s="2">
        <v>54.84</v>
      </c>
      <c r="I9" s="2">
        <v>50.45</v>
      </c>
      <c r="J9" s="2">
        <v>62.23</v>
      </c>
      <c r="K9" s="2">
        <v>59.9</v>
      </c>
      <c r="L9" s="2">
        <v>79.87</v>
      </c>
      <c r="M9" s="2">
        <v>83.29</v>
      </c>
      <c r="N9" s="2">
        <f t="shared" si="0"/>
        <v>66.325833333333335</v>
      </c>
    </row>
    <row r="10" spans="1:14" x14ac:dyDescent="0.2">
      <c r="A10">
        <v>1953</v>
      </c>
      <c r="B10" s="2">
        <v>85.45</v>
      </c>
      <c r="C10" s="2">
        <v>90.36</v>
      </c>
      <c r="D10" s="2">
        <v>77.900000000000006</v>
      </c>
      <c r="E10" s="2">
        <v>72.13</v>
      </c>
      <c r="F10" s="2">
        <v>57.61</v>
      </c>
      <c r="G10" s="2">
        <v>61.97</v>
      </c>
      <c r="H10" s="2">
        <v>45.55</v>
      </c>
      <c r="I10" s="2">
        <v>52.19</v>
      </c>
      <c r="J10" s="2">
        <v>61.17</v>
      </c>
      <c r="K10" s="2">
        <v>45.48</v>
      </c>
      <c r="L10" s="2">
        <v>70.099999999999994</v>
      </c>
      <c r="M10" s="2">
        <v>88.74</v>
      </c>
      <c r="N10" s="2">
        <f t="shared" si="0"/>
        <v>67.387500000000003</v>
      </c>
    </row>
    <row r="11" spans="1:14" x14ac:dyDescent="0.2">
      <c r="A11">
        <v>1954</v>
      </c>
      <c r="B11" s="2">
        <v>88.48</v>
      </c>
      <c r="C11" s="2">
        <v>76.290000000000006</v>
      </c>
      <c r="D11" s="2">
        <v>64.45</v>
      </c>
      <c r="E11" s="2">
        <v>68.53</v>
      </c>
      <c r="F11" s="2">
        <v>66.58</v>
      </c>
      <c r="G11" s="2">
        <v>58.7</v>
      </c>
      <c r="H11" s="2">
        <v>50.06</v>
      </c>
      <c r="I11" s="2">
        <v>52</v>
      </c>
      <c r="J11" s="2">
        <v>73.2</v>
      </c>
      <c r="K11" s="2">
        <v>69.680000000000007</v>
      </c>
      <c r="L11" s="2">
        <v>86.03</v>
      </c>
      <c r="M11" s="2">
        <v>80.77</v>
      </c>
      <c r="N11" s="2">
        <f t="shared" si="0"/>
        <v>69.564166666666665</v>
      </c>
    </row>
    <row r="12" spans="1:14" x14ac:dyDescent="0.2">
      <c r="A12">
        <v>1955</v>
      </c>
      <c r="B12" s="2">
        <v>83.77</v>
      </c>
      <c r="C12" s="2">
        <v>78.790000000000006</v>
      </c>
      <c r="D12" s="2">
        <v>67.319999999999993</v>
      </c>
      <c r="E12" s="2">
        <v>62.6</v>
      </c>
      <c r="F12" s="2">
        <v>57</v>
      </c>
      <c r="G12" s="2">
        <v>58.4</v>
      </c>
      <c r="H12" s="2">
        <v>50.45</v>
      </c>
      <c r="I12" s="2">
        <v>48.23</v>
      </c>
      <c r="J12" s="2">
        <v>57.93</v>
      </c>
      <c r="K12" s="2">
        <v>69.42</v>
      </c>
      <c r="L12" s="2">
        <v>91.3</v>
      </c>
      <c r="M12" s="2">
        <v>85.87</v>
      </c>
      <c r="N12" s="2">
        <f t="shared" si="0"/>
        <v>67.589999999999989</v>
      </c>
    </row>
    <row r="13" spans="1:14" x14ac:dyDescent="0.2">
      <c r="A13">
        <v>1956</v>
      </c>
      <c r="B13" s="2">
        <v>79.099999999999994</v>
      </c>
      <c r="C13" s="2">
        <v>72.14</v>
      </c>
      <c r="D13" s="2">
        <v>58.71</v>
      </c>
      <c r="E13" s="2">
        <v>65.8</v>
      </c>
      <c r="F13" s="2">
        <v>59.71</v>
      </c>
      <c r="G13" s="2">
        <v>61.63</v>
      </c>
      <c r="H13" s="2">
        <v>66.19</v>
      </c>
      <c r="I13" s="2">
        <v>58.84</v>
      </c>
      <c r="J13" s="2">
        <v>69.569999999999993</v>
      </c>
      <c r="K13" s="2">
        <v>53</v>
      </c>
      <c r="L13" s="2">
        <v>89.8</v>
      </c>
      <c r="M13" s="2">
        <v>88.32</v>
      </c>
      <c r="N13" s="2">
        <f t="shared" si="0"/>
        <v>68.567499999999995</v>
      </c>
    </row>
    <row r="14" spans="1:14" x14ac:dyDescent="0.2">
      <c r="A14">
        <v>1957</v>
      </c>
      <c r="B14" s="2">
        <v>79.55</v>
      </c>
      <c r="C14" s="2">
        <v>64.540000000000006</v>
      </c>
      <c r="D14" s="2">
        <v>52.58</v>
      </c>
      <c r="E14" s="2">
        <v>55.6</v>
      </c>
      <c r="F14" s="2">
        <v>51.84</v>
      </c>
      <c r="G14" s="2">
        <v>62.97</v>
      </c>
      <c r="H14" s="2">
        <v>49.55</v>
      </c>
      <c r="I14" s="2">
        <v>49.58</v>
      </c>
      <c r="J14" s="2">
        <v>56.07</v>
      </c>
      <c r="K14" s="2">
        <v>57.61</v>
      </c>
      <c r="L14" s="2">
        <v>86.6</v>
      </c>
      <c r="M14" s="2">
        <v>86.87</v>
      </c>
      <c r="N14" s="2">
        <f t="shared" si="0"/>
        <v>62.780000000000008</v>
      </c>
    </row>
    <row r="15" spans="1:14" x14ac:dyDescent="0.2">
      <c r="A15">
        <v>1958</v>
      </c>
      <c r="B15" s="2">
        <v>79.900000000000006</v>
      </c>
      <c r="C15" s="2">
        <v>73.790000000000006</v>
      </c>
      <c r="D15" s="2">
        <v>53.48</v>
      </c>
      <c r="E15" s="2">
        <v>54.5</v>
      </c>
      <c r="F15" s="2">
        <v>52.06</v>
      </c>
      <c r="G15" s="2">
        <v>55.83</v>
      </c>
      <c r="H15" s="2">
        <v>59.39</v>
      </c>
      <c r="I15" s="2">
        <v>47.97</v>
      </c>
      <c r="J15" s="2">
        <v>59.87</v>
      </c>
      <c r="K15" s="2">
        <v>65.19</v>
      </c>
      <c r="L15" s="2">
        <v>75.400000000000006</v>
      </c>
      <c r="M15" s="2">
        <v>83.23</v>
      </c>
      <c r="N15" s="2">
        <f t="shared" si="0"/>
        <v>63.384166666666665</v>
      </c>
    </row>
    <row r="16" spans="1:14" x14ac:dyDescent="0.2">
      <c r="A16">
        <v>1959</v>
      </c>
      <c r="B16" s="2">
        <v>81.48</v>
      </c>
      <c r="C16" s="2">
        <v>54.11</v>
      </c>
      <c r="D16" s="2">
        <v>59.77</v>
      </c>
      <c r="E16" s="2">
        <v>56.5</v>
      </c>
      <c r="F16" s="2">
        <v>67.39</v>
      </c>
      <c r="G16" s="2">
        <v>58.87</v>
      </c>
      <c r="H16" s="2">
        <v>46.42</v>
      </c>
      <c r="I16" s="2">
        <v>67.349999999999994</v>
      </c>
      <c r="J16" s="2">
        <v>62.43</v>
      </c>
      <c r="K16" s="2">
        <v>84.68</v>
      </c>
      <c r="L16" s="2">
        <v>87.5</v>
      </c>
      <c r="M16" s="2">
        <v>71.290000000000006</v>
      </c>
      <c r="N16" s="2">
        <f t="shared" si="0"/>
        <v>66.482500000000002</v>
      </c>
    </row>
    <row r="17" spans="1:14" x14ac:dyDescent="0.2">
      <c r="A17">
        <v>1960</v>
      </c>
      <c r="B17" s="2">
        <v>86.19</v>
      </c>
      <c r="C17" s="2">
        <v>74.31</v>
      </c>
      <c r="D17" s="2">
        <v>61.03</v>
      </c>
      <c r="E17" s="2">
        <v>73.73</v>
      </c>
      <c r="F17" s="2">
        <v>67.260000000000005</v>
      </c>
      <c r="G17" s="2">
        <v>55.33</v>
      </c>
      <c r="H17" s="2">
        <v>48.32</v>
      </c>
      <c r="I17" s="2">
        <v>51.1</v>
      </c>
      <c r="J17" s="2">
        <v>60.63</v>
      </c>
      <c r="K17" s="2">
        <v>64.94</v>
      </c>
      <c r="L17" s="2">
        <v>79.63</v>
      </c>
      <c r="M17" s="2">
        <v>78.19</v>
      </c>
      <c r="N17" s="2">
        <f t="shared" si="0"/>
        <v>66.72166666666665</v>
      </c>
    </row>
    <row r="18" spans="1:14" x14ac:dyDescent="0.2">
      <c r="A18">
        <v>1961</v>
      </c>
      <c r="B18" s="2">
        <v>75.900000000000006</v>
      </c>
      <c r="C18" s="2">
        <v>64.430000000000007</v>
      </c>
      <c r="D18" s="2">
        <v>70.45</v>
      </c>
      <c r="E18" s="2">
        <v>67.569999999999993</v>
      </c>
      <c r="F18" s="2">
        <v>52.87</v>
      </c>
      <c r="G18" s="2">
        <v>48.8</v>
      </c>
      <c r="H18" s="2">
        <v>60.71</v>
      </c>
      <c r="I18" s="2">
        <v>46</v>
      </c>
      <c r="J18" s="2">
        <v>60.4</v>
      </c>
      <c r="K18" s="2">
        <v>67.650000000000006</v>
      </c>
      <c r="L18" s="2">
        <v>78.8</v>
      </c>
      <c r="M18" s="2">
        <v>87.42</v>
      </c>
      <c r="N18" s="2">
        <f t="shared" si="0"/>
        <v>65.083333333333329</v>
      </c>
    </row>
    <row r="19" spans="1:14" x14ac:dyDescent="0.2">
      <c r="A19">
        <v>1962</v>
      </c>
      <c r="B19" s="2">
        <v>84.19</v>
      </c>
      <c r="C19" s="2">
        <v>81.459999999999994</v>
      </c>
      <c r="D19" s="2">
        <v>65.58</v>
      </c>
      <c r="E19" s="2">
        <v>61.73</v>
      </c>
      <c r="F19" s="2">
        <v>69.900000000000006</v>
      </c>
      <c r="G19" s="2">
        <v>53.27</v>
      </c>
      <c r="H19" s="2">
        <v>54.32</v>
      </c>
      <c r="I19" s="2">
        <v>53.71</v>
      </c>
      <c r="J19" s="2">
        <v>59.07</v>
      </c>
      <c r="K19" s="2">
        <v>77.19</v>
      </c>
      <c r="L19" s="2">
        <v>79.400000000000006</v>
      </c>
      <c r="M19" s="2">
        <v>87.06</v>
      </c>
      <c r="N19" s="2">
        <f t="shared" si="0"/>
        <v>68.90666666666668</v>
      </c>
    </row>
    <row r="20" spans="1:14" x14ac:dyDescent="0.2">
      <c r="A20">
        <v>1963</v>
      </c>
      <c r="B20" s="2">
        <v>75.55</v>
      </c>
      <c r="C20" s="2">
        <v>70.930000000000007</v>
      </c>
      <c r="D20" s="2">
        <v>58.55</v>
      </c>
      <c r="E20" s="2">
        <v>53.1</v>
      </c>
      <c r="F20" s="2">
        <v>59.13</v>
      </c>
      <c r="G20" s="2">
        <v>54.63</v>
      </c>
      <c r="H20" s="2">
        <v>50.26</v>
      </c>
      <c r="I20" s="2">
        <v>53.29</v>
      </c>
      <c r="J20" s="2">
        <v>60.7</v>
      </c>
      <c r="K20" s="2">
        <v>45.16</v>
      </c>
      <c r="L20" s="2">
        <v>80.2</v>
      </c>
      <c r="M20" s="2">
        <v>81.709999999999994</v>
      </c>
      <c r="N20" s="2">
        <f t="shared" si="0"/>
        <v>61.934166666666677</v>
      </c>
    </row>
    <row r="21" spans="1:14" x14ac:dyDescent="0.2">
      <c r="A21">
        <v>1964</v>
      </c>
      <c r="B21" s="2">
        <v>81.099999999999994</v>
      </c>
      <c r="C21" s="2">
        <v>73.52</v>
      </c>
      <c r="D21" s="2">
        <v>73.77</v>
      </c>
      <c r="E21" s="2">
        <v>66.87</v>
      </c>
      <c r="F21" s="2">
        <v>55.81</v>
      </c>
      <c r="G21" s="2">
        <v>58.83</v>
      </c>
      <c r="H21" s="2">
        <v>48.1</v>
      </c>
      <c r="I21" s="2">
        <v>65.77</v>
      </c>
      <c r="J21" s="2">
        <v>69.83</v>
      </c>
      <c r="K21" s="2">
        <v>66.42</v>
      </c>
      <c r="L21" s="2">
        <v>82.63</v>
      </c>
      <c r="M21" s="2">
        <v>85.32</v>
      </c>
      <c r="N21" s="2">
        <f t="shared" si="0"/>
        <v>68.997500000000002</v>
      </c>
    </row>
    <row r="22" spans="1:14" x14ac:dyDescent="0.2">
      <c r="A22">
        <v>1965</v>
      </c>
      <c r="B22" s="2">
        <v>67.94</v>
      </c>
      <c r="C22" s="2">
        <v>70.209999999999994</v>
      </c>
      <c r="D22" s="2">
        <v>66.680000000000007</v>
      </c>
      <c r="E22" s="2">
        <v>68.83</v>
      </c>
      <c r="F22" s="2">
        <v>66.55</v>
      </c>
      <c r="G22" s="2">
        <v>55</v>
      </c>
      <c r="H22" s="2">
        <v>55.13</v>
      </c>
      <c r="I22" s="2">
        <v>64.709999999999994</v>
      </c>
      <c r="J22" s="2">
        <v>80.13</v>
      </c>
      <c r="K22" s="2">
        <v>67.42</v>
      </c>
      <c r="L22" s="2">
        <v>85.2</v>
      </c>
      <c r="M22" s="2">
        <v>83.94</v>
      </c>
      <c r="N22" s="2">
        <f t="shared" si="0"/>
        <v>69.311666666666667</v>
      </c>
    </row>
    <row r="23" spans="1:14" x14ac:dyDescent="0.2">
      <c r="A23">
        <v>1966</v>
      </c>
      <c r="B23" s="2">
        <v>70.13</v>
      </c>
      <c r="C23" s="2">
        <v>72.040000000000006</v>
      </c>
      <c r="D23" s="2">
        <v>73.97</v>
      </c>
      <c r="E23" s="2">
        <v>70.03</v>
      </c>
      <c r="F23" s="2">
        <v>54.52</v>
      </c>
      <c r="G23" s="2">
        <v>57.93</v>
      </c>
      <c r="H23" s="2">
        <v>47.58</v>
      </c>
      <c r="I23" s="2">
        <v>66.87</v>
      </c>
      <c r="J23" s="2">
        <v>55.2</v>
      </c>
      <c r="K23" s="2">
        <v>67.319999999999993</v>
      </c>
      <c r="L23" s="2">
        <v>83.37</v>
      </c>
      <c r="M23" s="2">
        <v>75.52</v>
      </c>
      <c r="N23" s="2">
        <f t="shared" si="0"/>
        <v>66.206666666666663</v>
      </c>
    </row>
    <row r="24" spans="1:14" x14ac:dyDescent="0.2">
      <c r="A24">
        <v>1967</v>
      </c>
      <c r="B24" s="2">
        <v>78.84</v>
      </c>
      <c r="C24" s="2">
        <v>64.75</v>
      </c>
      <c r="D24" s="2">
        <v>66.319999999999993</v>
      </c>
      <c r="E24" s="2">
        <v>64.03</v>
      </c>
      <c r="F24" s="2">
        <v>58.84</v>
      </c>
      <c r="G24" s="2">
        <v>69.8</v>
      </c>
      <c r="H24" s="2">
        <v>59.74</v>
      </c>
      <c r="I24" s="2">
        <v>49.58</v>
      </c>
      <c r="J24" s="2">
        <v>47.33</v>
      </c>
      <c r="K24" s="2">
        <v>74</v>
      </c>
      <c r="L24" s="2">
        <v>86.03</v>
      </c>
      <c r="M24" s="2">
        <v>72.900000000000006</v>
      </c>
      <c r="N24" s="2">
        <f t="shared" si="0"/>
        <v>66.013333333333335</v>
      </c>
    </row>
    <row r="25" spans="1:14" x14ac:dyDescent="0.2">
      <c r="A25">
        <v>1968</v>
      </c>
      <c r="B25" s="2">
        <v>71</v>
      </c>
      <c r="C25" s="2">
        <v>61.48</v>
      </c>
      <c r="D25" s="2">
        <v>62.03</v>
      </c>
      <c r="E25" s="2">
        <v>69.400000000000006</v>
      </c>
      <c r="F25" s="2">
        <v>70.48</v>
      </c>
      <c r="G25" s="2">
        <v>77.13</v>
      </c>
      <c r="H25" s="2">
        <v>63.19</v>
      </c>
      <c r="I25" s="2">
        <v>53.71</v>
      </c>
      <c r="J25" s="2">
        <v>63.47</v>
      </c>
      <c r="K25" s="2">
        <v>73.290000000000006</v>
      </c>
      <c r="L25" s="2">
        <v>85.43</v>
      </c>
      <c r="M25" s="2">
        <v>82</v>
      </c>
      <c r="N25" s="2">
        <f t="shared" si="0"/>
        <v>69.384166666666658</v>
      </c>
    </row>
    <row r="26" spans="1:14" x14ac:dyDescent="0.2">
      <c r="A26">
        <v>1969</v>
      </c>
      <c r="B26" s="2">
        <v>83.61</v>
      </c>
      <c r="C26" s="2">
        <v>64.819999999999993</v>
      </c>
      <c r="D26" s="2">
        <v>56.97</v>
      </c>
      <c r="E26" s="2">
        <v>63.13</v>
      </c>
      <c r="F26" s="2">
        <v>65.16</v>
      </c>
      <c r="G26" s="2">
        <v>72.2</v>
      </c>
      <c r="H26" s="2">
        <v>56.71</v>
      </c>
      <c r="I26" s="2">
        <v>41.26</v>
      </c>
      <c r="J26" s="2">
        <v>62.33</v>
      </c>
      <c r="K26" s="2">
        <v>80.23</v>
      </c>
      <c r="L26" s="2">
        <v>77.03</v>
      </c>
      <c r="M26" s="2">
        <v>76.84</v>
      </c>
      <c r="N26" s="2">
        <f t="shared" si="0"/>
        <v>66.690833333333345</v>
      </c>
    </row>
    <row r="27" spans="1:14" x14ac:dyDescent="0.2">
      <c r="A27">
        <v>1970</v>
      </c>
      <c r="B27" s="2">
        <v>72.349999999999994</v>
      </c>
      <c r="C27" s="2">
        <v>63.46</v>
      </c>
      <c r="D27" s="2">
        <v>52.29</v>
      </c>
      <c r="E27" s="2">
        <v>63.93</v>
      </c>
      <c r="F27" s="2">
        <v>81.61</v>
      </c>
      <c r="G27" s="2">
        <v>54.03</v>
      </c>
      <c r="H27" s="2">
        <v>57.48</v>
      </c>
      <c r="I27" s="2">
        <v>47.55</v>
      </c>
      <c r="J27" s="2">
        <v>70.400000000000006</v>
      </c>
      <c r="K27" s="2">
        <v>70.739999999999995</v>
      </c>
      <c r="L27" s="2">
        <v>78.3</v>
      </c>
      <c r="M27" s="2">
        <v>74.42</v>
      </c>
      <c r="N27" s="2">
        <f t="shared" si="0"/>
        <v>65.546666666666667</v>
      </c>
    </row>
    <row r="28" spans="1:14" x14ac:dyDescent="0.2">
      <c r="A28">
        <v>1971</v>
      </c>
      <c r="B28" s="2">
        <v>70.03</v>
      </c>
      <c r="C28" s="2">
        <v>65.36</v>
      </c>
      <c r="D28" s="2">
        <v>64.45</v>
      </c>
      <c r="E28" s="2">
        <v>60.5</v>
      </c>
      <c r="F28" s="2">
        <v>54.84</v>
      </c>
      <c r="G28" s="2">
        <v>63.3</v>
      </c>
      <c r="H28" s="2">
        <v>53.68</v>
      </c>
      <c r="I28" s="2">
        <v>50.16</v>
      </c>
      <c r="J28" s="2">
        <v>68.2</v>
      </c>
      <c r="K28" s="2">
        <v>80.099999999999994</v>
      </c>
      <c r="L28" s="2">
        <v>82.93</v>
      </c>
      <c r="M28" s="2">
        <v>82.39</v>
      </c>
      <c r="N28" s="2">
        <f t="shared" si="0"/>
        <v>66.328333333333333</v>
      </c>
    </row>
    <row r="29" spans="1:14" x14ac:dyDescent="0.2">
      <c r="A29">
        <v>1972</v>
      </c>
      <c r="B29" s="2">
        <v>77.13</v>
      </c>
      <c r="C29" s="2">
        <v>72.38</v>
      </c>
      <c r="D29" s="2">
        <v>66.48</v>
      </c>
      <c r="E29" s="2">
        <v>60.63</v>
      </c>
      <c r="F29" s="2">
        <v>51.13</v>
      </c>
      <c r="G29" s="2">
        <v>58.97</v>
      </c>
      <c r="H29" s="2">
        <v>63.68</v>
      </c>
      <c r="I29" s="2">
        <v>67.06</v>
      </c>
      <c r="J29" s="2">
        <v>57.97</v>
      </c>
      <c r="K29" s="2">
        <v>76.13</v>
      </c>
      <c r="L29" s="2">
        <v>86.53</v>
      </c>
      <c r="M29" s="2">
        <v>82.48</v>
      </c>
      <c r="N29" s="2">
        <f t="shared" si="0"/>
        <v>68.380833333333342</v>
      </c>
    </row>
    <row r="30" spans="1:14" x14ac:dyDescent="0.2">
      <c r="A30">
        <v>1973</v>
      </c>
      <c r="B30" s="2">
        <v>71.94</v>
      </c>
      <c r="C30" s="2">
        <v>76.709999999999994</v>
      </c>
      <c r="D30" s="2">
        <v>68.099999999999994</v>
      </c>
      <c r="E30" s="2">
        <v>66.23</v>
      </c>
      <c r="F30" s="2">
        <v>71.45</v>
      </c>
      <c r="G30" s="2">
        <v>74.87</v>
      </c>
      <c r="H30" s="2">
        <v>57.81</v>
      </c>
      <c r="I30" s="2">
        <v>63.29</v>
      </c>
      <c r="J30" s="2">
        <v>60.4</v>
      </c>
      <c r="K30" s="2">
        <v>68.16</v>
      </c>
      <c r="L30" s="2">
        <v>84.1</v>
      </c>
      <c r="M30" s="2">
        <v>75.48</v>
      </c>
      <c r="N30" s="2">
        <f t="shared" si="0"/>
        <v>69.87833333333333</v>
      </c>
    </row>
    <row r="31" spans="1:14" x14ac:dyDescent="0.2">
      <c r="A31">
        <v>1974</v>
      </c>
      <c r="B31" s="2">
        <v>72.39</v>
      </c>
      <c r="C31" s="2">
        <v>61.43</v>
      </c>
      <c r="D31" s="2">
        <v>67.900000000000006</v>
      </c>
      <c r="E31" s="2">
        <v>65.03</v>
      </c>
      <c r="F31" s="2">
        <v>69.06</v>
      </c>
      <c r="G31" s="2">
        <v>61.93</v>
      </c>
      <c r="H31" s="2">
        <v>58.58</v>
      </c>
      <c r="I31" s="2">
        <v>66.94</v>
      </c>
      <c r="J31" s="2">
        <v>70.430000000000007</v>
      </c>
      <c r="K31" s="2">
        <v>75.97</v>
      </c>
      <c r="L31" s="2">
        <v>75.069999999999993</v>
      </c>
      <c r="M31" s="2">
        <v>76.03</v>
      </c>
      <c r="N31" s="2">
        <f t="shared" si="0"/>
        <v>68.396666666666661</v>
      </c>
    </row>
    <row r="32" spans="1:14" x14ac:dyDescent="0.2">
      <c r="A32">
        <v>1975</v>
      </c>
      <c r="B32" s="2">
        <v>80.81</v>
      </c>
      <c r="C32" s="2">
        <v>73.64</v>
      </c>
      <c r="D32" s="2">
        <v>68</v>
      </c>
      <c r="E32" s="2">
        <v>53.83</v>
      </c>
      <c r="F32" s="2">
        <v>61.55</v>
      </c>
      <c r="G32" s="2">
        <v>69.099999999999994</v>
      </c>
      <c r="H32" s="2">
        <v>53.23</v>
      </c>
      <c r="I32" s="2">
        <v>54.94</v>
      </c>
      <c r="J32" s="2">
        <v>65.8</v>
      </c>
      <c r="K32" s="2">
        <v>64.739999999999995</v>
      </c>
      <c r="L32" s="2">
        <v>70.5</v>
      </c>
      <c r="M32" s="2">
        <v>73.06</v>
      </c>
      <c r="N32" s="2">
        <f t="shared" si="0"/>
        <v>65.766666666666652</v>
      </c>
    </row>
    <row r="33" spans="1:14" x14ac:dyDescent="0.2">
      <c r="A33">
        <v>1976</v>
      </c>
      <c r="B33" s="2">
        <v>67.45</v>
      </c>
      <c r="C33" s="2">
        <v>70.239999999999995</v>
      </c>
      <c r="D33" s="2">
        <v>79.349999999999994</v>
      </c>
      <c r="E33" s="2">
        <v>58.27</v>
      </c>
      <c r="F33" s="2">
        <v>47.84</v>
      </c>
      <c r="G33" s="2">
        <v>50.07</v>
      </c>
      <c r="H33" s="2">
        <v>47.74</v>
      </c>
      <c r="I33" s="2">
        <v>43.23</v>
      </c>
      <c r="J33" s="2">
        <v>53.17</v>
      </c>
      <c r="K33" s="2">
        <v>72.13</v>
      </c>
      <c r="L33" s="2">
        <v>71.400000000000006</v>
      </c>
      <c r="M33" s="2">
        <v>73.39</v>
      </c>
      <c r="N33" s="2">
        <f t="shared" si="0"/>
        <v>61.19</v>
      </c>
    </row>
    <row r="34" spans="1:14" x14ac:dyDescent="0.2">
      <c r="A34">
        <v>1977</v>
      </c>
      <c r="B34" s="2">
        <v>68.06</v>
      </c>
      <c r="C34" s="2">
        <v>75.209999999999994</v>
      </c>
      <c r="D34" s="2">
        <v>67.260000000000005</v>
      </c>
      <c r="E34" s="2">
        <v>56.77</v>
      </c>
      <c r="F34" s="2">
        <v>50.45</v>
      </c>
      <c r="G34" s="2">
        <v>61.3</v>
      </c>
      <c r="H34" s="2">
        <v>58.19</v>
      </c>
      <c r="I34" s="2">
        <v>57.42</v>
      </c>
      <c r="J34" s="2">
        <v>72.63</v>
      </c>
      <c r="K34" s="2">
        <v>57.32</v>
      </c>
      <c r="L34" s="2">
        <v>75.8</v>
      </c>
      <c r="M34" s="2">
        <v>79.099999999999994</v>
      </c>
      <c r="N34" s="2">
        <f t="shared" si="0"/>
        <v>64.959166666666661</v>
      </c>
    </row>
    <row r="35" spans="1:14" x14ac:dyDescent="0.2">
      <c r="A35">
        <v>1978</v>
      </c>
      <c r="B35" s="2">
        <v>72.349999999999994</v>
      </c>
      <c r="C35" s="2">
        <v>63.86</v>
      </c>
      <c r="D35" s="2">
        <v>56</v>
      </c>
      <c r="E35" s="2">
        <v>53.03</v>
      </c>
      <c r="F35" s="2">
        <v>52.19</v>
      </c>
      <c r="G35" s="2">
        <v>62.97</v>
      </c>
      <c r="H35" s="2">
        <v>59.97</v>
      </c>
      <c r="I35" s="2">
        <v>54.32</v>
      </c>
      <c r="J35" s="2">
        <v>68.569999999999993</v>
      </c>
      <c r="K35" s="2">
        <v>65.23</v>
      </c>
      <c r="L35" s="2">
        <v>68.7</v>
      </c>
      <c r="M35" s="2">
        <v>76.61</v>
      </c>
      <c r="N35" s="2">
        <f t="shared" si="0"/>
        <v>62.81666666666667</v>
      </c>
    </row>
    <row r="36" spans="1:14" x14ac:dyDescent="0.2">
      <c r="A36">
        <v>1979</v>
      </c>
      <c r="B36" s="2">
        <v>71.84</v>
      </c>
      <c r="C36" s="2">
        <v>63.04</v>
      </c>
      <c r="D36" s="2">
        <v>69.48</v>
      </c>
      <c r="E36" s="2">
        <v>57.3</v>
      </c>
      <c r="F36" s="2">
        <v>61.23</v>
      </c>
      <c r="G36" s="2">
        <v>56.3</v>
      </c>
      <c r="H36" s="2">
        <v>51.48</v>
      </c>
      <c r="I36" s="2">
        <v>55.26</v>
      </c>
      <c r="J36" s="2">
        <v>59.53</v>
      </c>
      <c r="K36" s="2">
        <v>76.709999999999994</v>
      </c>
      <c r="L36" s="2">
        <v>76.73</v>
      </c>
      <c r="M36" s="2">
        <v>69.94</v>
      </c>
      <c r="N36" s="2">
        <f t="shared" si="0"/>
        <v>64.070000000000007</v>
      </c>
    </row>
    <row r="37" spans="1:14" x14ac:dyDescent="0.2">
      <c r="A37">
        <v>1980</v>
      </c>
      <c r="B37" s="2">
        <v>69.349999999999994</v>
      </c>
      <c r="C37" s="2">
        <v>65.52</v>
      </c>
      <c r="D37" s="2">
        <v>55.87</v>
      </c>
      <c r="E37" s="2">
        <v>57.4</v>
      </c>
      <c r="F37" s="2">
        <v>48.52</v>
      </c>
      <c r="G37" s="2">
        <v>55.27</v>
      </c>
      <c r="H37" s="2">
        <v>54.13</v>
      </c>
      <c r="I37" s="2">
        <v>63.03</v>
      </c>
      <c r="J37" s="2">
        <v>64.73</v>
      </c>
      <c r="K37" s="2">
        <v>63.19</v>
      </c>
      <c r="L37" s="2">
        <v>63.73</v>
      </c>
      <c r="M37" s="2">
        <v>72.84</v>
      </c>
      <c r="N37" s="2">
        <f t="shared" si="0"/>
        <v>61.131666666666668</v>
      </c>
    </row>
    <row r="38" spans="1:14" x14ac:dyDescent="0.2">
      <c r="A38">
        <v>1981</v>
      </c>
      <c r="B38" s="2">
        <v>64.97</v>
      </c>
      <c r="C38" s="2">
        <v>67.709999999999994</v>
      </c>
      <c r="D38" s="2">
        <v>62.48</v>
      </c>
      <c r="E38" s="2">
        <v>60</v>
      </c>
      <c r="F38" s="2">
        <v>54.16</v>
      </c>
      <c r="G38" s="2">
        <v>62.37</v>
      </c>
      <c r="H38" s="2">
        <v>50.81</v>
      </c>
      <c r="I38" s="2">
        <v>57.48</v>
      </c>
      <c r="J38" s="2">
        <v>60.5</v>
      </c>
      <c r="K38" s="2">
        <v>64.709999999999994</v>
      </c>
      <c r="L38" s="2">
        <v>57.9</v>
      </c>
      <c r="M38" s="2">
        <v>74.61</v>
      </c>
      <c r="N38" s="2">
        <f t="shared" si="0"/>
        <v>61.475000000000001</v>
      </c>
    </row>
    <row r="39" spans="1:14" x14ac:dyDescent="0.2">
      <c r="A39">
        <v>1982</v>
      </c>
      <c r="B39" s="2">
        <v>63.97</v>
      </c>
      <c r="C39" s="2">
        <v>61.86</v>
      </c>
      <c r="D39" s="2">
        <v>66.42</v>
      </c>
      <c r="E39" s="2">
        <v>49.23</v>
      </c>
      <c r="F39" s="2">
        <v>66.19</v>
      </c>
      <c r="G39" s="2">
        <v>59.23</v>
      </c>
      <c r="H39" s="2">
        <v>64.84</v>
      </c>
      <c r="I39" s="2">
        <v>65.260000000000005</v>
      </c>
      <c r="J39" s="2">
        <v>69.400000000000006</v>
      </c>
      <c r="K39" s="2">
        <v>70.099999999999994</v>
      </c>
      <c r="L39" s="2">
        <v>74.5</v>
      </c>
      <c r="M39" s="2">
        <v>77</v>
      </c>
      <c r="N39" s="2">
        <f t="shared" si="0"/>
        <v>65.666666666666671</v>
      </c>
    </row>
    <row r="40" spans="1:14" x14ac:dyDescent="0.2">
      <c r="A40">
        <v>1983</v>
      </c>
      <c r="B40" s="2">
        <v>68.650000000000006</v>
      </c>
      <c r="C40" s="2">
        <v>72.680000000000007</v>
      </c>
      <c r="D40" s="2">
        <v>70.48</v>
      </c>
      <c r="E40" s="2">
        <v>57.87</v>
      </c>
      <c r="F40" s="2">
        <v>59.74</v>
      </c>
      <c r="G40" s="2">
        <v>55.63</v>
      </c>
      <c r="H40" s="2">
        <v>54.39</v>
      </c>
      <c r="I40" s="2">
        <v>56.9</v>
      </c>
      <c r="J40" s="2">
        <v>70.3</v>
      </c>
      <c r="K40" s="2">
        <v>64.42</v>
      </c>
      <c r="L40" s="2">
        <v>79.17</v>
      </c>
      <c r="M40" s="2">
        <v>68.58</v>
      </c>
      <c r="N40" s="2">
        <f t="shared" si="0"/>
        <v>64.900833333333324</v>
      </c>
    </row>
    <row r="41" spans="1:14" x14ac:dyDescent="0.2">
      <c r="A41">
        <v>1984</v>
      </c>
      <c r="B41" s="2">
        <v>66.77</v>
      </c>
      <c r="C41" s="2">
        <v>71.69</v>
      </c>
      <c r="D41" s="2">
        <v>55.52</v>
      </c>
      <c r="E41" s="2">
        <v>55.13</v>
      </c>
      <c r="F41" s="2">
        <v>62.26</v>
      </c>
      <c r="G41" s="2">
        <v>64.53</v>
      </c>
      <c r="H41" s="2">
        <v>59.87</v>
      </c>
      <c r="I41" s="2">
        <v>61.42</v>
      </c>
      <c r="J41" s="2">
        <v>65.47</v>
      </c>
      <c r="K41" s="2">
        <v>71.260000000000005</v>
      </c>
      <c r="L41" s="2">
        <v>70.13</v>
      </c>
      <c r="M41" s="2">
        <v>75</v>
      </c>
      <c r="N41" s="2">
        <f t="shared" si="0"/>
        <v>64.920833333333334</v>
      </c>
    </row>
    <row r="42" spans="1:14" x14ac:dyDescent="0.2">
      <c r="A42">
        <v>1985</v>
      </c>
      <c r="B42" s="2">
        <v>74.45</v>
      </c>
      <c r="C42" s="2">
        <v>65.290000000000006</v>
      </c>
      <c r="D42" s="2">
        <v>55.13</v>
      </c>
      <c r="E42" s="2">
        <v>60.57</v>
      </c>
      <c r="F42" s="2">
        <v>59.13</v>
      </c>
      <c r="G42" s="2">
        <v>59.97</v>
      </c>
      <c r="H42" s="2">
        <v>59.16</v>
      </c>
      <c r="I42" s="2">
        <v>62.81</v>
      </c>
      <c r="J42" s="2">
        <v>69.37</v>
      </c>
      <c r="K42" s="2">
        <v>63.32</v>
      </c>
      <c r="L42" s="2">
        <v>76.599999999999994</v>
      </c>
      <c r="M42" s="2">
        <v>72.099999999999994</v>
      </c>
      <c r="N42" s="2">
        <f t="shared" si="0"/>
        <v>64.825000000000003</v>
      </c>
    </row>
    <row r="43" spans="1:14" x14ac:dyDescent="0.2">
      <c r="A43">
        <v>1986</v>
      </c>
      <c r="B43" s="2">
        <v>71.03</v>
      </c>
      <c r="C43" s="2">
        <v>64.14</v>
      </c>
      <c r="D43" s="2">
        <v>69.709999999999994</v>
      </c>
      <c r="E43" s="2">
        <v>56.03</v>
      </c>
      <c r="F43" s="2">
        <v>57.97</v>
      </c>
      <c r="G43" s="2">
        <v>54.93</v>
      </c>
      <c r="H43" s="2">
        <v>65.319999999999993</v>
      </c>
      <c r="I43" s="2">
        <v>61.13</v>
      </c>
      <c r="J43" s="2">
        <v>75.37</v>
      </c>
      <c r="K43" s="2">
        <v>67.42</v>
      </c>
      <c r="L43" s="2">
        <v>69.8</v>
      </c>
      <c r="M43" s="2">
        <v>70.260000000000005</v>
      </c>
      <c r="N43" s="2">
        <f t="shared" si="0"/>
        <v>65.259166666666658</v>
      </c>
    </row>
    <row r="44" spans="1:14" x14ac:dyDescent="0.2">
      <c r="A44">
        <v>1987</v>
      </c>
      <c r="B44" s="2">
        <v>71.16</v>
      </c>
      <c r="C44" s="2">
        <v>61.64</v>
      </c>
      <c r="D44" s="2">
        <v>52.45</v>
      </c>
      <c r="E44" s="2">
        <v>48.63</v>
      </c>
      <c r="F44" s="2">
        <v>59.23</v>
      </c>
      <c r="G44" s="2">
        <v>52.3</v>
      </c>
      <c r="H44" s="2">
        <v>65.349999999999994</v>
      </c>
      <c r="I44" s="2">
        <v>65.55</v>
      </c>
      <c r="J44" s="2">
        <v>63.5</v>
      </c>
      <c r="K44" s="2">
        <v>71.900000000000006</v>
      </c>
      <c r="L44" s="2">
        <v>69.7</v>
      </c>
      <c r="M44" s="2">
        <v>76.16</v>
      </c>
      <c r="N44" s="2">
        <f t="shared" si="0"/>
        <v>63.130833333333328</v>
      </c>
    </row>
    <row r="45" spans="1:14" x14ac:dyDescent="0.2">
      <c r="A45">
        <v>1988</v>
      </c>
      <c r="B45" s="2">
        <v>66.45</v>
      </c>
      <c r="C45" s="2">
        <v>64.14</v>
      </c>
      <c r="D45" s="2">
        <v>67.13</v>
      </c>
      <c r="E45" s="2">
        <v>54.23</v>
      </c>
      <c r="F45" s="2">
        <v>47.19</v>
      </c>
      <c r="G45" s="2">
        <v>50</v>
      </c>
      <c r="H45" s="2">
        <v>51</v>
      </c>
      <c r="I45" s="2">
        <v>68.319999999999993</v>
      </c>
      <c r="J45" s="2">
        <v>67.67</v>
      </c>
      <c r="K45" s="2">
        <v>74</v>
      </c>
      <c r="L45" s="2">
        <v>78.63</v>
      </c>
      <c r="M45" s="2">
        <v>66.52</v>
      </c>
      <c r="N45" s="2">
        <f t="shared" si="0"/>
        <v>62.94</v>
      </c>
    </row>
    <row r="46" spans="1:14" x14ac:dyDescent="0.2">
      <c r="A46">
        <v>1989</v>
      </c>
      <c r="B46" s="2">
        <v>67.900000000000006</v>
      </c>
      <c r="C46" s="2">
        <v>65.25</v>
      </c>
      <c r="D46" s="2">
        <v>62.48</v>
      </c>
      <c r="E46" s="2">
        <v>61.63</v>
      </c>
      <c r="F46" s="2">
        <v>62.71</v>
      </c>
      <c r="G46" s="2">
        <v>64.33</v>
      </c>
      <c r="H46" s="2">
        <v>54.06</v>
      </c>
      <c r="I46" s="2">
        <v>61.87</v>
      </c>
      <c r="J46" s="2">
        <v>56.9</v>
      </c>
      <c r="K46" s="2">
        <v>63.61</v>
      </c>
      <c r="L46" s="2">
        <v>76.099999999999994</v>
      </c>
      <c r="M46" s="2">
        <v>65.87</v>
      </c>
      <c r="N46" s="2">
        <f t="shared" si="0"/>
        <v>63.55916666666667</v>
      </c>
    </row>
    <row r="47" spans="1:14" x14ac:dyDescent="0.2">
      <c r="A47">
        <v>1990</v>
      </c>
      <c r="B47" s="2">
        <v>73.349999999999994</v>
      </c>
      <c r="C47" s="2">
        <v>62.46</v>
      </c>
      <c r="D47" s="2">
        <v>58.9</v>
      </c>
      <c r="E47" s="2">
        <v>65.2</v>
      </c>
      <c r="F47" s="2">
        <v>61.23</v>
      </c>
      <c r="G47" s="2">
        <v>65.53</v>
      </c>
      <c r="H47" s="2">
        <v>60.03</v>
      </c>
      <c r="I47" s="2">
        <v>58.39</v>
      </c>
      <c r="J47" s="2">
        <v>69.069999999999993</v>
      </c>
      <c r="K47" s="2">
        <v>66.42</v>
      </c>
      <c r="L47" s="2">
        <v>65.17</v>
      </c>
      <c r="M47" s="2">
        <v>66.900000000000006</v>
      </c>
      <c r="N47" s="2">
        <f t="shared" si="0"/>
        <v>64.387500000000003</v>
      </c>
    </row>
    <row r="48" spans="1:14" x14ac:dyDescent="0.2">
      <c r="A48">
        <v>1991</v>
      </c>
      <c r="B48" s="2">
        <v>68.61</v>
      </c>
      <c r="C48" s="2">
        <v>59.75</v>
      </c>
      <c r="D48" s="2">
        <v>61.29</v>
      </c>
      <c r="E48" s="2">
        <v>58.53</v>
      </c>
      <c r="F48" s="2">
        <v>65.77</v>
      </c>
      <c r="G48" s="2">
        <v>55.33</v>
      </c>
      <c r="H48" s="2">
        <v>61.58</v>
      </c>
      <c r="I48" s="2">
        <v>53.68</v>
      </c>
      <c r="J48" s="2">
        <v>70.33</v>
      </c>
      <c r="K48" s="2">
        <v>71.16</v>
      </c>
      <c r="L48" s="2">
        <v>75.53</v>
      </c>
      <c r="M48" s="2">
        <v>68.42</v>
      </c>
      <c r="N48" s="2">
        <f t="shared" si="0"/>
        <v>64.164999999999992</v>
      </c>
    </row>
    <row r="49" spans="1:15" x14ac:dyDescent="0.2">
      <c r="A49">
        <v>1992</v>
      </c>
      <c r="B49" s="2">
        <v>71</v>
      </c>
      <c r="C49" s="2">
        <v>70.83</v>
      </c>
      <c r="D49" s="2">
        <v>61.16</v>
      </c>
      <c r="E49" s="2">
        <v>67.8</v>
      </c>
      <c r="F49" s="2">
        <v>53.1</v>
      </c>
      <c r="G49" s="2">
        <v>58.6</v>
      </c>
      <c r="H49" s="2">
        <v>62.9</v>
      </c>
      <c r="I49" s="2">
        <v>57.81</v>
      </c>
      <c r="J49" s="2">
        <v>63.63</v>
      </c>
      <c r="K49" s="2">
        <v>64.19</v>
      </c>
      <c r="L49" s="2">
        <v>76.2</v>
      </c>
      <c r="M49" s="2">
        <v>76.260000000000005</v>
      </c>
      <c r="N49" s="2">
        <f t="shared" si="0"/>
        <v>65.290000000000006</v>
      </c>
    </row>
    <row r="50" spans="1:15" x14ac:dyDescent="0.2">
      <c r="A50" s="22">
        <v>1993</v>
      </c>
      <c r="B50" s="18">
        <v>71.290000000000006</v>
      </c>
      <c r="C50" s="18">
        <v>62.75</v>
      </c>
      <c r="D50" s="18">
        <v>58.13</v>
      </c>
      <c r="E50" s="18">
        <v>62.67</v>
      </c>
      <c r="F50" s="18">
        <v>69.03</v>
      </c>
      <c r="G50" s="18">
        <v>61.73</v>
      </c>
      <c r="H50" s="18">
        <v>65.709999999999994</v>
      </c>
      <c r="I50" s="18">
        <v>65.349999999999994</v>
      </c>
      <c r="J50" s="18">
        <v>70.3</v>
      </c>
      <c r="K50" s="18">
        <v>76.349999999999994</v>
      </c>
      <c r="L50" s="18">
        <v>79.27</v>
      </c>
      <c r="M50" s="18">
        <v>77.13</v>
      </c>
      <c r="N50" s="18">
        <f t="shared" si="0"/>
        <v>68.309166666666655</v>
      </c>
      <c r="O50" s="22"/>
    </row>
    <row r="51" spans="1:15" x14ac:dyDescent="0.2">
      <c r="A51" s="22">
        <v>1994</v>
      </c>
      <c r="B51" s="18">
        <v>65.61</v>
      </c>
      <c r="C51" s="18">
        <v>61.68</v>
      </c>
      <c r="D51" s="18">
        <v>62.84</v>
      </c>
      <c r="E51" s="18">
        <v>60.5</v>
      </c>
      <c r="F51" s="18">
        <v>53.81</v>
      </c>
      <c r="G51" s="18">
        <v>58.03</v>
      </c>
      <c r="H51" s="18">
        <v>65.16</v>
      </c>
      <c r="I51" s="18">
        <v>67.58</v>
      </c>
      <c r="J51" s="18">
        <v>63.8</v>
      </c>
      <c r="K51" s="18">
        <v>66.77</v>
      </c>
      <c r="L51" s="18">
        <v>72.430000000000007</v>
      </c>
      <c r="M51" s="18">
        <v>73.260000000000005</v>
      </c>
      <c r="N51" s="18">
        <f t="shared" si="0"/>
        <v>64.289166666666674</v>
      </c>
      <c r="O51" s="22"/>
    </row>
    <row r="52" spans="1:15" x14ac:dyDescent="0.2">
      <c r="A52" s="22">
        <v>1995</v>
      </c>
      <c r="B52" s="18">
        <v>79.23</v>
      </c>
      <c r="C52" s="18">
        <v>74.39</v>
      </c>
      <c r="D52" s="18">
        <v>67.61</v>
      </c>
      <c r="E52" s="18">
        <v>68.3</v>
      </c>
      <c r="F52" s="18">
        <v>63.32</v>
      </c>
      <c r="G52" s="18">
        <v>52.63</v>
      </c>
      <c r="H52" s="18">
        <v>63.48</v>
      </c>
      <c r="I52" s="18">
        <v>55.87</v>
      </c>
      <c r="J52" s="18">
        <v>63.03</v>
      </c>
      <c r="K52" s="18">
        <v>80.099999999999994</v>
      </c>
      <c r="L52" s="18">
        <v>78.7</v>
      </c>
      <c r="M52" s="18">
        <v>80.19</v>
      </c>
      <c r="N52" s="18">
        <f t="shared" si="0"/>
        <v>68.904166666666683</v>
      </c>
      <c r="O52" s="22"/>
    </row>
    <row r="53" spans="1:15" x14ac:dyDescent="0.2">
      <c r="A53" s="22">
        <v>1996</v>
      </c>
      <c r="B53" s="18">
        <v>68.48</v>
      </c>
      <c r="C53" s="18">
        <v>63.52</v>
      </c>
      <c r="D53" s="18">
        <v>63.77</v>
      </c>
      <c r="E53" s="18">
        <v>60.67</v>
      </c>
      <c r="F53" s="18">
        <v>49.97</v>
      </c>
      <c r="G53" s="18">
        <v>62.1</v>
      </c>
      <c r="H53" s="18">
        <v>62.84</v>
      </c>
      <c r="I53" s="18">
        <v>38.770000000000003</v>
      </c>
      <c r="J53" s="18">
        <v>65.77</v>
      </c>
      <c r="K53" s="18">
        <v>69.52</v>
      </c>
      <c r="L53" s="18">
        <v>80.67</v>
      </c>
      <c r="M53" s="18">
        <v>83.39</v>
      </c>
      <c r="N53" s="18">
        <f t="shared" si="0"/>
        <v>64.122499999999988</v>
      </c>
      <c r="O53" s="22"/>
    </row>
    <row r="54" spans="1:15" x14ac:dyDescent="0.2">
      <c r="A54" s="22">
        <v>1997</v>
      </c>
      <c r="B54" s="18">
        <v>77.58</v>
      </c>
      <c r="C54" s="18">
        <v>67.290000000000006</v>
      </c>
      <c r="D54" s="18">
        <v>62.19</v>
      </c>
      <c r="E54" s="18">
        <v>50.93</v>
      </c>
      <c r="F54" s="18">
        <v>58.87</v>
      </c>
      <c r="G54" s="18">
        <v>49.17</v>
      </c>
      <c r="H54" s="18">
        <v>47.97</v>
      </c>
      <c r="I54" s="18">
        <v>55.52</v>
      </c>
      <c r="J54" s="18">
        <v>59.5</v>
      </c>
      <c r="K54" s="18">
        <v>67.52</v>
      </c>
      <c r="L54" s="18">
        <v>78.900000000000006</v>
      </c>
      <c r="M54" s="18">
        <v>73.77</v>
      </c>
      <c r="N54" s="18">
        <f t="shared" si="0"/>
        <v>62.434166666666663</v>
      </c>
      <c r="O54" s="22"/>
    </row>
    <row r="55" spans="1:15" x14ac:dyDescent="0.2">
      <c r="A55" s="22">
        <v>1998</v>
      </c>
      <c r="B55" s="18">
        <v>79.84</v>
      </c>
      <c r="C55" s="18">
        <v>74.290000000000006</v>
      </c>
      <c r="D55" s="18">
        <v>64.03</v>
      </c>
      <c r="E55" s="18">
        <v>40.729999999999997</v>
      </c>
      <c r="F55" s="18">
        <v>38.06</v>
      </c>
      <c r="G55" s="18">
        <v>64.5</v>
      </c>
      <c r="H55" s="18">
        <v>43.19</v>
      </c>
      <c r="I55" s="18">
        <v>50.42</v>
      </c>
      <c r="J55" s="18">
        <v>52.83</v>
      </c>
      <c r="K55" s="18">
        <v>61.77</v>
      </c>
      <c r="L55" s="18">
        <v>77.03</v>
      </c>
      <c r="M55" s="18">
        <v>59.26</v>
      </c>
      <c r="N55" s="18">
        <f t="shared" si="0"/>
        <v>58.829166666666659</v>
      </c>
      <c r="O55" s="22"/>
    </row>
    <row r="56" spans="1:15" x14ac:dyDescent="0.2">
      <c r="A56" s="22">
        <v>1999</v>
      </c>
      <c r="B56" s="18">
        <v>64.739999999999995</v>
      </c>
      <c r="C56" s="18">
        <v>68.290000000000006</v>
      </c>
      <c r="D56" s="18">
        <v>51.55</v>
      </c>
      <c r="E56" s="18">
        <v>50.47</v>
      </c>
      <c r="F56" s="18">
        <v>53.71</v>
      </c>
      <c r="G56" s="18">
        <v>60.27</v>
      </c>
      <c r="H56" s="18">
        <v>53.03</v>
      </c>
      <c r="I56" s="18">
        <v>47.61</v>
      </c>
      <c r="J56" s="18">
        <v>59.77</v>
      </c>
      <c r="K56" s="18">
        <v>67.77</v>
      </c>
      <c r="L56" s="18">
        <v>69.099999999999994</v>
      </c>
      <c r="M56" s="18">
        <v>72.87</v>
      </c>
      <c r="N56" s="18">
        <f t="shared" si="0"/>
        <v>59.931666666666665</v>
      </c>
      <c r="O56" s="22"/>
    </row>
    <row r="57" spans="1:15" x14ac:dyDescent="0.2">
      <c r="A57" s="22">
        <v>2000</v>
      </c>
      <c r="B57" s="18">
        <v>64.94</v>
      </c>
      <c r="C57" s="18">
        <v>64.66</v>
      </c>
      <c r="D57" s="18">
        <v>62.39</v>
      </c>
      <c r="E57" s="18">
        <v>58.9</v>
      </c>
      <c r="F57" s="18">
        <v>60.81</v>
      </c>
      <c r="G57" s="18">
        <v>68.83</v>
      </c>
      <c r="H57" s="18">
        <v>54.74</v>
      </c>
      <c r="I57" s="18">
        <v>57</v>
      </c>
      <c r="J57" s="18">
        <v>54.93</v>
      </c>
      <c r="K57" s="18">
        <v>55.97</v>
      </c>
      <c r="L57" s="18">
        <v>83.57</v>
      </c>
      <c r="M57" s="18">
        <v>72.650000000000006</v>
      </c>
      <c r="N57" s="18">
        <f t="shared" si="0"/>
        <v>63.282499999999999</v>
      </c>
      <c r="O57" s="22"/>
    </row>
    <row r="58" spans="1:15" x14ac:dyDescent="0.2">
      <c r="A58" s="22">
        <v>2001</v>
      </c>
      <c r="B58" s="18">
        <v>73.48</v>
      </c>
      <c r="C58" s="18">
        <v>74.790000000000006</v>
      </c>
      <c r="D58" s="18">
        <v>64.84</v>
      </c>
      <c r="E58" s="18">
        <v>62.33</v>
      </c>
      <c r="F58" s="18">
        <v>55.32</v>
      </c>
      <c r="G58" s="18">
        <v>51.33</v>
      </c>
      <c r="H58" s="18">
        <v>49.45</v>
      </c>
      <c r="I58" s="18">
        <v>43.9</v>
      </c>
      <c r="J58" s="18">
        <v>58.8</v>
      </c>
      <c r="K58" s="18">
        <v>61.55</v>
      </c>
      <c r="L58" s="18">
        <v>69.17</v>
      </c>
      <c r="M58" s="18">
        <v>77.900000000000006</v>
      </c>
      <c r="N58" s="18">
        <f t="shared" si="0"/>
        <v>61.90499999999998</v>
      </c>
      <c r="O58" s="22"/>
    </row>
    <row r="59" spans="1:15" x14ac:dyDescent="0.2">
      <c r="A59" s="22">
        <v>2002</v>
      </c>
      <c r="B59" s="18">
        <v>76.45</v>
      </c>
      <c r="C59" s="18">
        <v>68.930000000000007</v>
      </c>
      <c r="D59" s="18">
        <v>59.03</v>
      </c>
      <c r="E59" s="18">
        <v>63.33</v>
      </c>
      <c r="F59" s="18">
        <v>57.97</v>
      </c>
      <c r="G59" s="18">
        <v>54.37</v>
      </c>
      <c r="H59" s="18">
        <v>40.479999999999997</v>
      </c>
      <c r="I59" s="18">
        <v>48.74</v>
      </c>
      <c r="J59" s="18">
        <v>53.1</v>
      </c>
      <c r="K59" s="18">
        <v>78.55</v>
      </c>
      <c r="L59" s="18">
        <v>79.87</v>
      </c>
      <c r="M59" s="18">
        <v>69.81</v>
      </c>
      <c r="N59" s="18">
        <f t="shared" si="0"/>
        <v>62.552500000000009</v>
      </c>
      <c r="O59" s="22"/>
    </row>
    <row r="60" spans="1:15" x14ac:dyDescent="0.2">
      <c r="A60" s="22">
        <v>2003</v>
      </c>
      <c r="B60" s="18">
        <v>65.97</v>
      </c>
      <c r="C60" s="18">
        <v>58.79</v>
      </c>
      <c r="D60" s="18">
        <v>58.61</v>
      </c>
      <c r="E60" s="18">
        <v>51.6</v>
      </c>
      <c r="F60" s="18">
        <v>43.65</v>
      </c>
      <c r="G60" s="18">
        <v>41.33</v>
      </c>
      <c r="H60" s="18">
        <v>46.32</v>
      </c>
      <c r="I60" s="18">
        <v>42.81</v>
      </c>
      <c r="J60" s="18">
        <v>58.07</v>
      </c>
      <c r="K60" s="18">
        <v>66.03</v>
      </c>
      <c r="L60" s="18">
        <v>78.900000000000006</v>
      </c>
      <c r="M60" s="18">
        <v>70.349999999999994</v>
      </c>
      <c r="N60" s="18">
        <f t="shared" si="0"/>
        <v>56.869166666666665</v>
      </c>
      <c r="O60" s="22"/>
    </row>
    <row r="61" spans="1:15" x14ac:dyDescent="0.2">
      <c r="A61" s="22">
        <v>2004</v>
      </c>
      <c r="B61" s="18">
        <v>72.48</v>
      </c>
      <c r="C61" s="18">
        <v>67.900000000000006</v>
      </c>
      <c r="D61" s="18">
        <v>71.290000000000006</v>
      </c>
      <c r="E61" s="18">
        <v>56.3</v>
      </c>
      <c r="F61" s="18">
        <v>62.58</v>
      </c>
      <c r="G61" s="18">
        <v>50.9</v>
      </c>
      <c r="H61" s="18">
        <v>50.42</v>
      </c>
      <c r="I61" s="18">
        <v>57.35</v>
      </c>
      <c r="J61" s="18">
        <v>50.23</v>
      </c>
      <c r="K61" s="18">
        <v>71.680000000000007</v>
      </c>
      <c r="L61" s="18">
        <v>62.8</v>
      </c>
      <c r="M61" s="18">
        <v>77.42</v>
      </c>
      <c r="N61" s="18">
        <f t="shared" si="0"/>
        <v>62.612500000000004</v>
      </c>
      <c r="O61" s="22"/>
    </row>
    <row r="62" spans="1:15" x14ac:dyDescent="0.2">
      <c r="A62" s="22">
        <v>2005</v>
      </c>
      <c r="B62" s="18">
        <v>69.06</v>
      </c>
      <c r="C62" s="18">
        <v>67.819999999999993</v>
      </c>
      <c r="D62" s="18">
        <v>56.16</v>
      </c>
      <c r="E62" s="18">
        <v>44.63</v>
      </c>
      <c r="F62" s="18">
        <v>62.42</v>
      </c>
      <c r="G62" s="18">
        <v>51.43</v>
      </c>
      <c r="H62" s="18">
        <v>36.9</v>
      </c>
      <c r="I62" s="18">
        <v>48.35</v>
      </c>
      <c r="J62" s="18">
        <v>44.23</v>
      </c>
      <c r="K62" s="18">
        <v>65.319999999999993</v>
      </c>
      <c r="L62" s="18">
        <v>80.930000000000007</v>
      </c>
      <c r="M62" s="18">
        <v>81.900000000000006</v>
      </c>
      <c r="N62" s="18">
        <f t="shared" si="0"/>
        <v>59.095833333333331</v>
      </c>
      <c r="O62" s="22"/>
    </row>
    <row r="63" spans="1:15" x14ac:dyDescent="0.2">
      <c r="A63" s="23">
        <v>2006</v>
      </c>
      <c r="B63" s="24">
        <v>78</v>
      </c>
      <c r="C63" s="24">
        <v>68.75</v>
      </c>
      <c r="D63" s="24">
        <v>53.65</v>
      </c>
      <c r="E63" s="24">
        <v>44.33</v>
      </c>
      <c r="F63" s="24">
        <v>61.87</v>
      </c>
      <c r="G63" s="24">
        <v>41.27</v>
      </c>
      <c r="H63" s="24">
        <v>37.94</v>
      </c>
      <c r="I63" s="24">
        <v>40.94</v>
      </c>
      <c r="J63" s="24">
        <v>55.8</v>
      </c>
      <c r="K63" s="24">
        <v>63.58</v>
      </c>
      <c r="L63" s="24">
        <v>75.400000000000006</v>
      </c>
      <c r="M63" s="24">
        <v>72.23</v>
      </c>
      <c r="N63" s="18">
        <f t="shared" si="0"/>
        <v>57.813333333333333</v>
      </c>
      <c r="O63" s="23"/>
    </row>
    <row r="64" spans="1:15" x14ac:dyDescent="0.2">
      <c r="A64" s="21">
        <v>2007</v>
      </c>
      <c r="B64" s="20">
        <v>69.55</v>
      </c>
      <c r="C64" s="20">
        <v>63.46</v>
      </c>
      <c r="D64" s="20">
        <v>64.739999999999995</v>
      </c>
      <c r="E64" s="20">
        <v>54.17</v>
      </c>
      <c r="F64" s="20">
        <v>50.97</v>
      </c>
      <c r="G64" s="20">
        <v>45.8</v>
      </c>
      <c r="H64" s="20">
        <v>44.68</v>
      </c>
      <c r="I64" s="20">
        <v>41.03</v>
      </c>
      <c r="J64" s="20">
        <v>60.3</v>
      </c>
      <c r="K64" s="20">
        <v>67.61</v>
      </c>
      <c r="L64" s="20">
        <v>76.27</v>
      </c>
      <c r="M64" s="20">
        <v>80.03</v>
      </c>
      <c r="N64" s="20">
        <f t="shared" si="0"/>
        <v>59.884166666666658</v>
      </c>
      <c r="O64" s="23"/>
    </row>
    <row r="65" spans="1:15" x14ac:dyDescent="0.2">
      <c r="A65" s="21">
        <v>2008</v>
      </c>
      <c r="B65" s="20">
        <v>72.81</v>
      </c>
      <c r="C65" s="20">
        <v>65.930000000000007</v>
      </c>
      <c r="D65" s="20">
        <v>53.97</v>
      </c>
      <c r="E65" s="20">
        <v>62.53</v>
      </c>
      <c r="F65" s="20">
        <v>58.94</v>
      </c>
      <c r="G65" s="20">
        <v>63.6</v>
      </c>
      <c r="H65" s="20">
        <v>55.61</v>
      </c>
      <c r="I65" s="20">
        <v>40</v>
      </c>
      <c r="J65" s="20">
        <v>58.8</v>
      </c>
      <c r="K65" s="20">
        <v>63.65</v>
      </c>
      <c r="L65" s="20">
        <v>82.43</v>
      </c>
      <c r="M65" s="20">
        <v>75.87</v>
      </c>
      <c r="N65" s="20">
        <f t="shared" si="0"/>
        <v>62.844999999999999</v>
      </c>
      <c r="O65" s="25"/>
    </row>
    <row r="66" spans="1:15" x14ac:dyDescent="0.2">
      <c r="A66" s="21">
        <v>2009</v>
      </c>
      <c r="B66" s="20">
        <v>66.06</v>
      </c>
      <c r="C66" s="20">
        <v>68.89</v>
      </c>
      <c r="D66" s="20">
        <v>56.16</v>
      </c>
      <c r="E66" s="20">
        <v>57.53</v>
      </c>
      <c r="F66" s="20">
        <v>50.87</v>
      </c>
      <c r="G66" s="20">
        <v>55.17</v>
      </c>
      <c r="H66" s="20">
        <v>57.74</v>
      </c>
      <c r="I66" s="20">
        <v>53.13</v>
      </c>
      <c r="J66" s="20">
        <v>44.27</v>
      </c>
      <c r="K66" s="20">
        <v>77.45</v>
      </c>
      <c r="L66" s="20">
        <v>66.37</v>
      </c>
      <c r="M66" s="20">
        <v>78.61</v>
      </c>
      <c r="N66" s="20">
        <f t="shared" si="0"/>
        <v>61.020833333333336</v>
      </c>
      <c r="O66" s="25"/>
    </row>
    <row r="67" spans="1:15" x14ac:dyDescent="0.2">
      <c r="A67" s="21">
        <v>2010</v>
      </c>
      <c r="B67" s="20">
        <v>70.58</v>
      </c>
      <c r="C67" s="20">
        <v>63.21</v>
      </c>
      <c r="D67" s="20">
        <v>45.45</v>
      </c>
      <c r="E67" s="20">
        <v>46.4</v>
      </c>
      <c r="F67" s="20">
        <v>49.61</v>
      </c>
      <c r="G67" s="20">
        <v>64.5</v>
      </c>
      <c r="H67" s="20">
        <v>47.65</v>
      </c>
      <c r="I67" s="20">
        <v>49.35</v>
      </c>
      <c r="J67" s="20">
        <v>62.07</v>
      </c>
      <c r="K67" s="20">
        <v>49.35</v>
      </c>
      <c r="L67" s="20">
        <v>70.03</v>
      </c>
      <c r="M67" s="20">
        <v>78.349999999999994</v>
      </c>
      <c r="N67" s="20">
        <f t="shared" si="0"/>
        <v>58.045833333333327</v>
      </c>
      <c r="O67" s="25"/>
    </row>
    <row r="68" spans="1:15" x14ac:dyDescent="0.2">
      <c r="A68" s="21">
        <v>2011</v>
      </c>
      <c r="B68" s="20">
        <v>78.52</v>
      </c>
      <c r="C68" s="20">
        <v>65.069999999999993</v>
      </c>
      <c r="D68" s="20">
        <v>60.16</v>
      </c>
      <c r="E68" s="20">
        <v>57.9</v>
      </c>
      <c r="F68" s="20">
        <v>59.16</v>
      </c>
      <c r="G68" s="20">
        <v>54.7</v>
      </c>
      <c r="H68" s="20">
        <v>45.32</v>
      </c>
      <c r="I68" s="20">
        <v>41.65</v>
      </c>
      <c r="J68" s="20">
        <v>53.77</v>
      </c>
      <c r="K68" s="20">
        <v>56.39</v>
      </c>
      <c r="L68" s="20">
        <v>68</v>
      </c>
      <c r="M68" s="20">
        <v>77.52</v>
      </c>
      <c r="N68" s="20">
        <f t="shared" si="0"/>
        <v>59.846666666666657</v>
      </c>
      <c r="O68" s="25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74.313437500000006</v>
      </c>
      <c r="C72" s="2">
        <f t="shared" ref="C72:N72" si="1">AVERAGE(C5:C68)</f>
        <v>68.751249999999985</v>
      </c>
      <c r="D72" s="2">
        <f t="shared" si="1"/>
        <v>63.082968749999999</v>
      </c>
      <c r="E72" s="2">
        <f t="shared" si="1"/>
        <v>59.558281250000029</v>
      </c>
      <c r="F72" s="2">
        <f t="shared" si="1"/>
        <v>58.58937499999999</v>
      </c>
      <c r="G72" s="2">
        <f t="shared" si="1"/>
        <v>58.5621875</v>
      </c>
      <c r="H72" s="2">
        <f t="shared" si="1"/>
        <v>54.477812500000006</v>
      </c>
      <c r="I72" s="2">
        <f t="shared" si="1"/>
        <v>54.475312500000001</v>
      </c>
      <c r="J72" s="2">
        <f t="shared" si="1"/>
        <v>61.879218750000028</v>
      </c>
      <c r="K72" s="2">
        <f t="shared" si="1"/>
        <v>67.368281250000024</v>
      </c>
      <c r="L72" s="2">
        <f t="shared" si="1"/>
        <v>77.456562500000004</v>
      </c>
      <c r="M72" s="2">
        <f t="shared" si="1"/>
        <v>77.329375000000013</v>
      </c>
      <c r="N72" s="2">
        <f t="shared" si="1"/>
        <v>64.653671874999986</v>
      </c>
    </row>
    <row r="73" spans="1:15" x14ac:dyDescent="0.2">
      <c r="A73" s="4" t="s">
        <v>24</v>
      </c>
      <c r="B73" s="2">
        <f>MAX(B5:B68)</f>
        <v>88.84</v>
      </c>
      <c r="C73" s="2">
        <f t="shared" ref="C73:N73" si="2">MAX(C5:C68)</f>
        <v>90.36</v>
      </c>
      <c r="D73" s="2">
        <f t="shared" si="2"/>
        <v>79.650000000000006</v>
      </c>
      <c r="E73" s="2">
        <f t="shared" si="2"/>
        <v>77.430000000000007</v>
      </c>
      <c r="F73" s="2">
        <f t="shared" si="2"/>
        <v>81.61</v>
      </c>
      <c r="G73" s="2">
        <f t="shared" si="2"/>
        <v>77.13</v>
      </c>
      <c r="H73" s="2">
        <f t="shared" si="2"/>
        <v>66.19</v>
      </c>
      <c r="I73" s="2">
        <f t="shared" si="2"/>
        <v>68.319999999999993</v>
      </c>
      <c r="J73" s="2">
        <f t="shared" si="2"/>
        <v>80.13</v>
      </c>
      <c r="K73" s="2">
        <f t="shared" si="2"/>
        <v>84.68</v>
      </c>
      <c r="L73" s="2">
        <f t="shared" si="2"/>
        <v>91.3</v>
      </c>
      <c r="M73" s="2">
        <f t="shared" si="2"/>
        <v>95.68</v>
      </c>
      <c r="N73" s="2">
        <f t="shared" si="2"/>
        <v>72.93416666666667</v>
      </c>
    </row>
    <row r="74" spans="1:15" x14ac:dyDescent="0.2">
      <c r="A74" s="4" t="s">
        <v>25</v>
      </c>
      <c r="B74" s="2">
        <f>MIN(B5:B68)</f>
        <v>63.97</v>
      </c>
      <c r="C74" s="2">
        <f t="shared" ref="C74:N74" si="3">MIN(C5:C68)</f>
        <v>54.11</v>
      </c>
      <c r="D74" s="2">
        <f t="shared" si="3"/>
        <v>45.45</v>
      </c>
      <c r="E74" s="2">
        <f t="shared" si="3"/>
        <v>40.729999999999997</v>
      </c>
      <c r="F74" s="2">
        <f t="shared" si="3"/>
        <v>38.06</v>
      </c>
      <c r="G74" s="2">
        <f t="shared" si="3"/>
        <v>41.27</v>
      </c>
      <c r="H74" s="2">
        <f t="shared" si="3"/>
        <v>36.9</v>
      </c>
      <c r="I74" s="2">
        <f t="shared" si="3"/>
        <v>38.770000000000003</v>
      </c>
      <c r="J74" s="2">
        <f t="shared" si="3"/>
        <v>35.130000000000003</v>
      </c>
      <c r="K74" s="2">
        <f t="shared" si="3"/>
        <v>45.16</v>
      </c>
      <c r="L74" s="2">
        <f t="shared" si="3"/>
        <v>57.9</v>
      </c>
      <c r="M74" s="2">
        <f t="shared" si="3"/>
        <v>59.26</v>
      </c>
      <c r="N74" s="2">
        <f t="shared" si="3"/>
        <v>56.869166666666665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74"/>
  <sheetViews>
    <sheetView workbookViewId="0">
      <selection activeCell="A2" sqref="A2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32</v>
      </c>
      <c r="P1" s="5"/>
      <c r="Q1" s="5"/>
    </row>
    <row r="2" spans="1:17" x14ac:dyDescent="0.2">
      <c r="A2" s="12" t="s">
        <v>57</v>
      </c>
      <c r="P2" s="5"/>
      <c r="Q2" s="6"/>
    </row>
    <row r="3" spans="1:17" x14ac:dyDescent="0.2">
      <c r="A3" t="s">
        <v>1</v>
      </c>
      <c r="N3" s="1" t="s">
        <v>23</v>
      </c>
      <c r="P3" s="5"/>
      <c r="Q3" s="6"/>
    </row>
    <row r="4" spans="1:17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  <c r="P4" s="5"/>
      <c r="Q4" s="6"/>
    </row>
    <row r="5" spans="1:17" x14ac:dyDescent="0.2">
      <c r="A5">
        <v>1948</v>
      </c>
      <c r="B5" s="2">
        <f>((MIC!B5*Areas!$B$5 + HUR!B5*Areas!$B$6 + GEO!B5*Areas!$B$7) / (Areas!$B$5 + Areas!$B$6 + Areas!$B$7))</f>
        <v>65.395465507355524</v>
      </c>
      <c r="C5" s="2">
        <f>((MIC!C5*Areas!$B$5 + HUR!C5*Areas!$B$6 + GEO!C5*Areas!$B$7) / (Areas!$B$5 + Areas!$B$6 + Areas!$B$7))</f>
        <v>61.781661688817387</v>
      </c>
      <c r="D5" s="2">
        <f>((MIC!D5*Areas!$B$5 + HUR!D5*Areas!$B$6 + GEO!D5*Areas!$B$7) / (Areas!$B$5 + Areas!$B$6 + Areas!$B$7))</f>
        <v>57.435993872538525</v>
      </c>
      <c r="E5" s="2">
        <f>((MIC!E5*Areas!$B$5 + HUR!E5*Areas!$B$6 + GEO!E5*Areas!$B$7) / (Areas!$B$5 + Areas!$B$6 + Areas!$B$7))</f>
        <v>64.604236420740946</v>
      </c>
      <c r="F5" s="2">
        <f>((MIC!F5*Areas!$B$5 + HUR!F5*Areas!$B$6 + GEO!F5*Areas!$B$7) / (Areas!$B$5 + Areas!$B$6 + Areas!$B$7))</f>
        <v>54.418786232039082</v>
      </c>
      <c r="G5" s="2">
        <f>((MIC!G5*Areas!$B$5 + HUR!G5*Areas!$B$6 + GEO!G5*Areas!$B$7) / (Areas!$B$5 + Areas!$B$6 + Areas!$B$7))</f>
        <v>60.234808687987268</v>
      </c>
      <c r="H5" s="2">
        <f>((MIC!H5*Areas!$B$5 + HUR!H5*Areas!$B$6 + GEO!H5*Areas!$B$7) / (Areas!$B$5 + Areas!$B$6 + Areas!$B$7))</f>
        <v>48.394469538129748</v>
      </c>
      <c r="I5" s="2">
        <f>((MIC!I5*Areas!$B$5 + HUR!I5*Areas!$B$6 + GEO!I5*Areas!$B$7) / (Areas!$B$5 + Areas!$B$6 + Areas!$B$7))</f>
        <v>44.187802586199517</v>
      </c>
      <c r="J5" s="2">
        <f>((MIC!J5*Areas!$B$5 + HUR!J5*Areas!$B$6 + GEO!J5*Areas!$B$7) / (Areas!$B$5 + Areas!$B$6 + Areas!$B$7))</f>
        <v>42.895996611068796</v>
      </c>
      <c r="K5" s="2">
        <f>((MIC!K5*Areas!$B$5 + HUR!K5*Areas!$B$6 + GEO!K5*Areas!$B$7) / (Areas!$B$5 + Areas!$B$6 + Areas!$B$7))</f>
        <v>60.306003542973528</v>
      </c>
      <c r="L5" s="2">
        <f>((MIC!L5*Areas!$B$5 + HUR!L5*Areas!$B$6 + GEO!L5*Areas!$B$7) / (Areas!$B$5 + Areas!$B$6 + Areas!$B$7))</f>
        <v>87.664712925007066</v>
      </c>
      <c r="M5" s="2">
        <f>((MIC!M5*Areas!$B$5 + HUR!M5*Areas!$B$6 + GEO!M5*Areas!$B$7) / (Areas!$B$5 + Areas!$B$6 + Areas!$B$7))</f>
        <v>67.138168436727113</v>
      </c>
      <c r="N5" s="2">
        <f>AVERAGE(B5:M5)</f>
        <v>59.538175504132028</v>
      </c>
      <c r="P5" s="5"/>
      <c r="Q5" s="6"/>
    </row>
    <row r="6" spans="1:17" x14ac:dyDescent="0.2">
      <c r="A6">
        <v>1949</v>
      </c>
      <c r="B6" s="2">
        <f>((MIC!B6*Areas!$B$5 + HUR!B6*Areas!$B$6 + GEO!B6*Areas!$B$7) / (Areas!$B$5 + Areas!$B$6 + Areas!$B$7))</f>
        <v>80.674393715073037</v>
      </c>
      <c r="C6" s="2">
        <f>((MIC!C6*Areas!$B$5 + HUR!C6*Areas!$B$6 + GEO!C6*Areas!$B$7) / (Areas!$B$5 + Areas!$B$6 + Areas!$B$7))</f>
        <v>76.574648826283038</v>
      </c>
      <c r="D6" s="2">
        <f>((MIC!D6*Areas!$B$5 + HUR!D6*Areas!$B$6 + GEO!D6*Areas!$B$7) / (Areas!$B$5 + Areas!$B$6 + Areas!$B$7))</f>
        <v>73.119754131329643</v>
      </c>
      <c r="E6" s="2">
        <f>((MIC!E6*Areas!$B$5 + HUR!E6*Areas!$B$6 + GEO!E6*Areas!$B$7) / (Areas!$B$5 + Areas!$B$6 + Areas!$B$7))</f>
        <v>43.144406979829007</v>
      </c>
      <c r="F6" s="2">
        <f>((MIC!F6*Areas!$B$5 + HUR!F6*Areas!$B$6 + GEO!F6*Areas!$B$7) / (Areas!$B$5 + Areas!$B$6 + Areas!$B$7))</f>
        <v>56.011763527911612</v>
      </c>
      <c r="G6" s="2">
        <f>((MIC!G6*Areas!$B$5 + HUR!G6*Areas!$B$6 + GEO!G6*Areas!$B$7) / (Areas!$B$5 + Areas!$B$6 + Areas!$B$7))</f>
        <v>53.328144902482656</v>
      </c>
      <c r="H6" s="2">
        <f>((MIC!H6*Areas!$B$5 + HUR!H6*Areas!$B$6 + GEO!H6*Areas!$B$7) / (Areas!$B$5 + Areas!$B$6 + Areas!$B$7))</f>
        <v>52.704363420081989</v>
      </c>
      <c r="I6" s="2">
        <f>((MIC!I6*Areas!$B$5 + HUR!I6*Areas!$B$6 + GEO!I6*Areas!$B$7) / (Areas!$B$5 + Areas!$B$6 + Areas!$B$7))</f>
        <v>41.014343908053853</v>
      </c>
      <c r="J6" s="2">
        <f>((MIC!J6*Areas!$B$5 + HUR!J6*Areas!$B$6 + GEO!J6*Areas!$B$7) / (Areas!$B$5 + Areas!$B$6 + Areas!$B$7))</f>
        <v>56.193184739540101</v>
      </c>
      <c r="K6" s="2">
        <f>((MIC!K6*Areas!$B$5 + HUR!K6*Areas!$B$6 + GEO!K6*Areas!$B$7) / (Areas!$B$5 + Areas!$B$6 + Areas!$B$7))</f>
        <v>52.23175582579524</v>
      </c>
      <c r="L6" s="2">
        <f>((MIC!L6*Areas!$B$5 + HUR!L6*Areas!$B$6 + GEO!L6*Areas!$B$7) / (Areas!$B$5 + Areas!$B$6 + Areas!$B$7))</f>
        <v>75.917547132673221</v>
      </c>
      <c r="M6" s="2">
        <f>((MIC!M6*Areas!$B$5 + HUR!M6*Areas!$B$6 + GEO!M6*Areas!$B$7) / (Areas!$B$5 + Areas!$B$6 + Areas!$B$7))</f>
        <v>79.661168667790605</v>
      </c>
      <c r="N6" s="2">
        <f t="shared" ref="N6:N68" si="0">AVERAGE(B6:M6)</f>
        <v>61.714622981403672</v>
      </c>
    </row>
    <row r="7" spans="1:17" x14ac:dyDescent="0.2">
      <c r="A7">
        <v>1950</v>
      </c>
      <c r="B7" s="2">
        <f>((MIC!B7*Areas!$B$5 + HUR!B7*Areas!$B$6 + GEO!B7*Areas!$B$7) / (Areas!$B$5 + Areas!$B$6 + Areas!$B$7))</f>
        <v>81.783879470436702</v>
      </c>
      <c r="C7" s="2">
        <f>((MIC!C7*Areas!$B$5 + HUR!C7*Areas!$B$6 + GEO!C7*Areas!$B$7) / (Areas!$B$5 + Areas!$B$6 + Areas!$B$7))</f>
        <v>70.879505010654597</v>
      </c>
      <c r="D7" s="2">
        <f>((MIC!D7*Areas!$B$5 + HUR!D7*Areas!$B$6 + GEO!D7*Areas!$B$7) / (Areas!$B$5 + Areas!$B$6 + Areas!$B$7))</f>
        <v>66.490123576178206</v>
      </c>
      <c r="E7" s="2">
        <f>((MIC!E7*Areas!$B$5 + HUR!E7*Areas!$B$6 + GEO!E7*Areas!$B$7) / (Areas!$B$5 + Areas!$B$6 + Areas!$B$7))</f>
        <v>74.824534150328205</v>
      </c>
      <c r="F7" s="2">
        <f>((MIC!F7*Areas!$B$5 + HUR!F7*Areas!$B$6 + GEO!F7*Areas!$B$7) / (Areas!$B$5 + Areas!$B$6 + Areas!$B$7))</f>
        <v>56.050452114230943</v>
      </c>
      <c r="G7" s="2">
        <f>((MIC!G7*Areas!$B$5 + HUR!G7*Areas!$B$6 + GEO!G7*Areas!$B$7) / (Areas!$B$5 + Areas!$B$6 + Areas!$B$7))</f>
        <v>54.61319706292629</v>
      </c>
      <c r="H7" s="2">
        <f>((MIC!H7*Areas!$B$5 + HUR!H7*Areas!$B$6 + GEO!H7*Areas!$B$7) / (Areas!$B$5 + Areas!$B$6 + Areas!$B$7))</f>
        <v>54.895445567432027</v>
      </c>
      <c r="I7" s="2">
        <f>((MIC!I7*Areas!$B$5 + HUR!I7*Areas!$B$6 + GEO!I7*Areas!$B$7) / (Areas!$B$5 + Areas!$B$6 + Areas!$B$7))</f>
        <v>54.389326749450163</v>
      </c>
      <c r="J7" s="2">
        <f>((MIC!J7*Areas!$B$5 + HUR!J7*Areas!$B$6 + GEO!J7*Areas!$B$7) / (Areas!$B$5 + Areas!$B$6 + Areas!$B$7))</f>
        <v>61.999439970560807</v>
      </c>
      <c r="K7" s="2">
        <f>((MIC!K7*Areas!$B$5 + HUR!K7*Areas!$B$6 + GEO!K7*Areas!$B$7) / (Areas!$B$5 + Areas!$B$6 + Areas!$B$7))</f>
        <v>58.497196087324888</v>
      </c>
      <c r="L7" s="2">
        <f>((MIC!L7*Areas!$B$5 + HUR!L7*Areas!$B$6 + GEO!L7*Areas!$B$7) / (Areas!$B$5 + Areas!$B$6 + Areas!$B$7))</f>
        <v>78.534517462409383</v>
      </c>
      <c r="M7" s="2">
        <f>((MIC!M7*Areas!$B$5 + HUR!M7*Areas!$B$6 + GEO!M7*Areas!$B$7) / (Areas!$B$5 + Areas!$B$6 + Areas!$B$7))</f>
        <v>81.715817750810857</v>
      </c>
      <c r="N7" s="2">
        <f t="shared" si="0"/>
        <v>66.222786247728607</v>
      </c>
    </row>
    <row r="8" spans="1:17" x14ac:dyDescent="0.2">
      <c r="A8">
        <v>1951</v>
      </c>
      <c r="B8" s="2">
        <f>((MIC!B8*Areas!$B$5 + HUR!B8*Areas!$B$6 + GEO!B8*Areas!$B$7) / (Areas!$B$5 + Areas!$B$6 + Areas!$B$7))</f>
        <v>75.95680413518069</v>
      </c>
      <c r="C8" s="2">
        <f>((MIC!C8*Areas!$B$5 + HUR!C8*Areas!$B$6 + GEO!C8*Areas!$B$7) / (Areas!$B$5 + Areas!$B$6 + Areas!$B$7))</f>
        <v>74.316438284653117</v>
      </c>
      <c r="D8" s="2">
        <f>((MIC!D8*Areas!$B$5 + HUR!D8*Areas!$B$6 + GEO!D8*Areas!$B$7) / (Areas!$B$5 + Areas!$B$6 + Areas!$B$7))</f>
        <v>72.648072074693403</v>
      </c>
      <c r="E8" s="2">
        <f>((MIC!E8*Areas!$B$5 + HUR!E8*Areas!$B$6 + GEO!E8*Areas!$B$7) / (Areas!$B$5 + Areas!$B$6 + Areas!$B$7))</f>
        <v>75.504655587029632</v>
      </c>
      <c r="F8" s="2">
        <f>((MIC!F8*Areas!$B$5 + HUR!F8*Areas!$B$6 + GEO!F8*Areas!$B$7) / (Areas!$B$5 + Areas!$B$6 + Areas!$B$7))</f>
        <v>55.126401228915462</v>
      </c>
      <c r="G8" s="2">
        <f>((MIC!G8*Areas!$B$5 + HUR!G8*Areas!$B$6 + GEO!G8*Areas!$B$7) / (Areas!$B$5 + Areas!$B$6 + Areas!$B$7))</f>
        <v>59.705158192912336</v>
      </c>
      <c r="H8" s="2">
        <f>((MIC!H8*Areas!$B$5 + HUR!H8*Areas!$B$6 + GEO!H8*Areas!$B$7) / (Areas!$B$5 + Areas!$B$6 + Areas!$B$7))</f>
        <v>50.895204576768705</v>
      </c>
      <c r="I8" s="2">
        <f>((MIC!I8*Areas!$B$5 + HUR!I8*Areas!$B$6 + GEO!I8*Areas!$B$7) / (Areas!$B$5 + Areas!$B$6 + Areas!$B$7))</f>
        <v>58.482604171123903</v>
      </c>
      <c r="J8" s="2">
        <f>((MIC!J8*Areas!$B$5 + HUR!J8*Areas!$B$6 + GEO!J8*Areas!$B$7) / (Areas!$B$5 + Areas!$B$6 + Areas!$B$7))</f>
        <v>56.659829526491002</v>
      </c>
      <c r="K8" s="2">
        <f>((MIC!K8*Areas!$B$5 + HUR!K8*Areas!$B$6 + GEO!K8*Areas!$B$7) / (Areas!$B$5 + Areas!$B$6 + Areas!$B$7))</f>
        <v>68.129341811366615</v>
      </c>
      <c r="L8" s="2">
        <f>((MIC!L8*Areas!$B$5 + HUR!L8*Areas!$B$6 + GEO!L8*Areas!$B$7) / (Areas!$B$5 + Areas!$B$6 + Areas!$B$7))</f>
        <v>71.783211354631121</v>
      </c>
      <c r="M8" s="2">
        <f>((MIC!M8*Areas!$B$5 + HUR!M8*Areas!$B$6 + GEO!M8*Areas!$B$7) / (Areas!$B$5 + Areas!$B$6 + Areas!$B$7))</f>
        <v>77.082010423530818</v>
      </c>
      <c r="N8" s="2">
        <f t="shared" si="0"/>
        <v>66.357477613941413</v>
      </c>
    </row>
    <row r="9" spans="1:17" x14ac:dyDescent="0.2">
      <c r="A9">
        <v>1952</v>
      </c>
      <c r="B9" s="2">
        <f>((MIC!B9*Areas!$B$5 + HUR!B9*Areas!$B$6 + GEO!B9*Areas!$B$7) / (Areas!$B$5 + Areas!$B$6 + Areas!$B$7))</f>
        <v>79.840929046392418</v>
      </c>
      <c r="C9" s="2">
        <f>((MIC!C9*Areas!$B$5 + HUR!C9*Areas!$B$6 + GEO!C9*Areas!$B$7) / (Areas!$B$5 + Areas!$B$6 + Areas!$B$7))</f>
        <v>68.121406919923658</v>
      </c>
      <c r="D9" s="2">
        <f>((MIC!D9*Areas!$B$5 + HUR!D9*Areas!$B$6 + GEO!D9*Areas!$B$7) / (Areas!$B$5 + Areas!$B$6 + Areas!$B$7))</f>
        <v>66.680470171414882</v>
      </c>
      <c r="E9" s="2">
        <f>((MIC!E9*Areas!$B$5 + HUR!E9*Areas!$B$6 + GEO!E9*Areas!$B$7) / (Areas!$B$5 + Areas!$B$6 + Areas!$B$7))</f>
        <v>50.141974480321089</v>
      </c>
      <c r="F9" s="2">
        <f>((MIC!F9*Areas!$B$5 + HUR!F9*Areas!$B$6 + GEO!F9*Areas!$B$7) / (Areas!$B$5 + Areas!$B$6 + Areas!$B$7))</f>
        <v>62.283838135745519</v>
      </c>
      <c r="G9" s="2">
        <f>((MIC!G9*Areas!$B$5 + HUR!G9*Areas!$B$6 + GEO!G9*Areas!$B$7) / (Areas!$B$5 + Areas!$B$6 + Areas!$B$7))</f>
        <v>56.657395572138881</v>
      </c>
      <c r="H9" s="2">
        <f>((MIC!H9*Areas!$B$5 + HUR!H9*Areas!$B$6 + GEO!H9*Areas!$B$7) / (Areas!$B$5 + Areas!$B$6 + Areas!$B$7))</f>
        <v>48.829044081779365</v>
      </c>
      <c r="I9" s="2">
        <f>((MIC!I9*Areas!$B$5 + HUR!I9*Areas!$B$6 + GEO!I9*Areas!$B$7) / (Areas!$B$5 + Areas!$B$6 + Areas!$B$7))</f>
        <v>47.882770194521228</v>
      </c>
      <c r="J9" s="2">
        <f>((MIC!J9*Areas!$B$5 + HUR!J9*Areas!$B$6 + GEO!J9*Areas!$B$7) / (Areas!$B$5 + Areas!$B$6 + Areas!$B$7))</f>
        <v>48.003556666181716</v>
      </c>
      <c r="K9" s="2">
        <f>((MIC!K9*Areas!$B$5 + HUR!K9*Areas!$B$6 + GEO!K9*Areas!$B$7) / (Areas!$B$5 + Areas!$B$6 + Areas!$B$7))</f>
        <v>48.233511908327699</v>
      </c>
      <c r="L9" s="2">
        <f>((MIC!L9*Areas!$B$5 + HUR!L9*Areas!$B$6 + GEO!L9*Areas!$B$7) / (Areas!$B$5 + Areas!$B$6 + Areas!$B$7))</f>
        <v>73.511778504249008</v>
      </c>
      <c r="M9" s="2">
        <f>((MIC!M9*Areas!$B$5 + HUR!M9*Areas!$B$6 + GEO!M9*Areas!$B$7) / (Areas!$B$5 + Areas!$B$6 + Areas!$B$7))</f>
        <v>82.075733455426146</v>
      </c>
      <c r="N9" s="2">
        <f t="shared" si="0"/>
        <v>61.021867428035137</v>
      </c>
    </row>
    <row r="10" spans="1:17" x14ac:dyDescent="0.2">
      <c r="A10">
        <v>1953</v>
      </c>
      <c r="B10" s="2">
        <f>((MIC!B10*Areas!$B$5 + HUR!B10*Areas!$B$6 + GEO!B10*Areas!$B$7) / (Areas!$B$5 + Areas!$B$6 + Areas!$B$7))</f>
        <v>81.886238200785613</v>
      </c>
      <c r="C10" s="2">
        <f>((MIC!C10*Areas!$B$5 + HUR!C10*Areas!$B$6 + GEO!C10*Areas!$B$7) / (Areas!$B$5 + Areas!$B$6 + Areas!$B$7))</f>
        <v>77.971754199792898</v>
      </c>
      <c r="D10" s="2">
        <f>((MIC!D10*Areas!$B$5 + HUR!D10*Areas!$B$6 + GEO!D10*Areas!$B$7) / (Areas!$B$5 + Areas!$B$6 + Areas!$B$7))</f>
        <v>76.758269248872494</v>
      </c>
      <c r="E10" s="2">
        <f>((MIC!E10*Areas!$B$5 + HUR!E10*Areas!$B$6 + GEO!E10*Areas!$B$7) / (Areas!$B$5 + Areas!$B$6 + Areas!$B$7))</f>
        <v>71.909250498498082</v>
      </c>
      <c r="F10" s="2">
        <f>((MIC!F10*Areas!$B$5 + HUR!F10*Areas!$B$6 + GEO!F10*Areas!$B$7) / (Areas!$B$5 + Areas!$B$6 + Areas!$B$7))</f>
        <v>60.449149771931772</v>
      </c>
      <c r="G10" s="2">
        <f>((MIC!G10*Areas!$B$5 + HUR!G10*Areas!$B$6 + GEO!G10*Areas!$B$7) / (Areas!$B$5 + Areas!$B$6 + Areas!$B$7))</f>
        <v>55.36504488622262</v>
      </c>
      <c r="H10" s="2">
        <f>((MIC!H10*Areas!$B$5 + HUR!H10*Areas!$B$6 + GEO!H10*Areas!$B$7) / (Areas!$B$5 + Areas!$B$6 + Areas!$B$7))</f>
        <v>49.614892897792913</v>
      </c>
      <c r="I10" s="2">
        <f>((MIC!I10*Areas!$B$5 + HUR!I10*Areas!$B$6 + GEO!I10*Areas!$B$7) / (Areas!$B$5 + Areas!$B$6 + Areas!$B$7))</f>
        <v>45.374325850869916</v>
      </c>
      <c r="J10" s="2">
        <f>((MIC!J10*Areas!$B$5 + HUR!J10*Areas!$B$6 + GEO!J10*Areas!$B$7) / (Areas!$B$5 + Areas!$B$6 + Areas!$B$7))</f>
        <v>47.278460346937557</v>
      </c>
      <c r="K10" s="2">
        <f>((MIC!K10*Areas!$B$5 + HUR!K10*Areas!$B$6 + GEO!K10*Areas!$B$7) / (Areas!$B$5 + Areas!$B$6 + Areas!$B$7))</f>
        <v>41.721762757699977</v>
      </c>
      <c r="L10" s="2">
        <f>((MIC!L10*Areas!$B$5 + HUR!L10*Areas!$B$6 + GEO!L10*Areas!$B$7) / (Areas!$B$5 + Areas!$B$6 + Areas!$B$7))</f>
        <v>68.323051065031535</v>
      </c>
      <c r="M10" s="2">
        <f>((MIC!M10*Areas!$B$5 + HUR!M10*Areas!$B$6 + GEO!M10*Areas!$B$7) / (Areas!$B$5 + Areas!$B$6 + Areas!$B$7))</f>
        <v>80.065707696125827</v>
      </c>
      <c r="N10" s="2">
        <f t="shared" si="0"/>
        <v>63.059825618380103</v>
      </c>
    </row>
    <row r="11" spans="1:17" x14ac:dyDescent="0.2">
      <c r="A11">
        <v>1954</v>
      </c>
      <c r="B11" s="2">
        <f>((MIC!B11*Areas!$B$5 + HUR!B11*Areas!$B$6 + GEO!B11*Areas!$B$7) / (Areas!$B$5 + Areas!$B$6 + Areas!$B$7))</f>
        <v>77.269730939401455</v>
      </c>
      <c r="C11" s="2">
        <f>((MIC!C11*Areas!$B$5 + HUR!C11*Areas!$B$6 + GEO!C11*Areas!$B$7) / (Areas!$B$5 + Areas!$B$6 + Areas!$B$7))</f>
        <v>71.806737896979911</v>
      </c>
      <c r="D11" s="2">
        <f>((MIC!D11*Areas!$B$5 + HUR!D11*Areas!$B$6 + GEO!D11*Areas!$B$7) / (Areas!$B$5 + Areas!$B$6 + Areas!$B$7))</f>
        <v>62.592545292723209</v>
      </c>
      <c r="E11" s="2">
        <f>((MIC!E11*Areas!$B$5 + HUR!E11*Areas!$B$6 + GEO!E11*Areas!$B$7) / (Areas!$B$5 + Areas!$B$6 + Areas!$B$7))</f>
        <v>68.115064826146124</v>
      </c>
      <c r="F11" s="2">
        <f>((MIC!F11*Areas!$B$5 + HUR!F11*Areas!$B$6 + GEO!F11*Areas!$B$7) / (Areas!$B$5 + Areas!$B$6 + Areas!$B$7))</f>
        <v>55.054285371969428</v>
      </c>
      <c r="G11" s="2">
        <f>((MIC!G11*Areas!$B$5 + HUR!G11*Areas!$B$6 + GEO!G11*Areas!$B$7) / (Areas!$B$5 + Areas!$B$6 + Areas!$B$7))</f>
        <v>63.315651299518187</v>
      </c>
      <c r="H11" s="2">
        <f>((MIC!H11*Areas!$B$5 + HUR!H11*Areas!$B$6 + GEO!H11*Areas!$B$7) / (Areas!$B$5 + Areas!$B$6 + Areas!$B$7))</f>
        <v>46.591774567611743</v>
      </c>
      <c r="I11" s="2">
        <f>((MIC!I11*Areas!$B$5 + HUR!I11*Areas!$B$6 + GEO!I11*Areas!$B$7) / (Areas!$B$5 + Areas!$B$6 + Areas!$B$7))</f>
        <v>52.407263865948941</v>
      </c>
      <c r="J11" s="2">
        <f>((MIC!J11*Areas!$B$5 + HUR!J11*Areas!$B$6 + GEO!J11*Areas!$B$7) / (Areas!$B$5 + Areas!$B$6 + Areas!$B$7))</f>
        <v>67.066592840454931</v>
      </c>
      <c r="K11" s="2">
        <f>((MIC!K11*Areas!$B$5 + HUR!K11*Areas!$B$6 + GEO!K11*Areas!$B$7) / (Areas!$B$5 + Areas!$B$6 + Areas!$B$7))</f>
        <v>65.865507612258341</v>
      </c>
      <c r="L11" s="2">
        <f>((MIC!L11*Areas!$B$5 + HUR!L11*Areas!$B$6 + GEO!L11*Areas!$B$7) / (Areas!$B$5 + Areas!$B$6 + Areas!$B$7))</f>
        <v>75.601523393038988</v>
      </c>
      <c r="M11" s="2">
        <f>((MIC!M11*Areas!$B$5 + HUR!M11*Areas!$B$6 + GEO!M11*Areas!$B$7) / (Areas!$B$5 + Areas!$B$6 + Areas!$B$7))</f>
        <v>77.324292902927652</v>
      </c>
      <c r="N11" s="2">
        <f t="shared" si="0"/>
        <v>65.250914234081577</v>
      </c>
    </row>
    <row r="12" spans="1:17" x14ac:dyDescent="0.2">
      <c r="A12">
        <v>1955</v>
      </c>
      <c r="B12" s="2">
        <f>((MIC!B12*Areas!$B$5 + HUR!B12*Areas!$B$6 + GEO!B12*Areas!$B$7) / (Areas!$B$5 + Areas!$B$6 + Areas!$B$7))</f>
        <v>75.033673652771469</v>
      </c>
      <c r="C12" s="2">
        <f>((MIC!C12*Areas!$B$5 + HUR!C12*Areas!$B$6 + GEO!C12*Areas!$B$7) / (Areas!$B$5 + Areas!$B$6 + Areas!$B$7))</f>
        <v>73.165813643015468</v>
      </c>
      <c r="D12" s="2">
        <f>((MIC!D12*Areas!$B$5 + HUR!D12*Areas!$B$6 + GEO!D12*Areas!$B$7) / (Areas!$B$5 + Areas!$B$6 + Areas!$B$7))</f>
        <v>63.355152287956457</v>
      </c>
      <c r="E12" s="2">
        <f>((MIC!E12*Areas!$B$5 + HUR!E12*Areas!$B$6 + GEO!E12*Areas!$B$7) / (Areas!$B$5 + Areas!$B$6 + Areas!$B$7))</f>
        <v>54.117464377711791</v>
      </c>
      <c r="F12" s="2">
        <f>((MIC!F12*Areas!$B$5 + HUR!F12*Areas!$B$6 + GEO!F12*Areas!$B$7) / (Areas!$B$5 + Areas!$B$6 + Areas!$B$7))</f>
        <v>52.3066688346698</v>
      </c>
      <c r="G12" s="2">
        <f>((MIC!G12*Areas!$B$5 + HUR!G12*Areas!$B$6 + GEO!G12*Areas!$B$7) / (Areas!$B$5 + Areas!$B$6 + Areas!$B$7))</f>
        <v>54.702680678813188</v>
      </c>
      <c r="H12" s="2">
        <f>((MIC!H12*Areas!$B$5 + HUR!H12*Areas!$B$6 + GEO!H12*Areas!$B$7) / (Areas!$B$5 + Areas!$B$6 + Areas!$B$7))</f>
        <v>43.855991134008264</v>
      </c>
      <c r="I12" s="2">
        <f>((MIC!I12*Areas!$B$5 + HUR!I12*Areas!$B$6 + GEO!I12*Areas!$B$7) / (Areas!$B$5 + Areas!$B$6 + Areas!$B$7))</f>
        <v>48.994644119434156</v>
      </c>
      <c r="J12" s="2">
        <f>((MIC!J12*Areas!$B$5 + HUR!J12*Areas!$B$6 + GEO!J12*Areas!$B$7) / (Areas!$B$5 + Areas!$B$6 + Areas!$B$7))</f>
        <v>45.41169241170379</v>
      </c>
      <c r="K12" s="2">
        <f>((MIC!K12*Areas!$B$5 + HUR!K12*Areas!$B$6 + GEO!K12*Areas!$B$7) / (Areas!$B$5 + Areas!$B$6 + Areas!$B$7))</f>
        <v>61.47687336864896</v>
      </c>
      <c r="L12" s="2">
        <f>((MIC!L12*Areas!$B$5 + HUR!L12*Areas!$B$6 + GEO!L12*Areas!$B$7) / (Areas!$B$5 + Areas!$B$6 + Areas!$B$7))</f>
        <v>81.956482272295489</v>
      </c>
      <c r="M12" s="2">
        <f>((MIC!M12*Areas!$B$5 + HUR!M12*Areas!$B$6 + GEO!M12*Areas!$B$7) / (Areas!$B$5 + Areas!$B$6 + Areas!$B$7))</f>
        <v>79.704353150593491</v>
      </c>
      <c r="N12" s="2">
        <f t="shared" si="0"/>
        <v>61.173457494301857</v>
      </c>
    </row>
    <row r="13" spans="1:17" x14ac:dyDescent="0.2">
      <c r="A13">
        <v>1956</v>
      </c>
      <c r="B13" s="2">
        <f>((MIC!B13*Areas!$B$5 + HUR!B13*Areas!$B$6 + GEO!B13*Areas!$B$7) / (Areas!$B$5 + Areas!$B$6 + Areas!$B$7))</f>
        <v>69.520821730237657</v>
      </c>
      <c r="C13" s="2">
        <f>((MIC!C13*Areas!$B$5 + HUR!C13*Areas!$B$6 + GEO!C13*Areas!$B$7) / (Areas!$B$5 + Areas!$B$6 + Areas!$B$7))</f>
        <v>62.776625018185555</v>
      </c>
      <c r="D13" s="2">
        <f>((MIC!D13*Areas!$B$5 + HUR!D13*Areas!$B$6 + GEO!D13*Areas!$B$7) / (Areas!$B$5 + Areas!$B$6 + Areas!$B$7))</f>
        <v>61.269221316034944</v>
      </c>
      <c r="E13" s="2">
        <f>((MIC!E13*Areas!$B$5 + HUR!E13*Areas!$B$6 + GEO!E13*Areas!$B$7) / (Areas!$B$5 + Areas!$B$6 + Areas!$B$7))</f>
        <v>64.474343993632914</v>
      </c>
      <c r="F13" s="2">
        <f>((MIC!F13*Areas!$B$5 + HUR!F13*Areas!$B$6 + GEO!F13*Areas!$B$7) / (Areas!$B$5 + Areas!$B$6 + Areas!$B$7))</f>
        <v>63.774748953795857</v>
      </c>
      <c r="G13" s="2">
        <f>((MIC!G13*Areas!$B$5 + HUR!G13*Areas!$B$6 + GEO!G13*Areas!$B$7) / (Areas!$B$5 + Areas!$B$6 + Areas!$B$7))</f>
        <v>56.058242548202415</v>
      </c>
      <c r="H13" s="2">
        <f>((MIC!H13*Areas!$B$5 + HUR!H13*Areas!$B$6 + GEO!H13*Areas!$B$7) / (Areas!$B$5 + Areas!$B$6 + Areas!$B$7))</f>
        <v>62.119434407921204</v>
      </c>
      <c r="I13" s="2">
        <f>((MIC!I13*Areas!$B$5 + HUR!I13*Areas!$B$6 + GEO!I13*Areas!$B$7) / (Areas!$B$5 + Areas!$B$6 + Areas!$B$7))</f>
        <v>61.324391404438131</v>
      </c>
      <c r="J13" s="2">
        <f>((MIC!J13*Areas!$B$5 + HUR!J13*Areas!$B$6 + GEO!J13*Areas!$B$7) / (Areas!$B$5 + Areas!$B$6 + Areas!$B$7))</f>
        <v>53.840113477847858</v>
      </c>
      <c r="K13" s="2">
        <f>((MIC!K13*Areas!$B$5 + HUR!K13*Areas!$B$6 + GEO!K13*Areas!$B$7) / (Areas!$B$5 + Areas!$B$6 + Areas!$B$7))</f>
        <v>45.762807934891455</v>
      </c>
      <c r="L13" s="2">
        <f>((MIC!L13*Areas!$B$5 + HUR!L13*Areas!$B$6 + GEO!L13*Areas!$B$7) / (Areas!$B$5 + Areas!$B$6 + Areas!$B$7))</f>
        <v>82.677159545061656</v>
      </c>
      <c r="M13" s="2">
        <f>((MIC!M13*Areas!$B$5 + HUR!M13*Areas!$B$6 + GEO!M13*Areas!$B$7) / (Areas!$B$5 + Areas!$B$6 + Areas!$B$7))</f>
        <v>82.67511352063741</v>
      </c>
      <c r="N13" s="2">
        <f t="shared" si="0"/>
        <v>63.856085320907255</v>
      </c>
    </row>
    <row r="14" spans="1:17" x14ac:dyDescent="0.2">
      <c r="A14">
        <v>1957</v>
      </c>
      <c r="B14" s="2">
        <f>((MIC!B14*Areas!$B$5 + HUR!B14*Areas!$B$6 + GEO!B14*Areas!$B$7) / (Areas!$B$5 + Areas!$B$6 + Areas!$B$7))</f>
        <v>72.258033478532496</v>
      </c>
      <c r="C14" s="2">
        <f>((MIC!C14*Areas!$B$5 + HUR!C14*Areas!$B$6 + GEO!C14*Areas!$B$7) / (Areas!$B$5 + Areas!$B$6 + Areas!$B$7))</f>
        <v>69.561360707225433</v>
      </c>
      <c r="D14" s="2">
        <f>((MIC!D14*Areas!$B$5 + HUR!D14*Areas!$B$6 + GEO!D14*Areas!$B$7) / (Areas!$B$5 + Areas!$B$6 + Areas!$B$7))</f>
        <v>57.246607987950462</v>
      </c>
      <c r="E14" s="2">
        <f>((MIC!E14*Areas!$B$5 + HUR!E14*Areas!$B$6 + GEO!E14*Areas!$B$7) / (Areas!$B$5 + Areas!$B$6 + Areas!$B$7))</f>
        <v>67.104903338439556</v>
      </c>
      <c r="F14" s="2">
        <f>((MIC!F14*Areas!$B$5 + HUR!F14*Areas!$B$6 + GEO!F14*Areas!$B$7) / (Areas!$B$5 + Areas!$B$6 + Areas!$B$7))</f>
        <v>63.54112750425756</v>
      </c>
      <c r="G14" s="2">
        <f>((MIC!G14*Areas!$B$5 + HUR!G14*Areas!$B$6 + GEO!G14*Areas!$B$7) / (Areas!$B$5 + Areas!$B$6 + Areas!$B$7))</f>
        <v>62.651123824357519</v>
      </c>
      <c r="H14" s="2">
        <f>((MIC!H14*Areas!$B$5 + HUR!H14*Areas!$B$6 + GEO!H14*Areas!$B$7) / (Areas!$B$5 + Areas!$B$6 + Areas!$B$7))</f>
        <v>49.559353193383032</v>
      </c>
      <c r="I14" s="2">
        <f>((MIC!I14*Areas!$B$5 + HUR!I14*Areas!$B$6 + GEO!I14*Areas!$B$7) / (Areas!$B$5 + Areas!$B$6 + Areas!$B$7))</f>
        <v>51.253981309530936</v>
      </c>
      <c r="J14" s="2">
        <f>((MIC!J14*Areas!$B$5 + HUR!J14*Areas!$B$6 + GEO!J14*Areas!$B$7) / (Areas!$B$5 + Areas!$B$6 + Areas!$B$7))</f>
        <v>51.191114325080655</v>
      </c>
      <c r="K14" s="2">
        <f>((MIC!K14*Areas!$B$5 + HUR!K14*Areas!$B$6 + GEO!K14*Areas!$B$7) / (Areas!$B$5 + Areas!$B$6 + Areas!$B$7))</f>
        <v>55.285332688637666</v>
      </c>
      <c r="L14" s="2">
        <f>((MIC!L14*Areas!$B$5 + HUR!L14*Areas!$B$6 + GEO!L14*Areas!$B$7) / (Areas!$B$5 + Areas!$B$6 + Areas!$B$7))</f>
        <v>80.859731367296817</v>
      </c>
      <c r="M14" s="2">
        <f>((MIC!M14*Areas!$B$5 + HUR!M14*Areas!$B$6 + GEO!M14*Areas!$B$7) / (Areas!$B$5 + Areas!$B$6 + Areas!$B$7))</f>
        <v>74.142331259467184</v>
      </c>
      <c r="N14" s="2">
        <f t="shared" si="0"/>
        <v>62.887916748679942</v>
      </c>
    </row>
    <row r="15" spans="1:17" x14ac:dyDescent="0.2">
      <c r="A15">
        <v>1958</v>
      </c>
      <c r="B15" s="2">
        <f>((MIC!B15*Areas!$B$5 + HUR!B15*Areas!$B$6 + GEO!B15*Areas!$B$7) / (Areas!$B$5 + Areas!$B$6 + Areas!$B$7))</f>
        <v>70.963511993906764</v>
      </c>
      <c r="C15" s="2">
        <f>((MIC!C15*Areas!$B$5 + HUR!C15*Areas!$B$6 + GEO!C15*Areas!$B$7) / (Areas!$B$5 + Areas!$B$6 + Areas!$B$7))</f>
        <v>64.824284002704303</v>
      </c>
      <c r="D15" s="2">
        <f>((MIC!D15*Areas!$B$5 + HUR!D15*Areas!$B$6 + GEO!D15*Areas!$B$7) / (Areas!$B$5 + Areas!$B$6 + Areas!$B$7))</f>
        <v>63.985868413620771</v>
      </c>
      <c r="E15" s="2">
        <f>((MIC!E15*Areas!$B$5 + HUR!E15*Areas!$B$6 + GEO!E15*Areas!$B$7) / (Areas!$B$5 + Areas!$B$6 + Areas!$B$7))</f>
        <v>55.890917236480647</v>
      </c>
      <c r="F15" s="2">
        <f>((MIC!F15*Areas!$B$5 + HUR!F15*Areas!$B$6 + GEO!F15*Areas!$B$7) / (Areas!$B$5 + Areas!$B$6 + Areas!$B$7))</f>
        <v>48.272834378824321</v>
      </c>
      <c r="G15" s="2">
        <f>((MIC!G15*Areas!$B$5 + HUR!G15*Areas!$B$6 + GEO!G15*Areas!$B$7) / (Areas!$B$5 + Areas!$B$6 + Areas!$B$7))</f>
        <v>57.982792872974983</v>
      </c>
      <c r="H15" s="2">
        <f>((MIC!H15*Areas!$B$5 + HUR!H15*Areas!$B$6 + GEO!H15*Areas!$B$7) / (Areas!$B$5 + Areas!$B$6 + Areas!$B$7))</f>
        <v>59.791996131825996</v>
      </c>
      <c r="I15" s="2">
        <f>((MIC!I15*Areas!$B$5 + HUR!I15*Areas!$B$6 + GEO!I15*Areas!$B$7) / (Areas!$B$5 + Areas!$B$6 + Areas!$B$7))</f>
        <v>48.434867052913546</v>
      </c>
      <c r="J15" s="2">
        <f>((MIC!J15*Areas!$B$5 + HUR!J15*Areas!$B$6 + GEO!J15*Areas!$B$7) / (Areas!$B$5 + Areas!$B$6 + Areas!$B$7))</f>
        <v>58.514061240383043</v>
      </c>
      <c r="K15" s="2">
        <f>((MIC!K15*Areas!$B$5 + HUR!K15*Areas!$B$6 + GEO!K15*Areas!$B$7) / (Areas!$B$5 + Areas!$B$6 + Areas!$B$7))</f>
        <v>59.026095797211838</v>
      </c>
      <c r="L15" s="2">
        <f>((MIC!L15*Areas!$B$5 + HUR!L15*Areas!$B$6 + GEO!L15*Areas!$B$7) / (Areas!$B$5 + Areas!$B$6 + Areas!$B$7))</f>
        <v>68.259613781653556</v>
      </c>
      <c r="M15" s="2">
        <f>((MIC!M15*Areas!$B$5 + HUR!M15*Areas!$B$6 + GEO!M15*Areas!$B$7) / (Areas!$B$5 + Areas!$B$6 + Areas!$B$7))</f>
        <v>71.151075985656945</v>
      </c>
      <c r="N15" s="2">
        <f t="shared" si="0"/>
        <v>60.591493240679732</v>
      </c>
    </row>
    <row r="16" spans="1:17" x14ac:dyDescent="0.2">
      <c r="A16">
        <v>1959</v>
      </c>
      <c r="B16" s="2">
        <f>((MIC!B16*Areas!$B$5 + HUR!B16*Areas!$B$6 + GEO!B16*Areas!$B$7) / (Areas!$B$5 + Areas!$B$6 + Areas!$B$7))</f>
        <v>74.116572558215154</v>
      </c>
      <c r="C16" s="2">
        <f>((MIC!C16*Areas!$B$5 + HUR!C16*Areas!$B$6 + GEO!C16*Areas!$B$7) / (Areas!$B$5 + Areas!$B$6 + Areas!$B$7))</f>
        <v>61.267825350232343</v>
      </c>
      <c r="D16" s="2">
        <f>((MIC!D16*Areas!$B$5 + HUR!D16*Areas!$B$6 + GEO!D16*Areas!$B$7) / (Areas!$B$5 + Areas!$B$6 + Areas!$B$7))</f>
        <v>65.34796955096661</v>
      </c>
      <c r="E16" s="2">
        <f>((MIC!E16*Areas!$B$5 + HUR!E16*Areas!$B$6 + GEO!E16*Areas!$B$7) / (Areas!$B$5 + Areas!$B$6 + Areas!$B$7))</f>
        <v>62.97242240117756</v>
      </c>
      <c r="F16" s="2">
        <f>((MIC!F16*Areas!$B$5 + HUR!F16*Areas!$B$6 + GEO!F16*Areas!$B$7) / (Areas!$B$5 + Areas!$B$6 + Areas!$B$7))</f>
        <v>66.034260639617969</v>
      </c>
      <c r="G16" s="2">
        <f>((MIC!G16*Areas!$B$5 + HUR!G16*Areas!$B$6 + GEO!G16*Areas!$B$7) / (Areas!$B$5 + Areas!$B$6 + Areas!$B$7))</f>
        <v>54.935042661166783</v>
      </c>
      <c r="H16" s="2">
        <f>((MIC!H16*Areas!$B$5 + HUR!H16*Areas!$B$6 + GEO!H16*Areas!$B$7) / (Areas!$B$5 + Areas!$B$6 + Areas!$B$7))</f>
        <v>47.161429940693715</v>
      </c>
      <c r="I16" s="2">
        <f>((MIC!I16*Areas!$B$5 + HUR!I16*Areas!$B$6 + GEO!I16*Areas!$B$7) / (Areas!$B$5 + Areas!$B$6 + Areas!$B$7))</f>
        <v>62.84754550667089</v>
      </c>
      <c r="J16" s="2">
        <f>((MIC!J16*Areas!$B$5 + HUR!J16*Areas!$B$6 + GEO!J16*Areas!$B$7) / (Areas!$B$5 + Areas!$B$6 + Areas!$B$7))</f>
        <v>59.881055104363675</v>
      </c>
      <c r="K16" s="2">
        <f>((MIC!K16*Areas!$B$5 + HUR!K16*Areas!$B$6 + GEO!K16*Areas!$B$7) / (Areas!$B$5 + Areas!$B$6 + Areas!$B$7))</f>
        <v>85.63482854233169</v>
      </c>
      <c r="L16" s="2">
        <f>((MIC!L16*Areas!$B$5 + HUR!L16*Areas!$B$6 + GEO!L16*Areas!$B$7) / (Areas!$B$5 + Areas!$B$6 + Areas!$B$7))</f>
        <v>82.273921489760468</v>
      </c>
      <c r="M16" s="2">
        <f>((MIC!M16*Areas!$B$5 + HUR!M16*Areas!$B$6 + GEO!M16*Areas!$B$7) / (Areas!$B$5 + Areas!$B$6 + Areas!$B$7))</f>
        <v>76.782281024552631</v>
      </c>
      <c r="N16" s="2">
        <f t="shared" si="0"/>
        <v>66.604596230812461</v>
      </c>
    </row>
    <row r="17" spans="1:14" x14ac:dyDescent="0.2">
      <c r="A17">
        <v>1960</v>
      </c>
      <c r="B17" s="2">
        <f>((MIC!B17*Areas!$B$5 + HUR!B17*Areas!$B$6 + GEO!B17*Areas!$B$7) / (Areas!$B$5 + Areas!$B$6 + Areas!$B$7))</f>
        <v>84.210765932683501</v>
      </c>
      <c r="C17" s="2">
        <f>((MIC!C17*Areas!$B$5 + HUR!C17*Areas!$B$6 + GEO!C17*Areas!$B$7) / (Areas!$B$5 + Areas!$B$6 + Areas!$B$7))</f>
        <v>76.099594355204502</v>
      </c>
      <c r="D17" s="2">
        <f>((MIC!D17*Areas!$B$5 + HUR!D17*Areas!$B$6 + GEO!D17*Areas!$B$7) / (Areas!$B$5 + Areas!$B$6 + Areas!$B$7))</f>
        <v>62.320414459439796</v>
      </c>
      <c r="E17" s="2">
        <f>((MIC!E17*Areas!$B$5 + HUR!E17*Areas!$B$6 + GEO!E17*Areas!$B$7) / (Areas!$B$5 + Areas!$B$6 + Areas!$B$7))</f>
        <v>74.849986735244016</v>
      </c>
      <c r="F17" s="2">
        <f>((MIC!F17*Areas!$B$5 + HUR!F17*Areas!$B$6 + GEO!F17*Areas!$B$7) / (Areas!$B$5 + Areas!$B$6 + Areas!$B$7))</f>
        <v>71.433770442700535</v>
      </c>
      <c r="G17" s="2">
        <f>((MIC!G17*Areas!$B$5 + HUR!G17*Areas!$B$6 + GEO!G17*Areas!$B$7) / (Areas!$B$5 + Areas!$B$6 + Areas!$B$7))</f>
        <v>59.977859325123454</v>
      </c>
      <c r="H17" s="2">
        <f>((MIC!H17*Areas!$B$5 + HUR!H17*Areas!$B$6 + GEO!H17*Areas!$B$7) / (Areas!$B$5 + Areas!$B$6 + Areas!$B$7))</f>
        <v>44.308301169865899</v>
      </c>
      <c r="I17" s="2">
        <f>((MIC!I17*Areas!$B$5 + HUR!I17*Areas!$B$6 + GEO!I17*Areas!$B$7) / (Areas!$B$5 + Areas!$B$6 + Areas!$B$7))</f>
        <v>48.928335743810486</v>
      </c>
      <c r="J17" s="2">
        <f>((MIC!J17*Areas!$B$5 + HUR!J17*Areas!$B$6 + GEO!J17*Areas!$B$7) / (Areas!$B$5 + Areas!$B$6 + Areas!$B$7))</f>
        <v>59.301082831982612</v>
      </c>
      <c r="K17" s="2">
        <f>((MIC!K17*Areas!$B$5 + HUR!K17*Areas!$B$6 + GEO!K17*Areas!$B$7) / (Areas!$B$5 + Areas!$B$6 + Areas!$B$7))</f>
        <v>60.410946761260064</v>
      </c>
      <c r="L17" s="2">
        <f>((MIC!L17*Areas!$B$5 + HUR!L17*Areas!$B$6 + GEO!L17*Areas!$B$7) / (Areas!$B$5 + Areas!$B$6 + Areas!$B$7))</f>
        <v>76.163571556940042</v>
      </c>
      <c r="M17" s="2">
        <f>((MIC!M17*Areas!$B$5 + HUR!M17*Areas!$B$6 + GEO!M17*Areas!$B$7) / (Areas!$B$5 + Areas!$B$6 + Areas!$B$7))</f>
        <v>70.504485712574123</v>
      </c>
      <c r="N17" s="2">
        <f t="shared" si="0"/>
        <v>65.709092918902414</v>
      </c>
    </row>
    <row r="18" spans="1:14" x14ac:dyDescent="0.2">
      <c r="A18">
        <v>1961</v>
      </c>
      <c r="B18" s="2">
        <f>((MIC!B18*Areas!$B$5 + HUR!B18*Areas!$B$6 + GEO!B18*Areas!$B$7) / (Areas!$B$5 + Areas!$B$6 + Areas!$B$7))</f>
        <v>69.633403907540369</v>
      </c>
      <c r="C18" s="2">
        <f>((MIC!C18*Areas!$B$5 + HUR!C18*Areas!$B$6 + GEO!C18*Areas!$B$7) / (Areas!$B$5 + Areas!$B$6 + Areas!$B$7))</f>
        <v>68.51995755278088</v>
      </c>
      <c r="D18" s="2">
        <f>((MIC!D18*Areas!$B$5 + HUR!D18*Areas!$B$6 + GEO!D18*Areas!$B$7) / (Areas!$B$5 + Areas!$B$6 + Areas!$B$7))</f>
        <v>73.005542614098317</v>
      </c>
      <c r="E18" s="2">
        <f>((MIC!E18*Areas!$B$5 + HUR!E18*Areas!$B$6 + GEO!E18*Areas!$B$7) / (Areas!$B$5 + Areas!$B$6 + Areas!$B$7))</f>
        <v>75.002050731273144</v>
      </c>
      <c r="F18" s="2">
        <f>((MIC!F18*Areas!$B$5 + HUR!F18*Areas!$B$6 + GEO!F18*Areas!$B$7) / (Areas!$B$5 + Areas!$B$6 + Areas!$B$7))</f>
        <v>53.7550171586037</v>
      </c>
      <c r="G18" s="2">
        <f>((MIC!G18*Areas!$B$5 + HUR!G18*Areas!$B$6 + GEO!G18*Areas!$B$7) / (Areas!$B$5 + Areas!$B$6 + Areas!$B$7))</f>
        <v>56.069353792436516</v>
      </c>
      <c r="H18" s="2">
        <f>((MIC!H18*Areas!$B$5 + HUR!H18*Areas!$B$6 + GEO!H18*Areas!$B$7) / (Areas!$B$5 + Areas!$B$6 + Areas!$B$7))</f>
        <v>58.947015429906465</v>
      </c>
      <c r="I18" s="2">
        <f>((MIC!I18*Areas!$B$5 + HUR!I18*Areas!$B$6 + GEO!I18*Areas!$B$7) / (Areas!$B$5 + Areas!$B$6 + Areas!$B$7))</f>
        <v>52.849987163139382</v>
      </c>
      <c r="J18" s="2">
        <f>((MIC!J18*Areas!$B$5 + HUR!J18*Areas!$B$6 + GEO!J18*Areas!$B$7) / (Areas!$B$5 + Areas!$B$6 + Areas!$B$7))</f>
        <v>58.085234786180685</v>
      </c>
      <c r="K18" s="2">
        <f>((MIC!K18*Areas!$B$5 + HUR!K18*Areas!$B$6 + GEO!K18*Areas!$B$7) / (Areas!$B$5 + Areas!$B$6 + Areas!$B$7))</f>
        <v>62.776519584770348</v>
      </c>
      <c r="L18" s="2">
        <f>((MIC!L18*Areas!$B$5 + HUR!L18*Areas!$B$6 + GEO!L18*Areas!$B$7) / (Areas!$B$5 + Areas!$B$6 + Areas!$B$7))</f>
        <v>76.584675954848493</v>
      </c>
      <c r="M18" s="2">
        <f>((MIC!M18*Areas!$B$5 + HUR!M18*Areas!$B$6 + GEO!M18*Areas!$B$7) / (Areas!$B$5 + Areas!$B$6 + Areas!$B$7))</f>
        <v>80.761309873257403</v>
      </c>
      <c r="N18" s="2">
        <f t="shared" si="0"/>
        <v>65.499172379069648</v>
      </c>
    </row>
    <row r="19" spans="1:14" x14ac:dyDescent="0.2">
      <c r="A19">
        <v>1962</v>
      </c>
      <c r="B19" s="2">
        <f>((MIC!B19*Areas!$B$5 + HUR!B19*Areas!$B$6 + GEO!B19*Areas!$B$7) / (Areas!$B$5 + Areas!$B$6 + Areas!$B$7))</f>
        <v>75.71882885041633</v>
      </c>
      <c r="C19" s="2">
        <f>((MIC!C19*Areas!$B$5 + HUR!C19*Areas!$B$6 + GEO!C19*Areas!$B$7) / (Areas!$B$5 + Areas!$B$6 + Areas!$B$7))</f>
        <v>77.467523256112486</v>
      </c>
      <c r="D19" s="2">
        <f>((MIC!D19*Areas!$B$5 + HUR!D19*Areas!$B$6 + GEO!D19*Areas!$B$7) / (Areas!$B$5 + Areas!$B$6 + Areas!$B$7))</f>
        <v>67.047905623400737</v>
      </c>
      <c r="E19" s="2">
        <f>((MIC!E19*Areas!$B$5 + HUR!E19*Areas!$B$6 + GEO!E19*Areas!$B$7) / (Areas!$B$5 + Areas!$B$6 + Areas!$B$7))</f>
        <v>59.265873890681291</v>
      </c>
      <c r="F19" s="2">
        <f>((MIC!F19*Areas!$B$5 + HUR!F19*Areas!$B$6 + GEO!F19*Areas!$B$7) / (Areas!$B$5 + Areas!$B$6 + Areas!$B$7))</f>
        <v>67.963540919632706</v>
      </c>
      <c r="G19" s="2">
        <f>((MIC!G19*Areas!$B$5 + HUR!G19*Areas!$B$6 + GEO!G19*Areas!$B$7) / (Areas!$B$5 + Areas!$B$6 + Areas!$B$7))</f>
        <v>55.579020290797686</v>
      </c>
      <c r="H19" s="2">
        <f>((MIC!H19*Areas!$B$5 + HUR!H19*Areas!$B$6 + GEO!H19*Areas!$B$7) / (Areas!$B$5 + Areas!$B$6 + Areas!$B$7))</f>
        <v>56.737725821773026</v>
      </c>
      <c r="I19" s="2">
        <f>((MIC!I19*Areas!$B$5 + HUR!I19*Areas!$B$6 + GEO!I19*Areas!$B$7) / (Areas!$B$5 + Areas!$B$6 + Areas!$B$7))</f>
        <v>48.457139006084674</v>
      </c>
      <c r="J19" s="2">
        <f>((MIC!J19*Areas!$B$5 + HUR!J19*Areas!$B$6 + GEO!J19*Areas!$B$7) / (Areas!$B$5 + Areas!$B$6 + Areas!$B$7))</f>
        <v>54.3307574603555</v>
      </c>
      <c r="K19" s="2">
        <f>((MIC!K19*Areas!$B$5 + HUR!K19*Areas!$B$6 + GEO!K19*Areas!$B$7) / (Areas!$B$5 + Areas!$B$6 + Areas!$B$7))</f>
        <v>69.325293493423246</v>
      </c>
      <c r="L19" s="2">
        <f>((MIC!L19*Areas!$B$5 + HUR!L19*Areas!$B$6 + GEO!L19*Areas!$B$7) / (Areas!$B$5 + Areas!$B$6 + Areas!$B$7))</f>
        <v>74.121726814490245</v>
      </c>
      <c r="M19" s="2">
        <f>((MIC!M19*Areas!$B$5 + HUR!M19*Areas!$B$6 + GEO!M19*Areas!$B$7) / (Areas!$B$5 + Areas!$B$6 + Areas!$B$7))</f>
        <v>76.250150276848302</v>
      </c>
      <c r="N19" s="2">
        <f t="shared" si="0"/>
        <v>65.188790475334699</v>
      </c>
    </row>
    <row r="20" spans="1:14" x14ac:dyDescent="0.2">
      <c r="A20">
        <v>1963</v>
      </c>
      <c r="B20" s="2">
        <f>((MIC!B20*Areas!$B$5 + HUR!B20*Areas!$B$6 + GEO!B20*Areas!$B$7) / (Areas!$B$5 + Areas!$B$6 + Areas!$B$7))</f>
        <v>71.015076464899735</v>
      </c>
      <c r="C20" s="2">
        <f>((MIC!C20*Areas!$B$5 + HUR!C20*Areas!$B$6 + GEO!C20*Areas!$B$7) / (Areas!$B$5 + Areas!$B$6 + Areas!$B$7))</f>
        <v>68.752749484386101</v>
      </c>
      <c r="D20" s="2">
        <f>((MIC!D20*Areas!$B$5 + HUR!D20*Areas!$B$6 + GEO!D20*Areas!$B$7) / (Areas!$B$5 + Areas!$B$6 + Areas!$B$7))</f>
        <v>65.660194093332535</v>
      </c>
      <c r="E20" s="2">
        <f>((MIC!E20*Areas!$B$5 + HUR!E20*Areas!$B$6 + GEO!E20*Areas!$B$7) / (Areas!$B$5 + Areas!$B$6 + Areas!$B$7))</f>
        <v>56.217138064714902</v>
      </c>
      <c r="F20" s="2">
        <f>((MIC!F20*Areas!$B$5 + HUR!F20*Areas!$B$6 + GEO!F20*Areas!$B$7) / (Areas!$B$5 + Areas!$B$6 + Areas!$B$7))</f>
        <v>59.99058039725805</v>
      </c>
      <c r="G20" s="2">
        <f>((MIC!G20*Areas!$B$5 + HUR!G20*Areas!$B$6 + GEO!G20*Areas!$B$7) / (Areas!$B$5 + Areas!$B$6 + Areas!$B$7))</f>
        <v>50.959181949662387</v>
      </c>
      <c r="H20" s="2">
        <f>((MIC!H20*Areas!$B$5 + HUR!H20*Areas!$B$6 + GEO!H20*Areas!$B$7) / (Areas!$B$5 + Areas!$B$6 + Areas!$B$7))</f>
        <v>43.223926710083781</v>
      </c>
      <c r="I20" s="2">
        <f>((MIC!I20*Areas!$B$5 + HUR!I20*Areas!$B$6 + GEO!I20*Areas!$B$7) / (Areas!$B$5 + Areas!$B$6 + Areas!$B$7))</f>
        <v>53.618639635090844</v>
      </c>
      <c r="J20" s="2">
        <f>((MIC!J20*Areas!$B$5 + HUR!J20*Areas!$B$6 + GEO!J20*Areas!$B$7) / (Areas!$B$5 + Areas!$B$6 + Areas!$B$7))</f>
        <v>58.456940890535812</v>
      </c>
      <c r="K20" s="2">
        <f>((MIC!K20*Areas!$B$5 + HUR!K20*Areas!$B$6 + GEO!K20*Areas!$B$7) / (Areas!$B$5 + Areas!$B$6 + Areas!$B$7))</f>
        <v>47.195707353809546</v>
      </c>
      <c r="L20" s="2">
        <f>((MIC!L20*Areas!$B$5 + HUR!L20*Areas!$B$6 + GEO!L20*Areas!$B$7) / (Areas!$B$5 + Areas!$B$6 + Areas!$B$7))</f>
        <v>75.888426543204588</v>
      </c>
      <c r="M20" s="2">
        <f>((MIC!M20*Areas!$B$5 + HUR!M20*Areas!$B$6 + GEO!M20*Areas!$B$7) / (Areas!$B$5 + Areas!$B$6 + Areas!$B$7))</f>
        <v>69.84108086366399</v>
      </c>
      <c r="N20" s="2">
        <f t="shared" si="0"/>
        <v>60.068303537553525</v>
      </c>
    </row>
    <row r="21" spans="1:14" x14ac:dyDescent="0.2">
      <c r="A21">
        <v>1964</v>
      </c>
      <c r="B21" s="2">
        <f>((MIC!B21*Areas!$B$5 + HUR!B21*Areas!$B$6 + GEO!B21*Areas!$B$7) / (Areas!$B$5 + Areas!$B$6 + Areas!$B$7))</f>
        <v>72.24502075292466</v>
      </c>
      <c r="C21" s="2">
        <f>((MIC!C21*Areas!$B$5 + HUR!C21*Areas!$B$6 + GEO!C21*Areas!$B$7) / (Areas!$B$5 + Areas!$B$6 + Areas!$B$7))</f>
        <v>61.004089053581055</v>
      </c>
      <c r="D21" s="2">
        <f>((MIC!D21*Areas!$B$5 + HUR!D21*Areas!$B$6 + GEO!D21*Areas!$B$7) / (Areas!$B$5 + Areas!$B$6 + Areas!$B$7))</f>
        <v>69.149460167221505</v>
      </c>
      <c r="E21" s="2">
        <f>((MIC!E21*Areas!$B$5 + HUR!E21*Areas!$B$6 + GEO!E21*Areas!$B$7) / (Areas!$B$5 + Areas!$B$6 + Areas!$B$7))</f>
        <v>69.696448382983462</v>
      </c>
      <c r="F21" s="2">
        <f>((MIC!F21*Areas!$B$5 + HUR!F21*Areas!$B$6 + GEO!F21*Areas!$B$7) / (Areas!$B$5 + Areas!$B$6 + Areas!$B$7))</f>
        <v>55.333719523153427</v>
      </c>
      <c r="G21" s="2">
        <f>((MIC!G21*Areas!$B$5 + HUR!G21*Areas!$B$6 + GEO!G21*Areas!$B$7) / (Areas!$B$5 + Areas!$B$6 + Areas!$B$7))</f>
        <v>51.795709322128175</v>
      </c>
      <c r="H21" s="2">
        <f>((MIC!H21*Areas!$B$5 + HUR!H21*Areas!$B$6 + GEO!H21*Areas!$B$7) / (Areas!$B$5 + Areas!$B$6 + Areas!$B$7))</f>
        <v>51.747202505755197</v>
      </c>
      <c r="I21" s="2">
        <f>((MIC!I21*Areas!$B$5 + HUR!I21*Areas!$B$6 + GEO!I21*Areas!$B$7) / (Areas!$B$5 + Areas!$B$6 + Areas!$B$7))</f>
        <v>58.176648295692807</v>
      </c>
      <c r="J21" s="2">
        <f>((MIC!J21*Areas!$B$5 + HUR!J21*Areas!$B$6 + GEO!J21*Areas!$B$7) / (Areas!$B$5 + Areas!$B$6 + Areas!$B$7))</f>
        <v>61.063605702989271</v>
      </c>
      <c r="K21" s="2">
        <f>((MIC!K21*Areas!$B$5 + HUR!K21*Areas!$B$6 + GEO!K21*Areas!$B$7) / (Areas!$B$5 + Areas!$B$6 + Areas!$B$7))</f>
        <v>53.59908661457753</v>
      </c>
      <c r="L21" s="2">
        <f>((MIC!L21*Areas!$B$5 + HUR!L21*Areas!$B$6 + GEO!L21*Areas!$B$7) / (Areas!$B$5 + Areas!$B$6 + Areas!$B$7))</f>
        <v>68.173782252612313</v>
      </c>
      <c r="M21" s="2">
        <f>((MIC!M21*Areas!$B$5 + HUR!M21*Areas!$B$6 + GEO!M21*Areas!$B$7) / (Areas!$B$5 + Areas!$B$6 + Areas!$B$7))</f>
        <v>78.395394134410481</v>
      </c>
      <c r="N21" s="2">
        <f t="shared" si="0"/>
        <v>62.531680559002496</v>
      </c>
    </row>
    <row r="22" spans="1:14" x14ac:dyDescent="0.2">
      <c r="A22">
        <v>1965</v>
      </c>
      <c r="B22" s="2">
        <f>((MIC!B22*Areas!$B$5 + HUR!B22*Areas!$B$6 + GEO!B22*Areas!$B$7) / (Areas!$B$5 + Areas!$B$6 + Areas!$B$7))</f>
        <v>72.726600200255035</v>
      </c>
      <c r="C22" s="2">
        <f>((MIC!C22*Areas!$B$5 + HUR!C22*Areas!$B$6 + GEO!C22*Areas!$B$7) / (Areas!$B$5 + Areas!$B$6 + Areas!$B$7))</f>
        <v>73.980645180614616</v>
      </c>
      <c r="D22" s="2">
        <f>((MIC!D22*Areas!$B$5 + HUR!D22*Areas!$B$6 + GEO!D22*Areas!$B$7) / (Areas!$B$5 + Areas!$B$6 + Areas!$B$7))</f>
        <v>70.17111167212947</v>
      </c>
      <c r="E22" s="2">
        <f>((MIC!E22*Areas!$B$5 + HUR!E22*Areas!$B$6 + GEO!E22*Areas!$B$7) / (Areas!$B$5 + Areas!$B$6 + Areas!$B$7))</f>
        <v>68.845612275461917</v>
      </c>
      <c r="F22" s="2">
        <f>((MIC!F22*Areas!$B$5 + HUR!F22*Areas!$B$6 + GEO!F22*Areas!$B$7) / (Areas!$B$5 + Areas!$B$6 + Areas!$B$7))</f>
        <v>64.393171303625977</v>
      </c>
      <c r="G22" s="2">
        <f>((MIC!G22*Areas!$B$5 + HUR!G22*Areas!$B$6 + GEO!G22*Areas!$B$7) / (Areas!$B$5 + Areas!$B$6 + Areas!$B$7))</f>
        <v>46.891987488339851</v>
      </c>
      <c r="H22" s="2">
        <f>((MIC!H22*Areas!$B$5 + HUR!H22*Areas!$B$6 + GEO!H22*Areas!$B$7) / (Areas!$B$5 + Areas!$B$6 + Areas!$B$7))</f>
        <v>51.462800831828567</v>
      </c>
      <c r="I22" s="2">
        <f>((MIC!I22*Areas!$B$5 + HUR!I22*Areas!$B$6 + GEO!I22*Areas!$B$7) / (Areas!$B$5 + Areas!$B$6 + Areas!$B$7))</f>
        <v>63.341993478874798</v>
      </c>
      <c r="J22" s="2">
        <f>((MIC!J22*Areas!$B$5 + HUR!J22*Areas!$B$6 + GEO!J22*Areas!$B$7) / (Areas!$B$5 + Areas!$B$6 + Areas!$B$7))</f>
        <v>74.81088249137791</v>
      </c>
      <c r="K22" s="2">
        <f>((MIC!K22*Areas!$B$5 + HUR!K22*Areas!$B$6 + GEO!K22*Areas!$B$7) / (Areas!$B$5 + Areas!$B$6 + Areas!$B$7))</f>
        <v>64.035864134667236</v>
      </c>
      <c r="L22" s="2">
        <f>((MIC!L22*Areas!$B$5 + HUR!L22*Areas!$B$6 + GEO!L22*Areas!$B$7) / (Areas!$B$5 + Areas!$B$6 + Areas!$B$7))</f>
        <v>80.114880232090442</v>
      </c>
      <c r="M22" s="2">
        <f>((MIC!M22*Areas!$B$5 + HUR!M22*Areas!$B$6 + GEO!M22*Areas!$B$7) / (Areas!$B$5 + Areas!$B$6 + Areas!$B$7))</f>
        <v>83.529392730913727</v>
      </c>
      <c r="N22" s="2">
        <f t="shared" si="0"/>
        <v>67.858745168348307</v>
      </c>
    </row>
    <row r="23" spans="1:14" x14ac:dyDescent="0.2">
      <c r="A23">
        <v>1966</v>
      </c>
      <c r="B23" s="2">
        <f>((MIC!B23*Areas!$B$5 + HUR!B23*Areas!$B$6 + GEO!B23*Areas!$B$7) / (Areas!$B$5 + Areas!$B$6 + Areas!$B$7))</f>
        <v>69.651755483478965</v>
      </c>
      <c r="C23" s="2">
        <f>((MIC!C23*Areas!$B$5 + HUR!C23*Areas!$B$6 + GEO!C23*Areas!$B$7) / (Areas!$B$5 + Areas!$B$6 + Areas!$B$7))</f>
        <v>73.991658094496415</v>
      </c>
      <c r="D23" s="2">
        <f>((MIC!D23*Areas!$B$5 + HUR!D23*Areas!$B$6 + GEO!D23*Areas!$B$7) / (Areas!$B$5 + Areas!$B$6 + Areas!$B$7))</f>
        <v>73.405859427818328</v>
      </c>
      <c r="E23" s="2">
        <f>((MIC!E23*Areas!$B$5 + HUR!E23*Areas!$B$6 + GEO!E23*Areas!$B$7) / (Areas!$B$5 + Areas!$B$6 + Areas!$B$7))</f>
        <v>65.381704307194639</v>
      </c>
      <c r="F23" s="2">
        <f>((MIC!F23*Areas!$B$5 + HUR!F23*Areas!$B$6 + GEO!F23*Areas!$B$7) / (Areas!$B$5 + Areas!$B$6 + Areas!$B$7))</f>
        <v>51.63737152441999</v>
      </c>
      <c r="G23" s="2">
        <f>((MIC!G23*Areas!$B$5 + HUR!G23*Areas!$B$6 + GEO!G23*Areas!$B$7) / (Areas!$B$5 + Areas!$B$6 + Areas!$B$7))</f>
        <v>50.178678231251759</v>
      </c>
      <c r="H23" s="2">
        <f>((MIC!H23*Areas!$B$5 + HUR!H23*Areas!$B$6 + GEO!H23*Areas!$B$7) / (Areas!$B$5 + Areas!$B$6 + Areas!$B$7))</f>
        <v>42.985609536931648</v>
      </c>
      <c r="I23" s="2">
        <f>((MIC!I23*Areas!$B$5 + HUR!I23*Areas!$B$6 + GEO!I23*Areas!$B$7) / (Areas!$B$5 + Areas!$B$6 + Areas!$B$7))</f>
        <v>53.070823270660924</v>
      </c>
      <c r="J23" s="2">
        <f>((MIC!J23*Areas!$B$5 + HUR!J23*Areas!$B$6 + GEO!J23*Areas!$B$7) / (Areas!$B$5 + Areas!$B$6 + Areas!$B$7))</f>
        <v>51.164253023080676</v>
      </c>
      <c r="K23" s="2">
        <f>((MIC!K23*Areas!$B$5 + HUR!K23*Areas!$B$6 + GEO!K23*Areas!$B$7) / (Areas!$B$5 + Areas!$B$6 + Areas!$B$7))</f>
        <v>57.595545866102995</v>
      </c>
      <c r="L23" s="2">
        <f>((MIC!L23*Areas!$B$5 + HUR!L23*Areas!$B$6 + GEO!L23*Areas!$B$7) / (Areas!$B$5 + Areas!$B$6 + Areas!$B$7))</f>
        <v>84.501722963432059</v>
      </c>
      <c r="M23" s="2">
        <f>((MIC!M23*Areas!$B$5 + HUR!M23*Areas!$B$6 + GEO!M23*Areas!$B$7) / (Areas!$B$5 + Areas!$B$6 + Areas!$B$7))</f>
        <v>79.07561681115267</v>
      </c>
      <c r="N23" s="2">
        <f t="shared" si="0"/>
        <v>62.720049878335082</v>
      </c>
    </row>
    <row r="24" spans="1:14" x14ac:dyDescent="0.2">
      <c r="A24">
        <v>1967</v>
      </c>
      <c r="B24" s="2">
        <f>((MIC!B24*Areas!$B$5 + HUR!B24*Areas!$B$6 + GEO!B24*Areas!$B$7) / (Areas!$B$5 + Areas!$B$6 + Areas!$B$7))</f>
        <v>80.134410830887205</v>
      </c>
      <c r="C24" s="2">
        <f>((MIC!C24*Areas!$B$5 + HUR!C24*Areas!$B$6 + GEO!C24*Areas!$B$7) / (Areas!$B$5 + Areas!$B$6 + Areas!$B$7))</f>
        <v>71.72580380142233</v>
      </c>
      <c r="D24" s="2">
        <f>((MIC!D24*Areas!$B$5 + HUR!D24*Areas!$B$6 + GEO!D24*Areas!$B$7) / (Areas!$B$5 + Areas!$B$6 + Areas!$B$7))</f>
        <v>65.856252064595083</v>
      </c>
      <c r="E24" s="2">
        <f>((MIC!E24*Areas!$B$5 + HUR!E24*Areas!$B$6 + GEO!E24*Areas!$B$7) / (Areas!$B$5 + Areas!$B$6 + Areas!$B$7))</f>
        <v>62.952955216472255</v>
      </c>
      <c r="F24" s="2">
        <f>((MIC!F24*Areas!$B$5 + HUR!F24*Areas!$B$6 + GEO!F24*Areas!$B$7) / (Areas!$B$5 + Areas!$B$6 + Areas!$B$7))</f>
        <v>56.936413894617935</v>
      </c>
      <c r="G24" s="2">
        <f>((MIC!G24*Areas!$B$5 + HUR!G24*Areas!$B$6 + GEO!G24*Areas!$B$7) / (Areas!$B$5 + Areas!$B$6 + Areas!$B$7))</f>
        <v>64.81616537299638</v>
      </c>
      <c r="H24" s="2">
        <f>((MIC!H24*Areas!$B$5 + HUR!H24*Areas!$B$6 + GEO!H24*Areas!$B$7) / (Areas!$B$5 + Areas!$B$6 + Areas!$B$7))</f>
        <v>56.644700943937153</v>
      </c>
      <c r="I24" s="2">
        <f>((MIC!I24*Areas!$B$5 + HUR!I24*Areas!$B$6 + GEO!I24*Areas!$B$7) / (Areas!$B$5 + Areas!$B$6 + Areas!$B$7))</f>
        <v>48.468496033410062</v>
      </c>
      <c r="J24" s="2">
        <f>((MIC!J24*Areas!$B$5 + HUR!J24*Areas!$B$6 + GEO!J24*Areas!$B$7) / (Areas!$B$5 + Areas!$B$6 + Areas!$B$7))</f>
        <v>48.560312705924638</v>
      </c>
      <c r="K24" s="2">
        <f>((MIC!K24*Areas!$B$5 + HUR!K24*Areas!$B$6 + GEO!K24*Areas!$B$7) / (Areas!$B$5 + Areas!$B$6 + Areas!$B$7))</f>
        <v>72.843389701414623</v>
      </c>
      <c r="L24" s="2">
        <f>((MIC!L24*Areas!$B$5 + HUR!L24*Areas!$B$6 + GEO!L24*Areas!$B$7) / (Areas!$B$5 + Areas!$B$6 + Areas!$B$7))</f>
        <v>83.898848362444483</v>
      </c>
      <c r="M24" s="2">
        <f>((MIC!M24*Areas!$B$5 + HUR!M24*Areas!$B$6 + GEO!M24*Areas!$B$7) / (Areas!$B$5 + Areas!$B$6 + Areas!$B$7))</f>
        <v>74.808132579096451</v>
      </c>
      <c r="N24" s="2">
        <f t="shared" si="0"/>
        <v>65.637156792268215</v>
      </c>
    </row>
    <row r="25" spans="1:14" x14ac:dyDescent="0.2">
      <c r="A25">
        <v>1968</v>
      </c>
      <c r="B25" s="2">
        <f>((MIC!B25*Areas!$B$5 + HUR!B25*Areas!$B$6 + GEO!B25*Areas!$B$7) / (Areas!$B$5 + Areas!$B$6 + Areas!$B$7))</f>
        <v>76.343350420621135</v>
      </c>
      <c r="C25" s="2">
        <f>((MIC!C25*Areas!$B$5 + HUR!C25*Areas!$B$6 + GEO!C25*Areas!$B$7) / (Areas!$B$5 + Areas!$B$6 + Areas!$B$7))</f>
        <v>59.745169147033408</v>
      </c>
      <c r="D25" s="2">
        <f>((MIC!D25*Areas!$B$5 + HUR!D25*Areas!$B$6 + GEO!D25*Areas!$B$7) / (Areas!$B$5 + Areas!$B$6 + Areas!$B$7))</f>
        <v>61.857698265312237</v>
      </c>
      <c r="E25" s="2">
        <f>((MIC!E25*Areas!$B$5 + HUR!E25*Areas!$B$6 + GEO!E25*Areas!$B$7) / (Areas!$B$5 + Areas!$B$6 + Areas!$B$7))</f>
        <v>62.143942542211875</v>
      </c>
      <c r="F25" s="2">
        <f>((MIC!F25*Areas!$B$5 + HUR!F25*Areas!$B$6 + GEO!F25*Areas!$B$7) / (Areas!$B$5 + Areas!$B$6 + Areas!$B$7))</f>
        <v>65.32349427903911</v>
      </c>
      <c r="G25" s="2">
        <f>((MIC!G25*Areas!$B$5 + HUR!G25*Areas!$B$6 + GEO!G25*Areas!$B$7) / (Areas!$B$5 + Areas!$B$6 + Areas!$B$7))</f>
        <v>67.53458361503111</v>
      </c>
      <c r="H25" s="2">
        <f>((MIC!H25*Areas!$B$5 + HUR!H25*Areas!$B$6 + GEO!H25*Areas!$B$7) / (Areas!$B$5 + Areas!$B$6 + Areas!$B$7))</f>
        <v>52.664614851391946</v>
      </c>
      <c r="I25" s="2">
        <f>((MIC!I25*Areas!$B$5 + HUR!I25*Areas!$B$6 + GEO!I25*Areas!$B$7) / (Areas!$B$5 + Areas!$B$6 + Areas!$B$7))</f>
        <v>50.432349915704613</v>
      </c>
      <c r="J25" s="2">
        <f>((MIC!J25*Areas!$B$5 + HUR!J25*Areas!$B$6 + GEO!J25*Areas!$B$7) / (Areas!$B$5 + Areas!$B$6 + Areas!$B$7))</f>
        <v>59.926301871614285</v>
      </c>
      <c r="K25" s="2">
        <f>((MIC!K25*Areas!$B$5 + HUR!K25*Areas!$B$6 + GEO!K25*Areas!$B$7) / (Areas!$B$5 + Areas!$B$6 + Areas!$B$7))</f>
        <v>62.457784272278367</v>
      </c>
      <c r="L25" s="2">
        <f>((MIC!L25*Areas!$B$5 + HUR!L25*Areas!$B$6 + GEO!L25*Areas!$B$7) / (Areas!$B$5 + Areas!$B$6 + Areas!$B$7))</f>
        <v>82.982123986957745</v>
      </c>
      <c r="M25" s="2">
        <f>((MIC!M25*Areas!$B$5 + HUR!M25*Areas!$B$6 + GEO!M25*Areas!$B$7) / (Areas!$B$5 + Areas!$B$6 + Areas!$B$7))</f>
        <v>82.576031441750601</v>
      </c>
      <c r="N25" s="2">
        <f t="shared" si="0"/>
        <v>65.332287050745535</v>
      </c>
    </row>
    <row r="26" spans="1:14" x14ac:dyDescent="0.2">
      <c r="A26">
        <v>1969</v>
      </c>
      <c r="B26" s="2">
        <f>((MIC!B26*Areas!$B$5 + HUR!B26*Areas!$B$6 + GEO!B26*Areas!$B$7) / (Areas!$B$5 + Areas!$B$6 + Areas!$B$7))</f>
        <v>85.233023850887037</v>
      </c>
      <c r="C26" s="2">
        <f>((MIC!C26*Areas!$B$5 + HUR!C26*Areas!$B$6 + GEO!C26*Areas!$B$7) / (Areas!$B$5 + Areas!$B$6 + Areas!$B$7))</f>
        <v>64.165693490000081</v>
      </c>
      <c r="D26" s="2">
        <f>((MIC!D26*Areas!$B$5 + HUR!D26*Areas!$B$6 + GEO!D26*Areas!$B$7) / (Areas!$B$5 + Areas!$B$6 + Areas!$B$7))</f>
        <v>53.77802004261838</v>
      </c>
      <c r="E26" s="2">
        <f>((MIC!E26*Areas!$B$5 + HUR!E26*Areas!$B$6 + GEO!E26*Areas!$B$7) / (Areas!$B$5 + Areas!$B$6 + Areas!$B$7))</f>
        <v>60.828059152253722</v>
      </c>
      <c r="F26" s="2">
        <f>((MIC!F26*Areas!$B$5 + HUR!F26*Areas!$B$6 + GEO!F26*Areas!$B$7) / (Areas!$B$5 + Areas!$B$6 + Areas!$B$7))</f>
        <v>62.92743536640679</v>
      </c>
      <c r="G26" s="2">
        <f>((MIC!G26*Areas!$B$5 + HUR!G26*Areas!$B$6 + GEO!G26*Areas!$B$7) / (Areas!$B$5 + Areas!$B$6 + Areas!$B$7))</f>
        <v>70.453403650803153</v>
      </c>
      <c r="H26" s="2">
        <f>((MIC!H26*Areas!$B$5 + HUR!H26*Areas!$B$6 + GEO!H26*Areas!$B$7) / (Areas!$B$5 + Areas!$B$6 + Areas!$B$7))</f>
        <v>57.820328623631802</v>
      </c>
      <c r="I26" s="2">
        <f>((MIC!I26*Areas!$B$5 + HUR!I26*Areas!$B$6 + GEO!I26*Areas!$B$7) / (Areas!$B$5 + Areas!$B$6 + Areas!$B$7))</f>
        <v>36.70563007590863</v>
      </c>
      <c r="J26" s="2">
        <f>((MIC!J26*Areas!$B$5 + HUR!J26*Areas!$B$6 + GEO!J26*Areas!$B$7) / (Areas!$B$5 + Areas!$B$6 + Areas!$B$7))</f>
        <v>60.714315923697697</v>
      </c>
      <c r="K26" s="2">
        <f>((MIC!K26*Areas!$B$5 + HUR!K26*Areas!$B$6 + GEO!K26*Areas!$B$7) / (Areas!$B$5 + Areas!$B$6 + Areas!$B$7))</f>
        <v>75.998551745385143</v>
      </c>
      <c r="L26" s="2">
        <f>((MIC!L26*Areas!$B$5 + HUR!L26*Areas!$B$6 + GEO!L26*Areas!$B$7) / (Areas!$B$5 + Areas!$B$6 + Areas!$B$7))</f>
        <v>76.452260913471008</v>
      </c>
      <c r="M26" s="2">
        <f>((MIC!M26*Areas!$B$5 + HUR!M26*Areas!$B$6 + GEO!M26*Areas!$B$7) / (Areas!$B$5 + Areas!$B$6 + Areas!$B$7))</f>
        <v>82.838335572652355</v>
      </c>
      <c r="N26" s="2">
        <f t="shared" si="0"/>
        <v>65.659588200642972</v>
      </c>
    </row>
    <row r="27" spans="1:14" x14ac:dyDescent="0.2">
      <c r="A27">
        <v>1970</v>
      </c>
      <c r="B27" s="2">
        <f>((MIC!B27*Areas!$B$5 + HUR!B27*Areas!$B$6 + GEO!B27*Areas!$B$7) / (Areas!$B$5 + Areas!$B$6 + Areas!$B$7))</f>
        <v>76.52159596409102</v>
      </c>
      <c r="C27" s="2">
        <f>((MIC!C27*Areas!$B$5 + HUR!C27*Areas!$B$6 + GEO!C27*Areas!$B$7) / (Areas!$B$5 + Areas!$B$6 + Areas!$B$7))</f>
        <v>64.070193408699964</v>
      </c>
      <c r="D27" s="2">
        <f>((MIC!D27*Areas!$B$5 + HUR!D27*Areas!$B$6 + GEO!D27*Areas!$B$7) / (Areas!$B$5 + Areas!$B$6 + Areas!$B$7))</f>
        <v>58.140308084654812</v>
      </c>
      <c r="E27" s="2">
        <f>((MIC!E27*Areas!$B$5 + HUR!E27*Areas!$B$6 + GEO!E27*Areas!$B$7) / (Areas!$B$5 + Areas!$B$6 + Areas!$B$7))</f>
        <v>58.84976397292278</v>
      </c>
      <c r="F27" s="2">
        <f>((MIC!F27*Areas!$B$5 + HUR!F27*Areas!$B$6 + GEO!F27*Areas!$B$7) / (Areas!$B$5 + Areas!$B$6 + Areas!$B$7))</f>
        <v>75.020541544359915</v>
      </c>
      <c r="G27" s="2">
        <f>((MIC!G27*Areas!$B$5 + HUR!G27*Areas!$B$6 + GEO!G27*Areas!$B$7) / (Areas!$B$5 + Areas!$B$6 + Areas!$B$7))</f>
        <v>51.043361717058474</v>
      </c>
      <c r="H27" s="2">
        <f>((MIC!H27*Areas!$B$5 + HUR!H27*Areas!$B$6 + GEO!H27*Areas!$B$7) / (Areas!$B$5 + Areas!$B$6 + Areas!$B$7))</f>
        <v>57.24019537701858</v>
      </c>
      <c r="I27" s="2">
        <f>((MIC!I27*Areas!$B$5 + HUR!I27*Areas!$B$6 + GEO!I27*Areas!$B$7) / (Areas!$B$5 + Areas!$B$6 + Areas!$B$7))</f>
        <v>44.520934951348302</v>
      </c>
      <c r="J27" s="2">
        <f>((MIC!J27*Areas!$B$5 + HUR!J27*Areas!$B$6 + GEO!J27*Areas!$B$7) / (Areas!$B$5 + Areas!$B$6 + Areas!$B$7))</f>
        <v>67.584217507766297</v>
      </c>
      <c r="K27" s="2">
        <f>((MIC!K27*Areas!$B$5 + HUR!K27*Areas!$B$6 + GEO!K27*Areas!$B$7) / (Areas!$B$5 + Areas!$B$6 + Areas!$B$7))</f>
        <v>68.670668201384672</v>
      </c>
      <c r="L27" s="2">
        <f>((MIC!L27*Areas!$B$5 + HUR!L27*Areas!$B$6 + GEO!L27*Areas!$B$7) / (Areas!$B$5 + Areas!$B$6 + Areas!$B$7))</f>
        <v>82.073412551026522</v>
      </c>
      <c r="M27" s="2">
        <f>((MIC!M27*Areas!$B$5 + HUR!M27*Areas!$B$6 + GEO!M27*Areas!$B$7) / (Areas!$B$5 + Areas!$B$6 + Areas!$B$7))</f>
        <v>79.703282042943584</v>
      </c>
      <c r="N27" s="2">
        <f t="shared" si="0"/>
        <v>65.286539610272911</v>
      </c>
    </row>
    <row r="28" spans="1:14" x14ac:dyDescent="0.2">
      <c r="A28">
        <v>1971</v>
      </c>
      <c r="B28" s="2">
        <f>((MIC!B28*Areas!$B$5 + HUR!B28*Areas!$B$6 + GEO!B28*Areas!$B$7) / (Areas!$B$5 + Areas!$B$6 + Areas!$B$7))</f>
        <v>76.85446774096927</v>
      </c>
      <c r="C28" s="2">
        <f>((MIC!C28*Areas!$B$5 + HUR!C28*Areas!$B$6 + GEO!C28*Areas!$B$7) / (Areas!$B$5 + Areas!$B$6 + Areas!$B$7))</f>
        <v>72.630841755740221</v>
      </c>
      <c r="D28" s="2">
        <f>((MIC!D28*Areas!$B$5 + HUR!D28*Areas!$B$6 + GEO!D28*Areas!$B$7) / (Areas!$B$5 + Areas!$B$6 + Areas!$B$7))</f>
        <v>63.563974805521561</v>
      </c>
      <c r="E28" s="2">
        <f>((MIC!E28*Areas!$B$5 + HUR!E28*Areas!$B$6 + GEO!E28*Areas!$B$7) / (Areas!$B$5 + Areas!$B$6 + Areas!$B$7))</f>
        <v>55.706272090097642</v>
      </c>
      <c r="F28" s="2">
        <f>((MIC!F28*Areas!$B$5 + HUR!F28*Areas!$B$6 + GEO!F28*Areas!$B$7) / (Areas!$B$5 + Areas!$B$6 + Areas!$B$7))</f>
        <v>50.848829962944258</v>
      </c>
      <c r="G28" s="2">
        <f>((MIC!G28*Areas!$B$5 + HUR!G28*Areas!$B$6 + GEO!G28*Areas!$B$7) / (Areas!$B$5 + Areas!$B$6 + Areas!$B$7))</f>
        <v>56.462668954480492</v>
      </c>
      <c r="H28" s="2">
        <f>((MIC!H28*Areas!$B$5 + HUR!H28*Areas!$B$6 + GEO!H28*Areas!$B$7) / (Areas!$B$5 + Areas!$B$6 + Areas!$B$7))</f>
        <v>52.279686010389298</v>
      </c>
      <c r="I28" s="2">
        <f>((MIC!I28*Areas!$B$5 + HUR!I28*Areas!$B$6 + GEO!I28*Areas!$B$7) / (Areas!$B$5 + Areas!$B$6 + Areas!$B$7))</f>
        <v>46.024182762663564</v>
      </c>
      <c r="J28" s="2">
        <f>((MIC!J28*Areas!$B$5 + HUR!J28*Areas!$B$6 + GEO!J28*Areas!$B$7) / (Areas!$B$5 + Areas!$B$6 + Areas!$B$7))</f>
        <v>67.827700233630864</v>
      </c>
      <c r="K28" s="2">
        <f>((MIC!K28*Areas!$B$5 + HUR!K28*Areas!$B$6 + GEO!K28*Areas!$B$7) / (Areas!$B$5 + Areas!$B$6 + Areas!$B$7))</f>
        <v>67.402286244875953</v>
      </c>
      <c r="L28" s="2">
        <f>((MIC!L28*Areas!$B$5 + HUR!L28*Areas!$B$6 + GEO!L28*Areas!$B$7) / (Areas!$B$5 + Areas!$B$6 + Areas!$B$7))</f>
        <v>79.71753626413124</v>
      </c>
      <c r="M28" s="2">
        <f>((MIC!M28*Areas!$B$5 + HUR!M28*Areas!$B$6 + GEO!M28*Areas!$B$7) / (Areas!$B$5 + Areas!$B$6 + Areas!$B$7))</f>
        <v>84.419515793617506</v>
      </c>
      <c r="N28" s="2">
        <f t="shared" si="0"/>
        <v>64.47816355158848</v>
      </c>
    </row>
    <row r="29" spans="1:14" x14ac:dyDescent="0.2">
      <c r="A29">
        <v>1972</v>
      </c>
      <c r="B29" s="2">
        <f>((MIC!B29*Areas!$B$5 + HUR!B29*Areas!$B$6 + GEO!B29*Areas!$B$7) / (Areas!$B$5 + Areas!$B$6 + Areas!$B$7))</f>
        <v>76.335652668783325</v>
      </c>
      <c r="C29" s="2">
        <f>((MIC!C29*Areas!$B$5 + HUR!C29*Areas!$B$6 + GEO!C29*Areas!$B$7) / (Areas!$B$5 + Areas!$B$6 + Areas!$B$7))</f>
        <v>76.055715997295707</v>
      </c>
      <c r="D29" s="2">
        <f>((MIC!D29*Areas!$B$5 + HUR!D29*Areas!$B$6 + GEO!D29*Areas!$B$7) / (Areas!$B$5 + Areas!$B$6 + Areas!$B$7))</f>
        <v>69.537130020282234</v>
      </c>
      <c r="E29" s="2">
        <f>((MIC!E29*Areas!$B$5 + HUR!E29*Areas!$B$6 + GEO!E29*Areas!$B$7) / (Areas!$B$5 + Areas!$B$6 + Areas!$B$7))</f>
        <v>62.663800138638088</v>
      </c>
      <c r="F29" s="2">
        <f>((MIC!F29*Areas!$B$5 + HUR!F29*Areas!$B$6 + GEO!F29*Areas!$B$7) / (Areas!$B$5 + Areas!$B$6 + Areas!$B$7))</f>
        <v>45.177314443179775</v>
      </c>
      <c r="G29" s="2">
        <f>((MIC!G29*Areas!$B$5 + HUR!G29*Areas!$B$6 + GEO!G29*Areas!$B$7) / (Areas!$B$5 + Areas!$B$6 + Areas!$B$7))</f>
        <v>59.460988523846609</v>
      </c>
      <c r="H29" s="2">
        <f>((MIC!H29*Areas!$B$5 + HUR!H29*Areas!$B$6 + GEO!H29*Areas!$B$7) / (Areas!$B$5 + Areas!$B$6 + Areas!$B$7))</f>
        <v>58.622370711418817</v>
      </c>
      <c r="I29" s="2">
        <f>((MIC!I29*Areas!$B$5 + HUR!I29*Areas!$B$6 + GEO!I29*Areas!$B$7) / (Areas!$B$5 + Areas!$B$6 + Areas!$B$7))</f>
        <v>65.009468126075078</v>
      </c>
      <c r="J29" s="2">
        <f>((MIC!J29*Areas!$B$5 + HUR!J29*Areas!$B$6 + GEO!J29*Areas!$B$7) / (Areas!$B$5 + Areas!$B$6 + Areas!$B$7))</f>
        <v>61.305528322393478</v>
      </c>
      <c r="K29" s="2">
        <f>((MIC!K29*Areas!$B$5 + HUR!K29*Areas!$B$6 + GEO!K29*Areas!$B$7) / (Areas!$B$5 + Areas!$B$6 + Areas!$B$7))</f>
        <v>73.82172458943441</v>
      </c>
      <c r="L29" s="2">
        <f>((MIC!L29*Areas!$B$5 + HUR!L29*Areas!$B$6 + GEO!L29*Areas!$B$7) / (Areas!$B$5 + Areas!$B$6 + Areas!$B$7))</f>
        <v>88.804039931194438</v>
      </c>
      <c r="M29" s="2">
        <f>((MIC!M29*Areas!$B$5 + HUR!M29*Areas!$B$6 + GEO!M29*Areas!$B$7) / (Areas!$B$5 + Areas!$B$6 + Areas!$B$7))</f>
        <v>87.803720464523209</v>
      </c>
      <c r="N29" s="2">
        <f t="shared" si="0"/>
        <v>68.716454494755425</v>
      </c>
    </row>
    <row r="30" spans="1:14" x14ac:dyDescent="0.2">
      <c r="A30">
        <v>1973</v>
      </c>
      <c r="B30" s="2">
        <f>((MIC!B30*Areas!$B$5 + HUR!B30*Areas!$B$6 + GEO!B30*Areas!$B$7) / (Areas!$B$5 + Areas!$B$6 + Areas!$B$7))</f>
        <v>71.825998322650221</v>
      </c>
      <c r="C30" s="2">
        <f>((MIC!C30*Areas!$B$5 + HUR!C30*Areas!$B$6 + GEO!C30*Areas!$B$7) / (Areas!$B$5 + Areas!$B$6 + Areas!$B$7))</f>
        <v>73.454933205535255</v>
      </c>
      <c r="D30" s="2">
        <f>((MIC!D30*Areas!$B$5 + HUR!D30*Areas!$B$6 + GEO!D30*Areas!$B$7) / (Areas!$B$5 + Areas!$B$6 + Areas!$B$7))</f>
        <v>75.432099511343509</v>
      </c>
      <c r="E30" s="2">
        <f>((MIC!E30*Areas!$B$5 + HUR!E30*Areas!$B$6 + GEO!E30*Areas!$B$7) / (Areas!$B$5 + Areas!$B$6 + Areas!$B$7))</f>
        <v>68.062017098698348</v>
      </c>
      <c r="F30" s="2">
        <f>((MIC!F30*Areas!$B$5 + HUR!F30*Areas!$B$6 + GEO!F30*Areas!$B$7) / (Areas!$B$5 + Areas!$B$6 + Areas!$B$7))</f>
        <v>69.826441793395006</v>
      </c>
      <c r="G30" s="2">
        <f>((MIC!G30*Areas!$B$5 + HUR!G30*Areas!$B$6 + GEO!G30*Areas!$B$7) / (Areas!$B$5 + Areas!$B$6 + Areas!$B$7))</f>
        <v>67.526885777614226</v>
      </c>
      <c r="H30" s="2">
        <f>((MIC!H30*Areas!$B$5 + HUR!H30*Areas!$B$6 + GEO!H30*Areas!$B$7) / (Areas!$B$5 + Areas!$B$6 + Areas!$B$7))</f>
        <v>57.966640935892727</v>
      </c>
      <c r="I30" s="2">
        <f>((MIC!I30*Areas!$B$5 + HUR!I30*Areas!$B$6 + GEO!I30*Areas!$B$7) / (Areas!$B$5 + Areas!$B$6 + Areas!$B$7))</f>
        <v>56.506922063140237</v>
      </c>
      <c r="J30" s="2">
        <f>((MIC!J30*Areas!$B$5 + HUR!J30*Areas!$B$6 + GEO!J30*Areas!$B$7) / (Areas!$B$5 + Areas!$B$6 + Areas!$B$7))</f>
        <v>58.908021326304443</v>
      </c>
      <c r="K30" s="2">
        <f>((MIC!K30*Areas!$B$5 + HUR!K30*Areas!$B$6 + GEO!K30*Areas!$B$7) / (Areas!$B$5 + Areas!$B$6 + Areas!$B$7))</f>
        <v>62.866196438199076</v>
      </c>
      <c r="L30" s="2">
        <f>((MIC!L30*Areas!$B$5 + HUR!L30*Areas!$B$6 + GEO!L30*Areas!$B$7) / (Areas!$B$5 + Areas!$B$6 + Areas!$B$7))</f>
        <v>83.756485695458309</v>
      </c>
      <c r="M30" s="2">
        <f>((MIC!M30*Areas!$B$5 + HUR!M30*Areas!$B$6 + GEO!M30*Areas!$B$7) / (Areas!$B$5 + Areas!$B$6 + Areas!$B$7))</f>
        <v>83.058848790339823</v>
      </c>
      <c r="N30" s="2">
        <f t="shared" si="0"/>
        <v>69.099290913214261</v>
      </c>
    </row>
    <row r="31" spans="1:14" x14ac:dyDescent="0.2">
      <c r="A31">
        <v>1974</v>
      </c>
      <c r="B31" s="2">
        <f>((MIC!B31*Areas!$B$5 + HUR!B31*Areas!$B$6 + GEO!B31*Areas!$B$7) / (Areas!$B$5 + Areas!$B$6 + Areas!$B$7))</f>
        <v>79.576386851631568</v>
      </c>
      <c r="C31" s="2">
        <f>((MIC!C31*Areas!$B$5 + HUR!C31*Areas!$B$6 + GEO!C31*Areas!$B$7) / (Areas!$B$5 + Areas!$B$6 + Areas!$B$7))</f>
        <v>66.188471728953971</v>
      </c>
      <c r="D31" s="2">
        <f>((MIC!D31*Areas!$B$5 + HUR!D31*Areas!$B$6 + GEO!D31*Areas!$B$7) / (Areas!$B$5 + Areas!$B$6 + Areas!$B$7))</f>
        <v>70.267868139767742</v>
      </c>
      <c r="E31" s="2">
        <f>((MIC!E31*Areas!$B$5 + HUR!E31*Areas!$B$6 + GEO!E31*Areas!$B$7) / (Areas!$B$5 + Areas!$B$6 + Areas!$B$7))</f>
        <v>64.139038005665341</v>
      </c>
      <c r="F31" s="2">
        <f>((MIC!F31*Areas!$B$5 + HUR!F31*Areas!$B$6 + GEO!F31*Areas!$B$7) / (Areas!$B$5 + Areas!$B$6 + Areas!$B$7))</f>
        <v>67.206538155428703</v>
      </c>
      <c r="G31" s="2">
        <f>((MIC!G31*Areas!$B$5 + HUR!G31*Areas!$B$6 + GEO!G31*Areas!$B$7) / (Areas!$B$5 + Areas!$B$6 + Areas!$B$7))</f>
        <v>61.422438832359163</v>
      </c>
      <c r="H31" s="2">
        <f>((MIC!H31*Areas!$B$5 + HUR!H31*Areas!$B$6 + GEO!H31*Areas!$B$7) / (Areas!$B$5 + Areas!$B$6 + Areas!$B$7))</f>
        <v>52.746481245346637</v>
      </c>
      <c r="I31" s="2">
        <f>((MIC!I31*Areas!$B$5 + HUR!I31*Areas!$B$6 + GEO!I31*Areas!$B$7) / (Areas!$B$5 + Areas!$B$6 + Areas!$B$7))</f>
        <v>58.579034839239711</v>
      </c>
      <c r="J31" s="2">
        <f>((MIC!J31*Areas!$B$5 + HUR!J31*Areas!$B$6 + GEO!J31*Areas!$B$7) / (Areas!$B$5 + Areas!$B$6 + Areas!$B$7))</f>
        <v>61.566179407963986</v>
      </c>
      <c r="K31" s="2">
        <f>((MIC!K31*Areas!$B$5 + HUR!K31*Areas!$B$6 + GEO!K31*Areas!$B$7) / (Areas!$B$5 + Areas!$B$6 + Areas!$B$7))</f>
        <v>69.006646584111394</v>
      </c>
      <c r="L31" s="2">
        <f>((MIC!L31*Areas!$B$5 + HUR!L31*Areas!$B$6 + GEO!L31*Areas!$B$7) / (Areas!$B$5 + Areas!$B$6 + Areas!$B$7))</f>
        <v>77.392169771760621</v>
      </c>
      <c r="M31" s="2">
        <f>((MIC!M31*Areas!$B$5 + HUR!M31*Areas!$B$6 + GEO!M31*Areas!$B$7) / (Areas!$B$5 + Areas!$B$6 + Areas!$B$7))</f>
        <v>82.701786719839802</v>
      </c>
      <c r="N31" s="2">
        <f t="shared" si="0"/>
        <v>67.566086690172384</v>
      </c>
    </row>
    <row r="32" spans="1:14" x14ac:dyDescent="0.2">
      <c r="A32">
        <v>1975</v>
      </c>
      <c r="B32" s="2">
        <f>((MIC!B32*Areas!$B$5 + HUR!B32*Areas!$B$6 + GEO!B32*Areas!$B$7) / (Areas!$B$5 + Areas!$B$6 + Areas!$B$7))</f>
        <v>84.334300947360319</v>
      </c>
      <c r="C32" s="2">
        <f>((MIC!C32*Areas!$B$5 + HUR!C32*Areas!$B$6 + GEO!C32*Areas!$B$7) / (Areas!$B$5 + Areas!$B$6 + Areas!$B$7))</f>
        <v>80.257691675723777</v>
      </c>
      <c r="D32" s="2">
        <f>((MIC!D32*Areas!$B$5 + HUR!D32*Areas!$B$6 + GEO!D32*Areas!$B$7) / (Areas!$B$5 + Areas!$B$6 + Areas!$B$7))</f>
        <v>70.749719814122258</v>
      </c>
      <c r="E32" s="2">
        <f>((MIC!E32*Areas!$B$5 + HUR!E32*Areas!$B$6 + GEO!E32*Areas!$B$7) / (Areas!$B$5 + Areas!$B$6 + Areas!$B$7))</f>
        <v>60.65103901549837</v>
      </c>
      <c r="F32" s="2">
        <f>((MIC!F32*Areas!$B$5 + HUR!F32*Areas!$B$6 + GEO!F32*Areas!$B$7) / (Areas!$B$5 + Areas!$B$6 + Areas!$B$7))</f>
        <v>57.606291088651361</v>
      </c>
      <c r="G32" s="2">
        <f>((MIC!G32*Areas!$B$5 + HUR!G32*Areas!$B$6 + GEO!G32*Areas!$B$7) / (Areas!$B$5 + Areas!$B$6 + Areas!$B$7))</f>
        <v>62.199838255556223</v>
      </c>
      <c r="H32" s="2">
        <f>((MIC!H32*Areas!$B$5 + HUR!H32*Areas!$B$6 + GEO!H32*Areas!$B$7) / (Areas!$B$5 + Areas!$B$6 + Areas!$B$7))</f>
        <v>47.063940060418822</v>
      </c>
      <c r="I32" s="2">
        <f>((MIC!I32*Areas!$B$5 + HUR!I32*Areas!$B$6 + GEO!I32*Areas!$B$7) / (Areas!$B$5 + Areas!$B$6 + Areas!$B$7))</f>
        <v>58.774525763579263</v>
      </c>
      <c r="J32" s="2">
        <f>((MIC!J32*Areas!$B$5 + HUR!J32*Areas!$B$6 + GEO!J32*Areas!$B$7) / (Areas!$B$5 + Areas!$B$6 + Areas!$B$7))</f>
        <v>64.397542768140625</v>
      </c>
      <c r="K32" s="2">
        <f>((MIC!K32*Areas!$B$5 + HUR!K32*Areas!$B$6 + GEO!K32*Areas!$B$7) / (Areas!$B$5 + Areas!$B$6 + Areas!$B$7))</f>
        <v>58.55891220443128</v>
      </c>
      <c r="L32" s="2">
        <f>((MIC!L32*Areas!$B$5 + HUR!L32*Areas!$B$6 + GEO!L32*Areas!$B$7) / (Areas!$B$5 + Areas!$B$6 + Areas!$B$7))</f>
        <v>73.627935918391799</v>
      </c>
      <c r="M32" s="2">
        <f>((MIC!M32*Areas!$B$5 + HUR!M32*Areas!$B$6 + GEO!M32*Areas!$B$7) / (Areas!$B$5 + Areas!$B$6 + Areas!$B$7))</f>
        <v>80.399773728936836</v>
      </c>
      <c r="N32" s="2">
        <f t="shared" si="0"/>
        <v>66.551792603400912</v>
      </c>
    </row>
    <row r="33" spans="1:14" x14ac:dyDescent="0.2">
      <c r="A33">
        <v>1976</v>
      </c>
      <c r="B33" s="2">
        <f>((MIC!B33*Areas!$B$5 + HUR!B33*Areas!$B$6 + GEO!B33*Areas!$B$7) / (Areas!$B$5 + Areas!$B$6 + Areas!$B$7))</f>
        <v>76.468203010671715</v>
      </c>
      <c r="C33" s="2">
        <f>((MIC!C33*Areas!$B$5 + HUR!C33*Areas!$B$6 + GEO!C33*Areas!$B$7) / (Areas!$B$5 + Areas!$B$6 + Areas!$B$7))</f>
        <v>74.295436838366811</v>
      </c>
      <c r="D33" s="2">
        <f>((MIC!D33*Areas!$B$5 + HUR!D33*Areas!$B$6 + GEO!D33*Areas!$B$7) / (Areas!$B$5 + Areas!$B$6 + Areas!$B$7))</f>
        <v>76.007320604872874</v>
      </c>
      <c r="E33" s="2">
        <f>((MIC!E33*Areas!$B$5 + HUR!E33*Areas!$B$6 + GEO!E33*Areas!$B$7) / (Areas!$B$5 + Areas!$B$6 + Areas!$B$7))</f>
        <v>57.999886778889362</v>
      </c>
      <c r="F33" s="2">
        <f>((MIC!F33*Areas!$B$5 + HUR!F33*Areas!$B$6 + GEO!F33*Areas!$B$7) / (Areas!$B$5 + Areas!$B$6 + Areas!$B$7))</f>
        <v>59.372698992734335</v>
      </c>
      <c r="G33" s="2">
        <f>((MIC!G33*Areas!$B$5 + HUR!G33*Areas!$B$6 + GEO!G33*Areas!$B$7) / (Areas!$B$5 + Areas!$B$6 + Areas!$B$7))</f>
        <v>49.244301118518457</v>
      </c>
      <c r="H33" s="2">
        <f>((MIC!H33*Areas!$B$5 + HUR!H33*Areas!$B$6 + GEO!H33*Areas!$B$7) / (Areas!$B$5 + Areas!$B$6 + Areas!$B$7))</f>
        <v>50.41541552917819</v>
      </c>
      <c r="I33" s="2">
        <f>((MIC!I33*Areas!$B$5 + HUR!I33*Areas!$B$6 + GEO!I33*Areas!$B$7) / (Areas!$B$5 + Areas!$B$6 + Areas!$B$7))</f>
        <v>45.716810382452863</v>
      </c>
      <c r="J33" s="2">
        <f>((MIC!J33*Areas!$B$5 + HUR!J33*Areas!$B$6 + GEO!J33*Areas!$B$7) / (Areas!$B$5 + Areas!$B$6 + Areas!$B$7))</f>
        <v>52.22675424258243</v>
      </c>
      <c r="K33" s="2">
        <f>((MIC!K33*Areas!$B$5 + HUR!K33*Areas!$B$6 + GEO!K33*Areas!$B$7) / (Areas!$B$5 + Areas!$B$6 + Areas!$B$7))</f>
        <v>67.007299894737741</v>
      </c>
      <c r="L33" s="2">
        <f>((MIC!L33*Areas!$B$5 + HUR!L33*Areas!$B$6 + GEO!L33*Areas!$B$7) / (Areas!$B$5 + Areas!$B$6 + Areas!$B$7))</f>
        <v>69.571696433920124</v>
      </c>
      <c r="M33" s="2">
        <f>((MIC!M33*Areas!$B$5 + HUR!M33*Areas!$B$6 + GEO!M33*Areas!$B$7) / (Areas!$B$5 + Areas!$B$6 + Areas!$B$7))</f>
        <v>73.425860369188115</v>
      </c>
      <c r="N33" s="2">
        <f t="shared" si="0"/>
        <v>62.645973683009423</v>
      </c>
    </row>
    <row r="34" spans="1:14" x14ac:dyDescent="0.2">
      <c r="A34">
        <v>1977</v>
      </c>
      <c r="B34" s="2">
        <f>((MIC!B34*Areas!$B$5 + HUR!B34*Areas!$B$6 + GEO!B34*Areas!$B$7) / (Areas!$B$5 + Areas!$B$6 + Areas!$B$7))</f>
        <v>77.133180289428395</v>
      </c>
      <c r="C34" s="2">
        <f>((MIC!C34*Areas!$B$5 + HUR!C34*Areas!$B$6 + GEO!C34*Areas!$B$7) / (Areas!$B$5 + Areas!$B$6 + Areas!$B$7))</f>
        <v>70.532874173092225</v>
      </c>
      <c r="D34" s="2">
        <f>((MIC!D34*Areas!$B$5 + HUR!D34*Areas!$B$6 + GEO!D34*Areas!$B$7) / (Areas!$B$5 + Areas!$B$6 + Areas!$B$7))</f>
        <v>61.547600961908763</v>
      </c>
      <c r="E34" s="2">
        <f>((MIC!E34*Areas!$B$5 + HUR!E34*Areas!$B$6 + GEO!E34*Areas!$B$7) / (Areas!$B$5 + Areas!$B$6 + Areas!$B$7))</f>
        <v>59.513137499893027</v>
      </c>
      <c r="F34" s="2">
        <f>((MIC!F34*Areas!$B$5 + HUR!F34*Areas!$B$6 + GEO!F34*Areas!$B$7) / (Areas!$B$5 + Areas!$B$6 + Areas!$B$7))</f>
        <v>44.342456632805884</v>
      </c>
      <c r="G34" s="2">
        <f>((MIC!G34*Areas!$B$5 + HUR!G34*Areas!$B$6 + GEO!G34*Areas!$B$7) / (Areas!$B$5 + Areas!$B$6 + Areas!$B$7))</f>
        <v>55.725710520235168</v>
      </c>
      <c r="H34" s="2">
        <f>((MIC!H34*Areas!$B$5 + HUR!H34*Areas!$B$6 + GEO!H34*Areas!$B$7) / (Areas!$B$5 + Areas!$B$6 + Areas!$B$7))</f>
        <v>54.39189643220854</v>
      </c>
      <c r="I34" s="2">
        <f>((MIC!I34*Areas!$B$5 + HUR!I34*Areas!$B$6 + GEO!I34*Areas!$B$7) / (Areas!$B$5 + Areas!$B$6 + Areas!$B$7))</f>
        <v>60.269935730117851</v>
      </c>
      <c r="J34" s="2">
        <f>((MIC!J34*Areas!$B$5 + HUR!J34*Areas!$B$6 + GEO!J34*Areas!$B$7) / (Areas!$B$5 + Areas!$B$6 + Areas!$B$7))</f>
        <v>75.245648475408856</v>
      </c>
      <c r="K34" s="2">
        <f>((MIC!K34*Areas!$B$5 + HUR!K34*Areas!$B$6 + GEO!K34*Areas!$B$7) / (Areas!$B$5 + Areas!$B$6 + Areas!$B$7))</f>
        <v>61.598776304866874</v>
      </c>
      <c r="L34" s="2">
        <f>((MIC!L34*Areas!$B$5 + HUR!L34*Areas!$B$6 + GEO!L34*Areas!$B$7) / (Areas!$B$5 + Areas!$B$6 + Areas!$B$7))</f>
        <v>78.324964270737937</v>
      </c>
      <c r="M34" s="2">
        <f>((MIC!M34*Areas!$B$5 + HUR!M34*Areas!$B$6 + GEO!M34*Areas!$B$7) / (Areas!$B$5 + Areas!$B$6 + Areas!$B$7))</f>
        <v>80.286533363000743</v>
      </c>
      <c r="N34" s="2">
        <f t="shared" si="0"/>
        <v>64.909392887808693</v>
      </c>
    </row>
    <row r="35" spans="1:14" x14ac:dyDescent="0.2">
      <c r="A35">
        <v>1978</v>
      </c>
      <c r="B35" s="2">
        <f>((MIC!B35*Areas!$B$5 + HUR!B35*Areas!$B$6 + GEO!B35*Areas!$B$7) / (Areas!$B$5 + Areas!$B$6 + Areas!$B$7))</f>
        <v>73.800548305106503</v>
      </c>
      <c r="C35" s="2">
        <f>((MIC!C35*Areas!$B$5 + HUR!C35*Areas!$B$6 + GEO!C35*Areas!$B$7) / (Areas!$B$5 + Areas!$B$6 + Areas!$B$7))</f>
        <v>65.336487407039726</v>
      </c>
      <c r="D35" s="2">
        <f>((MIC!D35*Areas!$B$5 + HUR!D35*Areas!$B$6 + GEO!D35*Areas!$B$7) / (Areas!$B$5 + Areas!$B$6 + Areas!$B$7))</f>
        <v>61.528827566730286</v>
      </c>
      <c r="E35" s="2">
        <f>((MIC!E35*Areas!$B$5 + HUR!E35*Areas!$B$6 + GEO!E35*Areas!$B$7) / (Areas!$B$5 + Areas!$B$6 + Areas!$B$7))</f>
        <v>56.673410325970679</v>
      </c>
      <c r="F35" s="2">
        <f>((MIC!F35*Areas!$B$5 + HUR!F35*Areas!$B$6 + GEO!F35*Areas!$B$7) / (Areas!$B$5 + Areas!$B$6 + Areas!$B$7))</f>
        <v>54.76588510153956</v>
      </c>
      <c r="G35" s="2">
        <f>((MIC!G35*Areas!$B$5 + HUR!G35*Areas!$B$6 + GEO!G35*Areas!$B$7) / (Areas!$B$5 + Areas!$B$6 + Areas!$B$7))</f>
        <v>54.877679266758513</v>
      </c>
      <c r="H35" s="2">
        <f>((MIC!H35*Areas!$B$5 + HUR!H35*Areas!$B$6 + GEO!H35*Areas!$B$7) / (Areas!$B$5 + Areas!$B$6 + Areas!$B$7))</f>
        <v>55.563130824725491</v>
      </c>
      <c r="I35" s="2">
        <f>((MIC!I35*Areas!$B$5 + HUR!I35*Areas!$B$6 + GEO!I35*Areas!$B$7) / (Areas!$B$5 + Areas!$B$6 + Areas!$B$7))</f>
        <v>50.067019366543718</v>
      </c>
      <c r="J35" s="2">
        <f>((MIC!J35*Areas!$B$5 + HUR!J35*Areas!$B$6 + GEO!J35*Areas!$B$7) / (Areas!$B$5 + Areas!$B$6 + Areas!$B$7))</f>
        <v>60.997544479722045</v>
      </c>
      <c r="K35" s="2">
        <f>((MIC!K35*Areas!$B$5 + HUR!K35*Areas!$B$6 + GEO!K35*Areas!$B$7) / (Areas!$B$5 + Areas!$B$6 + Areas!$B$7))</f>
        <v>65.012868353715419</v>
      </c>
      <c r="L35" s="2">
        <f>((MIC!L35*Areas!$B$5 + HUR!L35*Areas!$B$6 + GEO!L35*Areas!$B$7) / (Areas!$B$5 + Areas!$B$6 + Areas!$B$7))</f>
        <v>68.535431703622564</v>
      </c>
      <c r="M35" s="2">
        <f>((MIC!M35*Areas!$B$5 + HUR!M35*Areas!$B$6 + GEO!M35*Areas!$B$7) / (Areas!$B$5 + Areas!$B$6 + Areas!$B$7))</f>
        <v>75.917637504171978</v>
      </c>
      <c r="N35" s="2">
        <f t="shared" si="0"/>
        <v>61.923039183803859</v>
      </c>
    </row>
    <row r="36" spans="1:14" x14ac:dyDescent="0.2">
      <c r="A36">
        <v>1979</v>
      </c>
      <c r="B36" s="2">
        <f>((MIC!B36*Areas!$B$5 + HUR!B36*Areas!$B$6 + GEO!B36*Areas!$B$7) / (Areas!$B$5 + Areas!$B$6 + Areas!$B$7))</f>
        <v>76.827391977817911</v>
      </c>
      <c r="C36" s="2">
        <f>((MIC!C36*Areas!$B$5 + HUR!C36*Areas!$B$6 + GEO!C36*Areas!$B$7) / (Areas!$B$5 + Areas!$B$6 + Areas!$B$7))</f>
        <v>63.606326432807592</v>
      </c>
      <c r="D36" s="2">
        <f>((MIC!D36*Areas!$B$5 + HUR!D36*Areas!$B$6 + GEO!D36*Areas!$B$7) / (Areas!$B$5 + Areas!$B$6 + Areas!$B$7))</f>
        <v>72.677106143721502</v>
      </c>
      <c r="E36" s="2">
        <f>((MIC!E36*Areas!$B$5 + HUR!E36*Areas!$B$6 + GEO!E36*Areas!$B$7) / (Areas!$B$5 + Areas!$B$6 + Areas!$B$7))</f>
        <v>64.758884391233281</v>
      </c>
      <c r="F36" s="2">
        <f>((MIC!F36*Areas!$B$5 + HUR!F36*Areas!$B$6 + GEO!F36*Areas!$B$7) / (Areas!$B$5 + Areas!$B$6 + Areas!$B$7))</f>
        <v>60.989536674910781</v>
      </c>
      <c r="G36" s="2">
        <f>((MIC!G36*Areas!$B$5 + HUR!G36*Areas!$B$6 + GEO!G36*Areas!$B$7) / (Areas!$B$5 + Areas!$B$6 + Areas!$B$7))</f>
        <v>56.869113999880192</v>
      </c>
      <c r="H36" s="2">
        <f>((MIC!H36*Areas!$B$5 + HUR!H36*Areas!$B$6 + GEO!H36*Areas!$B$7) / (Areas!$B$5 + Areas!$B$6 + Areas!$B$7))</f>
        <v>50.547017911699513</v>
      </c>
      <c r="I36" s="2">
        <f>((MIC!I36*Areas!$B$5 + HUR!I36*Areas!$B$6 + GEO!I36*Areas!$B$7) / (Areas!$B$5 + Areas!$B$6 + Areas!$B$7))</f>
        <v>63.933544428374596</v>
      </c>
      <c r="J36" s="2">
        <f>((MIC!J36*Areas!$B$5 + HUR!J36*Areas!$B$6 + GEO!J36*Areas!$B$7) / (Areas!$B$5 + Areas!$B$6 + Areas!$B$7))</f>
        <v>48.364465002438997</v>
      </c>
      <c r="K36" s="2">
        <f>((MIC!K36*Areas!$B$5 + HUR!K36*Areas!$B$6 + GEO!K36*Areas!$B$7) / (Areas!$B$5 + Areas!$B$6 + Areas!$B$7))</f>
        <v>77.643347510932713</v>
      </c>
      <c r="L36" s="2">
        <f>((MIC!L36*Areas!$B$5 + HUR!L36*Areas!$B$6 + GEO!L36*Areas!$B$7) / (Areas!$B$5 + Areas!$B$6 + Areas!$B$7))</f>
        <v>75.329224396881486</v>
      </c>
      <c r="M36" s="2">
        <f>((MIC!M36*Areas!$B$5 + HUR!M36*Areas!$B$6 + GEO!M36*Areas!$B$7) / (Areas!$B$5 + Areas!$B$6 + Areas!$B$7))</f>
        <v>68.92553705145869</v>
      </c>
      <c r="N36" s="2">
        <f t="shared" si="0"/>
        <v>65.039291326846438</v>
      </c>
    </row>
    <row r="37" spans="1:14" x14ac:dyDescent="0.2">
      <c r="A37">
        <v>1980</v>
      </c>
      <c r="B37" s="2">
        <f>((MIC!B37*Areas!$B$5 + HUR!B37*Areas!$B$6 + GEO!B37*Areas!$B$7) / (Areas!$B$5 + Areas!$B$6 + Areas!$B$7))</f>
        <v>75.757815594218272</v>
      </c>
      <c r="C37" s="2">
        <f>((MIC!C37*Areas!$B$5 + HUR!C37*Areas!$B$6 + GEO!C37*Areas!$B$7) / (Areas!$B$5 + Areas!$B$6 + Areas!$B$7))</f>
        <v>69.227226553474082</v>
      </c>
      <c r="D37" s="2">
        <f>((MIC!D37*Areas!$B$5 + HUR!D37*Areas!$B$6 + GEO!D37*Areas!$B$7) / (Areas!$B$5 + Areas!$B$6 + Areas!$B$7))</f>
        <v>63.934051313210844</v>
      </c>
      <c r="E37" s="2">
        <f>((MIC!E37*Areas!$B$5 + HUR!E37*Areas!$B$6 + GEO!E37*Areas!$B$7) / (Areas!$B$5 + Areas!$B$6 + Areas!$B$7))</f>
        <v>66.554762132972755</v>
      </c>
      <c r="F37" s="2">
        <f>((MIC!F37*Areas!$B$5 + HUR!F37*Areas!$B$6 + GEO!F37*Areas!$B$7) / (Areas!$B$5 + Areas!$B$6 + Areas!$B$7))</f>
        <v>56.353213237370674</v>
      </c>
      <c r="G37" s="2">
        <f>((MIC!G37*Areas!$B$5 + HUR!G37*Areas!$B$6 + GEO!G37*Areas!$B$7) / (Areas!$B$5 + Areas!$B$6 + Areas!$B$7))</f>
        <v>60.502926889799838</v>
      </c>
      <c r="H37" s="2">
        <f>((MIC!H37*Areas!$B$5 + HUR!H37*Areas!$B$6 + GEO!H37*Areas!$B$7) / (Areas!$B$5 + Areas!$B$6 + Areas!$B$7))</f>
        <v>57.309058116746968</v>
      </c>
      <c r="I37" s="2">
        <f>((MIC!I37*Areas!$B$5 + HUR!I37*Areas!$B$6 + GEO!I37*Areas!$B$7) / (Areas!$B$5 + Areas!$B$6 + Areas!$B$7))</f>
        <v>64.576181461861694</v>
      </c>
      <c r="J37" s="2">
        <f>((MIC!J37*Areas!$B$5 + HUR!J37*Areas!$B$6 + GEO!J37*Areas!$B$7) / (Areas!$B$5 + Areas!$B$6 + Areas!$B$7))</f>
        <v>61.760396573414013</v>
      </c>
      <c r="K37" s="2">
        <f>((MIC!K37*Areas!$B$5 + HUR!K37*Areas!$B$6 + GEO!K37*Areas!$B$7) / (Areas!$B$5 + Areas!$B$6 + Areas!$B$7))</f>
        <v>67.921743844725327</v>
      </c>
      <c r="L37" s="2">
        <f>((MIC!L37*Areas!$B$5 + HUR!L37*Areas!$B$6 + GEO!L37*Areas!$B$7) / (Areas!$B$5 + Areas!$B$6 + Areas!$B$7))</f>
        <v>71.616418943783103</v>
      </c>
      <c r="M37" s="2">
        <f>((MIC!M37*Areas!$B$5 + HUR!M37*Areas!$B$6 + GEO!M37*Areas!$B$7) / (Areas!$B$5 + Areas!$B$6 + Areas!$B$7))</f>
        <v>74.911591000504913</v>
      </c>
      <c r="N37" s="2">
        <f t="shared" si="0"/>
        <v>65.868782138506873</v>
      </c>
    </row>
    <row r="38" spans="1:14" x14ac:dyDescent="0.2">
      <c r="A38">
        <v>1981</v>
      </c>
      <c r="B38" s="2">
        <f>((MIC!B38*Areas!$B$5 + HUR!B38*Areas!$B$6 + GEO!B38*Areas!$B$7) / (Areas!$B$5 + Areas!$B$6 + Areas!$B$7))</f>
        <v>65.090391866565113</v>
      </c>
      <c r="C38" s="2">
        <f>((MIC!C38*Areas!$B$5 + HUR!C38*Areas!$B$6 + GEO!C38*Areas!$B$7) / (Areas!$B$5 + Areas!$B$6 + Areas!$B$7))</f>
        <v>72.551359509118456</v>
      </c>
      <c r="D38" s="2">
        <f>((MIC!D38*Areas!$B$5 + HUR!D38*Areas!$B$6 + GEO!D38*Areas!$B$7) / (Areas!$B$5 + Areas!$B$6 + Areas!$B$7))</f>
        <v>65.102325953564801</v>
      </c>
      <c r="E38" s="2">
        <f>((MIC!E38*Areas!$B$5 + HUR!E38*Areas!$B$6 + GEO!E38*Areas!$B$7) / (Areas!$B$5 + Areas!$B$6 + Areas!$B$7))</f>
        <v>65.961002815551439</v>
      </c>
      <c r="F38" s="2">
        <f>((MIC!F38*Areas!$B$5 + HUR!F38*Areas!$B$6 + GEO!F38*Areas!$B$7) / (Areas!$B$5 + Areas!$B$6 + Areas!$B$7))</f>
        <v>55.804863373013497</v>
      </c>
      <c r="G38" s="2">
        <f>((MIC!G38*Areas!$B$5 + HUR!G38*Areas!$B$6 + GEO!G38*Areas!$B$7) / (Areas!$B$5 + Areas!$B$6 + Areas!$B$7))</f>
        <v>61.874286826813623</v>
      </c>
      <c r="H38" s="2">
        <f>((MIC!H38*Areas!$B$5 + HUR!H38*Areas!$B$6 + GEO!H38*Areas!$B$7) / (Areas!$B$5 + Areas!$B$6 + Areas!$B$7))</f>
        <v>52.697226467895014</v>
      </c>
      <c r="I38" s="2">
        <f>((MIC!I38*Areas!$B$5 + HUR!I38*Areas!$B$6 + GEO!I38*Areas!$B$7) / (Areas!$B$5 + Areas!$B$6 + Areas!$B$7))</f>
        <v>59.001650477959103</v>
      </c>
      <c r="J38" s="2">
        <f>((MIC!J38*Areas!$B$5 + HUR!J38*Areas!$B$6 + GEO!J38*Areas!$B$7) / (Areas!$B$5 + Areas!$B$6 + Areas!$B$7))</f>
        <v>65.235313861242091</v>
      </c>
      <c r="K38" s="2">
        <f>((MIC!K38*Areas!$B$5 + HUR!K38*Areas!$B$6 + GEO!K38*Areas!$B$7) / (Areas!$B$5 + Areas!$B$6 + Areas!$B$7))</f>
        <v>68.003125775560335</v>
      </c>
      <c r="L38" s="2">
        <f>((MIC!L38*Areas!$B$5 + HUR!L38*Areas!$B$6 + GEO!L38*Areas!$B$7) / (Areas!$B$5 + Areas!$B$6 + Areas!$B$7))</f>
        <v>63.099883355726526</v>
      </c>
      <c r="M38" s="2">
        <f>((MIC!M38*Areas!$B$5 + HUR!M38*Areas!$B$6 + GEO!M38*Areas!$B$7) / (Areas!$B$5 + Areas!$B$6 + Areas!$B$7))</f>
        <v>78.645111552318781</v>
      </c>
      <c r="N38" s="2">
        <f t="shared" si="0"/>
        <v>64.422211819610723</v>
      </c>
    </row>
    <row r="39" spans="1:14" x14ac:dyDescent="0.2">
      <c r="A39">
        <v>1982</v>
      </c>
      <c r="B39" s="2">
        <f>((MIC!B39*Areas!$B$5 + HUR!B39*Areas!$B$6 + GEO!B39*Areas!$B$7) / (Areas!$B$5 + Areas!$B$6 + Areas!$B$7))</f>
        <v>71.986900240477198</v>
      </c>
      <c r="C39" s="2">
        <f>((MIC!C39*Areas!$B$5 + HUR!C39*Areas!$B$6 + GEO!C39*Areas!$B$7) / (Areas!$B$5 + Areas!$B$6 + Areas!$B$7))</f>
        <v>68.402064595082635</v>
      </c>
      <c r="D39" s="2">
        <f>((MIC!D39*Areas!$B$5 + HUR!D39*Areas!$B$6 + GEO!D39*Areas!$B$7) / (Areas!$B$5 + Areas!$B$6 + Areas!$B$7))</f>
        <v>64.637330617624158</v>
      </c>
      <c r="E39" s="2">
        <f>((MIC!E39*Areas!$B$5 + HUR!E39*Areas!$B$6 + GEO!E39*Areas!$B$7) / (Areas!$B$5 + Areas!$B$6 + Areas!$B$7))</f>
        <v>53.767681063919007</v>
      </c>
      <c r="F39" s="2">
        <f>((MIC!F39*Areas!$B$5 + HUR!F39*Areas!$B$6 + GEO!F39*Areas!$B$7) / (Areas!$B$5 + Areas!$B$6 + Areas!$B$7))</f>
        <v>68.711932033101988</v>
      </c>
      <c r="G39" s="2">
        <f>((MIC!G39*Areas!$B$5 + HUR!G39*Areas!$B$6 + GEO!G39*Areas!$B$7) / (Areas!$B$5 + Areas!$B$6 + Areas!$B$7))</f>
        <v>60.298252475374625</v>
      </c>
      <c r="H39" s="2">
        <f>((MIC!H39*Areas!$B$5 + HUR!H39*Areas!$B$6 + GEO!H39*Areas!$B$7) / (Areas!$B$5 + Areas!$B$6 + Areas!$B$7))</f>
        <v>55.732390223446949</v>
      </c>
      <c r="I39" s="2">
        <f>((MIC!I39*Areas!$B$5 + HUR!I39*Areas!$B$6 + GEO!I39*Areas!$B$7) / (Areas!$B$5 + Areas!$B$6 + Areas!$B$7))</f>
        <v>59.811942217011406</v>
      </c>
      <c r="J39" s="2">
        <f>((MIC!J39*Areas!$B$5 + HUR!J39*Areas!$B$6 + GEO!J39*Areas!$B$7) / (Areas!$B$5 + Areas!$B$6 + Areas!$B$7))</f>
        <v>64.044710785530285</v>
      </c>
      <c r="K39" s="2">
        <f>((MIC!K39*Areas!$B$5 + HUR!K39*Areas!$B$6 + GEO!K39*Areas!$B$7) / (Areas!$B$5 + Areas!$B$6 + Areas!$B$7))</f>
        <v>65.258029199578957</v>
      </c>
      <c r="L39" s="2">
        <f>((MIC!L39*Areas!$B$5 + HUR!L39*Areas!$B$6 + GEO!L39*Areas!$B$7) / (Areas!$B$5 + Areas!$B$6 + Areas!$B$7))</f>
        <v>75.974699146776672</v>
      </c>
      <c r="M39" s="2">
        <f>((MIC!M39*Areas!$B$5 + HUR!M39*Areas!$B$6 + GEO!M39*Areas!$B$7) / (Areas!$B$5 + Areas!$B$6 + Areas!$B$7))</f>
        <v>80.143438224747754</v>
      </c>
      <c r="N39" s="2">
        <f t="shared" si="0"/>
        <v>65.73078090188929</v>
      </c>
    </row>
    <row r="40" spans="1:14" x14ac:dyDescent="0.2">
      <c r="A40">
        <v>1983</v>
      </c>
      <c r="B40" s="2">
        <f>((MIC!B40*Areas!$B$5 + HUR!B40*Areas!$B$6 + GEO!B40*Areas!$B$7) / (Areas!$B$5 + Areas!$B$6 + Areas!$B$7))</f>
        <v>76.457193519952767</v>
      </c>
      <c r="C40" s="2">
        <f>((MIC!C40*Areas!$B$5 + HUR!C40*Areas!$B$6 + GEO!C40*Areas!$B$7) / (Areas!$B$5 + Areas!$B$6 + Areas!$B$7))</f>
        <v>72.675967514184734</v>
      </c>
      <c r="D40" s="2">
        <f>((MIC!D40*Areas!$B$5 + HUR!D40*Areas!$B$6 + GEO!D40*Areas!$B$7) / (Areas!$B$5 + Areas!$B$6 + Areas!$B$7))</f>
        <v>70.034821524847885</v>
      </c>
      <c r="E40" s="2">
        <f>((MIC!E40*Areas!$B$5 + HUR!E40*Areas!$B$6 + GEO!E40*Areas!$B$7) / (Areas!$B$5 + Areas!$B$6 + Areas!$B$7))</f>
        <v>67.288806514278861</v>
      </c>
      <c r="F40" s="2">
        <f>((MIC!F40*Areas!$B$5 + HUR!F40*Areas!$B$6 + GEO!F40*Areas!$B$7) / (Areas!$B$5 + Areas!$B$6 + Areas!$B$7))</f>
        <v>63.261640379628759</v>
      </c>
      <c r="G40" s="2">
        <f>((MIC!G40*Areas!$B$5 + HUR!G40*Areas!$B$6 + GEO!G40*Areas!$B$7) / (Areas!$B$5 + Areas!$B$6 + Areas!$B$7))</f>
        <v>47.373993975233418</v>
      </c>
      <c r="H40" s="2">
        <f>((MIC!H40*Areas!$B$5 + HUR!H40*Areas!$B$6 + GEO!H40*Areas!$B$7) / (Areas!$B$5 + Areas!$B$6 + Areas!$B$7))</f>
        <v>51.129956611411117</v>
      </c>
      <c r="I40" s="2">
        <f>((MIC!I40*Areas!$B$5 + HUR!I40*Areas!$B$6 + GEO!I40*Areas!$B$7) / (Areas!$B$5 + Areas!$B$6 + Areas!$B$7))</f>
        <v>54.233474424694705</v>
      </c>
      <c r="J40" s="2">
        <f>((MIC!J40*Areas!$B$5 + HUR!J40*Areas!$B$6 + GEO!J40*Areas!$B$7) / (Areas!$B$5 + Areas!$B$6 + Areas!$B$7))</f>
        <v>57.896409444506261</v>
      </c>
      <c r="K40" s="2">
        <f>((MIC!K40*Areas!$B$5 + HUR!K40*Areas!$B$6 + GEO!K40*Areas!$B$7) / (Areas!$B$5 + Areas!$B$6 + Areas!$B$7))</f>
        <v>64.045907095360761</v>
      </c>
      <c r="L40" s="2">
        <f>((MIC!L40*Areas!$B$5 + HUR!L40*Areas!$B$6 + GEO!L40*Areas!$B$7) / (Areas!$B$5 + Areas!$B$6 + Areas!$B$7))</f>
        <v>78.215090927762702</v>
      </c>
      <c r="M40" s="2">
        <f>((MIC!M40*Areas!$B$5 + HUR!M40*Areas!$B$6 + GEO!M40*Areas!$B$7) / (Areas!$B$5 + Areas!$B$6 + Areas!$B$7))</f>
        <v>75.26220973718668</v>
      </c>
      <c r="N40" s="2">
        <f t="shared" si="0"/>
        <v>64.822955972420729</v>
      </c>
    </row>
    <row r="41" spans="1:14" x14ac:dyDescent="0.2">
      <c r="A41">
        <v>1984</v>
      </c>
      <c r="B41" s="2">
        <f>((MIC!B41*Areas!$B$5 + HUR!B41*Areas!$B$6 + GEO!B41*Areas!$B$7) / (Areas!$B$5 + Areas!$B$6 + Areas!$B$7))</f>
        <v>71.548446397549014</v>
      </c>
      <c r="C41" s="2">
        <f>((MIC!C41*Areas!$B$5 + HUR!C41*Areas!$B$6 + GEO!C41*Areas!$B$7) / (Areas!$B$5 + Areas!$B$6 + Areas!$B$7))</f>
        <v>69.652890775431956</v>
      </c>
      <c r="D41" s="2">
        <f>((MIC!D41*Areas!$B$5 + HUR!D41*Areas!$B$6 + GEO!D41*Areas!$B$7) / (Areas!$B$5 + Areas!$B$6 + Areas!$B$7))</f>
        <v>58.668901335889295</v>
      </c>
      <c r="E41" s="2">
        <f>((MIC!E41*Areas!$B$5 + HUR!E41*Areas!$B$6 + GEO!E41*Areas!$B$7) / (Areas!$B$5 + Areas!$B$6 + Areas!$B$7))</f>
        <v>64.448678487988985</v>
      </c>
      <c r="F41" s="2">
        <f>((MIC!F41*Areas!$B$5 + HUR!F41*Areas!$B$6 + GEO!F41*Areas!$B$7) / (Areas!$B$5 + Areas!$B$6 + Areas!$B$7))</f>
        <v>65.346442135711285</v>
      </c>
      <c r="G41" s="2">
        <f>((MIC!G41*Areas!$B$5 + HUR!G41*Areas!$B$6 + GEO!G41*Areas!$B$7) / (Areas!$B$5 + Areas!$B$6 + Areas!$B$7))</f>
        <v>57.295155967856495</v>
      </c>
      <c r="H41" s="2">
        <f>((MIC!H41*Areas!$B$5 + HUR!H41*Areas!$B$6 + GEO!H41*Areas!$B$7) / (Areas!$B$5 + Areas!$B$6 + Areas!$B$7))</f>
        <v>51.083585249591358</v>
      </c>
      <c r="I41" s="2">
        <f>((MIC!I41*Areas!$B$5 + HUR!I41*Areas!$B$6 + GEO!I41*Areas!$B$7) / (Areas!$B$5 + Areas!$B$6 + Areas!$B$7))</f>
        <v>54.868462400835256</v>
      </c>
      <c r="J41" s="2">
        <f>((MIC!J41*Areas!$B$5 + HUR!J41*Areas!$B$6 + GEO!J41*Areas!$B$7) / (Areas!$B$5 + Areas!$B$6 + Areas!$B$7))</f>
        <v>58.092890604273812</v>
      </c>
      <c r="K41" s="2">
        <f>((MIC!K41*Areas!$B$5 + HUR!K41*Areas!$B$6 + GEO!K41*Areas!$B$7) / (Areas!$B$5 + Areas!$B$6 + Areas!$B$7))</f>
        <v>67.697352183549995</v>
      </c>
      <c r="L41" s="2">
        <f>((MIC!L41*Areas!$B$5 + HUR!L41*Areas!$B$6 + GEO!L41*Areas!$B$7) / (Areas!$B$5 + Areas!$B$6 + Areas!$B$7))</f>
        <v>69.133752128779392</v>
      </c>
      <c r="M41" s="2">
        <f>((MIC!M41*Areas!$B$5 + HUR!M41*Areas!$B$6 + GEO!M41*Areas!$B$7) / (Areas!$B$5 + Areas!$B$6 + Areas!$B$7))</f>
        <v>80.187722313031117</v>
      </c>
      <c r="N41" s="2">
        <f t="shared" si="0"/>
        <v>64.002023331707335</v>
      </c>
    </row>
    <row r="42" spans="1:14" x14ac:dyDescent="0.2">
      <c r="A42">
        <v>1985</v>
      </c>
      <c r="B42" s="2">
        <f>((MIC!B42*Areas!$B$5 + HUR!B42*Areas!$B$6 + GEO!B42*Areas!$B$7) / (Areas!$B$5 + Areas!$B$6 + Areas!$B$7))</f>
        <v>77.437030834139208</v>
      </c>
      <c r="C42" s="2">
        <f>((MIC!C42*Areas!$B$5 + HUR!C42*Areas!$B$6 + GEO!C42*Areas!$B$7) / (Areas!$B$5 + Areas!$B$6 + Areas!$B$7))</f>
        <v>73.918253245586257</v>
      </c>
      <c r="D42" s="2">
        <f>((MIC!D42*Areas!$B$5 + HUR!D42*Areas!$B$6 + GEO!D42*Areas!$B$7) / (Areas!$B$5 + Areas!$B$6 + Areas!$B$7))</f>
        <v>57.289566199690199</v>
      </c>
      <c r="E42" s="2">
        <f>((MIC!E42*Areas!$B$5 + HUR!E42*Areas!$B$6 + GEO!E42*Areas!$B$7) / (Areas!$B$5 + Areas!$B$6 + Areas!$B$7))</f>
        <v>64.083069293373612</v>
      </c>
      <c r="F42" s="2">
        <f>((MIC!F42*Areas!$B$5 + HUR!F42*Areas!$B$6 + GEO!F42*Areas!$B$7) / (Areas!$B$5 + Areas!$B$6 + Areas!$B$7))</f>
        <v>60.84464625891092</v>
      </c>
      <c r="G42" s="2">
        <f>((MIC!G42*Areas!$B$5 + HUR!G42*Areas!$B$6 + GEO!G42*Areas!$B$7) / (Areas!$B$5 + Areas!$B$6 + Areas!$B$7))</f>
        <v>55.724865598069343</v>
      </c>
      <c r="H42" s="2">
        <f>((MIC!H42*Areas!$B$5 + HUR!H42*Areas!$B$6 + GEO!H42*Areas!$B$7) / (Areas!$B$5 + Areas!$B$6 + Areas!$B$7))</f>
        <v>54.540696100161739</v>
      </c>
      <c r="I42" s="2">
        <f>((MIC!I42*Areas!$B$5 + HUR!I42*Areas!$B$6 + GEO!I42*Areas!$B$7) / (Areas!$B$5 + Areas!$B$6 + Areas!$B$7))</f>
        <v>59.144769064877494</v>
      </c>
      <c r="J42" s="2">
        <f>((MIC!J42*Areas!$B$5 + HUR!J42*Areas!$B$6 + GEO!J42*Areas!$B$7) / (Areas!$B$5 + Areas!$B$6 + Areas!$B$7))</f>
        <v>65.915699480535039</v>
      </c>
      <c r="K42" s="2">
        <f>((MIC!K42*Areas!$B$5 + HUR!K42*Areas!$B$6 + GEO!K42*Areas!$B$7) / (Areas!$B$5 + Areas!$B$6 + Areas!$B$7))</f>
        <v>62.738136002259282</v>
      </c>
      <c r="L42" s="2">
        <f>((MIC!L42*Areas!$B$5 + HUR!L42*Areas!$B$6 + GEO!L42*Areas!$B$7) / (Areas!$B$5 + Areas!$B$6 + Areas!$B$7))</f>
        <v>85.403482725864563</v>
      </c>
      <c r="M42" s="2">
        <f>((MIC!M42*Areas!$B$5 + HUR!M42*Areas!$B$6 + GEO!M42*Areas!$B$7) / (Areas!$B$5 + Areas!$B$6 + Areas!$B$7))</f>
        <v>76.707262154367527</v>
      </c>
      <c r="N42" s="2">
        <f t="shared" si="0"/>
        <v>66.1456230798196</v>
      </c>
    </row>
    <row r="43" spans="1:14" x14ac:dyDescent="0.2">
      <c r="A43">
        <v>1986</v>
      </c>
      <c r="B43" s="2">
        <f>((MIC!B43*Areas!$B$5 + HUR!B43*Areas!$B$6 + GEO!B43*Areas!$B$7) / (Areas!$B$5 + Areas!$B$6 + Areas!$B$7))</f>
        <v>73.331708158252809</v>
      </c>
      <c r="C43" s="2">
        <f>((MIC!C43*Areas!$B$5 + HUR!C43*Areas!$B$6 + GEO!C43*Areas!$B$7) / (Areas!$B$5 + Areas!$B$6 + Areas!$B$7))</f>
        <v>75.80014180452028</v>
      </c>
      <c r="D43" s="2">
        <f>((MIC!D43*Areas!$B$5 + HUR!D43*Areas!$B$6 + GEO!D43*Areas!$B$7) / (Areas!$B$5 + Areas!$B$6 + Areas!$B$7))</f>
        <v>68.304284516178726</v>
      </c>
      <c r="E43" s="2">
        <f>((MIC!E43*Areas!$B$5 + HUR!E43*Areas!$B$6 + GEO!E43*Areas!$B$7) / (Areas!$B$5 + Areas!$B$6 + Areas!$B$7))</f>
        <v>57.959398464711462</v>
      </c>
      <c r="F43" s="2">
        <f>((MIC!F43*Areas!$B$5 + HUR!F43*Areas!$B$6 + GEO!F43*Areas!$B$7) / (Areas!$B$5 + Areas!$B$6 + Areas!$B$7))</f>
        <v>62.719352679908603</v>
      </c>
      <c r="G43" s="2">
        <f>((MIC!G43*Areas!$B$5 + HUR!G43*Areas!$B$6 + GEO!G43*Areas!$B$7) / (Areas!$B$5 + Areas!$B$6 + Areas!$B$7))</f>
        <v>55.621757366218525</v>
      </c>
      <c r="H43" s="2">
        <f>((MIC!H43*Areas!$B$5 + HUR!H43*Areas!$B$6 + GEO!H43*Areas!$B$7) / (Areas!$B$5 + Areas!$B$6 + Areas!$B$7))</f>
        <v>58.656127033572673</v>
      </c>
      <c r="I43" s="2">
        <f>((MIC!I43*Areas!$B$5 + HUR!I43*Areas!$B$6 + GEO!I43*Areas!$B$7) / (Areas!$B$5 + Areas!$B$6 + Areas!$B$7))</f>
        <v>56.40743810493705</v>
      </c>
      <c r="J43" s="2">
        <f>((MIC!J43*Areas!$B$5 + HUR!J43*Areas!$B$6 + GEO!J43*Areas!$B$7) / (Areas!$B$5 + Areas!$B$6 + Areas!$B$7))</f>
        <v>69.095837433997147</v>
      </c>
      <c r="K43" s="2">
        <f>((MIC!K43*Areas!$B$5 + HUR!K43*Areas!$B$6 + GEO!K43*Areas!$B$7) / (Areas!$B$5 + Areas!$B$6 + Areas!$B$7))</f>
        <v>65.400609579721191</v>
      </c>
      <c r="L43" s="2">
        <f>((MIC!L43*Areas!$B$5 + HUR!L43*Areas!$B$6 + GEO!L43*Areas!$B$7) / (Areas!$B$5 + Areas!$B$6 + Areas!$B$7))</f>
        <v>69.55577333527313</v>
      </c>
      <c r="M43" s="2">
        <f>((MIC!M43*Areas!$B$5 + HUR!M43*Areas!$B$6 + GEO!M43*Areas!$B$7) / (Areas!$B$5 + Areas!$B$6 + Areas!$B$7))</f>
        <v>79.589013701209225</v>
      </c>
      <c r="N43" s="2">
        <f t="shared" si="0"/>
        <v>66.036786848208394</v>
      </c>
    </row>
    <row r="44" spans="1:14" x14ac:dyDescent="0.2">
      <c r="A44">
        <v>1987</v>
      </c>
      <c r="B44" s="2">
        <f>((MIC!B44*Areas!$B$5 + HUR!B44*Areas!$B$6 + GEO!B44*Areas!$B$7) / (Areas!$B$5 + Areas!$B$6 + Areas!$B$7))</f>
        <v>76.499787421588181</v>
      </c>
      <c r="C44" s="2">
        <f>((MIC!C44*Areas!$B$5 + HUR!C44*Areas!$B$6 + GEO!C44*Areas!$B$7) / (Areas!$B$5 + Areas!$B$6 + Areas!$B$7))</f>
        <v>60.653791580731017</v>
      </c>
      <c r="D44" s="2">
        <f>((MIC!D44*Areas!$B$5 + HUR!D44*Areas!$B$6 + GEO!D44*Areas!$B$7) / (Areas!$B$5 + Areas!$B$6 + Areas!$B$7))</f>
        <v>51.762708919906551</v>
      </c>
      <c r="E44" s="2">
        <f>((MIC!E44*Areas!$B$5 + HUR!E44*Areas!$B$6 + GEO!E44*Areas!$B$7) / (Areas!$B$5 + Areas!$B$6 + Areas!$B$7))</f>
        <v>52.67263044389864</v>
      </c>
      <c r="F44" s="2">
        <f>((MIC!F44*Areas!$B$5 + HUR!F44*Areas!$B$6 + GEO!F44*Areas!$B$7) / (Areas!$B$5 + Areas!$B$6 + Areas!$B$7))</f>
        <v>55.28739095086906</v>
      </c>
      <c r="G44" s="2">
        <f>((MIC!G44*Areas!$B$5 + HUR!G44*Areas!$B$6 + GEO!G44*Areas!$B$7) / (Areas!$B$5 + Areas!$B$6 + Areas!$B$7))</f>
        <v>51.00173468776476</v>
      </c>
      <c r="H44" s="2">
        <f>((MIC!H44*Areas!$B$5 + HUR!H44*Areas!$B$6 + GEO!H44*Areas!$B$7) / (Areas!$B$5 + Areas!$B$6 + Areas!$B$7))</f>
        <v>53.933621791854584</v>
      </c>
      <c r="I44" s="2">
        <f>((MIC!I44*Areas!$B$5 + HUR!I44*Areas!$B$6 + GEO!I44*Areas!$B$7) / (Areas!$B$5 + Areas!$B$6 + Areas!$B$7))</f>
        <v>60.393715073041726</v>
      </c>
      <c r="J44" s="2">
        <f>((MIC!J44*Areas!$B$5 + HUR!J44*Areas!$B$6 + GEO!J44*Areas!$B$7) / (Areas!$B$5 + Areas!$B$6 + Areas!$B$7))</f>
        <v>60.038153118073446</v>
      </c>
      <c r="K44" s="2">
        <f>((MIC!K44*Areas!$B$5 + HUR!K44*Areas!$B$6 + GEO!K44*Areas!$B$7) / (Areas!$B$5 + Areas!$B$6 + Areas!$B$7))</f>
        <v>68.078102198526338</v>
      </c>
      <c r="L44" s="2">
        <f>((MIC!L44*Areas!$B$5 + HUR!L44*Areas!$B$6 + GEO!L44*Areas!$B$7) / (Areas!$B$5 + Areas!$B$6 + Areas!$B$7))</f>
        <v>74.2056898956791</v>
      </c>
      <c r="M44" s="2">
        <f>((MIC!M44*Areas!$B$5 + HUR!M44*Areas!$B$6 + GEO!M44*Areas!$B$7) / (Areas!$B$5 + Areas!$B$6 + Areas!$B$7))</f>
        <v>81.639278140537954</v>
      </c>
      <c r="N44" s="2">
        <f t="shared" si="0"/>
        <v>62.180550351872625</v>
      </c>
    </row>
    <row r="45" spans="1:14" x14ac:dyDescent="0.2">
      <c r="A45">
        <v>1988</v>
      </c>
      <c r="B45" s="2">
        <f>((MIC!B45*Areas!$B$5 + HUR!B45*Areas!$B$6 + GEO!B45*Areas!$B$7) / (Areas!$B$5 + Areas!$B$6 + Areas!$B$7))</f>
        <v>70.051505507013204</v>
      </c>
      <c r="C45" s="2">
        <f>((MIC!C45*Areas!$B$5 + HUR!C45*Areas!$B$6 + GEO!C45*Areas!$B$7) / (Areas!$B$5 + Areas!$B$6 + Areas!$B$7))</f>
        <v>67.427706309744892</v>
      </c>
      <c r="D45" s="2">
        <f>((MIC!D45*Areas!$B$5 + HUR!D45*Areas!$B$6 + GEO!D45*Areas!$B$7) / (Areas!$B$5 + Areas!$B$6 + Areas!$B$7))</f>
        <v>61.725961780386989</v>
      </c>
      <c r="E45" s="2">
        <f>((MIC!E45*Areas!$B$5 + HUR!E45*Areas!$B$6 + GEO!E45*Areas!$B$7) / (Areas!$B$5 + Areas!$B$6 + Areas!$B$7))</f>
        <v>57.286213725171365</v>
      </c>
      <c r="F45" s="2">
        <f>((MIC!F45*Areas!$B$5 + HUR!F45*Areas!$B$6 + GEO!F45*Areas!$B$7) / (Areas!$B$5 + Areas!$B$6 + Areas!$B$7))</f>
        <v>45.572269728115295</v>
      </c>
      <c r="G45" s="2">
        <f>((MIC!G45*Areas!$B$5 + HUR!G45*Areas!$B$6 + GEO!G45*Areas!$B$7) / (Areas!$B$5 + Areas!$B$6 + Areas!$B$7))</f>
        <v>40.817401990569188</v>
      </c>
      <c r="H45" s="2">
        <f>((MIC!H45*Areas!$B$5 + HUR!H45*Areas!$B$6 + GEO!H45*Areas!$B$7) / (Areas!$B$5 + Areas!$B$6 + Areas!$B$7))</f>
        <v>47.487578283454994</v>
      </c>
      <c r="I45" s="2">
        <f>((MIC!I45*Areas!$B$5 + HUR!I45*Areas!$B$6 + GEO!I45*Areas!$B$7) / (Areas!$B$5 + Areas!$B$6 + Areas!$B$7))</f>
        <v>54.688366209959696</v>
      </c>
      <c r="J45" s="2">
        <f>((MIC!J45*Areas!$B$5 + HUR!J45*Areas!$B$6 + GEO!J45*Areas!$B$7) / (Areas!$B$5 + Areas!$B$6 + Areas!$B$7))</f>
        <v>58.472330574834622</v>
      </c>
      <c r="K45" s="2">
        <f>((MIC!K45*Areas!$B$5 + HUR!K45*Areas!$B$6 + GEO!K45*Areas!$B$7) / (Areas!$B$5 + Areas!$B$6 + Areas!$B$7))</f>
        <v>67.827310592121592</v>
      </c>
      <c r="L45" s="2">
        <f>((MIC!L45*Areas!$B$5 + HUR!L45*Areas!$B$6 + GEO!L45*Areas!$B$7) / (Areas!$B$5 + Areas!$B$6 + Areas!$B$7))</f>
        <v>79.751924758880975</v>
      </c>
      <c r="M45" s="2">
        <f>((MIC!M45*Areas!$B$5 + HUR!M45*Areas!$B$6 + GEO!M45*Areas!$B$7) / (Areas!$B$5 + Areas!$B$6 + Areas!$B$7))</f>
        <v>68.406732847814737</v>
      </c>
      <c r="N45" s="2">
        <f t="shared" si="0"/>
        <v>59.959608525672287</v>
      </c>
    </row>
    <row r="46" spans="1:14" x14ac:dyDescent="0.2">
      <c r="A46">
        <v>1989</v>
      </c>
      <c r="B46" s="2">
        <f>((MIC!B46*Areas!$B$5 + HUR!B46*Areas!$B$6 + GEO!B46*Areas!$B$7) / (Areas!$B$5 + Areas!$B$6 + Areas!$B$7))</f>
        <v>68.483425986940631</v>
      </c>
      <c r="C46" s="2">
        <f>((MIC!C46*Areas!$B$5 + HUR!C46*Areas!$B$6 + GEO!C46*Areas!$B$7) / (Areas!$B$5 + Areas!$B$6 + Areas!$B$7))</f>
        <v>69.022125612960096</v>
      </c>
      <c r="D46" s="2">
        <f>((MIC!D46*Areas!$B$5 + HUR!D46*Areas!$B$6 + GEO!D46*Areas!$B$7) / (Areas!$B$5 + Areas!$B$6 + Areas!$B$7))</f>
        <v>64.516344832307809</v>
      </c>
      <c r="E46" s="2">
        <f>((MIC!E46*Areas!$B$5 + HUR!E46*Areas!$B$6 + GEO!E46*Areas!$B$7) / (Areas!$B$5 + Areas!$B$6 + Areas!$B$7))</f>
        <v>61.54044184474246</v>
      </c>
      <c r="F46" s="2">
        <f>((MIC!F46*Areas!$B$5 + HUR!F46*Areas!$B$6 + GEO!F46*Areas!$B$7) / (Areas!$B$5 + Areas!$B$6 + Areas!$B$7))</f>
        <v>58.924529443479308</v>
      </c>
      <c r="G46" s="2">
        <f>((MIC!G46*Areas!$B$5 + HUR!G46*Areas!$B$6 + GEO!G46*Areas!$B$7) / (Areas!$B$5 + Areas!$B$6 + Areas!$B$7))</f>
        <v>62.468859487723677</v>
      </c>
      <c r="H46" s="2">
        <f>((MIC!H46*Areas!$B$5 + HUR!H46*Areas!$B$6 + GEO!H46*Areas!$B$7) / (Areas!$B$5 + Areas!$B$6 + Areas!$B$7))</f>
        <v>47.175456008078662</v>
      </c>
      <c r="I46" s="2">
        <f>((MIC!I46*Areas!$B$5 + HUR!I46*Areas!$B$6 + GEO!I46*Areas!$B$7) / (Areas!$B$5 + Areas!$B$6 + Areas!$B$7))</f>
        <v>53.112575930030545</v>
      </c>
      <c r="J46" s="2">
        <f>((MIC!J46*Areas!$B$5 + HUR!J46*Areas!$B$6 + GEO!J46*Areas!$B$7) / (Areas!$B$5 + Areas!$B$6 + Areas!$B$7))</f>
        <v>47.712374134581644</v>
      </c>
      <c r="K46" s="2">
        <f>((MIC!K46*Areas!$B$5 + HUR!K46*Areas!$B$6 + GEO!K46*Areas!$B$7) / (Areas!$B$5 + Areas!$B$6 + Areas!$B$7))</f>
        <v>60.187905537821678</v>
      </c>
      <c r="L46" s="2">
        <f>((MIC!L46*Areas!$B$5 + HUR!L46*Areas!$B$6 + GEO!L46*Areas!$B$7) / (Areas!$B$5 + Areas!$B$6 + Areas!$B$7))</f>
        <v>74.765044971801686</v>
      </c>
      <c r="M46" s="2">
        <f>((MIC!M46*Areas!$B$5 + HUR!M46*Areas!$B$6 + GEO!M46*Areas!$B$7) / (Areas!$B$5 + Areas!$B$6 + Areas!$B$7))</f>
        <v>71.886616460278475</v>
      </c>
      <c r="N46" s="2">
        <f t="shared" si="0"/>
        <v>61.649641687562223</v>
      </c>
    </row>
    <row r="47" spans="1:14" x14ac:dyDescent="0.2">
      <c r="A47">
        <v>1990</v>
      </c>
      <c r="B47" s="2">
        <f>((MIC!B47*Areas!$B$5 + HUR!B47*Areas!$B$6 + GEO!B47*Areas!$B$7) / (Areas!$B$5 + Areas!$B$6 + Areas!$B$7))</f>
        <v>67.822077945417661</v>
      </c>
      <c r="C47" s="2">
        <f>((MIC!C47*Areas!$B$5 + HUR!C47*Areas!$B$6 + GEO!C47*Areas!$B$7) / (Areas!$B$5 + Areas!$B$6 + Areas!$B$7))</f>
        <v>64.749065904442404</v>
      </c>
      <c r="D47" s="2">
        <f>((MIC!D47*Areas!$B$5 + HUR!D47*Areas!$B$6 + GEO!D47*Areas!$B$7) / (Areas!$B$5 + Areas!$B$6 + Areas!$B$7))</f>
        <v>60.086817057620387</v>
      </c>
      <c r="E47" s="2">
        <f>((MIC!E47*Areas!$B$5 + HUR!E47*Areas!$B$6 + GEO!E47*Areas!$B$7) / (Areas!$B$5 + Areas!$B$6 + Areas!$B$7))</f>
        <v>59.5203998254187</v>
      </c>
      <c r="F47" s="2">
        <f>((MIC!F47*Areas!$B$5 + HUR!F47*Areas!$B$6 + GEO!F47*Areas!$B$7) / (Areas!$B$5 + Areas!$B$6 + Areas!$B$7))</f>
        <v>56.614611171491909</v>
      </c>
      <c r="G47" s="2">
        <f>((MIC!G47*Areas!$B$5 + HUR!G47*Areas!$B$6 + GEO!G47*Areas!$B$7) / (Areas!$B$5 + Areas!$B$6 + Areas!$B$7))</f>
        <v>64.369578095181041</v>
      </c>
      <c r="H47" s="2">
        <f>((MIC!H47*Areas!$B$5 + HUR!H47*Areas!$B$6 + GEO!H47*Areas!$B$7) / (Areas!$B$5 + Areas!$B$6 + Areas!$B$7))</f>
        <v>58.250672480338203</v>
      </c>
      <c r="I47" s="2">
        <f>((MIC!I47*Areas!$B$5 + HUR!I47*Areas!$B$6 + GEO!I47*Areas!$B$7) / (Areas!$B$5 + Areas!$B$6 + Areas!$B$7))</f>
        <v>57.599678821747354</v>
      </c>
      <c r="J47" s="2">
        <f>((MIC!J47*Areas!$B$5 + HUR!J47*Areas!$B$6 + GEO!J47*Areas!$B$7) / (Areas!$B$5 + Areas!$B$6 + Areas!$B$7))</f>
        <v>63.412012990902944</v>
      </c>
      <c r="K47" s="2">
        <f>((MIC!K47*Areas!$B$5 + HUR!K47*Areas!$B$6 + GEO!K47*Areas!$B$7) / (Areas!$B$5 + Areas!$B$6 + Areas!$B$7))</f>
        <v>62.761816929251786</v>
      </c>
      <c r="L47" s="2">
        <f>((MIC!L47*Areas!$B$5 + HUR!L47*Areas!$B$6 + GEO!L47*Areas!$B$7) / (Areas!$B$5 + Areas!$B$6 + Areas!$B$7))</f>
        <v>66.004636930792202</v>
      </c>
      <c r="M47" s="2">
        <f>((MIC!M47*Areas!$B$5 + HUR!M47*Areas!$B$6 + GEO!M47*Areas!$B$7) / (Areas!$B$5 + Areas!$B$6 + Areas!$B$7))</f>
        <v>71.1792610247238</v>
      </c>
      <c r="N47" s="2">
        <f t="shared" si="0"/>
        <v>62.697552431444045</v>
      </c>
    </row>
    <row r="48" spans="1:14" x14ac:dyDescent="0.2">
      <c r="A48">
        <v>1991</v>
      </c>
      <c r="B48" s="2">
        <f>((MIC!B48*Areas!$B$5 + HUR!B48*Areas!$B$6 + GEO!B48*Areas!$B$7) / (Areas!$B$5 + Areas!$B$6 + Areas!$B$7))</f>
        <v>74.13394930295847</v>
      </c>
      <c r="C48" s="2">
        <f>((MIC!C48*Areas!$B$5 + HUR!C48*Areas!$B$6 + GEO!C48*Areas!$B$7) / (Areas!$B$5 + Areas!$B$6 + Areas!$B$7))</f>
        <v>64.507006615262171</v>
      </c>
      <c r="D48" s="2">
        <f>((MIC!D48*Areas!$B$5 + HUR!D48*Areas!$B$6 + GEO!D48*Areas!$B$7) / (Areas!$B$5 + Areas!$B$6 + Areas!$B$7))</f>
        <v>61.766924630512364</v>
      </c>
      <c r="E48" s="2">
        <f>((MIC!E48*Areas!$B$5 + HUR!E48*Areas!$B$6 + GEO!E48*Areas!$B$7) / (Areas!$B$5 + Areas!$B$6 + Areas!$B$7))</f>
        <v>66.069145065082878</v>
      </c>
      <c r="F48" s="2">
        <f>((MIC!F48*Areas!$B$5 + HUR!F48*Areas!$B$6 + GEO!F48*Areas!$B$7) / (Areas!$B$5 + Areas!$B$6 + Areas!$B$7))</f>
        <v>62.944176001916979</v>
      </c>
      <c r="G48" s="2">
        <f>((MIC!G48*Areas!$B$5 + HUR!G48*Areas!$B$6 + GEO!G48*Areas!$B$7) / (Areas!$B$5 + Areas!$B$6 + Areas!$B$7))</f>
        <v>47.202276403282816</v>
      </c>
      <c r="H48" s="2">
        <f>((MIC!H48*Areas!$B$5 + HUR!H48*Areas!$B$6 + GEO!H48*Areas!$B$7) / (Areas!$B$5 + Areas!$B$6 + Areas!$B$7))</f>
        <v>54.39901720995114</v>
      </c>
      <c r="I48" s="2">
        <f>((MIC!I48*Areas!$B$5 + HUR!I48*Areas!$B$6 + GEO!I48*Areas!$B$7) / (Areas!$B$5 + Areas!$B$6 + Areas!$B$7))</f>
        <v>49.163183027958681</v>
      </c>
      <c r="J48" s="2">
        <f>((MIC!J48*Areas!$B$5 + HUR!J48*Areas!$B$6 + GEO!J48*Areas!$B$7) / (Areas!$B$5 + Areas!$B$6 + Areas!$B$7))</f>
        <v>61.197082866214238</v>
      </c>
      <c r="K48" s="2">
        <f>((MIC!K48*Areas!$B$5 + HUR!K48*Areas!$B$6 + GEO!K48*Areas!$B$7) / (Areas!$B$5 + Areas!$B$6 + Areas!$B$7))</f>
        <v>68.639058886958594</v>
      </c>
      <c r="L48" s="2">
        <f>((MIC!L48*Areas!$B$5 + HUR!L48*Areas!$B$6 + GEO!L48*Areas!$B$7) / (Areas!$B$5 + Areas!$B$6 + Areas!$B$7))</f>
        <v>73.694841293613223</v>
      </c>
      <c r="M48" s="2">
        <f>((MIC!M48*Areas!$B$5 + HUR!M48*Areas!$B$6 + GEO!M48*Areas!$B$7) / (Areas!$B$5 + Areas!$B$6 + Areas!$B$7))</f>
        <v>70.90423179947112</v>
      </c>
      <c r="N48" s="2">
        <f t="shared" si="0"/>
        <v>62.885074425265223</v>
      </c>
    </row>
    <row r="49" spans="1:15" x14ac:dyDescent="0.2">
      <c r="A49">
        <v>1992</v>
      </c>
      <c r="B49" s="2">
        <f>((MIC!B49*Areas!$B$5 + HUR!B49*Areas!$B$6 + GEO!B49*Areas!$B$7) / (Areas!$B$5 + Areas!$B$6 + Areas!$B$7))</f>
        <v>80.410710306287498</v>
      </c>
      <c r="C49" s="2">
        <f>((MIC!C49*Areas!$B$5 + HUR!C49*Areas!$B$6 + GEO!C49*Areas!$B$7) / (Areas!$B$5 + Areas!$B$6 + Areas!$B$7))</f>
        <v>74.742126297592648</v>
      </c>
      <c r="D49" s="2">
        <f>((MIC!D49*Areas!$B$5 + HUR!D49*Areas!$B$6 + GEO!D49*Areas!$B$7) / (Areas!$B$5 + Areas!$B$6 + Areas!$B$7))</f>
        <v>60.329265902730818</v>
      </c>
      <c r="E49" s="2">
        <f>((MIC!E49*Areas!$B$5 + HUR!E49*Areas!$B$6 + GEO!E49*Areas!$B$7) / (Areas!$B$5 + Areas!$B$6 + Areas!$B$7))</f>
        <v>71.046058655895123</v>
      </c>
      <c r="F49" s="2">
        <f>((MIC!F49*Areas!$B$5 + HUR!F49*Areas!$B$6 + GEO!F49*Areas!$B$7) / (Areas!$B$5 + Areas!$B$6 + Areas!$B$7))</f>
        <v>44.967928130696357</v>
      </c>
      <c r="G49" s="2">
        <f>((MIC!G49*Areas!$B$5 + HUR!G49*Areas!$B$6 + GEO!G49*Areas!$B$7) / (Areas!$B$5 + Areas!$B$6 + Areas!$B$7))</f>
        <v>53.800322633096847</v>
      </c>
      <c r="H49" s="2">
        <f>((MIC!H49*Areas!$B$5 + HUR!H49*Areas!$B$6 + GEO!H49*Areas!$B$7) / (Areas!$B$5 + Areas!$B$6 + Areas!$B$7))</f>
        <v>63.377681063919006</v>
      </c>
      <c r="I49" s="2">
        <f>((MIC!I49*Areas!$B$5 + HUR!I49*Areas!$B$6 + GEO!I49*Areas!$B$7) / (Areas!$B$5 + Areas!$B$6 + Areas!$B$7))</f>
        <v>50.084344678265481</v>
      </c>
      <c r="J49" s="2">
        <f>((MIC!J49*Areas!$B$5 + HUR!J49*Areas!$B$6 + GEO!J49*Areas!$B$7) / (Areas!$B$5 + Areas!$B$6 + Areas!$B$7))</f>
        <v>57.053385935935502</v>
      </c>
      <c r="K49" s="2">
        <f>((MIC!K49*Areas!$B$5 + HUR!K49*Areas!$B$6 + GEO!K49*Areas!$B$7) / (Areas!$B$5 + Areas!$B$6 + Areas!$B$7))</f>
        <v>57.234503085125503</v>
      </c>
      <c r="L49" s="2">
        <f>((MIC!L49*Areas!$B$5 + HUR!L49*Areas!$B$6 + GEO!L49*Areas!$B$7) / (Areas!$B$5 + Areas!$B$6 + Areas!$B$7))</f>
        <v>86.183626755440699</v>
      </c>
      <c r="M49" s="2">
        <f>((MIC!M49*Areas!$B$5 + HUR!M49*Areas!$B$6 + GEO!M49*Areas!$B$7) / (Areas!$B$5 + Areas!$B$6 + Areas!$B$7))</f>
        <v>81.345771452533555</v>
      </c>
      <c r="N49" s="2">
        <f t="shared" si="0"/>
        <v>65.047977074793252</v>
      </c>
    </row>
    <row r="50" spans="1:15" x14ac:dyDescent="0.2">
      <c r="A50">
        <v>1993</v>
      </c>
      <c r="B50" s="2">
        <f>((MIC!B50*Areas!$B$5 + HUR!B50*Areas!$B$6 + GEO!B50*Areas!$B$7) / (Areas!$B$5 + Areas!$B$6 + Areas!$B$7))</f>
        <v>73.539644162223695</v>
      </c>
      <c r="C50" s="2">
        <f>((MIC!C50*Areas!$B$5 + HUR!C50*Areas!$B$6 + GEO!C50*Areas!$B$7) / (Areas!$B$5 + Areas!$B$6 + Areas!$B$7))</f>
        <v>67.012787395914458</v>
      </c>
      <c r="D50" s="2">
        <f>((MIC!D50*Areas!$B$5 + HUR!D50*Areas!$B$6 + GEO!D50*Areas!$B$7) / (Areas!$B$5 + Areas!$B$6 + Areas!$B$7))</f>
        <v>66.362133229497388</v>
      </c>
      <c r="E50" s="2">
        <f>((MIC!E50*Areas!$B$5 + HUR!E50*Areas!$B$6 + GEO!E50*Areas!$B$7) / (Areas!$B$5 + Areas!$B$6 + Areas!$B$7))</f>
        <v>67.040625240691128</v>
      </c>
      <c r="F50" s="2">
        <f>((MIC!F50*Areas!$B$5 + HUR!F50*Areas!$B$6 + GEO!F50*Areas!$B$7) / (Areas!$B$5 + Areas!$B$6 + Areas!$B$7))</f>
        <v>59.157480980051517</v>
      </c>
      <c r="G50" s="2">
        <f>((MIC!G50*Areas!$B$5 + HUR!G50*Areas!$B$6 + GEO!G50*Areas!$B$7) / (Areas!$B$5 + Areas!$B$6 + Areas!$B$7))</f>
        <v>55.159135736964167</v>
      </c>
      <c r="H50" s="2">
        <f>((MIC!H50*Areas!$B$5 + HUR!H50*Areas!$B$6 + GEO!H50*Areas!$B$7) / (Areas!$B$5 + Areas!$B$6 + Areas!$B$7))</f>
        <v>56.493824870989556</v>
      </c>
      <c r="I50" s="2">
        <f>((MIC!I50*Areas!$B$5 + HUR!I50*Areas!$B$6 + GEO!I50*Areas!$B$7) / (Areas!$B$5 + Areas!$B$6 + Areas!$B$7))</f>
        <v>57.511072391335979</v>
      </c>
      <c r="J50" s="2">
        <f>((MIC!J50*Areas!$B$5 + HUR!J50*Areas!$B$6 + GEO!J50*Areas!$B$7) / (Areas!$B$5 + Areas!$B$6 + Areas!$B$7))</f>
        <v>63.747850082583803</v>
      </c>
      <c r="K50" s="2">
        <f>((MIC!K50*Areas!$B$5 + HUR!K50*Areas!$B$6 + GEO!K50*Areas!$B$7) / (Areas!$B$5 + Areas!$B$6 + Areas!$B$7))</f>
        <v>65.850255624684422</v>
      </c>
      <c r="L50" s="2">
        <f>((MIC!L50*Areas!$B$5 + HUR!L50*Areas!$B$6 + GEO!L50*Areas!$B$7) / (Areas!$B$5 + Areas!$B$6 + Areas!$B$7))</f>
        <v>77.619140614971215</v>
      </c>
      <c r="M50" s="2">
        <f>((MIC!M50*Areas!$B$5 + HUR!M50*Areas!$B$6 + GEO!M50*Areas!$B$7) / (Areas!$B$5 + Areas!$B$6 + Areas!$B$7))</f>
        <v>77.726799685069011</v>
      </c>
      <c r="N50" s="2">
        <f t="shared" si="0"/>
        <v>65.601729167914698</v>
      </c>
    </row>
    <row r="51" spans="1:15" x14ac:dyDescent="0.2">
      <c r="A51">
        <v>1994</v>
      </c>
      <c r="B51" s="2">
        <f>((MIC!B51*Areas!$B$5 + HUR!B51*Areas!$B$6 + GEO!B51*Areas!$B$7) / (Areas!$B$5 + Areas!$B$6 + Areas!$B$7))</f>
        <v>70.002194076216725</v>
      </c>
      <c r="C51" s="2">
        <f>((MIC!C51*Areas!$B$5 + HUR!C51*Areas!$B$6 + GEO!C51*Areas!$B$7) / (Areas!$B$5 + Areas!$B$6 + Areas!$B$7))</f>
        <v>60.610958485592768</v>
      </c>
      <c r="D51" s="2">
        <f>((MIC!D51*Areas!$B$5 + HUR!D51*Areas!$B$6 + GEO!D51*Areas!$B$7) / (Areas!$B$5 + Areas!$B$6 + Areas!$B$7))</f>
        <v>56.201084286826806</v>
      </c>
      <c r="E51" s="2">
        <f>((MIC!E51*Areas!$B$5 + HUR!E51*Areas!$B$6 + GEO!E51*Areas!$B$7) / (Areas!$B$5 + Areas!$B$6 + Areas!$B$7))</f>
        <v>52.385766488947468</v>
      </c>
      <c r="F51" s="2">
        <f>((MIC!F51*Areas!$B$5 + HUR!F51*Areas!$B$6 + GEO!F51*Areas!$B$7) / (Areas!$B$5 + Areas!$B$6 + Areas!$B$7))</f>
        <v>41.247331644573002</v>
      </c>
      <c r="G51" s="2">
        <f>((MIC!G51*Areas!$B$5 + HUR!G51*Areas!$B$6 + GEO!G51*Areas!$B$7) / (Areas!$B$5 + Areas!$B$6 + Areas!$B$7))</f>
        <v>47.646255145441629</v>
      </c>
      <c r="H51" s="2">
        <f>((MIC!H51*Areas!$B$5 + HUR!H51*Areas!$B$6 + GEO!H51*Areas!$B$7) / (Areas!$B$5 + Areas!$B$6 + Areas!$B$7))</f>
        <v>56.345871323309176</v>
      </c>
      <c r="I51" s="2">
        <f>((MIC!I51*Areas!$B$5 + HUR!I51*Areas!$B$6 + GEO!I51*Areas!$B$7) / (Areas!$B$5 + Areas!$B$6 + Areas!$B$7))</f>
        <v>51.601275812787222</v>
      </c>
      <c r="J51" s="2">
        <f>((MIC!J51*Areas!$B$5 + HUR!J51*Areas!$B$6 + GEO!J51*Areas!$B$7) / (Areas!$B$5 + Areas!$B$6 + Areas!$B$7))</f>
        <v>51.337185561099183</v>
      </c>
      <c r="K51" s="2">
        <f>((MIC!K51*Areas!$B$5 + HUR!K51*Areas!$B$6 + GEO!K51*Areas!$B$7) / (Areas!$B$5 + Areas!$B$6 + Areas!$B$7))</f>
        <v>54.39865598069337</v>
      </c>
      <c r="L51" s="2">
        <f>((MIC!L51*Areas!$B$5 + HUR!L51*Areas!$B$6 + GEO!L51*Areas!$B$7) / (Areas!$B$5 + Areas!$B$6 + Areas!$B$7))</f>
        <v>62.914391233279986</v>
      </c>
      <c r="M51" s="2">
        <f>((MIC!M51*Areas!$B$5 + HUR!M51*Areas!$B$6 + GEO!M51*Areas!$B$7) / (Areas!$B$5 + Areas!$B$6 + Areas!$B$7))</f>
        <v>66.103335016388399</v>
      </c>
      <c r="N51" s="2">
        <f t="shared" si="0"/>
        <v>55.899525421262979</v>
      </c>
    </row>
    <row r="52" spans="1:15" x14ac:dyDescent="0.2">
      <c r="A52">
        <v>1995</v>
      </c>
      <c r="B52" s="2">
        <f>((MIC!B52*Areas!$B$5 + HUR!B52*Areas!$B$6 + GEO!B52*Areas!$B$7) / (Areas!$B$5 + Areas!$B$6 + Areas!$B$7))</f>
        <v>76.412213502665793</v>
      </c>
      <c r="C52" s="2">
        <f>((MIC!C52*Areas!$B$5 + HUR!C52*Areas!$B$6 + GEO!C52*Areas!$B$7) / (Areas!$B$5 + Areas!$B$6 + Areas!$B$7))</f>
        <v>67.257593430950521</v>
      </c>
      <c r="D52" s="2">
        <f>((MIC!D52*Areas!$B$5 + HUR!D52*Areas!$B$6 + GEO!D52*Areas!$B$7) / (Areas!$B$5 + Areas!$B$6 + Areas!$B$7))</f>
        <v>55.692095317969034</v>
      </c>
      <c r="E52" s="2">
        <f>((MIC!E52*Areas!$B$5 + HUR!E52*Areas!$B$6 + GEO!E52*Areas!$B$7) / (Areas!$B$5 + Areas!$B$6 + Areas!$B$7))</f>
        <v>69.930582793472027</v>
      </c>
      <c r="F52" s="2">
        <f>((MIC!F52*Areas!$B$5 + HUR!F52*Areas!$B$6 + GEO!F52*Areas!$B$7) / (Areas!$B$5 + Areas!$B$6 + Areas!$B$7))</f>
        <v>55.982364378567581</v>
      </c>
      <c r="G52" s="2">
        <f>((MIC!G52*Areas!$B$5 + HUR!G52*Areas!$B$6 + GEO!G52*Areas!$B$7) / (Areas!$B$5 + Areas!$B$6 + Areas!$B$7))</f>
        <v>46.579716904433852</v>
      </c>
      <c r="H52" s="2">
        <f>((MIC!H52*Areas!$B$5 + HUR!H52*Areas!$B$6 + GEO!H52*Areas!$B$7) / (Areas!$B$5 + Areas!$B$6 + Areas!$B$7))</f>
        <v>49.073635056610556</v>
      </c>
      <c r="I52" s="2">
        <f>((MIC!I52*Areas!$B$5 + HUR!I52*Areas!$B$6 + GEO!I52*Areas!$B$7) / (Areas!$B$5 + Areas!$B$6 + Areas!$B$7))</f>
        <v>56.175779154649945</v>
      </c>
      <c r="J52" s="2">
        <f>((MIC!J52*Areas!$B$5 + HUR!J52*Areas!$B$6 + GEO!J52*Areas!$B$7) / (Areas!$B$5 + Areas!$B$6 + Areas!$B$7))</f>
        <v>50.923277250515618</v>
      </c>
      <c r="K52" s="2">
        <f>((MIC!K52*Areas!$B$5 + HUR!K52*Areas!$B$6 + GEO!K52*Areas!$B$7) / (Areas!$B$5 + Areas!$B$6 + Areas!$B$7))</f>
        <v>65.821636100675221</v>
      </c>
      <c r="L52" s="2">
        <f>((MIC!L52*Areas!$B$5 + HUR!L52*Areas!$B$6 + GEO!L52*Areas!$B$7) / (Areas!$B$5 + Areas!$B$6 + Areas!$B$7))</f>
        <v>78.871854498463861</v>
      </c>
      <c r="M52" s="2">
        <f>((MIC!M52*Areas!$B$5 + HUR!M52*Areas!$B$6 + GEO!M52*Areas!$B$7) / (Areas!$B$5 + Areas!$B$6 + Areas!$B$7))</f>
        <v>75.146747310677696</v>
      </c>
      <c r="N52" s="2">
        <f t="shared" si="0"/>
        <v>62.322291308304322</v>
      </c>
    </row>
    <row r="53" spans="1:15" x14ac:dyDescent="0.2">
      <c r="A53">
        <v>1996</v>
      </c>
      <c r="B53" s="2">
        <f>((MIC!B53*Areas!$B$5 + HUR!B53*Areas!$B$6 + GEO!B53*Areas!$B$7) / (Areas!$B$5 + Areas!$B$6 + Areas!$B$7))</f>
        <v>70.097569297652569</v>
      </c>
      <c r="C53" s="2">
        <f>((MIC!C53*Areas!$B$5 + HUR!C53*Areas!$B$6 + GEO!C53*Areas!$B$7) / (Areas!$B$5 + Areas!$B$6 + Areas!$B$7))</f>
        <v>62.928560902345716</v>
      </c>
      <c r="D53" s="2">
        <f>((MIC!D53*Areas!$B$5 + HUR!D53*Areas!$B$6 + GEO!D53*Areas!$B$7) / (Areas!$B$5 + Areas!$B$6 + Areas!$B$7))</f>
        <v>58.936883723716534</v>
      </c>
      <c r="E53" s="2">
        <f>((MIC!E53*Areas!$B$5 + HUR!E53*Areas!$B$6 + GEO!E53*Areas!$B$7) / (Areas!$B$5 + Areas!$B$6 + Areas!$B$7))</f>
        <v>63.040723057569046</v>
      </c>
      <c r="F53" s="2">
        <f>((MIC!F53*Areas!$B$5 + HUR!F53*Areas!$B$6 + GEO!F53*Areas!$B$7) / (Areas!$B$5 + Areas!$B$6 + Areas!$B$7))</f>
        <v>53.802564548014132</v>
      </c>
      <c r="G53" s="2">
        <f>((MIC!G53*Areas!$B$5 + HUR!G53*Areas!$B$6 + GEO!G53*Areas!$B$7) / (Areas!$B$5 + Areas!$B$6 + Areas!$B$7))</f>
        <v>58.829024398593077</v>
      </c>
      <c r="H53" s="2">
        <f>((MIC!H53*Areas!$B$5 + HUR!H53*Areas!$B$6 + GEO!H53*Areas!$B$7) / (Areas!$B$5 + Areas!$B$6 + Areas!$B$7))</f>
        <v>45.861589460081646</v>
      </c>
      <c r="I53" s="2">
        <f>((MIC!I53*Areas!$B$5 + HUR!I53*Areas!$B$6 + GEO!I53*Areas!$B$7) / (Areas!$B$5 + Areas!$B$6 + Areas!$B$7))</f>
        <v>32.053455768457269</v>
      </c>
      <c r="J53" s="2">
        <f>((MIC!J53*Areas!$B$5 + HUR!J53*Areas!$B$6 + GEO!J53*Areas!$B$7) / (Areas!$B$5 + Areas!$B$6 + Areas!$B$7))</f>
        <v>51.795213562571135</v>
      </c>
      <c r="K53" s="2">
        <f>((MIC!K53*Areas!$B$5 + HUR!K53*Areas!$B$6 + GEO!K53*Areas!$B$7) / (Areas!$B$5 + Areas!$B$6 + Areas!$B$7))</f>
        <v>57.249497394117299</v>
      </c>
      <c r="L53" s="2">
        <f>((MIC!L53*Areas!$B$5 + HUR!L53*Areas!$B$6 + GEO!L53*Areas!$B$7) / (Areas!$B$5 + Areas!$B$6 + Areas!$B$7))</f>
        <v>71.670172784143915</v>
      </c>
      <c r="M53" s="2">
        <f>((MIC!M53*Areas!$B$5 + HUR!M53*Areas!$B$6 + GEO!M53*Areas!$B$7) / (Areas!$B$5 + Areas!$B$6 + Areas!$B$7))</f>
        <v>87.855755449247326</v>
      </c>
      <c r="N53" s="2">
        <f t="shared" si="0"/>
        <v>59.510084195542468</v>
      </c>
    </row>
    <row r="54" spans="1:15" x14ac:dyDescent="0.2">
      <c r="A54">
        <v>1997</v>
      </c>
      <c r="B54" s="2">
        <f>((MIC!B54*Areas!$B$5 + HUR!B54*Areas!$B$6 + GEO!B54*Areas!$B$7) / (Areas!$B$5 + Areas!$B$6 + Areas!$B$7))</f>
        <v>76.921134179425067</v>
      </c>
      <c r="C54" s="2">
        <f>((MIC!C54*Areas!$B$5 + HUR!C54*Areas!$B$6 + GEO!C54*Areas!$B$7) / (Areas!$B$5 + Areas!$B$6 + Areas!$B$7))</f>
        <v>70.642140503718423</v>
      </c>
      <c r="D54" s="2">
        <f>((MIC!D54*Areas!$B$5 + HUR!D54*Areas!$B$6 + GEO!D54*Areas!$B$7) / (Areas!$B$5 + Areas!$B$6 + Areas!$B$7))</f>
        <v>61.172144697092882</v>
      </c>
      <c r="E54" s="2">
        <f>((MIC!E54*Areas!$B$5 + HUR!E54*Areas!$B$6 + GEO!E54*Areas!$B$7) / (Areas!$B$5 + Areas!$B$6 + Areas!$B$7))</f>
        <v>45.148179647585387</v>
      </c>
      <c r="F54" s="2">
        <f>((MIC!F54*Areas!$B$5 + HUR!F54*Areas!$B$6 + GEO!F54*Areas!$B$7) / (Areas!$B$5 + Areas!$B$6 + Areas!$B$7))</f>
        <v>55.616555784717292</v>
      </c>
      <c r="G54" s="2">
        <f>((MIC!G54*Areas!$B$5 + HUR!G54*Areas!$B$6 + GEO!G54*Areas!$B$7) / (Areas!$B$5 + Areas!$B$6 + Areas!$B$7))</f>
        <v>32.958899196412524</v>
      </c>
      <c r="H54" s="2">
        <f>((MIC!H54*Areas!$B$5 + HUR!H54*Areas!$B$6 + GEO!H54*Areas!$B$7) / (Areas!$B$5 + Areas!$B$6 + Areas!$B$7))</f>
        <v>36.808181102429586</v>
      </c>
      <c r="I54" s="2">
        <f>((MIC!I54*Areas!$B$5 + HUR!I54*Areas!$B$6 + GEO!I54*Areas!$B$7) / (Areas!$B$5 + Areas!$B$6 + Areas!$B$7))</f>
        <v>50.414294871246284</v>
      </c>
      <c r="J54" s="2">
        <f>((MIC!J54*Areas!$B$5 + HUR!J54*Areas!$B$6 + GEO!J54*Areas!$B$7) / (Areas!$B$5 + Areas!$B$6 + Areas!$B$7))</f>
        <v>49.431416419200517</v>
      </c>
      <c r="K54" s="2">
        <f>((MIC!K54*Areas!$B$5 + HUR!K54*Areas!$B$6 + GEO!K54*Areas!$B$7) / (Areas!$B$5 + Areas!$B$6 + Areas!$B$7))</f>
        <v>53.180651171149584</v>
      </c>
      <c r="L54" s="2">
        <f>((MIC!L54*Areas!$B$5 + HUR!L54*Areas!$B$6 + GEO!L54*Areas!$B$7) / (Areas!$B$5 + Areas!$B$6 + Areas!$B$7))</f>
        <v>73.177145253356855</v>
      </c>
      <c r="M54" s="2">
        <f>((MIC!M54*Areas!$B$5 + HUR!M54*Areas!$B$6 + GEO!M54*Areas!$B$7) / (Areas!$B$5 + Areas!$B$6 + Areas!$B$7))</f>
        <v>72.582591847737717</v>
      </c>
      <c r="N54" s="2">
        <f t="shared" si="0"/>
        <v>56.504444556172672</v>
      </c>
    </row>
    <row r="55" spans="1:15" x14ac:dyDescent="0.2">
      <c r="A55">
        <v>1998</v>
      </c>
      <c r="B55" s="2">
        <f>((MIC!B55*Areas!$B$5 + HUR!B55*Areas!$B$6 + GEO!B55*Areas!$B$7) / (Areas!$B$5 + Areas!$B$6 + Areas!$B$7))</f>
        <v>84.297069858195485</v>
      </c>
      <c r="C55" s="2">
        <f>((MIC!C55*Areas!$B$5 + HUR!C55*Areas!$B$6 + GEO!C55*Areas!$B$7) / (Areas!$B$5 + Areas!$B$6 + Areas!$B$7))</f>
        <v>70.099941121599315</v>
      </c>
      <c r="D55" s="2">
        <f>((MIC!D55*Areas!$B$5 + HUR!D55*Areas!$B$6 + GEO!D55*Areas!$B$7) / (Areas!$B$5 + Areas!$B$6 + Areas!$B$7))</f>
        <v>64.840299270010533</v>
      </c>
      <c r="E55" s="2">
        <f>((MIC!E55*Areas!$B$5 + HUR!E55*Areas!$B$6 + GEO!E55*Areas!$B$7) / (Areas!$B$5 + Areas!$B$6 + Areas!$B$7))</f>
        <v>38.322230618479942</v>
      </c>
      <c r="F55" s="2">
        <f>((MIC!F55*Areas!$B$5 + HUR!F55*Areas!$B$6 + GEO!F55*Areas!$B$7) / (Areas!$B$5 + Areas!$B$6 + Areas!$B$7))</f>
        <v>36.89963406389333</v>
      </c>
      <c r="G55" s="2">
        <f>((MIC!G55*Areas!$B$5 + HUR!G55*Areas!$B$6 + GEO!G55*Areas!$B$7) / (Areas!$B$5 + Areas!$B$6 + Areas!$B$7))</f>
        <v>49.081228573140152</v>
      </c>
      <c r="H55" s="2">
        <f>((MIC!H55*Areas!$B$5 + HUR!H55*Areas!$B$6 + GEO!H55*Areas!$B$7) / (Areas!$B$5 + Areas!$B$6 + Areas!$B$7))</f>
        <v>34.362549486097677</v>
      </c>
      <c r="I55" s="2">
        <f>((MIC!I55*Areas!$B$5 + HUR!I55*Areas!$B$6 + GEO!I55*Areas!$B$7) / (Areas!$B$5 + Areas!$B$6 + Areas!$B$7))</f>
        <v>39.384535434014253</v>
      </c>
      <c r="J55" s="2">
        <f>((MIC!J55*Areas!$B$5 + HUR!J55*Areas!$B$6 + GEO!J55*Areas!$B$7) / (Areas!$B$5 + Areas!$B$6 + Areas!$B$7))</f>
        <v>35.897713926282194</v>
      </c>
      <c r="K55" s="2">
        <f>((MIC!K55*Areas!$B$5 + HUR!K55*Areas!$B$6 + GEO!K55*Areas!$B$7) / (Areas!$B$5 + Areas!$B$6 + Areas!$B$7))</f>
        <v>52.293940145997894</v>
      </c>
      <c r="L55" s="2">
        <f>((MIC!L55*Areas!$B$5 + HUR!L55*Areas!$B$6 + GEO!L55*Areas!$B$7) / (Areas!$B$5 + Areas!$B$6 + Areas!$B$7))</f>
        <v>70.401929808046148</v>
      </c>
      <c r="M55" s="2">
        <f>((MIC!M55*Areas!$B$5 + HUR!M55*Areas!$B$6 + GEO!M55*Areas!$B$7) / (Areas!$B$5 + Areas!$B$6 + Areas!$B$7))</f>
        <v>55.987254623409299</v>
      </c>
      <c r="N55" s="2">
        <f t="shared" si="0"/>
        <v>52.655693910763851</v>
      </c>
    </row>
    <row r="56" spans="1:15" x14ac:dyDescent="0.2">
      <c r="A56">
        <v>1999</v>
      </c>
      <c r="B56" s="2">
        <f>((MIC!B56*Areas!$B$5 + HUR!B56*Areas!$B$6 + GEO!B56*Areas!$B$7) / (Areas!$B$5 + Areas!$B$6 + Areas!$B$7))</f>
        <v>70.824025896226814</v>
      </c>
      <c r="C56" s="2">
        <f>((MIC!C56*Areas!$B$5 + HUR!C56*Areas!$B$6 + GEO!C56*Areas!$B$7) / (Areas!$B$5 + Areas!$B$6 + Areas!$B$7))</f>
        <v>59.474789004800982</v>
      </c>
      <c r="D56" s="2">
        <f>((MIC!D56*Areas!$B$5 + HUR!D56*Areas!$B$6 + GEO!D56*Areas!$B$7) / (Areas!$B$5 + Areas!$B$6 + Areas!$B$7))</f>
        <v>38.544414767524458</v>
      </c>
      <c r="E56" s="2">
        <f>((MIC!E56*Areas!$B$5 + HUR!E56*Areas!$B$6 + GEO!E56*Areas!$B$7) / (Areas!$B$5 + Areas!$B$6 + Areas!$B$7))</f>
        <v>42.095000213947678</v>
      </c>
      <c r="F56" s="2">
        <f>((MIC!F56*Areas!$B$5 + HUR!F56*Areas!$B$6 + GEO!F56*Areas!$B$7) / (Areas!$B$5 + Areas!$B$6 + Areas!$B$7))</f>
        <v>38.311546499388115</v>
      </c>
      <c r="G56" s="2">
        <f>((MIC!G56*Areas!$B$5 + HUR!G56*Areas!$B$6 + GEO!G56*Areas!$B$7) / (Areas!$B$5 + Areas!$B$6 + Areas!$B$7))</f>
        <v>36.51803921233023</v>
      </c>
      <c r="H56" s="2">
        <f>((MIC!H56*Areas!$B$5 + HUR!H56*Areas!$B$6 + GEO!H56*Areas!$B$7) / (Areas!$B$5 + Areas!$B$6 + Areas!$B$7))</f>
        <v>31.509249129232956</v>
      </c>
      <c r="I56" s="2">
        <f>((MIC!I56*Areas!$B$5 + HUR!I56*Areas!$B$6 + GEO!I56*Areas!$B$7) / (Areas!$B$5 + Areas!$B$6 + Areas!$B$7))</f>
        <v>38.784961446628614</v>
      </c>
      <c r="J56" s="2">
        <f>((MIC!J56*Areas!$B$5 + HUR!J56*Areas!$B$6 + GEO!J56*Areas!$B$7) / (Areas!$B$5 + Areas!$B$6 + Areas!$B$7))</f>
        <v>36.667869252295652</v>
      </c>
      <c r="K56" s="2">
        <f>((MIC!K56*Areas!$B$5 + HUR!K56*Areas!$B$6 + GEO!K56*Areas!$B$7) / (Areas!$B$5 + Areas!$B$6 + Areas!$B$7))</f>
        <v>49.840583221367375</v>
      </c>
      <c r="L56" s="2">
        <f>((MIC!L56*Areas!$B$5 + HUR!L56*Areas!$B$6 + GEO!L56*Areas!$B$7) / (Areas!$B$5 + Areas!$B$6 + Areas!$B$7))</f>
        <v>52.911226861558738</v>
      </c>
      <c r="M56" s="2">
        <f>((MIC!M56*Areas!$B$5 + HUR!M56*Areas!$B$6 + GEO!M56*Areas!$B$7) / (Areas!$B$5 + Areas!$B$6 + Areas!$B$7))</f>
        <v>70.76714953231037</v>
      </c>
      <c r="N56" s="2">
        <f t="shared" si="0"/>
        <v>47.187404586467665</v>
      </c>
    </row>
    <row r="57" spans="1:15" x14ac:dyDescent="0.2">
      <c r="A57" s="5">
        <v>2000</v>
      </c>
      <c r="B57" s="17">
        <f>((MIC!B57*Areas!$B$5 + HUR!B57*Areas!$B$6 + GEO!B57*Areas!$B$7) / (Areas!$B$5 + Areas!$B$6 + Areas!$B$7))</f>
        <v>68.200007274221008</v>
      </c>
      <c r="C57" s="17">
        <f>((MIC!C57*Areas!$B$5 + HUR!C57*Areas!$B$6 + GEO!C57*Areas!$B$7) / (Areas!$B$5 + Areas!$B$6 + Areas!$B$7))</f>
        <v>62.895538848619175</v>
      </c>
      <c r="D57" s="17">
        <f>((MIC!D57*Areas!$B$5 + HUR!D57*Areas!$B$6 + GEO!D57*Areas!$B$7) / (Areas!$B$5 + Areas!$B$6 + Areas!$B$7))</f>
        <v>51.447029293715921</v>
      </c>
      <c r="E57" s="17">
        <f>((MIC!E57*Areas!$B$5 + HUR!E57*Areas!$B$6 + GEO!E57*Areas!$B$7) / (Areas!$B$5 + Areas!$B$6 + Areas!$B$7))</f>
        <v>49.300289856312737</v>
      </c>
      <c r="F57" s="17">
        <f>((MIC!F57*Areas!$B$5 + HUR!F57*Areas!$B$6 + GEO!F57*Areas!$B$7) / (Areas!$B$5 + Areas!$B$6 + Areas!$B$7))</f>
        <v>48.915780181598791</v>
      </c>
      <c r="G57" s="17">
        <f>((MIC!G57*Areas!$B$5 + HUR!G57*Areas!$B$6 + GEO!G57*Areas!$B$7) / (Areas!$B$5 + Areas!$B$6 + Areas!$B$7))</f>
        <v>49.298557136866613</v>
      </c>
      <c r="H57" s="17">
        <f>((MIC!H57*Areas!$B$5 + HUR!H57*Areas!$B$6 + GEO!H57*Areas!$B$7) / (Areas!$B$5 + Areas!$B$6 + Areas!$B$7))</f>
        <v>41.552340159690544</v>
      </c>
      <c r="I57" s="17">
        <f>((MIC!I57*Areas!$B$5 + HUR!I57*Areas!$B$6 + GEO!I57*Areas!$B$7) / (Areas!$B$5 + Areas!$B$6 + Areas!$B$7))</f>
        <v>41.759189737357829</v>
      </c>
      <c r="J57" s="17">
        <f>((MIC!J57*Areas!$B$5 + HUR!J57*Areas!$B$6 + GEO!J57*Areas!$B$7) / (Areas!$B$5 + Areas!$B$6 + Areas!$B$7))</f>
        <v>43.867166733703606</v>
      </c>
      <c r="K57" s="17">
        <f>((MIC!K57*Areas!$B$5 + HUR!K57*Areas!$B$6 + GEO!K57*Areas!$B$7) / (Areas!$B$5 + Areas!$B$6 + Areas!$B$7))</f>
        <v>45.693531334776765</v>
      </c>
      <c r="L57" s="17">
        <f>((MIC!L57*Areas!$B$5 + HUR!L57*Areas!$B$6 + GEO!L57*Areas!$B$7) / (Areas!$B$5 + Areas!$B$6 + Areas!$B$7))</f>
        <v>73.623785846933274</v>
      </c>
      <c r="M57" s="17">
        <f>((MIC!M57*Areas!$B$5 + HUR!M57*Areas!$B$6 + GEO!M57*Areas!$B$7) / (Areas!$B$5 + Areas!$B$6 + Areas!$B$7))</f>
        <v>76.24295478857691</v>
      </c>
      <c r="N57" s="17">
        <f t="shared" si="0"/>
        <v>54.399680932697756</v>
      </c>
      <c r="O57" s="5"/>
    </row>
    <row r="58" spans="1:15" x14ac:dyDescent="0.2">
      <c r="A58" s="5">
        <v>2001</v>
      </c>
      <c r="B58" s="17">
        <f>((MIC!B58*Areas!$B$5 + HUR!B58*Areas!$B$6 + GEO!B58*Areas!$B$7) / (Areas!$B$5 + Areas!$B$6 + Areas!$B$7))</f>
        <v>73.477317096130975</v>
      </c>
      <c r="C58" s="17">
        <f>((MIC!C58*Areas!$B$5 + HUR!C58*Areas!$B$6 + GEO!C58*Areas!$B$7) / (Areas!$B$5 + Areas!$B$6 + Areas!$B$7))</f>
        <v>74.959765427766996</v>
      </c>
      <c r="D58" s="17">
        <f>((MIC!D58*Areas!$B$5 + HUR!D58*Areas!$B$6 + GEO!D58*Areas!$B$7) / (Areas!$B$5 + Areas!$B$6 + Areas!$B$7))</f>
        <v>59.446254717546282</v>
      </c>
      <c r="E58" s="17">
        <f>((MIC!E58*Areas!$B$5 + HUR!E58*Areas!$B$6 + GEO!E58*Areas!$B$7) / (Areas!$B$5 + Areas!$B$6 + Areas!$B$7))</f>
        <v>49.155730802474942</v>
      </c>
      <c r="F58" s="17">
        <f>((MIC!F58*Areas!$B$5 + HUR!F58*Areas!$B$6 + GEO!F58*Areas!$B$7) / (Areas!$B$5 + Areas!$B$6 + Areas!$B$7))</f>
        <v>47.831615304961019</v>
      </c>
      <c r="G58" s="17">
        <f>((MIC!G58*Areas!$B$5 + HUR!G58*Areas!$B$6 + GEO!G58*Areas!$B$7) / (Areas!$B$5 + Areas!$B$6 + Areas!$B$7))</f>
        <v>38.709158073101641</v>
      </c>
      <c r="H58" s="17">
        <f>((MIC!H58*Areas!$B$5 + HUR!H58*Areas!$B$6 + GEO!H58*Areas!$B$7) / (Areas!$B$5 + Areas!$B$6 + Areas!$B$7))</f>
        <v>33.287736690315022</v>
      </c>
      <c r="I58" s="17">
        <f>((MIC!I58*Areas!$B$5 + HUR!I58*Areas!$B$6 + GEO!I58*Areas!$B$7) / (Areas!$B$5 + Areas!$B$6 + Areas!$B$7))</f>
        <v>37.893934583358295</v>
      </c>
      <c r="J58" s="17">
        <f>((MIC!J58*Areas!$B$5 + HUR!J58*Areas!$B$6 + GEO!J58*Areas!$B$7) / (Areas!$B$5 + Areas!$B$6 + Areas!$B$7))</f>
        <v>51.342215898879765</v>
      </c>
      <c r="K58" s="17">
        <f>((MIC!K58*Areas!$B$5 + HUR!K58*Areas!$B$6 + GEO!K58*Areas!$B$7) / (Areas!$B$5 + Areas!$B$6 + Areas!$B$7))</f>
        <v>57.372143071090534</v>
      </c>
      <c r="L58" s="17">
        <f>((MIC!L58*Areas!$B$5 + HUR!L58*Areas!$B$6 + GEO!L58*Areas!$B$7) / (Areas!$B$5 + Areas!$B$6 + Areas!$B$7))</f>
        <v>58.78206913077338</v>
      </c>
      <c r="M58" s="17">
        <f>((MIC!M58*Areas!$B$5 + HUR!M58*Areas!$B$6 + GEO!M58*Areas!$B$7) / (Areas!$B$5 + Areas!$B$6 + Areas!$B$7))</f>
        <v>67.96242274349386</v>
      </c>
      <c r="N58" s="17">
        <f t="shared" si="0"/>
        <v>54.185030294991066</v>
      </c>
      <c r="O58" s="5"/>
    </row>
    <row r="59" spans="1:15" x14ac:dyDescent="0.2">
      <c r="A59" s="5">
        <v>2002</v>
      </c>
      <c r="B59" s="17">
        <f>((MIC!B59*Areas!$B$5 + HUR!B59*Areas!$B$6 + GEO!B59*Areas!$B$7) / (Areas!$B$5 + Areas!$B$6 + Areas!$B$7))</f>
        <v>66.921456127889371</v>
      </c>
      <c r="C59" s="17">
        <f>((MIC!C59*Areas!$B$5 + HUR!C59*Areas!$B$6 + GEO!C59*Areas!$B$7) / (Areas!$B$5 + Areas!$B$6 + Areas!$B$7))</f>
        <v>60.963473911220269</v>
      </c>
      <c r="D59" s="17">
        <f>((MIC!D59*Areas!$B$5 + HUR!D59*Areas!$B$6 + GEO!D59*Areas!$B$7) / (Areas!$B$5 + Areas!$B$6 + Areas!$B$7))</f>
        <v>62.699162352055176</v>
      </c>
      <c r="E59" s="17">
        <f>((MIC!E59*Areas!$B$5 + HUR!E59*Areas!$B$6 + GEO!E59*Areas!$B$7) / (Areas!$B$5 + Areas!$B$6 + Areas!$B$7))</f>
        <v>54.748201042353081</v>
      </c>
      <c r="F59" s="17">
        <f>((MIC!F59*Areas!$B$5 + HUR!F59*Areas!$B$6 + GEO!F59*Areas!$B$7) / (Areas!$B$5 + Areas!$B$6 + Areas!$B$7))</f>
        <v>51.033813317814989</v>
      </c>
      <c r="G59" s="17">
        <f>((MIC!G59*Areas!$B$5 + HUR!G59*Areas!$B$6 + GEO!G59*Areas!$B$7) / (Areas!$B$5 + Areas!$B$6 + Areas!$B$7))</f>
        <v>45.700147538318035</v>
      </c>
      <c r="H59" s="17">
        <f>((MIC!H59*Areas!$B$5 + HUR!H59*Areas!$B$6 + GEO!H59*Areas!$B$7) / (Areas!$B$5 + Areas!$B$6 + Areas!$B$7))</f>
        <v>27.14645197730443</v>
      </c>
      <c r="I59" s="17">
        <f>((MIC!I59*Areas!$B$5 + HUR!I59*Areas!$B$6 + GEO!I59*Areas!$B$7) / (Areas!$B$5 + Areas!$B$6 + Areas!$B$7))</f>
        <v>31.733230524342964</v>
      </c>
      <c r="J59" s="17">
        <f>((MIC!J59*Areas!$B$5 + HUR!J59*Areas!$B$6 + GEO!J59*Areas!$B$7) / (Areas!$B$5 + Areas!$B$6 + Areas!$B$7))</f>
        <v>34.023936209360635</v>
      </c>
      <c r="K59" s="17">
        <f>((MIC!K59*Areas!$B$5 + HUR!K59*Areas!$B$6 + GEO!K59*Areas!$B$7) / (Areas!$B$5 + Areas!$B$6 + Areas!$B$7))</f>
        <v>66.657108796672688</v>
      </c>
      <c r="L59" s="17">
        <f>((MIC!L59*Areas!$B$5 + HUR!L59*Areas!$B$6 + GEO!L59*Areas!$B$7) / (Areas!$B$5 + Areas!$B$6 + Areas!$B$7))</f>
        <v>73.762057064124406</v>
      </c>
      <c r="M59" s="17">
        <f>((MIC!M59*Areas!$B$5 + HUR!M59*Areas!$B$6 + GEO!M59*Areas!$B$7) / (Areas!$B$5 + Areas!$B$6 + Areas!$B$7))</f>
        <v>70.043835140478038</v>
      </c>
      <c r="N59" s="17">
        <f t="shared" si="0"/>
        <v>53.786072833494501</v>
      </c>
      <c r="O59" s="5"/>
    </row>
    <row r="60" spans="1:15" x14ac:dyDescent="0.2">
      <c r="A60" s="5">
        <v>2003</v>
      </c>
      <c r="B60" s="17">
        <f>((MIC!B60*Areas!$B$5 + HUR!B60*Areas!$B$6 + GEO!B60*Areas!$B$7) / (Areas!$B$5 + Areas!$B$6 + Areas!$B$7))</f>
        <v>69.799798546867379</v>
      </c>
      <c r="C60" s="17">
        <f>((MIC!C60*Areas!$B$5 + HUR!C60*Areas!$B$6 + GEO!C60*Areas!$B$7) / (Areas!$B$5 + Areas!$B$6 + Areas!$B$7))</f>
        <v>58.800280699352172</v>
      </c>
      <c r="D60" s="17">
        <f>((MIC!D60*Areas!$B$5 + HUR!D60*Areas!$B$6 + GEO!D60*Areas!$B$7) / (Areas!$B$5 + Areas!$B$6 + Areas!$B$7))</f>
        <v>56.766703750930674</v>
      </c>
      <c r="E60" s="17">
        <f>((MIC!E60*Areas!$B$5 + HUR!E60*Areas!$B$6 + GEO!E60*Areas!$B$7) / (Areas!$B$5 + Areas!$B$6 + Areas!$B$7))</f>
        <v>46.179837314186436</v>
      </c>
      <c r="F60" s="17">
        <f>((MIC!F60*Areas!$B$5 + HUR!F60*Areas!$B$6 + GEO!F60*Areas!$B$7) / (Areas!$B$5 + Areas!$B$6 + Areas!$B$7))</f>
        <v>51.031181932546581</v>
      </c>
      <c r="G60" s="17">
        <f>((MIC!G60*Areas!$B$5 + HUR!G60*Areas!$B$6 + GEO!G60*Areas!$B$7) / (Areas!$B$5 + Areas!$B$6 + Areas!$B$7))</f>
        <v>35.192676485438717</v>
      </c>
      <c r="H60" s="17">
        <f>((MIC!H60*Areas!$B$5 + HUR!H60*Areas!$B$6 + GEO!H60*Areas!$B$7) / (Areas!$B$5 + Areas!$B$6 + Areas!$B$7))</f>
        <v>34.967199596066784</v>
      </c>
      <c r="I60" s="17">
        <f>((MIC!I60*Areas!$B$5 + HUR!I60*Areas!$B$6 + GEO!I60*Areas!$B$7) / (Areas!$B$5 + Areas!$B$6 + Areas!$B$7))</f>
        <v>34.533321494895205</v>
      </c>
      <c r="J60" s="17">
        <f>((MIC!J60*Areas!$B$5 + HUR!J60*Areas!$B$6 + GEO!J60*Areas!$B$7) / (Areas!$B$5 + Areas!$B$6 + Areas!$B$7))</f>
        <v>40.840620961737592</v>
      </c>
      <c r="K60" s="17">
        <f>((MIC!K60*Areas!$B$5 + HUR!K60*Areas!$B$6 + GEO!K60*Areas!$B$7) / (Areas!$B$5 + Areas!$B$6 + Areas!$B$7))</f>
        <v>55.008008575022899</v>
      </c>
      <c r="L60" s="17">
        <f>((MIC!L60*Areas!$B$5 + HUR!L60*Areas!$B$6 + GEO!L60*Areas!$B$7) / (Areas!$B$5 + Areas!$B$6 + Areas!$B$7))</f>
        <v>69.754155035044633</v>
      </c>
      <c r="M60" s="17">
        <f>((MIC!M60*Areas!$B$5 + HUR!M60*Areas!$B$6 + GEO!M60*Areas!$B$7) / (Areas!$B$5 + Areas!$B$6 + Areas!$B$7))</f>
        <v>66.789122044312833</v>
      </c>
      <c r="N60" s="17">
        <f t="shared" si="0"/>
        <v>51.63857553636683</v>
      </c>
      <c r="O60" s="5"/>
    </row>
    <row r="61" spans="1:15" x14ac:dyDescent="0.2">
      <c r="A61" s="5">
        <v>2004</v>
      </c>
      <c r="B61" s="17">
        <f>((MIC!B61*Areas!$B$5 + HUR!B61*Areas!$B$6 + GEO!B61*Areas!$B$7) / (Areas!$B$5 + Areas!$B$6 + Areas!$B$7))</f>
        <v>72.428090559772684</v>
      </c>
      <c r="C61" s="17">
        <f>((MIC!C61*Areas!$B$5 + HUR!C61*Areas!$B$6 + GEO!C61*Areas!$B$7) / (Areas!$B$5 + Areas!$B$6 + Areas!$B$7))</f>
        <v>59.035695800634997</v>
      </c>
      <c r="D61" s="17">
        <f>((MIC!D61*Areas!$B$5 + HUR!D61*Areas!$B$6 + GEO!D61*Areas!$B$7) / (Areas!$B$5 + Areas!$B$6 + Areas!$B$7))</f>
        <v>70.655109840737339</v>
      </c>
      <c r="E61" s="17">
        <f>((MIC!E61*Areas!$B$5 + HUR!E61*Areas!$B$6 + GEO!E61*Areas!$B$7) / (Areas!$B$5 + Areas!$B$6 + Areas!$B$7))</f>
        <v>49.84975019469239</v>
      </c>
      <c r="F61" s="17">
        <f>((MIC!F61*Areas!$B$5 + HUR!F61*Areas!$B$6 + GEO!F61*Areas!$B$7) / (Areas!$B$5 + Areas!$B$6 + Areas!$B$7))</f>
        <v>59.432566516332763</v>
      </c>
      <c r="G61" s="17">
        <f>((MIC!G61*Areas!$B$5 + HUR!G61*Areas!$B$6 + GEO!G61*Areas!$B$7) / (Areas!$B$5 + Areas!$B$6 + Areas!$B$7))</f>
        <v>41.621849962773105</v>
      </c>
      <c r="H61" s="17">
        <f>((MIC!H61*Areas!$B$5 + HUR!H61*Areas!$B$6 + GEO!H61*Areas!$B$7) / (Areas!$B$5 + Areas!$B$6 + Areas!$B$7))</f>
        <v>41.553414604924221</v>
      </c>
      <c r="I61" s="17">
        <f>((MIC!I61*Areas!$B$5 + HUR!I61*Areas!$B$6 + GEO!I61*Areas!$B$7) / (Areas!$B$5 + Areas!$B$6 + Areas!$B$7))</f>
        <v>47.60758855294349</v>
      </c>
      <c r="J61" s="17">
        <f>((MIC!J61*Areas!$B$5 + HUR!J61*Areas!$B$6 + GEO!J61*Areas!$B$7) / (Areas!$B$5 + Areas!$B$6 + Areas!$B$7))</f>
        <v>25.909388879855538</v>
      </c>
      <c r="K61" s="17">
        <f>((MIC!K61*Areas!$B$5 + HUR!K61*Areas!$B$6 + GEO!K61*Areas!$B$7) / (Areas!$B$5 + Areas!$B$6 + Areas!$B$7))</f>
        <v>62.173424446517359</v>
      </c>
      <c r="L61" s="17">
        <f>((MIC!L61*Areas!$B$5 + HUR!L61*Areas!$B$6 + GEO!L61*Areas!$B$7) / (Areas!$B$5 + Areas!$B$6 + Areas!$B$7))</f>
        <v>62.652602630700635</v>
      </c>
      <c r="M61" s="17">
        <f>((MIC!M61*Areas!$B$5 + HUR!M61*Areas!$B$6 + GEO!M61*Areas!$B$7) / (Areas!$B$5 + Areas!$B$6 + Areas!$B$7))</f>
        <v>75.873714559567318</v>
      </c>
      <c r="N61" s="17">
        <f t="shared" si="0"/>
        <v>55.732766379120989</v>
      </c>
      <c r="O61" s="5"/>
    </row>
    <row r="62" spans="1:15" x14ac:dyDescent="0.2">
      <c r="A62" s="5">
        <v>2005</v>
      </c>
      <c r="B62" s="17">
        <f>((MIC!B62*Areas!$B$5 + HUR!B62*Areas!$B$6 + GEO!B62*Areas!$B$7) / (Areas!$B$5 + Areas!$B$6 + Areas!$B$7))</f>
        <v>73.710699865640862</v>
      </c>
      <c r="C62" s="17">
        <f>((MIC!C62*Areas!$B$5 + HUR!C62*Areas!$B$6 + GEO!C62*Areas!$B$7) / (Areas!$B$5 + Areas!$B$6 + Areas!$B$7))</f>
        <v>66.696292030021141</v>
      </c>
      <c r="D62" s="17">
        <f>((MIC!D62*Areas!$B$5 + HUR!D62*Areas!$B$6 + GEO!D62*Areas!$B$7) / (Areas!$B$5 + Areas!$B$6 + Areas!$B$7))</f>
        <v>51.7172250130508</v>
      </c>
      <c r="E62" s="17">
        <f>((MIC!E62*Areas!$B$5 + HUR!E62*Areas!$B$6 + GEO!E62*Areas!$B$7) / (Areas!$B$5 + Areas!$B$6 + Areas!$B$7))</f>
        <v>39.467860180914151</v>
      </c>
      <c r="F62" s="17">
        <f>((MIC!F62*Areas!$B$5 + HUR!F62*Areas!$B$6 + GEO!F62*Areas!$B$7) / (Areas!$B$5 + Areas!$B$6 + Areas!$B$7))</f>
        <v>50.637921883424191</v>
      </c>
      <c r="G62" s="17">
        <f>((MIC!G62*Areas!$B$5 + HUR!G62*Areas!$B$6 + GEO!G62*Areas!$B$7) / (Areas!$B$5 + Areas!$B$6 + Areas!$B$7))</f>
        <v>38.231916457711101</v>
      </c>
      <c r="H62" s="17">
        <f>((MIC!H62*Areas!$B$5 + HUR!H62*Areas!$B$6 + GEO!H62*Areas!$B$7) / (Areas!$B$5 + Areas!$B$6 + Areas!$B$7))</f>
        <v>35.758515117542856</v>
      </c>
      <c r="I62" s="17">
        <f>((MIC!I62*Areas!$B$5 + HUR!I62*Areas!$B$6 + GEO!I62*Areas!$B$7) / (Areas!$B$5 + Areas!$B$6 + Areas!$B$7))</f>
        <v>37.603594834447286</v>
      </c>
      <c r="J62" s="17">
        <f>((MIC!J62*Areas!$B$5 + HUR!J62*Areas!$B$6 + GEO!J62*Areas!$B$7) / (Areas!$B$5 + Areas!$B$6 + Areas!$B$7))</f>
        <v>31.707465319081564</v>
      </c>
      <c r="K62" s="17">
        <f>((MIC!K62*Areas!$B$5 + HUR!K62*Areas!$B$6 + GEO!K62*Areas!$B$7) / (Areas!$B$5 + Areas!$B$6 + Areas!$B$7))</f>
        <v>54.317602160015738</v>
      </c>
      <c r="L62" s="17">
        <f>((MIC!L62*Areas!$B$5 + HUR!L62*Areas!$B$6 + GEO!L62*Areas!$B$7) / (Areas!$B$5 + Areas!$B$6 + Areas!$B$7))</f>
        <v>71.133103439422854</v>
      </c>
      <c r="M62" s="17">
        <f>((MIC!M62*Areas!$B$5 + HUR!M62*Areas!$B$6 + GEO!M62*Areas!$B$7) / (Areas!$B$5 + Areas!$B$6 + Areas!$B$7))</f>
        <v>81.348414219818395</v>
      </c>
      <c r="N62" s="17">
        <f t="shared" si="0"/>
        <v>52.694217543424251</v>
      </c>
      <c r="O62" s="5"/>
    </row>
    <row r="63" spans="1:15" x14ac:dyDescent="0.2">
      <c r="A63" s="5">
        <v>2006</v>
      </c>
      <c r="B63" s="17">
        <f>((MIC!B63*Areas!$B$5 + HUR!B63*Areas!$B$6 + GEO!B63*Areas!$B$7) / (Areas!$B$5 + Areas!$B$6 + Areas!$B$7))</f>
        <v>73.435663622904372</v>
      </c>
      <c r="C63" s="17">
        <f>((MIC!C63*Areas!$B$5 + HUR!C63*Areas!$B$6 + GEO!C63*Areas!$B$7) / (Areas!$B$5 + Areas!$B$6 + Areas!$B$7))</f>
        <v>68.921169181265029</v>
      </c>
      <c r="D63" s="17">
        <f>((MIC!D63*Areas!$B$5 + HUR!D63*Areas!$B$6 + GEO!D63*Areas!$B$7) / (Areas!$B$5 + Areas!$B$6 + Areas!$B$7))</f>
        <v>49.279059229274893</v>
      </c>
      <c r="E63" s="17">
        <f>((MIC!E63*Areas!$B$5 + HUR!E63*Areas!$B$6 + GEO!E63*Areas!$B$7) / (Areas!$B$5 + Areas!$B$6 + Areas!$B$7))</f>
        <v>39.941856980256908</v>
      </c>
      <c r="F63" s="17">
        <f>((MIC!F63*Areas!$B$5 + HUR!F63*Areas!$B$6 + GEO!F63*Areas!$B$7) / (Areas!$B$5 + Areas!$B$6 + Areas!$B$7))</f>
        <v>53.379074376770411</v>
      </c>
      <c r="G63" s="17">
        <f>((MIC!G63*Areas!$B$5 + HUR!G63*Areas!$B$6 + GEO!G63*Areas!$B$7) / (Areas!$B$5 + Areas!$B$6 + Areas!$B$7))</f>
        <v>35.020246810040135</v>
      </c>
      <c r="H63" s="17">
        <f>((MIC!H63*Areas!$B$5 + HUR!H63*Areas!$B$6 + GEO!H63*Areas!$B$7) / (Areas!$B$5 + Areas!$B$6 + Areas!$B$7))</f>
        <v>33.316534732265879</v>
      </c>
      <c r="I63" s="17">
        <f>((MIC!I63*Areas!$B$5 + HUR!I63*Areas!$B$6 + GEO!I63*Areas!$B$7) / (Areas!$B$5 + Areas!$B$6 + Areas!$B$7))</f>
        <v>35.607293305149291</v>
      </c>
      <c r="J63" s="17">
        <f>((MIC!J63*Areas!$B$5 + HUR!J63*Areas!$B$6 + GEO!J63*Areas!$B$7) / (Areas!$B$5 + Areas!$B$6 + Areas!$B$7))</f>
        <v>54.69779171765753</v>
      </c>
      <c r="K63" s="17">
        <f>((MIC!K63*Areas!$B$5 + HUR!K63*Areas!$B$6 + GEO!K63*Areas!$B$7) / (Areas!$B$5 + Areas!$B$6 + Areas!$B$7))</f>
        <v>62.095410394433927</v>
      </c>
      <c r="L63" s="17">
        <f>((MIC!L63*Areas!$B$5 + HUR!L63*Areas!$B$6 + GEO!L63*Areas!$B$7) / (Areas!$B$5 + Areas!$B$6 + Areas!$B$7))</f>
        <v>70.78014882200408</v>
      </c>
      <c r="M63" s="17">
        <f>((MIC!M63*Areas!$B$5 + HUR!M63*Areas!$B$6 + GEO!M63*Areas!$B$7) / (Areas!$B$5 + Areas!$B$6 + Areas!$B$7))</f>
        <v>69.456955610135978</v>
      </c>
      <c r="N63" s="17">
        <f t="shared" si="0"/>
        <v>53.827600398513205</v>
      </c>
      <c r="O63" s="5"/>
    </row>
    <row r="64" spans="1:15" x14ac:dyDescent="0.2">
      <c r="A64" s="5">
        <v>2007</v>
      </c>
      <c r="B64" s="17">
        <f>((MIC!B64*Areas!$B$5 + HUR!B64*Areas!$B$6 + GEO!B64*Areas!$B$7) / (Areas!$B$5 + Areas!$B$6 + Areas!$B$7))</f>
        <v>72.472312346492544</v>
      </c>
      <c r="C64" s="17">
        <f>((MIC!C64*Areas!$B$5 + HUR!C64*Areas!$B$6 + GEO!C64*Areas!$B$7) / (Areas!$B$5 + Areas!$B$6 + Areas!$B$7))</f>
        <v>62.933632061343076</v>
      </c>
      <c r="D64" s="17">
        <f>((MIC!D64*Areas!$B$5 + HUR!D64*Areas!$B$6 + GEO!D64*Areas!$B$7) / (Areas!$B$5 + Areas!$B$6 + Areas!$B$7))</f>
        <v>53.698912375589437</v>
      </c>
      <c r="E64" s="17">
        <f>((MIC!E64*Areas!$B$5 + HUR!E64*Areas!$B$6 + GEO!E64*Areas!$B$7) / (Areas!$B$5 + Areas!$B$6 + Areas!$B$7))</f>
        <v>56.364833078022443</v>
      </c>
      <c r="F64" s="17">
        <f>((MIC!F64*Areas!$B$5 + HUR!F64*Areas!$B$6 + GEO!F64*Areas!$B$7) / (Areas!$B$5 + Areas!$B$6 + Areas!$B$7))</f>
        <v>35.501017363993462</v>
      </c>
      <c r="G64" s="17">
        <f>((MIC!G64*Areas!$B$5 + HUR!G64*Areas!$B$6 + GEO!G64*Areas!$B$7) / (Areas!$B$5 + Areas!$B$6 + Areas!$B$7))</f>
        <v>29.114708218158167</v>
      </c>
      <c r="H64" s="17">
        <f>((MIC!H64*Areas!$B$5 + HUR!H64*Areas!$B$6 + GEO!H64*Areas!$B$7) / (Areas!$B$5 + Areas!$B$6 + Areas!$B$7))</f>
        <v>34.714014770947621</v>
      </c>
      <c r="I64" s="17">
        <f>((MIC!I64*Areas!$B$5 + HUR!I64*Areas!$B$6 + GEO!I64*Areas!$B$7) / (Areas!$B$5 + Areas!$B$6 + Areas!$B$7))</f>
        <v>37.83539764315239</v>
      </c>
      <c r="J64" s="17">
        <f>((MIC!J64*Areas!$B$5 + HUR!J64*Areas!$B$6 + GEO!J64*Areas!$B$7) / (Areas!$B$5 + Areas!$B$6 + Areas!$B$7))</f>
        <v>35.440662895482284</v>
      </c>
      <c r="K64" s="17">
        <f>((MIC!K64*Areas!$B$5 + HUR!K64*Areas!$B$6 + GEO!K64*Areas!$B$7) / (Areas!$B$5 + Areas!$B$6 + Areas!$B$7))</f>
        <v>52.605187974428979</v>
      </c>
      <c r="L64" s="17">
        <f>((MIC!L64*Areas!$B$5 + HUR!L64*Areas!$B$6 + GEO!L64*Areas!$B$7) / (Areas!$B$5 + Areas!$B$6 + Areas!$B$7))</f>
        <v>68.65525019041344</v>
      </c>
      <c r="M64" s="17">
        <f>((MIC!M64*Areas!$B$5 + HUR!M64*Areas!$B$6 + GEO!M64*Areas!$B$7) / (Areas!$B$5 + Areas!$B$6 + Areas!$B$7))</f>
        <v>81.233505233160187</v>
      </c>
      <c r="N64" s="17">
        <f t="shared" si="0"/>
        <v>51.714119512598671</v>
      </c>
      <c r="O64" s="5"/>
    </row>
    <row r="65" spans="1:15" x14ac:dyDescent="0.2">
      <c r="A65" s="5">
        <v>2008</v>
      </c>
      <c r="B65" s="17">
        <f>((MIC!B65*Areas!$B$5 + HUR!B65*Areas!$B$6 + GEO!B65*Areas!$B$7) / (Areas!$B$5 + Areas!$B$6 + Areas!$B$7))</f>
        <v>76.220758829620635</v>
      </c>
      <c r="C65" s="17">
        <f>((MIC!C65*Areas!$B$5 + HUR!C65*Areas!$B$6 + GEO!C65*Areas!$B$7) / (Areas!$B$5 + Areas!$B$6 + Areas!$B$7))</f>
        <v>72.091494724050293</v>
      </c>
      <c r="D65" s="17">
        <f>((MIC!D65*Areas!$B$5 + HUR!D65*Areas!$B$6 + GEO!D65*Areas!$B$7) / (Areas!$B$5 + Areas!$B$6 + Areas!$B$7))</f>
        <v>52.215395161359332</v>
      </c>
      <c r="E65" s="17">
        <f>((MIC!E65*Areas!$B$5 + HUR!E65*Areas!$B$6 + GEO!E65*Areas!$B$7) / (Areas!$B$5 + Areas!$B$6 + Areas!$B$7))</f>
        <v>43.967695612361041</v>
      </c>
      <c r="F65" s="17">
        <f>((MIC!F65*Areas!$B$5 + HUR!F65*Areas!$B$6 + GEO!F65*Areas!$B$7) / (Areas!$B$5 + Areas!$B$6 + Areas!$B$7))</f>
        <v>45.669058116746982</v>
      </c>
      <c r="G65" s="17">
        <f>((MIC!G65*Areas!$B$5 + HUR!G65*Areas!$B$6 + GEO!G65*Areas!$B$7) / (Areas!$B$5 + Areas!$B$6 + Areas!$B$7))</f>
        <v>49.450713044817753</v>
      </c>
      <c r="H65" s="17">
        <f>((MIC!H65*Areas!$B$5 + HUR!H65*Areas!$B$6 + GEO!H65*Areas!$B$7) / (Areas!$B$5 + Areas!$B$6 + Areas!$B$7))</f>
        <v>37.435790622245428</v>
      </c>
      <c r="I65" s="17">
        <f>((MIC!I65*Areas!$B$5 + HUR!I65*Areas!$B$6 + GEO!I65*Areas!$B$7) / (Areas!$B$5 + Areas!$B$6 + Areas!$B$7))</f>
        <v>29.776385910261787</v>
      </c>
      <c r="J65" s="17">
        <f>((MIC!J65*Areas!$B$5 + HUR!J65*Areas!$B$6 + GEO!J65*Areas!$B$7) / (Areas!$B$5 + Areas!$B$6 + Areas!$B$7))</f>
        <v>43.441377737460535</v>
      </c>
      <c r="K65" s="17">
        <f>((MIC!K65*Areas!$B$5 + HUR!K65*Areas!$B$6 + GEO!K65*Areas!$B$7) / (Areas!$B$5 + Areas!$B$6 + Areas!$B$7))</f>
        <v>47.405694944844292</v>
      </c>
      <c r="L65" s="17">
        <f>((MIC!L65*Areas!$B$5 + HUR!L65*Areas!$B$6 + GEO!L65*Areas!$B$7) / (Areas!$B$5 + Areas!$B$6 + Areas!$B$7))</f>
        <v>70.474238988113072</v>
      </c>
      <c r="M65" s="17">
        <f>((MIC!M65*Areas!$B$5 + HUR!M65*Areas!$B$6 + GEO!M65*Areas!$B$7) / (Areas!$B$5 + Areas!$B$6 + Areas!$B$7))</f>
        <v>82.130105005519852</v>
      </c>
      <c r="N65" s="17">
        <f t="shared" si="0"/>
        <v>54.189892391450087</v>
      </c>
      <c r="O65" s="5"/>
    </row>
    <row r="66" spans="1:15" x14ac:dyDescent="0.2">
      <c r="A66" s="5">
        <v>2009</v>
      </c>
      <c r="B66" s="17">
        <f>((MIC!B66*Areas!$B$5 + HUR!B66*Areas!$B$6 + GEO!B66*Areas!$B$7) / (Areas!$B$5 + Areas!$B$6 + Areas!$B$7))</f>
        <v>66.678371858178366</v>
      </c>
      <c r="C66" s="17">
        <f>((MIC!C66*Areas!$B$5 + HUR!C66*Areas!$B$6 + GEO!C66*Areas!$B$7) / (Areas!$B$5 + Areas!$B$6 + Areas!$B$7))</f>
        <v>61.254929440056138</v>
      </c>
      <c r="D66" s="17">
        <f>((MIC!D66*Areas!$B$5 + HUR!D66*Areas!$B$6 + GEO!D66*Areas!$B$7) / (Areas!$B$5 + Areas!$B$6 + Areas!$B$7))</f>
        <v>45.267190952580641</v>
      </c>
      <c r="E66" s="17">
        <f>((MIC!E66*Areas!$B$5 + HUR!E66*Areas!$B$6 + GEO!E66*Areas!$B$7) / (Areas!$B$5 + Areas!$B$6 + Areas!$B$7))</f>
        <v>49.493600482665961</v>
      </c>
      <c r="F66" s="17">
        <f>((MIC!F66*Areas!$B$5 + HUR!F66*Areas!$B$6 + GEO!F66*Areas!$B$7) / (Areas!$B$5 + Areas!$B$6 + Areas!$B$7))</f>
        <v>41.49002036781885</v>
      </c>
      <c r="G66" s="17">
        <f>((MIC!G66*Areas!$B$5 + HUR!G66*Areas!$B$6 + GEO!G66*Areas!$B$7) / (Areas!$B$5 + Areas!$B$6 + Areas!$B$7))</f>
        <v>43.015578814045242</v>
      </c>
      <c r="H66" s="17">
        <f>((MIC!H66*Areas!$B$5 + HUR!H66*Areas!$B$6 + GEO!H66*Areas!$B$7) / (Areas!$B$5 + Areas!$B$6 + Areas!$B$7))</f>
        <v>47.908821661774404</v>
      </c>
      <c r="I66" s="17">
        <f>((MIC!I66*Areas!$B$5 + HUR!I66*Areas!$B$6 + GEO!I66*Areas!$B$7) / (Areas!$B$5 + Areas!$B$6 + Areas!$B$7))</f>
        <v>44.836906059854009</v>
      </c>
      <c r="J66" s="17">
        <f>((MIC!J66*Areas!$B$5 + HUR!J66*Areas!$B$6 + GEO!J66*Areas!$B$7) / (Areas!$B$5 + Areas!$B$6 + Areas!$B$7))</f>
        <v>38.824102746232377</v>
      </c>
      <c r="K66" s="17">
        <f>((MIC!K66*Areas!$B$5 + HUR!K66*Areas!$B$6 + GEO!K66*Areas!$B$7) / (Areas!$B$5 + Areas!$B$6 + Areas!$B$7))</f>
        <v>74.734094188325315</v>
      </c>
      <c r="L66" s="17">
        <f>((MIC!L66*Areas!$B$5 + HUR!L66*Areas!$B$6 + GEO!L66*Areas!$B$7) / (Areas!$B$5 + Areas!$B$6 + Areas!$B$7))</f>
        <v>54.866251551120655</v>
      </c>
      <c r="M66" s="17">
        <f>((MIC!M66*Areas!$B$5 + HUR!M66*Areas!$B$6 + GEO!M66*Areas!$B$7) / (Areas!$B$5 + Areas!$B$6 + Areas!$B$7))</f>
        <v>80.871294383445573</v>
      </c>
      <c r="N66" s="17">
        <f t="shared" si="0"/>
        <v>54.103430208841466</v>
      </c>
      <c r="O66" s="5"/>
    </row>
    <row r="67" spans="1:15" x14ac:dyDescent="0.2">
      <c r="A67" s="5">
        <v>2010</v>
      </c>
      <c r="B67" s="17">
        <f>((MIC!B67*Areas!$B$5 + HUR!B67*Areas!$B$6 + GEO!B67*Areas!$B$7) / (Areas!$B$5 + Areas!$B$6 + Areas!$B$7))</f>
        <v>77.139465387544817</v>
      </c>
      <c r="C67" s="17">
        <f>((MIC!C67*Areas!$B$5 + HUR!C67*Areas!$B$6 + GEO!C67*Areas!$B$7) / (Areas!$B$5 + Areas!$B$6 + Areas!$B$7))</f>
        <v>73.501180049807019</v>
      </c>
      <c r="D67" s="17">
        <f>((MIC!D67*Areas!$B$5 + HUR!D67*Areas!$B$6 + GEO!D67*Areas!$B$7) / (Areas!$B$5 + Areas!$B$6 + Areas!$B$7))</f>
        <v>34.835041206322579</v>
      </c>
      <c r="E67" s="17">
        <f>((MIC!E67*Areas!$B$5 + HUR!E67*Areas!$B$6 + GEO!E67*Areas!$B$7) / (Areas!$B$5 + Areas!$B$6 + Areas!$B$7))</f>
        <v>40.47213519781603</v>
      </c>
      <c r="F67" s="17">
        <f>((MIC!F67*Areas!$B$5 + HUR!F67*Areas!$B$6 + GEO!F67*Areas!$B$7) / (Areas!$B$5 + Areas!$B$6 + Areas!$B$7))</f>
        <v>38.700408554483921</v>
      </c>
      <c r="G67" s="17">
        <f>((MIC!G67*Areas!$B$5 + HUR!G67*Areas!$B$6 + GEO!G67*Areas!$B$7) / (Areas!$B$5 + Areas!$B$6 + Areas!$B$7))</f>
        <v>52.372501476238973</v>
      </c>
      <c r="H67" s="17">
        <f>((MIC!H67*Areas!$B$5 + HUR!H67*Areas!$B$6 + GEO!H67*Areas!$B$7) / (Areas!$B$5 + Areas!$B$6 + Areas!$B$7))</f>
        <v>36.447317096130973</v>
      </c>
      <c r="I67" s="17">
        <f>((MIC!I67*Areas!$B$5 + HUR!I67*Areas!$B$6 + GEO!I67*Areas!$B$7) / (Areas!$B$5 + Areas!$B$6 + Areas!$B$7))</f>
        <v>39.420154726959971</v>
      </c>
      <c r="J67" s="17">
        <f>((MIC!J67*Areas!$B$5 + HUR!J67*Areas!$B$6 + GEO!J67*Areas!$B$7) / (Areas!$B$5 + Areas!$B$6 + Areas!$B$7))</f>
        <v>59.192869808559614</v>
      </c>
      <c r="K67" s="17">
        <f>((MIC!K67*Areas!$B$5 + HUR!K67*Areas!$B$6 + GEO!K67*Areas!$B$7) / (Areas!$B$5 + Areas!$B$6 + Areas!$B$7))</f>
        <v>43.425526011758564</v>
      </c>
      <c r="L67" s="17">
        <f>((MIC!L67*Areas!$B$5 + HUR!L67*Areas!$B$6 + GEO!L67*Areas!$B$7) / (Areas!$B$5 + Areas!$B$6 + Areas!$B$7))</f>
        <v>62.937071141881546</v>
      </c>
      <c r="M67" s="17">
        <f>((MIC!M67*Areas!$B$5 + HUR!M67*Areas!$B$6 + GEO!M67*Areas!$B$7) / (Areas!$B$5 + Areas!$B$6 + Areas!$B$7))</f>
        <v>83.28809868978442</v>
      </c>
      <c r="N67" s="17">
        <f t="shared" si="0"/>
        <v>53.477647445607374</v>
      </c>
      <c r="O67" s="5"/>
    </row>
    <row r="68" spans="1:15" x14ac:dyDescent="0.2">
      <c r="A68" s="5">
        <v>2011</v>
      </c>
      <c r="B68" s="17">
        <f>((MIC!B68*Areas!$B$5 + HUR!B68*Areas!$B$6 + GEO!B68*Areas!$B$7) / (Areas!$B$5 + Areas!$B$6 + Areas!$B$7))</f>
        <v>79.448977415683231</v>
      </c>
      <c r="C68" s="17">
        <f>((MIC!C68*Areas!$B$5 + HUR!C68*Areas!$B$6 + GEO!C68*Areas!$B$7) / (Areas!$B$5 + Areas!$B$6 + Areas!$B$7))</f>
        <v>66.395960924596281</v>
      </c>
      <c r="D68" s="17">
        <f>((MIC!D68*Areas!$B$5 + HUR!D68*Areas!$B$6 + GEO!D68*Areas!$B$7) / (Areas!$B$5 + Areas!$B$6 + Areas!$B$7))</f>
        <v>53.313572241572608</v>
      </c>
      <c r="E68" s="17">
        <f>((MIC!E68*Areas!$B$5 + HUR!E68*Areas!$B$6 + GEO!E68*Areas!$B$7) / (Areas!$B$5 + Areas!$B$6 + Areas!$B$7))</f>
        <v>58.391164559995211</v>
      </c>
      <c r="F68" s="17">
        <f>((MIC!F68*Areas!$B$5 + HUR!F68*Areas!$B$6 + GEO!F68*Areas!$B$7) / (Areas!$B$5 + Areas!$B$6 + Areas!$B$7))</f>
        <v>55.890792119879166</v>
      </c>
      <c r="G68" s="17">
        <f>((MIC!G68*Areas!$B$5 + HUR!G68*Areas!$B$6 + GEO!G68*Areas!$B$7) / (Areas!$B$5 + Areas!$B$6 + Areas!$B$7))</f>
        <v>45.362259030731444</v>
      </c>
      <c r="H68" s="17">
        <f>((MIC!H68*Areas!$B$5 + HUR!H68*Areas!$B$6 + GEO!H68*Areas!$B$7) / (Areas!$B$5 + Areas!$B$6 + Areas!$B$7))</f>
        <v>32.734626490145565</v>
      </c>
      <c r="I68" s="17">
        <f>((MIC!I68*Areas!$B$5 + HUR!I68*Areas!$B$6 + GEO!I68*Areas!$B$7) / (Areas!$B$5 + Areas!$B$6 + Areas!$B$7))</f>
        <v>38.155298884904717</v>
      </c>
      <c r="J68" s="17">
        <f>((MIC!J68*Areas!$B$5 + HUR!J68*Areas!$B$6 + GEO!J68*Areas!$B$7) / (Areas!$B$5 + Areas!$B$6 + Areas!$B$7))</f>
        <v>50.274517975883811</v>
      </c>
      <c r="K68" s="17">
        <f>((MIC!K68*Areas!$B$5 + HUR!K68*Areas!$B$6 + GEO!K68*Areas!$B$7) / (Areas!$B$5 + Areas!$B$6 + Areas!$B$7))</f>
        <v>48.991705590880684</v>
      </c>
      <c r="L68" s="17">
        <f>((MIC!L68*Areas!$B$5 + HUR!L68*Areas!$B$6 + GEO!L68*Areas!$B$7) / (Areas!$B$5 + Areas!$B$6 + Areas!$B$7))</f>
        <v>59.882963175325841</v>
      </c>
      <c r="M68" s="17">
        <f>((MIC!M68*Areas!$B$5 + HUR!M68*Areas!$B$6 + GEO!M68*Areas!$B$7) / (Areas!$B$5 + Areas!$B$6 + Areas!$B$7))</f>
        <v>78.943331935541849</v>
      </c>
      <c r="N68" s="17">
        <f t="shared" si="0"/>
        <v>55.648764195428363</v>
      </c>
      <c r="O68" s="5"/>
    </row>
    <row r="69" spans="1:15" x14ac:dyDescent="0.2">
      <c r="N69" s="2"/>
    </row>
    <row r="70" spans="1:15" x14ac:dyDescent="0.2">
      <c r="N70" s="2"/>
    </row>
    <row r="71" spans="1:15" x14ac:dyDescent="0.2">
      <c r="N71" s="2"/>
    </row>
    <row r="72" spans="1:15" x14ac:dyDescent="0.2">
      <c r="A72" s="4" t="s">
        <v>23</v>
      </c>
      <c r="B72" s="2">
        <f>AVERAGE(B5:B68)</f>
        <v>74.567620784161036</v>
      </c>
      <c r="C72" s="2">
        <f t="shared" ref="C72:N72" si="1">AVERAGE(C5:C68)</f>
        <v>68.511497310142829</v>
      </c>
      <c r="D72" s="2">
        <f t="shared" si="1"/>
        <v>62.185679344047124</v>
      </c>
      <c r="E72" s="2">
        <f t="shared" si="1"/>
        <v>59.070305415657543</v>
      </c>
      <c r="F72" s="2">
        <f t="shared" si="1"/>
        <v>55.719673271142305</v>
      </c>
      <c r="G72" s="2">
        <f t="shared" si="1"/>
        <v>52.919566215736296</v>
      </c>
      <c r="H72" s="2">
        <f t="shared" si="1"/>
        <v>48.763173929833705</v>
      </c>
      <c r="I72" s="2">
        <f t="shared" si="1"/>
        <v>49.934683449703051</v>
      </c>
      <c r="J72" s="2">
        <f t="shared" si="1"/>
        <v>54.579087929018556</v>
      </c>
      <c r="K72" s="2">
        <f t="shared" si="1"/>
        <v>61.170417058904093</v>
      </c>
      <c r="L72" s="2">
        <f t="shared" si="1"/>
        <v>73.997696719540244</v>
      </c>
      <c r="M72" s="2">
        <f t="shared" si="1"/>
        <v>76.810970442593558</v>
      </c>
      <c r="N72" s="2">
        <f t="shared" si="1"/>
        <v>61.519197655873356</v>
      </c>
    </row>
    <row r="73" spans="1:15" x14ac:dyDescent="0.2">
      <c r="A73" s="4" t="s">
        <v>24</v>
      </c>
      <c r="B73" s="2">
        <f>MAX(B5:B68)</f>
        <v>85.233023850887037</v>
      </c>
      <c r="C73" s="2">
        <f t="shared" ref="C73:N73" si="2">MAX(C5:C68)</f>
        <v>80.257691675723777</v>
      </c>
      <c r="D73" s="2">
        <f t="shared" si="2"/>
        <v>76.758269248872494</v>
      </c>
      <c r="E73" s="2">
        <f t="shared" si="2"/>
        <v>75.504655587029632</v>
      </c>
      <c r="F73" s="2">
        <f t="shared" si="2"/>
        <v>75.020541544359915</v>
      </c>
      <c r="G73" s="2">
        <f t="shared" si="2"/>
        <v>70.453403650803153</v>
      </c>
      <c r="H73" s="2">
        <f t="shared" si="2"/>
        <v>63.377681063919006</v>
      </c>
      <c r="I73" s="2">
        <f t="shared" si="2"/>
        <v>65.009468126075078</v>
      </c>
      <c r="J73" s="2">
        <f t="shared" si="2"/>
        <v>75.245648475408856</v>
      </c>
      <c r="K73" s="2">
        <f t="shared" si="2"/>
        <v>85.63482854233169</v>
      </c>
      <c r="L73" s="2">
        <f t="shared" si="2"/>
        <v>88.804039931194438</v>
      </c>
      <c r="M73" s="2">
        <f t="shared" si="2"/>
        <v>87.855755449247326</v>
      </c>
      <c r="N73" s="2">
        <f t="shared" si="2"/>
        <v>69.099290913214261</v>
      </c>
    </row>
    <row r="74" spans="1:15" x14ac:dyDescent="0.2">
      <c r="A74" s="4" t="s">
        <v>25</v>
      </c>
      <c r="B74" s="2">
        <f>MIN(B5:B68)</f>
        <v>65.090391866565113</v>
      </c>
      <c r="C74" s="2">
        <f t="shared" ref="C74:N74" si="3">MIN(C5:C68)</f>
        <v>58.800280699352172</v>
      </c>
      <c r="D74" s="2">
        <f t="shared" si="3"/>
        <v>34.835041206322579</v>
      </c>
      <c r="E74" s="2">
        <f t="shared" si="3"/>
        <v>38.322230618479942</v>
      </c>
      <c r="F74" s="2">
        <f t="shared" si="3"/>
        <v>35.501017363993462</v>
      </c>
      <c r="G74" s="2">
        <f t="shared" si="3"/>
        <v>29.114708218158167</v>
      </c>
      <c r="H74" s="2">
        <f t="shared" si="3"/>
        <v>27.14645197730443</v>
      </c>
      <c r="I74" s="2">
        <f t="shared" si="3"/>
        <v>29.776385910261787</v>
      </c>
      <c r="J74" s="2">
        <f t="shared" si="3"/>
        <v>25.909388879855538</v>
      </c>
      <c r="K74" s="2">
        <f t="shared" si="3"/>
        <v>41.721762757699977</v>
      </c>
      <c r="L74" s="2">
        <f t="shared" si="3"/>
        <v>52.911226861558738</v>
      </c>
      <c r="M74" s="2">
        <f t="shared" si="3"/>
        <v>55.987254623409299</v>
      </c>
      <c r="N74" s="2">
        <f t="shared" si="3"/>
        <v>47.187404586467665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80"/>
  <sheetViews>
    <sheetView tabSelected="1"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34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61.61</v>
      </c>
      <c r="C5" s="2">
        <v>60</v>
      </c>
      <c r="D5" s="2">
        <v>58.61</v>
      </c>
      <c r="E5" s="2">
        <v>65.2</v>
      </c>
      <c r="F5" s="2">
        <v>52.16</v>
      </c>
      <c r="G5" s="2">
        <v>60.03</v>
      </c>
      <c r="H5" s="2">
        <v>48.32</v>
      </c>
      <c r="I5" s="2">
        <v>44.19</v>
      </c>
      <c r="J5" s="2">
        <v>42.07</v>
      </c>
      <c r="K5" s="2">
        <v>53.03</v>
      </c>
      <c r="L5" s="2">
        <v>84.67</v>
      </c>
      <c r="M5" s="2">
        <v>62.97</v>
      </c>
      <c r="N5" s="2">
        <f>AVERAGE(B5:M5)</f>
        <v>57.738333333333337</v>
      </c>
    </row>
    <row r="6" spans="1:14" x14ac:dyDescent="0.2">
      <c r="A6">
        <v>1949</v>
      </c>
      <c r="B6" s="2">
        <v>80.42</v>
      </c>
      <c r="C6" s="2">
        <v>75.75</v>
      </c>
      <c r="D6" s="2">
        <v>74.13</v>
      </c>
      <c r="E6" s="2">
        <v>41.13</v>
      </c>
      <c r="F6" s="2">
        <v>55.19</v>
      </c>
      <c r="G6" s="2">
        <v>53.53</v>
      </c>
      <c r="H6" s="2">
        <v>51.74</v>
      </c>
      <c r="I6" s="2">
        <v>38.19</v>
      </c>
      <c r="J6" s="2">
        <v>53.63</v>
      </c>
      <c r="K6" s="2">
        <v>49.23</v>
      </c>
      <c r="L6" s="2">
        <v>73.069999999999993</v>
      </c>
      <c r="M6" s="2">
        <v>76.290000000000006</v>
      </c>
      <c r="N6" s="2">
        <f t="shared" ref="N6:N68" si="0">AVERAGE(B6:M6)</f>
        <v>60.191666666666663</v>
      </c>
    </row>
    <row r="7" spans="1:14" x14ac:dyDescent="0.2">
      <c r="A7">
        <v>1950</v>
      </c>
      <c r="B7" s="2">
        <v>80.84</v>
      </c>
      <c r="C7" s="2">
        <v>71.5</v>
      </c>
      <c r="D7" s="2">
        <v>70.739999999999995</v>
      </c>
      <c r="E7" s="2">
        <v>76.27</v>
      </c>
      <c r="F7" s="2">
        <v>57.13</v>
      </c>
      <c r="G7" s="2">
        <v>54.63</v>
      </c>
      <c r="H7" s="2">
        <v>53.68</v>
      </c>
      <c r="I7" s="2">
        <v>54.29</v>
      </c>
      <c r="J7" s="2">
        <v>61</v>
      </c>
      <c r="K7" s="2">
        <v>54.74</v>
      </c>
      <c r="L7" s="2">
        <v>76.47</v>
      </c>
      <c r="M7" s="2">
        <v>81.739999999999995</v>
      </c>
      <c r="N7" s="2">
        <f t="shared" si="0"/>
        <v>66.085833333333326</v>
      </c>
    </row>
    <row r="8" spans="1:14" x14ac:dyDescent="0.2">
      <c r="A8">
        <v>1951</v>
      </c>
      <c r="B8" s="2">
        <v>76.61</v>
      </c>
      <c r="C8" s="2">
        <v>79.14</v>
      </c>
      <c r="D8" s="2">
        <v>73.16</v>
      </c>
      <c r="E8" s="2">
        <v>77.17</v>
      </c>
      <c r="F8" s="2">
        <v>56.68</v>
      </c>
      <c r="G8" s="2">
        <v>61.57</v>
      </c>
      <c r="H8" s="2">
        <v>50.42</v>
      </c>
      <c r="I8" s="2">
        <v>59.35</v>
      </c>
      <c r="J8" s="2">
        <v>56.67</v>
      </c>
      <c r="K8" s="2">
        <v>66.45</v>
      </c>
      <c r="L8" s="2">
        <v>70.37</v>
      </c>
      <c r="M8" s="2">
        <v>77.52</v>
      </c>
      <c r="N8" s="2">
        <f t="shared" si="0"/>
        <v>67.092500000000001</v>
      </c>
    </row>
    <row r="9" spans="1:14" x14ac:dyDescent="0.2">
      <c r="A9">
        <v>1952</v>
      </c>
      <c r="B9" s="2">
        <v>78.87</v>
      </c>
      <c r="C9" s="2">
        <v>68.099999999999994</v>
      </c>
      <c r="D9" s="2">
        <v>67.680000000000007</v>
      </c>
      <c r="E9" s="2">
        <v>49.43</v>
      </c>
      <c r="F9" s="2">
        <v>61.16</v>
      </c>
      <c r="G9" s="2">
        <v>56.03</v>
      </c>
      <c r="H9" s="2">
        <v>47.74</v>
      </c>
      <c r="I9" s="2">
        <v>46.45</v>
      </c>
      <c r="J9" s="2">
        <v>43.97</v>
      </c>
      <c r="K9" s="2">
        <v>44.58</v>
      </c>
      <c r="L9" s="2">
        <v>70.47</v>
      </c>
      <c r="M9" s="2">
        <v>78.81</v>
      </c>
      <c r="N9" s="2">
        <f t="shared" si="0"/>
        <v>59.44083333333333</v>
      </c>
    </row>
    <row r="10" spans="1:14" x14ac:dyDescent="0.2">
      <c r="A10">
        <v>1953</v>
      </c>
      <c r="B10" s="2">
        <v>82.06</v>
      </c>
      <c r="C10" s="2">
        <v>76.14</v>
      </c>
      <c r="D10" s="2">
        <v>75.81</v>
      </c>
      <c r="E10" s="2">
        <v>71.599999999999994</v>
      </c>
      <c r="F10" s="2">
        <v>61.23</v>
      </c>
      <c r="G10" s="2">
        <v>53.03</v>
      </c>
      <c r="H10" s="2">
        <v>48.32</v>
      </c>
      <c r="I10" s="2">
        <v>41.48</v>
      </c>
      <c r="J10" s="2">
        <v>42.67</v>
      </c>
      <c r="K10" s="2">
        <v>39.97</v>
      </c>
      <c r="L10" s="2">
        <v>63.6</v>
      </c>
      <c r="M10" s="2">
        <v>77.58</v>
      </c>
      <c r="N10" s="2">
        <f t="shared" si="0"/>
        <v>61.124166666666675</v>
      </c>
    </row>
    <row r="11" spans="1:14" x14ac:dyDescent="0.2">
      <c r="A11">
        <v>1954</v>
      </c>
      <c r="B11" s="2">
        <v>77.58</v>
      </c>
      <c r="C11" s="2">
        <v>70.959999999999994</v>
      </c>
      <c r="D11" s="2">
        <v>62.16</v>
      </c>
      <c r="E11" s="2">
        <v>69.900000000000006</v>
      </c>
      <c r="F11" s="2">
        <v>56.29</v>
      </c>
      <c r="G11" s="2">
        <v>60</v>
      </c>
      <c r="H11" s="2">
        <v>48.55</v>
      </c>
      <c r="I11" s="2">
        <v>51.58</v>
      </c>
      <c r="J11" s="2">
        <v>63.4</v>
      </c>
      <c r="K11" s="2">
        <v>65.06</v>
      </c>
      <c r="L11" s="2">
        <v>72.77</v>
      </c>
      <c r="M11" s="2">
        <v>79.39</v>
      </c>
      <c r="N11" s="2">
        <f t="shared" si="0"/>
        <v>64.803333333333327</v>
      </c>
    </row>
    <row r="12" spans="1:14" x14ac:dyDescent="0.2">
      <c r="A12">
        <v>1955</v>
      </c>
      <c r="B12" s="2">
        <v>73.97</v>
      </c>
      <c r="C12" s="2">
        <v>74.61</v>
      </c>
      <c r="D12" s="2">
        <v>61.35</v>
      </c>
      <c r="E12" s="2">
        <v>52.43</v>
      </c>
      <c r="F12" s="2">
        <v>51.61</v>
      </c>
      <c r="G12" s="2">
        <v>53.67</v>
      </c>
      <c r="H12" s="2">
        <v>45.16</v>
      </c>
      <c r="I12" s="2">
        <v>47.06</v>
      </c>
      <c r="J12" s="2">
        <v>42.57</v>
      </c>
      <c r="K12" s="2">
        <v>61.1</v>
      </c>
      <c r="L12" s="2">
        <v>81.37</v>
      </c>
      <c r="M12" s="2">
        <v>77.97</v>
      </c>
      <c r="N12" s="2">
        <f t="shared" si="0"/>
        <v>60.239166666666669</v>
      </c>
    </row>
    <row r="13" spans="1:14" x14ac:dyDescent="0.2">
      <c r="A13">
        <v>1956</v>
      </c>
      <c r="B13" s="2">
        <v>71.45</v>
      </c>
      <c r="C13" s="2">
        <v>61.86</v>
      </c>
      <c r="D13" s="2">
        <v>63.45</v>
      </c>
      <c r="E13" s="2">
        <v>63.8</v>
      </c>
      <c r="F13" s="2">
        <v>63.29</v>
      </c>
      <c r="G13" s="2">
        <v>50.3</v>
      </c>
      <c r="H13" s="2">
        <v>62.9</v>
      </c>
      <c r="I13" s="2">
        <v>60.87</v>
      </c>
      <c r="J13" s="2">
        <v>51.33</v>
      </c>
      <c r="K13" s="2">
        <v>43</v>
      </c>
      <c r="L13" s="2">
        <v>81.5</v>
      </c>
      <c r="M13" s="2">
        <v>82.68</v>
      </c>
      <c r="N13" s="2">
        <f t="shared" si="0"/>
        <v>63.035833333333336</v>
      </c>
    </row>
    <row r="14" spans="1:14" x14ac:dyDescent="0.2">
      <c r="A14">
        <v>1957</v>
      </c>
      <c r="B14" s="2">
        <v>74.260000000000005</v>
      </c>
      <c r="C14" s="2">
        <v>71</v>
      </c>
      <c r="D14" s="2">
        <v>60.77</v>
      </c>
      <c r="E14" s="2">
        <v>69.73</v>
      </c>
      <c r="F14" s="2">
        <v>66.45</v>
      </c>
      <c r="G14" s="2">
        <v>61.97</v>
      </c>
      <c r="H14" s="2">
        <v>47.03</v>
      </c>
      <c r="I14" s="2">
        <v>50.55</v>
      </c>
      <c r="J14" s="2">
        <v>49.23</v>
      </c>
      <c r="K14" s="2">
        <v>54.65</v>
      </c>
      <c r="L14" s="2">
        <v>79.400000000000006</v>
      </c>
      <c r="M14" s="2">
        <v>73.260000000000005</v>
      </c>
      <c r="N14" s="2">
        <f t="shared" si="0"/>
        <v>63.191666666666656</v>
      </c>
    </row>
    <row r="15" spans="1:14" x14ac:dyDescent="0.2">
      <c r="A15">
        <v>1958</v>
      </c>
      <c r="B15" s="2">
        <v>72.77</v>
      </c>
      <c r="C15" s="2">
        <v>63.32</v>
      </c>
      <c r="D15" s="2">
        <v>64.84</v>
      </c>
      <c r="E15" s="2">
        <v>56.03</v>
      </c>
      <c r="F15" s="2">
        <v>44.23</v>
      </c>
      <c r="G15" s="2">
        <v>59.03</v>
      </c>
      <c r="H15" s="2">
        <v>60.87</v>
      </c>
      <c r="I15" s="2">
        <v>48</v>
      </c>
      <c r="J15" s="2">
        <v>58.37</v>
      </c>
      <c r="K15" s="2">
        <v>55.97</v>
      </c>
      <c r="L15" s="2">
        <v>69</v>
      </c>
      <c r="M15" s="2">
        <v>72.739999999999995</v>
      </c>
      <c r="N15" s="2">
        <f t="shared" si="0"/>
        <v>60.430833333333339</v>
      </c>
    </row>
    <row r="16" spans="1:14" x14ac:dyDescent="0.2">
      <c r="A16">
        <v>1959</v>
      </c>
      <c r="B16" s="2">
        <v>76.94</v>
      </c>
      <c r="C16" s="2">
        <v>64.819999999999993</v>
      </c>
      <c r="D16" s="2">
        <v>66.77</v>
      </c>
      <c r="E16" s="2">
        <v>62.97</v>
      </c>
      <c r="F16" s="2">
        <v>66.58</v>
      </c>
      <c r="G16" s="2">
        <v>53.83</v>
      </c>
      <c r="H16" s="2">
        <v>43.9</v>
      </c>
      <c r="I16" s="2">
        <v>60.45</v>
      </c>
      <c r="J16" s="2">
        <v>57.3</v>
      </c>
      <c r="K16" s="2">
        <v>82.58</v>
      </c>
      <c r="L16" s="2">
        <v>81.8</v>
      </c>
      <c r="M16" s="2">
        <v>76.900000000000006</v>
      </c>
      <c r="N16" s="2">
        <f t="shared" si="0"/>
        <v>66.236666666666665</v>
      </c>
    </row>
    <row r="17" spans="1:14" x14ac:dyDescent="0.2">
      <c r="A17">
        <v>1960</v>
      </c>
      <c r="B17" s="2">
        <v>83.81</v>
      </c>
      <c r="C17" s="2">
        <v>78.930000000000007</v>
      </c>
      <c r="D17" s="2">
        <v>64.58</v>
      </c>
      <c r="E17" s="2">
        <v>71.069999999999993</v>
      </c>
      <c r="F17" s="2">
        <v>67.23</v>
      </c>
      <c r="G17" s="2">
        <v>59.77</v>
      </c>
      <c r="H17" s="2">
        <v>41.1</v>
      </c>
      <c r="I17" s="2">
        <v>48.16</v>
      </c>
      <c r="J17" s="2">
        <v>55.6</v>
      </c>
      <c r="K17" s="2">
        <v>55.94</v>
      </c>
      <c r="L17" s="2">
        <v>70.930000000000007</v>
      </c>
      <c r="M17" s="2">
        <v>69.099999999999994</v>
      </c>
      <c r="N17" s="2">
        <f t="shared" si="0"/>
        <v>63.851666666666681</v>
      </c>
    </row>
    <row r="18" spans="1:14" x14ac:dyDescent="0.2">
      <c r="A18">
        <v>1961</v>
      </c>
      <c r="B18" s="2">
        <v>69.739999999999995</v>
      </c>
      <c r="C18" s="2">
        <v>69.459999999999994</v>
      </c>
      <c r="D18" s="2">
        <v>72.87</v>
      </c>
      <c r="E18" s="2">
        <v>72.63</v>
      </c>
      <c r="F18" s="2">
        <v>47.29</v>
      </c>
      <c r="G18" s="2">
        <v>50.53</v>
      </c>
      <c r="H18" s="2">
        <v>55</v>
      </c>
      <c r="I18" s="2">
        <v>50.61</v>
      </c>
      <c r="J18" s="2">
        <v>54.37</v>
      </c>
      <c r="K18" s="2">
        <v>61.19</v>
      </c>
      <c r="L18" s="2">
        <v>74.7</v>
      </c>
      <c r="M18" s="2">
        <v>78.87</v>
      </c>
      <c r="N18" s="2">
        <f t="shared" si="0"/>
        <v>63.105000000000011</v>
      </c>
    </row>
    <row r="19" spans="1:14" x14ac:dyDescent="0.2">
      <c r="A19">
        <v>1962</v>
      </c>
      <c r="B19" s="2">
        <v>76.099999999999994</v>
      </c>
      <c r="C19" s="2">
        <v>81.040000000000006</v>
      </c>
      <c r="D19" s="2">
        <v>70.84</v>
      </c>
      <c r="E19" s="2">
        <v>57.7</v>
      </c>
      <c r="F19" s="2">
        <v>65.94</v>
      </c>
      <c r="G19" s="2">
        <v>54.57</v>
      </c>
      <c r="H19" s="2">
        <v>56.87</v>
      </c>
      <c r="I19" s="2">
        <v>45.45</v>
      </c>
      <c r="J19" s="2">
        <v>49.67</v>
      </c>
      <c r="K19" s="2">
        <v>64.77</v>
      </c>
      <c r="L19" s="2">
        <v>74.599999999999994</v>
      </c>
      <c r="M19" s="2">
        <v>74.23</v>
      </c>
      <c r="N19" s="2">
        <f t="shared" si="0"/>
        <v>64.314999999999998</v>
      </c>
    </row>
    <row r="20" spans="1:14" x14ac:dyDescent="0.2">
      <c r="A20">
        <v>1963</v>
      </c>
      <c r="B20" s="2">
        <v>75.52</v>
      </c>
      <c r="C20" s="2">
        <v>69.61</v>
      </c>
      <c r="D20" s="2">
        <v>66.81</v>
      </c>
      <c r="E20" s="2">
        <v>54.6</v>
      </c>
      <c r="F20" s="2">
        <v>60.39</v>
      </c>
      <c r="G20" s="2">
        <v>48.23</v>
      </c>
      <c r="H20" s="2">
        <v>41.94</v>
      </c>
      <c r="I20" s="2">
        <v>50.42</v>
      </c>
      <c r="J20" s="2">
        <v>54.2</v>
      </c>
      <c r="K20" s="2">
        <v>45.32</v>
      </c>
      <c r="L20" s="2">
        <v>73.37</v>
      </c>
      <c r="M20" s="2">
        <v>66.84</v>
      </c>
      <c r="N20" s="2">
        <f t="shared" si="0"/>
        <v>58.937500000000007</v>
      </c>
    </row>
    <row r="21" spans="1:14" x14ac:dyDescent="0.2">
      <c r="A21">
        <v>1964</v>
      </c>
      <c r="B21" s="2">
        <v>69.16</v>
      </c>
      <c r="C21" s="2">
        <v>63.76</v>
      </c>
      <c r="D21" s="2">
        <v>69.87</v>
      </c>
      <c r="E21" s="2">
        <v>68.33</v>
      </c>
      <c r="F21" s="2">
        <v>55.29</v>
      </c>
      <c r="G21" s="2">
        <v>50.73</v>
      </c>
      <c r="H21" s="2">
        <v>51.81</v>
      </c>
      <c r="I21" s="2">
        <v>53.06</v>
      </c>
      <c r="J21" s="2">
        <v>59.03</v>
      </c>
      <c r="K21" s="2">
        <v>50.77</v>
      </c>
      <c r="L21" s="2">
        <v>62.93</v>
      </c>
      <c r="M21" s="2">
        <v>79.739999999999995</v>
      </c>
      <c r="N21" s="2">
        <f t="shared" si="0"/>
        <v>61.206666666666671</v>
      </c>
    </row>
    <row r="22" spans="1:14" x14ac:dyDescent="0.2">
      <c r="A22">
        <v>1965</v>
      </c>
      <c r="B22" s="2">
        <v>73</v>
      </c>
      <c r="C22" s="2">
        <v>72.14</v>
      </c>
      <c r="D22" s="2">
        <v>74.16</v>
      </c>
      <c r="E22" s="2">
        <v>72.17</v>
      </c>
      <c r="F22" s="2">
        <v>65.55</v>
      </c>
      <c r="G22" s="2">
        <v>44.23</v>
      </c>
      <c r="H22" s="2">
        <v>48.26</v>
      </c>
      <c r="I22" s="2">
        <v>61.16</v>
      </c>
      <c r="J22" s="2">
        <v>74.83</v>
      </c>
      <c r="K22" s="2">
        <v>58.77</v>
      </c>
      <c r="L22" s="2">
        <v>76.13</v>
      </c>
      <c r="M22" s="2">
        <v>82.87</v>
      </c>
      <c r="N22" s="2">
        <f t="shared" si="0"/>
        <v>66.939166666666665</v>
      </c>
    </row>
    <row r="23" spans="1:14" x14ac:dyDescent="0.2">
      <c r="A23">
        <v>1966</v>
      </c>
      <c r="B23" s="2">
        <v>67.260000000000005</v>
      </c>
      <c r="C23" s="2">
        <v>73.290000000000006</v>
      </c>
      <c r="D23" s="2">
        <v>73</v>
      </c>
      <c r="E23" s="2">
        <v>66.53</v>
      </c>
      <c r="F23" s="2">
        <v>49.1</v>
      </c>
      <c r="G23" s="2">
        <v>50.67</v>
      </c>
      <c r="H23" s="2">
        <v>43.13</v>
      </c>
      <c r="I23" s="2">
        <v>49.16</v>
      </c>
      <c r="J23" s="2">
        <v>50.53</v>
      </c>
      <c r="K23" s="2">
        <v>53.32</v>
      </c>
      <c r="L23" s="2">
        <v>84.43</v>
      </c>
      <c r="M23" s="2">
        <v>76.55</v>
      </c>
      <c r="N23" s="2">
        <f t="shared" si="0"/>
        <v>61.414166666666667</v>
      </c>
    </row>
    <row r="24" spans="1:14" x14ac:dyDescent="0.2">
      <c r="A24">
        <v>1967</v>
      </c>
      <c r="B24" s="2">
        <v>81.260000000000005</v>
      </c>
      <c r="C24" s="2">
        <v>72.5</v>
      </c>
      <c r="D24" s="2">
        <v>69.39</v>
      </c>
      <c r="E24" s="2">
        <v>64.73</v>
      </c>
      <c r="F24" s="2">
        <v>58.23</v>
      </c>
      <c r="G24" s="2">
        <v>63.07</v>
      </c>
      <c r="H24" s="2">
        <v>51.9</v>
      </c>
      <c r="I24" s="2">
        <v>48.06</v>
      </c>
      <c r="J24" s="2">
        <v>48.63</v>
      </c>
      <c r="K24" s="2">
        <v>71.349999999999994</v>
      </c>
      <c r="L24" s="2">
        <v>82.83</v>
      </c>
      <c r="M24" s="2">
        <v>75.739999999999995</v>
      </c>
      <c r="N24" s="2">
        <f t="shared" si="0"/>
        <v>65.640833333333333</v>
      </c>
    </row>
    <row r="25" spans="1:14" x14ac:dyDescent="0.2">
      <c r="A25">
        <v>1968</v>
      </c>
      <c r="B25" s="2">
        <v>76.84</v>
      </c>
      <c r="C25" s="2">
        <v>56.34</v>
      </c>
      <c r="D25" s="2">
        <v>62.23</v>
      </c>
      <c r="E25" s="2">
        <v>62.8</v>
      </c>
      <c r="F25" s="2">
        <v>65.45</v>
      </c>
      <c r="G25" s="2">
        <v>64.099999999999994</v>
      </c>
      <c r="H25" s="2">
        <v>50.42</v>
      </c>
      <c r="I25" s="2">
        <v>49.77</v>
      </c>
      <c r="J25" s="2">
        <v>59.77</v>
      </c>
      <c r="K25" s="2">
        <v>62.35</v>
      </c>
      <c r="L25" s="2">
        <v>80.400000000000006</v>
      </c>
      <c r="M25" s="2">
        <v>84.81</v>
      </c>
      <c r="N25" s="2">
        <f t="shared" si="0"/>
        <v>64.606666666666669</v>
      </c>
    </row>
    <row r="26" spans="1:14" x14ac:dyDescent="0.2">
      <c r="A26">
        <v>1969</v>
      </c>
      <c r="B26" s="2">
        <v>83.45</v>
      </c>
      <c r="C26" s="2">
        <v>68.209999999999994</v>
      </c>
      <c r="D26" s="2">
        <v>54.39</v>
      </c>
      <c r="E26" s="2">
        <v>59.9</v>
      </c>
      <c r="F26" s="2">
        <v>62.13</v>
      </c>
      <c r="G26" s="2">
        <v>70.37</v>
      </c>
      <c r="H26" s="2">
        <v>59.39</v>
      </c>
      <c r="I26" s="2">
        <v>34.29</v>
      </c>
      <c r="J26" s="2">
        <v>59.9</v>
      </c>
      <c r="K26" s="2">
        <v>73.61</v>
      </c>
      <c r="L26" s="2">
        <v>74.77</v>
      </c>
      <c r="M26" s="2">
        <v>84.39</v>
      </c>
      <c r="N26" s="2">
        <f t="shared" si="0"/>
        <v>65.399999999999991</v>
      </c>
    </row>
    <row r="27" spans="1:14" x14ac:dyDescent="0.2">
      <c r="A27">
        <v>1970</v>
      </c>
      <c r="B27" s="2">
        <v>77.650000000000006</v>
      </c>
      <c r="C27" s="2">
        <v>64.64</v>
      </c>
      <c r="D27" s="2">
        <v>61.19</v>
      </c>
      <c r="E27" s="2">
        <v>60.17</v>
      </c>
      <c r="F27" s="2">
        <v>71.61</v>
      </c>
      <c r="G27" s="2">
        <v>53.43</v>
      </c>
      <c r="H27" s="2">
        <v>54.16</v>
      </c>
      <c r="I27" s="2">
        <v>43.39</v>
      </c>
      <c r="J27" s="2">
        <v>65.900000000000006</v>
      </c>
      <c r="K27" s="2">
        <v>66.900000000000006</v>
      </c>
      <c r="L27" s="2">
        <v>82.97</v>
      </c>
      <c r="M27" s="2">
        <v>79.13</v>
      </c>
      <c r="N27" s="2">
        <f t="shared" si="0"/>
        <v>65.094999999999999</v>
      </c>
    </row>
    <row r="28" spans="1:14" x14ac:dyDescent="0.2">
      <c r="A28">
        <v>1971</v>
      </c>
      <c r="B28" s="2">
        <v>75.45</v>
      </c>
      <c r="C28" s="2">
        <v>74.569999999999993</v>
      </c>
      <c r="D28" s="2">
        <v>67.97</v>
      </c>
      <c r="E28" s="2">
        <v>52.2</v>
      </c>
      <c r="F28" s="2">
        <v>51.55</v>
      </c>
      <c r="G28" s="2">
        <v>56.53</v>
      </c>
      <c r="H28" s="2">
        <v>53.13</v>
      </c>
      <c r="I28" s="2">
        <v>44.58</v>
      </c>
      <c r="J28" s="2">
        <v>63.83</v>
      </c>
      <c r="K28" s="2">
        <v>64.19</v>
      </c>
      <c r="L28" s="2">
        <v>75.8</v>
      </c>
      <c r="M28" s="2">
        <v>82.45</v>
      </c>
      <c r="N28" s="2">
        <f t="shared" si="0"/>
        <v>63.520833333333336</v>
      </c>
    </row>
    <row r="29" spans="1:14" x14ac:dyDescent="0.2">
      <c r="A29">
        <v>1972</v>
      </c>
      <c r="B29" s="2">
        <v>74.319999999999993</v>
      </c>
      <c r="C29" s="2">
        <v>76.48</v>
      </c>
      <c r="D29" s="2">
        <v>72.61</v>
      </c>
      <c r="E29" s="2">
        <v>67.069999999999993</v>
      </c>
      <c r="F29" s="2">
        <v>47.13</v>
      </c>
      <c r="G29" s="2">
        <v>59.3</v>
      </c>
      <c r="H29" s="2">
        <v>60.77</v>
      </c>
      <c r="I29" s="2">
        <v>65.58</v>
      </c>
      <c r="J29" s="2">
        <v>64.83</v>
      </c>
      <c r="K29" s="2">
        <v>72.58</v>
      </c>
      <c r="L29" s="2">
        <v>89.93</v>
      </c>
      <c r="M29" s="2">
        <v>87.45</v>
      </c>
      <c r="N29" s="2">
        <f t="shared" si="0"/>
        <v>69.83750000000002</v>
      </c>
    </row>
    <row r="30" spans="1:14" x14ac:dyDescent="0.2">
      <c r="A30">
        <v>1973</v>
      </c>
      <c r="B30" s="2">
        <v>70.900000000000006</v>
      </c>
      <c r="C30" s="2">
        <v>75.680000000000007</v>
      </c>
      <c r="D30" s="2">
        <v>74.58</v>
      </c>
      <c r="E30" s="2">
        <v>71.430000000000007</v>
      </c>
      <c r="F30" s="2">
        <v>73.94</v>
      </c>
      <c r="G30" s="2">
        <v>66.7</v>
      </c>
      <c r="H30" s="2">
        <v>60.35</v>
      </c>
      <c r="I30" s="2">
        <v>56.58</v>
      </c>
      <c r="J30" s="2">
        <v>64.5</v>
      </c>
      <c r="K30" s="2">
        <v>61.68</v>
      </c>
      <c r="L30" s="2">
        <v>80.67</v>
      </c>
      <c r="M30" s="2">
        <v>82.74</v>
      </c>
      <c r="N30" s="2">
        <f t="shared" si="0"/>
        <v>69.979166666666671</v>
      </c>
    </row>
    <row r="31" spans="1:14" x14ac:dyDescent="0.2">
      <c r="A31">
        <v>1974</v>
      </c>
      <c r="B31" s="2">
        <v>77.03</v>
      </c>
      <c r="C31" s="2">
        <v>68.5</v>
      </c>
      <c r="D31" s="2">
        <v>73.709999999999994</v>
      </c>
      <c r="E31" s="2">
        <v>67.400000000000006</v>
      </c>
      <c r="F31" s="2">
        <v>71.099999999999994</v>
      </c>
      <c r="G31" s="2">
        <v>63.3</v>
      </c>
      <c r="H31" s="2">
        <v>54.71</v>
      </c>
      <c r="I31" s="2">
        <v>63.74</v>
      </c>
      <c r="J31" s="2">
        <v>60.43</v>
      </c>
      <c r="K31" s="2">
        <v>68.81</v>
      </c>
      <c r="L31" s="2">
        <v>74.400000000000006</v>
      </c>
      <c r="M31" s="2">
        <v>80.709999999999994</v>
      </c>
      <c r="N31" s="2">
        <f t="shared" si="0"/>
        <v>68.653333333333336</v>
      </c>
    </row>
    <row r="32" spans="1:14" x14ac:dyDescent="0.2">
      <c r="A32">
        <v>1975</v>
      </c>
      <c r="B32" s="2">
        <v>83.94</v>
      </c>
      <c r="C32" s="2">
        <v>80.209999999999994</v>
      </c>
      <c r="D32" s="2">
        <v>72.39</v>
      </c>
      <c r="E32" s="2">
        <v>64.430000000000007</v>
      </c>
      <c r="F32" s="2">
        <v>61.48</v>
      </c>
      <c r="G32" s="2">
        <v>64</v>
      </c>
      <c r="H32" s="2">
        <v>47.61</v>
      </c>
      <c r="I32" s="2">
        <v>63.29</v>
      </c>
      <c r="J32" s="2">
        <v>63.57</v>
      </c>
      <c r="K32" s="2">
        <v>55.13</v>
      </c>
      <c r="L32" s="2">
        <v>70.069999999999993</v>
      </c>
      <c r="M32" s="2">
        <v>81.319999999999993</v>
      </c>
      <c r="N32" s="2">
        <f t="shared" si="0"/>
        <v>67.286666666666676</v>
      </c>
    </row>
    <row r="33" spans="1:14" x14ac:dyDescent="0.2">
      <c r="A33">
        <v>1976</v>
      </c>
      <c r="B33" s="2">
        <v>76.61</v>
      </c>
      <c r="C33" s="2">
        <v>72.66</v>
      </c>
      <c r="D33" s="2">
        <v>76.48</v>
      </c>
      <c r="E33" s="2">
        <v>56.67</v>
      </c>
      <c r="F33" s="2">
        <v>54.42</v>
      </c>
      <c r="G33" s="2">
        <v>47.97</v>
      </c>
      <c r="H33" s="2">
        <v>47.1</v>
      </c>
      <c r="I33" s="2">
        <v>44.45</v>
      </c>
      <c r="J33" s="2">
        <v>47.73</v>
      </c>
      <c r="K33" s="2">
        <v>66.099999999999994</v>
      </c>
      <c r="L33" s="2">
        <v>64.17</v>
      </c>
      <c r="M33" s="2">
        <v>70.84</v>
      </c>
      <c r="N33" s="2">
        <f t="shared" si="0"/>
        <v>60.433333333333337</v>
      </c>
    </row>
    <row r="34" spans="1:14" x14ac:dyDescent="0.2">
      <c r="A34">
        <v>1977</v>
      </c>
      <c r="B34" s="2">
        <v>75.52</v>
      </c>
      <c r="C34" s="2">
        <v>67.040000000000006</v>
      </c>
      <c r="D34" s="2">
        <v>62.81</v>
      </c>
      <c r="E34" s="2">
        <v>58.73</v>
      </c>
      <c r="F34" s="2">
        <v>43</v>
      </c>
      <c r="G34" s="2">
        <v>54.9</v>
      </c>
      <c r="H34" s="2">
        <v>53.29</v>
      </c>
      <c r="I34" s="2">
        <v>59.58</v>
      </c>
      <c r="J34" s="2">
        <v>72.5</v>
      </c>
      <c r="K34" s="2">
        <v>58.39</v>
      </c>
      <c r="L34" s="2">
        <v>77.8</v>
      </c>
      <c r="M34" s="2">
        <v>81.349999999999994</v>
      </c>
      <c r="N34" s="2">
        <f t="shared" si="0"/>
        <v>63.7425</v>
      </c>
    </row>
    <row r="35" spans="1:14" x14ac:dyDescent="0.2">
      <c r="A35">
        <v>1978</v>
      </c>
      <c r="B35" s="2">
        <v>72.16</v>
      </c>
      <c r="C35" s="2">
        <v>65.819999999999993</v>
      </c>
      <c r="D35" s="2">
        <v>63.19</v>
      </c>
      <c r="E35" s="2">
        <v>58.8</v>
      </c>
      <c r="F35" s="2">
        <v>52.87</v>
      </c>
      <c r="G35" s="2">
        <v>53.77</v>
      </c>
      <c r="H35" s="2">
        <v>55.16</v>
      </c>
      <c r="I35" s="2">
        <v>47.74</v>
      </c>
      <c r="J35" s="2">
        <v>58.2</v>
      </c>
      <c r="K35" s="2">
        <v>62.39</v>
      </c>
      <c r="L35" s="2">
        <v>67.63</v>
      </c>
      <c r="M35" s="2">
        <v>75.680000000000007</v>
      </c>
      <c r="N35" s="2">
        <f t="shared" si="0"/>
        <v>61.117500000000007</v>
      </c>
    </row>
    <row r="36" spans="1:14" x14ac:dyDescent="0.2">
      <c r="A36">
        <v>1979</v>
      </c>
      <c r="B36" s="2">
        <v>75.84</v>
      </c>
      <c r="C36" s="2">
        <v>66.819999999999993</v>
      </c>
      <c r="D36" s="2">
        <v>73.680000000000007</v>
      </c>
      <c r="E36" s="2">
        <v>63.97</v>
      </c>
      <c r="F36" s="2">
        <v>57.65</v>
      </c>
      <c r="G36" s="2">
        <v>54.97</v>
      </c>
      <c r="H36" s="2">
        <v>51.1</v>
      </c>
      <c r="I36" s="2">
        <v>62.35</v>
      </c>
      <c r="J36" s="2">
        <v>44.5</v>
      </c>
      <c r="K36" s="2">
        <v>73.97</v>
      </c>
      <c r="L36" s="2">
        <v>74.97</v>
      </c>
      <c r="M36" s="2">
        <v>65.03</v>
      </c>
      <c r="N36" s="2">
        <f t="shared" si="0"/>
        <v>63.737500000000004</v>
      </c>
    </row>
    <row r="37" spans="1:14" x14ac:dyDescent="0.2">
      <c r="A37">
        <v>1980</v>
      </c>
      <c r="B37" s="2">
        <v>75.61</v>
      </c>
      <c r="C37" s="2">
        <v>72.28</v>
      </c>
      <c r="D37" s="2">
        <v>65</v>
      </c>
      <c r="E37" s="2">
        <v>65.47</v>
      </c>
      <c r="F37" s="2">
        <v>52.45</v>
      </c>
      <c r="G37" s="2">
        <v>56.77</v>
      </c>
      <c r="H37" s="2">
        <v>55.32</v>
      </c>
      <c r="I37" s="2">
        <v>63.45</v>
      </c>
      <c r="J37" s="2">
        <v>60.63</v>
      </c>
      <c r="K37" s="2">
        <v>64.61</v>
      </c>
      <c r="L37" s="2">
        <v>71.47</v>
      </c>
      <c r="M37" s="2">
        <v>78.48</v>
      </c>
      <c r="N37" s="2">
        <f t="shared" si="0"/>
        <v>65.128333333333345</v>
      </c>
    </row>
    <row r="38" spans="1:14" x14ac:dyDescent="0.2">
      <c r="A38">
        <v>1981</v>
      </c>
      <c r="B38" s="2">
        <v>66.23</v>
      </c>
      <c r="C38" s="2">
        <v>73.39</v>
      </c>
      <c r="D38" s="2">
        <v>62.81</v>
      </c>
      <c r="E38" s="2">
        <v>64.37</v>
      </c>
      <c r="F38" s="2">
        <v>53.94</v>
      </c>
      <c r="G38" s="2">
        <v>62.03</v>
      </c>
      <c r="H38" s="2">
        <v>52.52</v>
      </c>
      <c r="I38" s="2">
        <v>57.84</v>
      </c>
      <c r="J38" s="2">
        <v>60.8</v>
      </c>
      <c r="K38" s="2">
        <v>64.58</v>
      </c>
      <c r="L38" s="2">
        <v>62.4</v>
      </c>
      <c r="M38" s="2">
        <v>77.84</v>
      </c>
      <c r="N38" s="2">
        <f t="shared" si="0"/>
        <v>63.229166666666664</v>
      </c>
    </row>
    <row r="39" spans="1:14" x14ac:dyDescent="0.2">
      <c r="A39">
        <v>1982</v>
      </c>
      <c r="B39" s="2">
        <v>75.900000000000006</v>
      </c>
      <c r="C39" s="2">
        <v>69.39</v>
      </c>
      <c r="D39" s="2">
        <v>67.13</v>
      </c>
      <c r="E39" s="2">
        <v>55.43</v>
      </c>
      <c r="F39" s="2">
        <v>70.45</v>
      </c>
      <c r="G39" s="2">
        <v>57</v>
      </c>
      <c r="H39" s="2">
        <v>56</v>
      </c>
      <c r="I39" s="2">
        <v>57.94</v>
      </c>
      <c r="J39" s="2">
        <v>64.069999999999993</v>
      </c>
      <c r="K39" s="2">
        <v>64.45</v>
      </c>
      <c r="L39" s="2">
        <v>75.87</v>
      </c>
      <c r="M39" s="2">
        <v>81.42</v>
      </c>
      <c r="N39" s="2">
        <f t="shared" si="0"/>
        <v>66.254166666666663</v>
      </c>
    </row>
    <row r="40" spans="1:14" x14ac:dyDescent="0.2">
      <c r="A40">
        <v>1983</v>
      </c>
      <c r="B40" s="2">
        <v>79.290000000000006</v>
      </c>
      <c r="C40" s="2">
        <v>78</v>
      </c>
      <c r="D40" s="2">
        <v>75.739999999999995</v>
      </c>
      <c r="E40" s="2">
        <v>67.099999999999994</v>
      </c>
      <c r="F40" s="2">
        <v>64.19</v>
      </c>
      <c r="G40" s="2">
        <v>47.2</v>
      </c>
      <c r="H40" s="2">
        <v>50.94</v>
      </c>
      <c r="I40" s="2">
        <v>52.39</v>
      </c>
      <c r="J40" s="2">
        <v>56.47</v>
      </c>
      <c r="K40" s="2">
        <v>62.97</v>
      </c>
      <c r="L40" s="2">
        <v>79.33</v>
      </c>
      <c r="M40" s="2">
        <v>75.680000000000007</v>
      </c>
      <c r="N40" s="2">
        <f t="shared" si="0"/>
        <v>65.77500000000002</v>
      </c>
    </row>
    <row r="41" spans="1:14" x14ac:dyDescent="0.2">
      <c r="A41">
        <v>1984</v>
      </c>
      <c r="B41" s="2">
        <v>72.87</v>
      </c>
      <c r="C41" s="2">
        <v>70.83</v>
      </c>
      <c r="D41" s="2">
        <v>61.94</v>
      </c>
      <c r="E41" s="2">
        <v>66.930000000000007</v>
      </c>
      <c r="F41" s="2">
        <v>64.39</v>
      </c>
      <c r="G41" s="2">
        <v>57.8</v>
      </c>
      <c r="H41" s="2">
        <v>48.94</v>
      </c>
      <c r="I41" s="2">
        <v>49.84</v>
      </c>
      <c r="J41" s="2">
        <v>57.2</v>
      </c>
      <c r="K41" s="2">
        <v>70.19</v>
      </c>
      <c r="L41" s="2">
        <v>67.77</v>
      </c>
      <c r="M41" s="2">
        <v>79.52</v>
      </c>
      <c r="N41" s="2">
        <f t="shared" si="0"/>
        <v>64.018333333333331</v>
      </c>
    </row>
    <row r="42" spans="1:14" x14ac:dyDescent="0.2">
      <c r="A42">
        <v>1985</v>
      </c>
      <c r="B42" s="2">
        <v>76.84</v>
      </c>
      <c r="C42" s="2">
        <v>74.14</v>
      </c>
      <c r="D42" s="2">
        <v>58.19</v>
      </c>
      <c r="E42" s="2">
        <v>66.53</v>
      </c>
      <c r="F42" s="2">
        <v>60.35</v>
      </c>
      <c r="G42" s="2">
        <v>58.17</v>
      </c>
      <c r="H42" s="2">
        <v>55.23</v>
      </c>
      <c r="I42" s="2">
        <v>60.1</v>
      </c>
      <c r="J42" s="2">
        <v>67.13</v>
      </c>
      <c r="K42" s="2">
        <v>62.32</v>
      </c>
      <c r="L42" s="2">
        <v>86.83</v>
      </c>
      <c r="M42" s="2">
        <v>73.39</v>
      </c>
      <c r="N42" s="2">
        <f t="shared" si="0"/>
        <v>66.601666666666674</v>
      </c>
    </row>
    <row r="43" spans="1:14" x14ac:dyDescent="0.2">
      <c r="A43">
        <v>1986</v>
      </c>
      <c r="B43" s="2">
        <v>73.16</v>
      </c>
      <c r="C43" s="2">
        <v>76.14</v>
      </c>
      <c r="D43" s="2">
        <v>67.900000000000006</v>
      </c>
      <c r="E43" s="2">
        <v>56.87</v>
      </c>
      <c r="F43" s="2">
        <v>61.32</v>
      </c>
      <c r="G43" s="2">
        <v>57</v>
      </c>
      <c r="H43" s="2">
        <v>57.87</v>
      </c>
      <c r="I43" s="2">
        <v>55.48</v>
      </c>
      <c r="J43" s="2">
        <v>67.87</v>
      </c>
      <c r="K43" s="2">
        <v>64.39</v>
      </c>
      <c r="L43" s="2">
        <v>68.27</v>
      </c>
      <c r="M43" s="2">
        <v>78.16</v>
      </c>
      <c r="N43" s="2">
        <f t="shared" si="0"/>
        <v>65.369166666666658</v>
      </c>
    </row>
    <row r="44" spans="1:14" x14ac:dyDescent="0.2">
      <c r="A44">
        <v>1987</v>
      </c>
      <c r="B44" s="2">
        <v>74.61</v>
      </c>
      <c r="C44" s="2">
        <v>62.32</v>
      </c>
      <c r="D44" s="2">
        <v>54.81</v>
      </c>
      <c r="E44" s="2">
        <v>51.2</v>
      </c>
      <c r="F44" s="2">
        <v>55.77</v>
      </c>
      <c r="G44" s="2">
        <v>51.7</v>
      </c>
      <c r="H44" s="2">
        <v>56.19</v>
      </c>
      <c r="I44" s="2">
        <v>60.58</v>
      </c>
      <c r="J44" s="2">
        <v>56.9</v>
      </c>
      <c r="K44" s="2">
        <v>65</v>
      </c>
      <c r="L44" s="2">
        <v>73.069999999999993</v>
      </c>
      <c r="M44" s="2">
        <v>80.650000000000006</v>
      </c>
      <c r="N44" s="2">
        <f t="shared" si="0"/>
        <v>61.899999999999984</v>
      </c>
    </row>
    <row r="45" spans="1:14" x14ac:dyDescent="0.2">
      <c r="A45">
        <v>1988</v>
      </c>
      <c r="B45" s="2">
        <v>72.319999999999993</v>
      </c>
      <c r="C45" s="2">
        <v>65.34</v>
      </c>
      <c r="D45" s="2">
        <v>61.94</v>
      </c>
      <c r="E45" s="2">
        <v>54.73</v>
      </c>
      <c r="F45" s="2">
        <v>40.130000000000003</v>
      </c>
      <c r="G45" s="2">
        <v>36.67</v>
      </c>
      <c r="H45" s="2">
        <v>45.48</v>
      </c>
      <c r="I45" s="2">
        <v>51.23</v>
      </c>
      <c r="J45" s="2">
        <v>57.3</v>
      </c>
      <c r="K45" s="2">
        <v>64.77</v>
      </c>
      <c r="L45" s="2">
        <v>79.7</v>
      </c>
      <c r="M45" s="2">
        <v>64.900000000000006</v>
      </c>
      <c r="N45" s="2">
        <f t="shared" si="0"/>
        <v>57.87583333333334</v>
      </c>
    </row>
    <row r="46" spans="1:14" x14ac:dyDescent="0.2">
      <c r="A46">
        <v>1989</v>
      </c>
      <c r="B46" s="2">
        <v>67.099999999999994</v>
      </c>
      <c r="C46" s="2">
        <v>67.14</v>
      </c>
      <c r="D46" s="2">
        <v>64.45</v>
      </c>
      <c r="E46" s="2">
        <v>62.57</v>
      </c>
      <c r="F46" s="2">
        <v>57.1</v>
      </c>
      <c r="G46" s="2">
        <v>60</v>
      </c>
      <c r="H46" s="2">
        <v>49.45</v>
      </c>
      <c r="I46" s="2">
        <v>52.06</v>
      </c>
      <c r="J46" s="2">
        <v>44.77</v>
      </c>
      <c r="K46" s="2">
        <v>58.52</v>
      </c>
      <c r="L46" s="2">
        <v>75.3</v>
      </c>
      <c r="M46" s="2">
        <v>73.77</v>
      </c>
      <c r="N46" s="2">
        <f t="shared" si="0"/>
        <v>61.019166666666656</v>
      </c>
    </row>
    <row r="47" spans="1:14" x14ac:dyDescent="0.2">
      <c r="A47">
        <v>1990</v>
      </c>
      <c r="B47" s="2">
        <v>65.099999999999994</v>
      </c>
      <c r="C47" s="2">
        <v>64.209999999999994</v>
      </c>
      <c r="D47" s="2">
        <v>61.39</v>
      </c>
      <c r="E47" s="2">
        <v>59</v>
      </c>
      <c r="F47" s="2">
        <v>56.97</v>
      </c>
      <c r="G47" s="2">
        <v>64.87</v>
      </c>
      <c r="H47" s="2">
        <v>59.29</v>
      </c>
      <c r="I47" s="2">
        <v>58.81</v>
      </c>
      <c r="J47" s="2">
        <v>60.5</v>
      </c>
      <c r="K47" s="2">
        <v>60.48</v>
      </c>
      <c r="L47" s="2">
        <v>66.3</v>
      </c>
      <c r="M47" s="2">
        <v>70.680000000000007</v>
      </c>
      <c r="N47" s="2">
        <f t="shared" si="0"/>
        <v>62.29999999999999</v>
      </c>
    </row>
    <row r="48" spans="1:14" x14ac:dyDescent="0.2">
      <c r="A48">
        <v>1991</v>
      </c>
      <c r="B48" s="2">
        <v>73.97</v>
      </c>
      <c r="C48" s="2">
        <v>64.319999999999993</v>
      </c>
      <c r="D48" s="2">
        <v>64.39</v>
      </c>
      <c r="E48" s="2">
        <v>64.73</v>
      </c>
      <c r="F48" s="2">
        <v>64.84</v>
      </c>
      <c r="G48" s="2">
        <v>46.2</v>
      </c>
      <c r="H48" s="2">
        <v>53.77</v>
      </c>
      <c r="I48" s="2">
        <v>47.42</v>
      </c>
      <c r="J48" s="2">
        <v>60.5</v>
      </c>
      <c r="K48" s="2">
        <v>67.58</v>
      </c>
      <c r="L48" s="2">
        <v>76.27</v>
      </c>
      <c r="M48" s="2">
        <v>71.099999999999994</v>
      </c>
      <c r="N48" s="2">
        <f t="shared" si="0"/>
        <v>62.924166666666672</v>
      </c>
    </row>
    <row r="49" spans="1:15" x14ac:dyDescent="0.2">
      <c r="A49">
        <v>1992</v>
      </c>
      <c r="B49" s="2">
        <v>83.06</v>
      </c>
      <c r="C49" s="2">
        <v>76.03</v>
      </c>
      <c r="D49" s="2">
        <v>62.58</v>
      </c>
      <c r="E49" s="2">
        <v>74.73</v>
      </c>
      <c r="F49" s="2">
        <v>42.55</v>
      </c>
      <c r="G49" s="2">
        <v>54.1</v>
      </c>
      <c r="H49" s="2">
        <v>60.94</v>
      </c>
      <c r="I49" s="2">
        <v>44.45</v>
      </c>
      <c r="J49" s="2">
        <v>52.7</v>
      </c>
      <c r="K49" s="2">
        <v>52.58</v>
      </c>
      <c r="L49" s="2">
        <v>89.67</v>
      </c>
      <c r="M49" s="2">
        <v>84.71</v>
      </c>
      <c r="N49" s="2">
        <f t="shared" si="0"/>
        <v>64.841666666666683</v>
      </c>
    </row>
    <row r="50" spans="1:15" x14ac:dyDescent="0.2">
      <c r="A50">
        <v>1993</v>
      </c>
      <c r="B50" s="2">
        <v>74.19</v>
      </c>
      <c r="C50" s="2">
        <v>68.319999999999993</v>
      </c>
      <c r="D50" s="2">
        <v>68.97</v>
      </c>
      <c r="E50" s="2">
        <v>67.7</v>
      </c>
      <c r="F50" s="2">
        <v>59.55</v>
      </c>
      <c r="G50" s="2">
        <v>59.07</v>
      </c>
      <c r="H50" s="2">
        <v>59</v>
      </c>
      <c r="I50" s="2">
        <v>59.1</v>
      </c>
      <c r="J50" s="2">
        <v>65.400000000000006</v>
      </c>
      <c r="K50" s="2">
        <v>58.97</v>
      </c>
      <c r="L50" s="2">
        <v>75.430000000000007</v>
      </c>
      <c r="M50" s="2">
        <v>78.61</v>
      </c>
      <c r="N50" s="2">
        <f t="shared" si="0"/>
        <v>66.19250000000001</v>
      </c>
    </row>
    <row r="51" spans="1:15" x14ac:dyDescent="0.2">
      <c r="A51">
        <v>1994</v>
      </c>
      <c r="B51" s="2">
        <v>72.42</v>
      </c>
      <c r="C51" s="2">
        <v>64.680000000000007</v>
      </c>
      <c r="D51" s="2">
        <v>59.55</v>
      </c>
      <c r="E51" s="2">
        <v>55.6</v>
      </c>
      <c r="F51" s="2">
        <v>41.48</v>
      </c>
      <c r="G51" s="2">
        <v>48.93</v>
      </c>
      <c r="H51" s="2">
        <v>60.65</v>
      </c>
      <c r="I51" s="2">
        <v>57.58</v>
      </c>
      <c r="J51" s="2">
        <v>55.47</v>
      </c>
      <c r="K51" s="2">
        <v>57.55</v>
      </c>
      <c r="L51" s="2">
        <v>63.7</v>
      </c>
      <c r="M51" s="2">
        <v>69.94</v>
      </c>
      <c r="N51" s="2">
        <f t="shared" si="0"/>
        <v>58.962499999999999</v>
      </c>
    </row>
    <row r="52" spans="1:15" x14ac:dyDescent="0.2">
      <c r="A52">
        <v>1995</v>
      </c>
      <c r="B52" s="2">
        <v>75.23</v>
      </c>
      <c r="C52" s="2">
        <v>71.36</v>
      </c>
      <c r="D52" s="2">
        <v>61.16</v>
      </c>
      <c r="E52" s="2">
        <v>73.400000000000006</v>
      </c>
      <c r="F52" s="2">
        <v>60.42</v>
      </c>
      <c r="G52" s="2">
        <v>50.67</v>
      </c>
      <c r="H52" s="2">
        <v>50.65</v>
      </c>
      <c r="I52" s="2">
        <v>62.87</v>
      </c>
      <c r="J52" s="2">
        <v>54.57</v>
      </c>
      <c r="K52" s="2">
        <v>67.61</v>
      </c>
      <c r="L52" s="2">
        <v>80.599999999999994</v>
      </c>
      <c r="M52" s="2">
        <v>76.739999999999995</v>
      </c>
      <c r="N52" s="2">
        <f t="shared" si="0"/>
        <v>65.440000000000012</v>
      </c>
    </row>
    <row r="53" spans="1:15" x14ac:dyDescent="0.2">
      <c r="A53">
        <v>1996</v>
      </c>
      <c r="B53" s="2">
        <v>75.680000000000007</v>
      </c>
      <c r="C53" s="2">
        <v>67.97</v>
      </c>
      <c r="D53" s="2">
        <v>65.87</v>
      </c>
      <c r="E53" s="2">
        <v>66.5</v>
      </c>
      <c r="F53" s="2">
        <v>62.45</v>
      </c>
      <c r="G53" s="2">
        <v>66.33</v>
      </c>
      <c r="H53" s="2">
        <v>45.77</v>
      </c>
      <c r="I53" s="2">
        <v>30.71</v>
      </c>
      <c r="J53" s="2">
        <v>51.5</v>
      </c>
      <c r="K53" s="2">
        <v>52.23</v>
      </c>
      <c r="L53" s="2">
        <v>69.7</v>
      </c>
      <c r="M53" s="2">
        <v>86.13</v>
      </c>
      <c r="N53" s="2">
        <f t="shared" si="0"/>
        <v>61.736666666666672</v>
      </c>
    </row>
    <row r="54" spans="1:15" x14ac:dyDescent="0.2">
      <c r="A54">
        <v>1997</v>
      </c>
      <c r="B54" s="2">
        <v>75.06</v>
      </c>
      <c r="C54" s="2">
        <v>69.14</v>
      </c>
      <c r="D54" s="2">
        <v>59.97</v>
      </c>
      <c r="E54" s="2">
        <v>47.7</v>
      </c>
      <c r="F54" s="2">
        <v>56.45</v>
      </c>
      <c r="G54" s="2">
        <v>34.5</v>
      </c>
      <c r="H54" s="2">
        <v>38.71</v>
      </c>
      <c r="I54" s="2">
        <v>53.29</v>
      </c>
      <c r="J54" s="2">
        <v>46.3</v>
      </c>
      <c r="K54" s="2">
        <v>48.87</v>
      </c>
      <c r="L54" s="2">
        <v>71.2</v>
      </c>
      <c r="M54" s="2">
        <v>73.03</v>
      </c>
      <c r="N54" s="2">
        <f t="shared" si="0"/>
        <v>56.185000000000002</v>
      </c>
    </row>
    <row r="55" spans="1:15" x14ac:dyDescent="0.2">
      <c r="A55">
        <v>1998</v>
      </c>
      <c r="B55" s="2">
        <v>85.19</v>
      </c>
      <c r="C55" s="2">
        <v>72.180000000000007</v>
      </c>
      <c r="D55" s="2">
        <v>63.52</v>
      </c>
      <c r="E55" s="2">
        <v>41.83</v>
      </c>
      <c r="F55" s="2">
        <v>33.74</v>
      </c>
      <c r="G55" s="2">
        <v>45.47</v>
      </c>
      <c r="H55" s="2">
        <v>33.869999999999997</v>
      </c>
      <c r="I55" s="2">
        <v>39.19</v>
      </c>
      <c r="J55" s="2">
        <v>34.270000000000003</v>
      </c>
      <c r="K55" s="2">
        <v>53.55</v>
      </c>
      <c r="L55" s="2">
        <v>63.8</v>
      </c>
      <c r="M55" s="2">
        <v>51.84</v>
      </c>
      <c r="N55" s="2">
        <f t="shared" si="0"/>
        <v>51.537500000000001</v>
      </c>
    </row>
    <row r="56" spans="1:15" x14ac:dyDescent="0.2">
      <c r="A56">
        <v>1999</v>
      </c>
      <c r="B56" s="2">
        <v>69.900000000000006</v>
      </c>
      <c r="C56" s="2">
        <v>63.11</v>
      </c>
      <c r="D56" s="2">
        <v>39.42</v>
      </c>
      <c r="E56" s="2">
        <v>45.67</v>
      </c>
      <c r="F56" s="2">
        <v>42.52</v>
      </c>
      <c r="G56" s="2">
        <v>35.93</v>
      </c>
      <c r="H56" s="2">
        <v>31.48</v>
      </c>
      <c r="I56" s="2">
        <v>39.19</v>
      </c>
      <c r="J56" s="2">
        <v>34.53</v>
      </c>
      <c r="K56" s="2">
        <v>46</v>
      </c>
      <c r="L56" s="2">
        <v>45.37</v>
      </c>
      <c r="M56" s="2">
        <v>68.290000000000006</v>
      </c>
      <c r="N56" s="2">
        <f t="shared" si="0"/>
        <v>46.784166666666664</v>
      </c>
    </row>
    <row r="57" spans="1:15" x14ac:dyDescent="0.2">
      <c r="A57">
        <v>2000</v>
      </c>
      <c r="B57" s="2">
        <v>64.81</v>
      </c>
      <c r="C57" s="2">
        <v>61.41</v>
      </c>
      <c r="D57" s="2">
        <v>51.58</v>
      </c>
      <c r="E57" s="2">
        <v>49.57</v>
      </c>
      <c r="F57" s="2">
        <v>47.16</v>
      </c>
      <c r="G57" s="2">
        <v>46.37</v>
      </c>
      <c r="H57" s="2">
        <v>39.06</v>
      </c>
      <c r="I57" s="2">
        <v>38.61</v>
      </c>
      <c r="J57" s="2">
        <v>40.1</v>
      </c>
      <c r="K57" s="2">
        <v>43.19</v>
      </c>
      <c r="L57" s="2">
        <v>72.77</v>
      </c>
      <c r="M57" s="2">
        <v>74.61</v>
      </c>
      <c r="N57" s="2">
        <f t="shared" si="0"/>
        <v>52.436666666666667</v>
      </c>
    </row>
    <row r="58" spans="1:15" x14ac:dyDescent="0.2">
      <c r="A58">
        <v>2001</v>
      </c>
      <c r="B58" s="2">
        <v>67.97</v>
      </c>
      <c r="C58" s="2">
        <v>72.25</v>
      </c>
      <c r="D58" s="2">
        <v>55.52</v>
      </c>
      <c r="E58" s="2">
        <v>48.17</v>
      </c>
      <c r="F58" s="2">
        <v>46.52</v>
      </c>
      <c r="G58" s="2">
        <v>36.93</v>
      </c>
      <c r="H58" s="2">
        <v>27.87</v>
      </c>
      <c r="I58" s="2">
        <v>35.39</v>
      </c>
      <c r="J58" s="2">
        <v>46.97</v>
      </c>
      <c r="K58" s="2">
        <v>54.03</v>
      </c>
      <c r="L58" s="2">
        <v>53.2</v>
      </c>
      <c r="M58" s="2">
        <v>65.55</v>
      </c>
      <c r="N58" s="2">
        <f t="shared" si="0"/>
        <v>50.864166666666669</v>
      </c>
    </row>
    <row r="59" spans="1:15" x14ac:dyDescent="0.2">
      <c r="A59">
        <v>2002</v>
      </c>
      <c r="B59" s="2">
        <v>60.39</v>
      </c>
      <c r="C59" s="2">
        <v>55.07</v>
      </c>
      <c r="D59" s="2">
        <v>58.55</v>
      </c>
      <c r="E59" s="2">
        <v>53</v>
      </c>
      <c r="F59" s="2">
        <v>46.35</v>
      </c>
      <c r="G59" s="2">
        <v>38.270000000000003</v>
      </c>
      <c r="H59" s="2">
        <v>21.39</v>
      </c>
      <c r="I59" s="2">
        <v>29.84</v>
      </c>
      <c r="J59" s="2">
        <v>29.27</v>
      </c>
      <c r="K59" s="2">
        <v>63.94</v>
      </c>
      <c r="L59" s="2">
        <v>67.23</v>
      </c>
      <c r="M59" s="2">
        <v>63.68</v>
      </c>
      <c r="N59" s="2">
        <f t="shared" si="0"/>
        <v>48.914999999999992</v>
      </c>
    </row>
    <row r="60" spans="1:15" x14ac:dyDescent="0.2">
      <c r="A60">
        <v>2003</v>
      </c>
      <c r="B60" s="2">
        <v>64.709999999999994</v>
      </c>
      <c r="C60" s="2">
        <v>57.54</v>
      </c>
      <c r="D60" s="2">
        <v>55.74</v>
      </c>
      <c r="E60" s="2">
        <v>43.9</v>
      </c>
      <c r="F60" s="2">
        <v>45.9</v>
      </c>
      <c r="G60" s="2">
        <v>31.7</v>
      </c>
      <c r="H60" s="2">
        <v>29.42</v>
      </c>
      <c r="I60" s="2">
        <v>29.29</v>
      </c>
      <c r="J60" s="2">
        <v>37.97</v>
      </c>
      <c r="K60" s="2">
        <v>48.35</v>
      </c>
      <c r="L60" s="2">
        <v>64.97</v>
      </c>
      <c r="M60" s="2">
        <v>61.71</v>
      </c>
      <c r="N60" s="2">
        <f t="shared" si="0"/>
        <v>47.600000000000016</v>
      </c>
    </row>
    <row r="61" spans="1:15" x14ac:dyDescent="0.2">
      <c r="A61">
        <v>2004</v>
      </c>
      <c r="B61" s="2">
        <v>71.81</v>
      </c>
      <c r="C61" s="2">
        <v>54.79</v>
      </c>
      <c r="D61" s="2">
        <v>71.099999999999994</v>
      </c>
      <c r="E61" s="2">
        <v>45.93</v>
      </c>
      <c r="F61" s="2">
        <v>55.58</v>
      </c>
      <c r="G61" s="2">
        <v>39.630000000000003</v>
      </c>
      <c r="H61" s="2">
        <v>37.35</v>
      </c>
      <c r="I61" s="2">
        <v>45.29</v>
      </c>
      <c r="J61" s="2">
        <v>22.9</v>
      </c>
      <c r="K61" s="2">
        <v>57.13</v>
      </c>
      <c r="L61" s="2">
        <v>59.43</v>
      </c>
      <c r="M61" s="2">
        <v>71.650000000000006</v>
      </c>
      <c r="N61" s="2">
        <f t="shared" si="0"/>
        <v>52.715833333333329</v>
      </c>
    </row>
    <row r="62" spans="1:15" x14ac:dyDescent="0.2">
      <c r="A62">
        <v>2005</v>
      </c>
      <c r="B62" s="2">
        <v>73.16</v>
      </c>
      <c r="C62" s="2">
        <v>64</v>
      </c>
      <c r="D62" s="2">
        <v>50.03</v>
      </c>
      <c r="E62" s="2">
        <v>35</v>
      </c>
      <c r="F62" s="2">
        <v>49.06</v>
      </c>
      <c r="G62" s="2">
        <v>29.8</v>
      </c>
      <c r="H62" s="2">
        <v>27.97</v>
      </c>
      <c r="I62" s="2">
        <v>31.19</v>
      </c>
      <c r="J62" s="2">
        <v>28.63</v>
      </c>
      <c r="K62" s="2">
        <v>48.48</v>
      </c>
      <c r="L62" s="2">
        <v>67.569999999999993</v>
      </c>
      <c r="M62" s="2">
        <v>80.349999999999994</v>
      </c>
      <c r="N62" s="2">
        <f t="shared" si="0"/>
        <v>48.77</v>
      </c>
    </row>
    <row r="63" spans="1:15" x14ac:dyDescent="0.2">
      <c r="A63" s="14">
        <v>2006</v>
      </c>
      <c r="B63" s="15">
        <v>73.13</v>
      </c>
      <c r="C63" s="15">
        <v>65.930000000000007</v>
      </c>
      <c r="D63" s="15">
        <v>51.35</v>
      </c>
      <c r="E63" s="15">
        <v>36.6</v>
      </c>
      <c r="F63" s="15">
        <v>50.84</v>
      </c>
      <c r="G63" s="15">
        <v>26.43</v>
      </c>
      <c r="H63" s="15">
        <v>25.32</v>
      </c>
      <c r="I63" s="15">
        <v>32.840000000000003</v>
      </c>
      <c r="J63" s="15">
        <v>49.6</v>
      </c>
      <c r="K63" s="15">
        <v>57.71</v>
      </c>
      <c r="L63" s="15">
        <v>66.099999999999994</v>
      </c>
      <c r="M63" s="15">
        <v>66.099999999999994</v>
      </c>
      <c r="N63" s="2">
        <f t="shared" si="0"/>
        <v>50.162500000000001</v>
      </c>
      <c r="O63" s="14"/>
    </row>
    <row r="64" spans="1:15" x14ac:dyDescent="0.2">
      <c r="A64" s="12">
        <v>2007</v>
      </c>
      <c r="B64" s="13">
        <v>70.03</v>
      </c>
      <c r="C64" s="13">
        <v>62.29</v>
      </c>
      <c r="D64" s="13">
        <v>52.77</v>
      </c>
      <c r="E64" s="13">
        <v>53.07</v>
      </c>
      <c r="F64" s="13">
        <v>32.74</v>
      </c>
      <c r="G64" s="13">
        <v>25.87</v>
      </c>
      <c r="H64" s="13">
        <v>31.45</v>
      </c>
      <c r="I64" s="13">
        <v>37.1</v>
      </c>
      <c r="J64" s="13">
        <v>31.97</v>
      </c>
      <c r="K64" s="13">
        <v>48.61</v>
      </c>
      <c r="L64" s="13">
        <v>65.7</v>
      </c>
      <c r="M64" s="13">
        <v>78.680000000000007</v>
      </c>
      <c r="N64" s="2">
        <f t="shared" si="0"/>
        <v>49.19</v>
      </c>
      <c r="O64" s="12"/>
    </row>
    <row r="65" spans="1:15" x14ac:dyDescent="0.2">
      <c r="A65" s="5">
        <v>2008</v>
      </c>
      <c r="B65" s="17">
        <v>73.94</v>
      </c>
      <c r="C65" s="17">
        <v>74</v>
      </c>
      <c r="D65" s="17">
        <v>50.65</v>
      </c>
      <c r="E65" s="17">
        <v>44.1</v>
      </c>
      <c r="F65" s="17">
        <v>41.52</v>
      </c>
      <c r="G65" s="17">
        <v>44.27</v>
      </c>
      <c r="H65" s="17">
        <v>30.03</v>
      </c>
      <c r="I65" s="17">
        <v>23.87</v>
      </c>
      <c r="J65" s="17">
        <v>42.67</v>
      </c>
      <c r="K65" s="17">
        <v>45.26</v>
      </c>
      <c r="L65" s="17">
        <v>67</v>
      </c>
      <c r="M65" s="17">
        <v>79.03</v>
      </c>
      <c r="N65" s="17">
        <f t="shared" si="0"/>
        <v>51.361666666666657</v>
      </c>
      <c r="O65" s="5"/>
    </row>
    <row r="66" spans="1:15" x14ac:dyDescent="0.2">
      <c r="A66" s="5">
        <v>2009</v>
      </c>
      <c r="B66" s="17">
        <v>64.739999999999995</v>
      </c>
      <c r="C66" s="17">
        <v>58.82</v>
      </c>
      <c r="D66" s="17">
        <v>45.55</v>
      </c>
      <c r="E66" s="17">
        <v>48.27</v>
      </c>
      <c r="F66" s="17">
        <v>39.450000000000003</v>
      </c>
      <c r="G66" s="17">
        <v>41.27</v>
      </c>
      <c r="H66" s="17">
        <v>42.03</v>
      </c>
      <c r="I66" s="17">
        <v>43.13</v>
      </c>
      <c r="J66" s="17">
        <v>36.9</v>
      </c>
      <c r="K66" s="17">
        <v>73.45</v>
      </c>
      <c r="L66" s="17">
        <v>49.53</v>
      </c>
      <c r="M66" s="17">
        <v>79.45</v>
      </c>
      <c r="N66" s="17">
        <f t="shared" si="0"/>
        <v>51.8825</v>
      </c>
      <c r="O66" s="5"/>
    </row>
    <row r="67" spans="1:15" x14ac:dyDescent="0.2">
      <c r="A67" s="5">
        <v>2010</v>
      </c>
      <c r="B67" s="17">
        <v>75.97</v>
      </c>
      <c r="C67" s="17">
        <v>75.25</v>
      </c>
      <c r="D67" s="17">
        <v>32.58</v>
      </c>
      <c r="E67" s="17">
        <v>37.270000000000003</v>
      </c>
      <c r="F67" s="17">
        <v>35.29</v>
      </c>
      <c r="G67" s="17">
        <v>48.77</v>
      </c>
      <c r="H67" s="17">
        <v>34.68</v>
      </c>
      <c r="I67" s="17">
        <v>32.35</v>
      </c>
      <c r="J67" s="17">
        <v>52.97</v>
      </c>
      <c r="K67" s="17">
        <v>37.9</v>
      </c>
      <c r="L67" s="17">
        <v>59.6</v>
      </c>
      <c r="M67" s="17">
        <v>80.13</v>
      </c>
      <c r="N67" s="17">
        <f t="shared" si="0"/>
        <v>50.23</v>
      </c>
      <c r="O67" s="5"/>
    </row>
    <row r="68" spans="1:15" x14ac:dyDescent="0.2">
      <c r="A68" s="5">
        <v>2011</v>
      </c>
      <c r="B68" s="17">
        <v>81.58</v>
      </c>
      <c r="C68" s="17">
        <v>64.319999999999993</v>
      </c>
      <c r="D68" s="17">
        <v>51.32</v>
      </c>
      <c r="E68" s="17">
        <v>59.1</v>
      </c>
      <c r="F68" s="17">
        <v>50.71</v>
      </c>
      <c r="G68" s="17">
        <v>42.5</v>
      </c>
      <c r="H68" s="17">
        <v>28.03</v>
      </c>
      <c r="I68" s="17">
        <v>33.06</v>
      </c>
      <c r="J68" s="17">
        <v>48.23</v>
      </c>
      <c r="K68" s="17">
        <v>41.45</v>
      </c>
      <c r="L68" s="17">
        <v>55.97</v>
      </c>
      <c r="M68" s="17">
        <v>75.03</v>
      </c>
      <c r="N68" s="17">
        <f t="shared" si="0"/>
        <v>52.608333333333327</v>
      </c>
      <c r="O68" s="5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74.201718749999998</v>
      </c>
      <c r="C72" s="2">
        <f t="shared" ref="C72:N72" si="1">AVERAGE(C5:C68)</f>
        <v>68.919687499999995</v>
      </c>
      <c r="D72" s="2">
        <f t="shared" si="1"/>
        <v>63.276406249999994</v>
      </c>
      <c r="E72" s="2">
        <f t="shared" si="1"/>
        <v>59.203593749999996</v>
      </c>
      <c r="F72" s="2">
        <f t="shared" si="1"/>
        <v>54.930156249999989</v>
      </c>
      <c r="G72" s="2">
        <f t="shared" si="1"/>
        <v>51.734062499999979</v>
      </c>
      <c r="H72" s="2">
        <f t="shared" si="1"/>
        <v>47.539062499999993</v>
      </c>
      <c r="I72" s="2">
        <f t="shared" si="1"/>
        <v>48.583749999999988</v>
      </c>
      <c r="J72" s="2">
        <f t="shared" si="1"/>
        <v>52.684218749999999</v>
      </c>
      <c r="K72" s="2">
        <f t="shared" si="1"/>
        <v>58.509531250000009</v>
      </c>
      <c r="L72" s="2">
        <f t="shared" si="1"/>
        <v>72.017343750000009</v>
      </c>
      <c r="M72" s="2">
        <f t="shared" si="1"/>
        <v>75.758437500000014</v>
      </c>
      <c r="N72" s="2">
        <f t="shared" si="1"/>
        <v>60.613164062500005</v>
      </c>
    </row>
    <row r="73" spans="1:15" x14ac:dyDescent="0.2">
      <c r="A73" s="4" t="s">
        <v>24</v>
      </c>
      <c r="B73" s="2">
        <f>MAX(B5:B68)</f>
        <v>85.19</v>
      </c>
      <c r="C73" s="2">
        <f t="shared" ref="C73:N73" si="2">MAX(C5:C68)</f>
        <v>81.040000000000006</v>
      </c>
      <c r="D73" s="2">
        <f t="shared" si="2"/>
        <v>76.48</v>
      </c>
      <c r="E73" s="2">
        <f t="shared" si="2"/>
        <v>77.17</v>
      </c>
      <c r="F73" s="2">
        <f t="shared" si="2"/>
        <v>73.94</v>
      </c>
      <c r="G73" s="2">
        <f t="shared" si="2"/>
        <v>70.37</v>
      </c>
      <c r="H73" s="2">
        <f t="shared" si="2"/>
        <v>62.9</v>
      </c>
      <c r="I73" s="2">
        <f t="shared" si="2"/>
        <v>65.58</v>
      </c>
      <c r="J73" s="2">
        <f t="shared" si="2"/>
        <v>74.83</v>
      </c>
      <c r="K73" s="2">
        <f t="shared" si="2"/>
        <v>82.58</v>
      </c>
      <c r="L73" s="2">
        <f t="shared" si="2"/>
        <v>89.93</v>
      </c>
      <c r="M73" s="2">
        <f t="shared" si="2"/>
        <v>87.45</v>
      </c>
      <c r="N73" s="2">
        <f t="shared" si="2"/>
        <v>69.979166666666671</v>
      </c>
    </row>
    <row r="74" spans="1:15" x14ac:dyDescent="0.2">
      <c r="A74" s="4" t="s">
        <v>25</v>
      </c>
      <c r="B74" s="2">
        <f>MIN(B5:B68)</f>
        <v>60.39</v>
      </c>
      <c r="C74" s="2">
        <f t="shared" ref="C74:N74" si="3">MIN(C5:C68)</f>
        <v>54.79</v>
      </c>
      <c r="D74" s="2">
        <f t="shared" si="3"/>
        <v>32.58</v>
      </c>
      <c r="E74" s="2">
        <f t="shared" si="3"/>
        <v>35</v>
      </c>
      <c r="F74" s="2">
        <f t="shared" si="3"/>
        <v>32.74</v>
      </c>
      <c r="G74" s="2">
        <f t="shared" si="3"/>
        <v>25.87</v>
      </c>
      <c r="H74" s="2">
        <f t="shared" si="3"/>
        <v>21.39</v>
      </c>
      <c r="I74" s="2">
        <f t="shared" si="3"/>
        <v>23.87</v>
      </c>
      <c r="J74" s="2">
        <f t="shared" si="3"/>
        <v>22.9</v>
      </c>
      <c r="K74" s="2">
        <f t="shared" si="3"/>
        <v>37.9</v>
      </c>
      <c r="L74" s="2">
        <f t="shared" si="3"/>
        <v>45.37</v>
      </c>
      <c r="M74" s="2">
        <f t="shared" si="3"/>
        <v>51.84</v>
      </c>
      <c r="N74" s="2">
        <f t="shared" si="3"/>
        <v>46.784166666666664</v>
      </c>
    </row>
    <row r="75" spans="1:15" x14ac:dyDescent="0.2">
      <c r="N75" s="7"/>
    </row>
    <row r="76" spans="1:15" x14ac:dyDescent="0.2">
      <c r="N76" s="7"/>
    </row>
    <row r="77" spans="1:15" x14ac:dyDescent="0.2">
      <c r="N77" s="7"/>
    </row>
    <row r="78" spans="1:15" x14ac:dyDescent="0.2">
      <c r="N78" s="7"/>
    </row>
    <row r="79" spans="1:15" x14ac:dyDescent="0.2">
      <c r="N79" s="7"/>
    </row>
    <row r="80" spans="1:15" x14ac:dyDescent="0.2">
      <c r="N80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4"/>
  <sheetViews>
    <sheetView workbookViewId="0">
      <selection activeCell="A2" sqref="A2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26</v>
      </c>
      <c r="P1" s="5"/>
      <c r="Q1" s="5"/>
    </row>
    <row r="2" spans="1:17" x14ac:dyDescent="0.2">
      <c r="A2" s="12" t="s">
        <v>57</v>
      </c>
      <c r="P2" s="5"/>
      <c r="Q2" s="6"/>
    </row>
    <row r="3" spans="1:17" x14ac:dyDescent="0.2">
      <c r="A3" t="s">
        <v>1</v>
      </c>
      <c r="N3" s="1" t="s">
        <v>23</v>
      </c>
      <c r="P3" s="5"/>
      <c r="Q3" s="6"/>
    </row>
    <row r="4" spans="1:17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  <c r="P4" s="5"/>
      <c r="Q4" s="6"/>
    </row>
    <row r="5" spans="1:17" x14ac:dyDescent="0.2">
      <c r="A5">
        <v>1948</v>
      </c>
      <c r="B5" s="2">
        <f>((HUR!B5*Areas!$B$6 + GEO!B5*Areas!$B$7) / (Areas!$B$6+Areas!$B$7))</f>
        <v>69.036719778374746</v>
      </c>
      <c r="C5" s="2">
        <f>((HUR!C5*Areas!$B$6 + GEO!C5*Areas!$B$7) / (Areas!$B$6+Areas!$B$7))</f>
        <v>63.495449126930829</v>
      </c>
      <c r="D5" s="2">
        <f>((HUR!D5*Areas!$B$6 + GEO!D5*Areas!$B$7) / (Areas!$B$6+Areas!$B$7))</f>
        <v>56.306712726662184</v>
      </c>
      <c r="E5" s="2">
        <f>((HUR!E5*Areas!$B$6 + GEO!E5*Areas!$B$7) / (Areas!$B$6+Areas!$B$7))</f>
        <v>64.0311690732035</v>
      </c>
      <c r="F5" s="2">
        <f>((HUR!F5*Areas!$B$6 + GEO!F5*Areas!$B$7) / (Areas!$B$6+Areas!$B$7))</f>
        <v>56.591521658831425</v>
      </c>
      <c r="G5" s="2">
        <f>((HUR!G5*Areas!$B$6 + GEO!G5*Areas!$B$7) / (Areas!$B$6+Areas!$B$7))</f>
        <v>60.431814976494287</v>
      </c>
      <c r="H5" s="2">
        <f>((HUR!H5*Areas!$B$6 + GEO!H5*Areas!$B$7) / (Areas!$B$6+Areas!$B$7))</f>
        <v>48.466102081934181</v>
      </c>
      <c r="I5" s="2">
        <f>((HUR!I5*Areas!$B$6 + GEO!I5*Areas!$B$7) / (Areas!$B$6+Areas!$B$7))</f>
        <v>44.185688885157823</v>
      </c>
      <c r="J5" s="2">
        <f>((HUR!J5*Areas!$B$6 + GEO!J5*Areas!$B$7) / (Areas!$B$6+Areas!$B$7))</f>
        <v>43.690526024177302</v>
      </c>
      <c r="K5" s="2">
        <f>((HUR!K5*Areas!$B$6 + GEO!K5*Areas!$B$7) / (Areas!$B$6+Areas!$B$7))</f>
        <v>67.304820181329745</v>
      </c>
      <c r="L5" s="2">
        <f>((HUR!L5*Areas!$B$6 + GEO!L5*Areas!$B$7) / (Areas!$B$6+Areas!$B$7))</f>
        <v>90.545339153794501</v>
      </c>
      <c r="M5" s="2">
        <f>((HUR!M5*Areas!$B$6 + GEO!M5*Areas!$B$7) / (Areas!$B$6+Areas!$B$7))</f>
        <v>71.147546171927459</v>
      </c>
      <c r="N5" s="2">
        <f>AVERAGE(B5:M5)</f>
        <v>61.269450819901515</v>
      </c>
      <c r="P5" s="5"/>
      <c r="Q5" s="6"/>
    </row>
    <row r="6" spans="1:17" x14ac:dyDescent="0.2">
      <c r="A6">
        <v>1949</v>
      </c>
      <c r="B6" s="2">
        <f>((HUR!B6*Areas!$B$6 + GEO!B6*Areas!$B$7) / (Areas!$B$6+Areas!$B$7))</f>
        <v>80.919096037609123</v>
      </c>
      <c r="C6" s="2">
        <f>((HUR!C6*Areas!$B$6 + GEO!C6*Areas!$B$7) / (Areas!$B$6+Areas!$B$7))</f>
        <v>77.367881799865685</v>
      </c>
      <c r="D6" s="2">
        <f>((HUR!D6*Areas!$B$6 + GEO!D6*Areas!$B$7) / (Areas!$B$6+Areas!$B$7))</f>
        <v>72.147994627266627</v>
      </c>
      <c r="E6" s="2">
        <f>((HUR!E6*Areas!$B$6 + GEO!E6*Areas!$B$7) / (Areas!$B$6+Areas!$B$7))</f>
        <v>45.082073035594362</v>
      </c>
      <c r="F6" s="2">
        <f>((HUR!F6*Areas!$B$6 + GEO!F6*Areas!$B$7) / (Areas!$B$6+Areas!$B$7))</f>
        <v>56.802221121558091</v>
      </c>
      <c r="G6" s="2">
        <f>((HUR!G6*Areas!$B$6 + GEO!G6*Areas!$B$7) / (Areas!$B$6+Areas!$B$7))</f>
        <v>53.133979684351914</v>
      </c>
      <c r="H6" s="2">
        <f>((HUR!H6*Areas!$B$6 + GEO!H6*Areas!$B$7) / (Areas!$B$6+Areas!$B$7))</f>
        <v>53.631988415043658</v>
      </c>
      <c r="I6" s="2">
        <f>((HUR!I6*Areas!$B$6 + GEO!I6*Areas!$B$7) / (Areas!$B$6+Areas!$B$7))</f>
        <v>43.731091504365345</v>
      </c>
      <c r="J6" s="2">
        <f>((HUR!J6*Areas!$B$6 + GEO!J6*Areas!$B$7) / (Areas!$B$6+Areas!$B$7))</f>
        <v>58.658722296843521</v>
      </c>
      <c r="K6" s="2">
        <f>((HUR!K6*Areas!$B$6 + GEO!K6*Areas!$B$7) / (Areas!$B$6+Areas!$B$7))</f>
        <v>55.119156648757553</v>
      </c>
      <c r="L6" s="2">
        <f>((HUR!L6*Areas!$B$6 + GEO!L6*Areas!$B$7) / (Areas!$B$6+Areas!$B$7))</f>
        <v>78.656614002686368</v>
      </c>
      <c r="M6" s="2">
        <f>((HUR!M6*Areas!$B$6 + GEO!M6*Areas!$B$7) / (Areas!$B$6+Areas!$B$7))</f>
        <v>82.903909167226331</v>
      </c>
      <c r="N6" s="2">
        <f t="shared" ref="N6:N59" si="0">AVERAGE(B6:M6)</f>
        <v>63.179560695097386</v>
      </c>
    </row>
    <row r="7" spans="1:17" x14ac:dyDescent="0.2">
      <c r="A7">
        <v>1950</v>
      </c>
      <c r="B7" s="2">
        <f>((HUR!B7*Areas!$B$6 + GEO!B7*Areas!$B$7) / (Areas!$B$6+Areas!$B$7))</f>
        <v>82.69180087306917</v>
      </c>
      <c r="C7" s="2">
        <f>((HUR!C7*Areas!$B$6 + GEO!C7*Areas!$B$7) / (Areas!$B$6+Areas!$B$7))</f>
        <v>70.282648421759575</v>
      </c>
      <c r="D7" s="2">
        <f>((HUR!D7*Areas!$B$6 + GEO!D7*Areas!$B$7) / (Areas!$B$6+Areas!$B$7))</f>
        <v>62.402150604432499</v>
      </c>
      <c r="E7" s="2">
        <f>((HUR!E7*Areas!$B$6 + GEO!E7*Areas!$B$7) / (Areas!$B$6+Areas!$B$7))</f>
        <v>73.434134822028213</v>
      </c>
      <c r="F7" s="2">
        <f>((HUR!F7*Areas!$B$6 + GEO!F7*Areas!$B$7) / (Areas!$B$6+Areas!$B$7))</f>
        <v>55.012030725319001</v>
      </c>
      <c r="G7" s="2">
        <f>((HUR!G7*Areas!$B$6 + GEO!G7*Areas!$B$7) / (Areas!$B$6+Areas!$B$7))</f>
        <v>54.59703425117528</v>
      </c>
      <c r="H7" s="2">
        <f>((HUR!H7*Areas!$B$6 + GEO!H7*Areas!$B$7) / (Areas!$B$6+Areas!$B$7))</f>
        <v>56.064587474815312</v>
      </c>
      <c r="I7" s="2">
        <f>((HUR!I7*Areas!$B$6 + GEO!I7*Areas!$B$7) / (Areas!$B$6+Areas!$B$7))</f>
        <v>54.484869543317664</v>
      </c>
      <c r="J7" s="2">
        <f>((HUR!J7*Areas!$B$6 + GEO!J7*Areas!$B$7) / (Areas!$B$6+Areas!$B$7))</f>
        <v>62.960805238415041</v>
      </c>
      <c r="K7" s="2">
        <f>((HUR!K7*Areas!$B$6 + GEO!K7*Areas!$B$7) / (Areas!$B$6+Areas!$B$7))</f>
        <v>62.111257891202143</v>
      </c>
      <c r="L7" s="2">
        <f>((HUR!L7*Areas!$B$6 + GEO!L7*Areas!$B$7) / (Areas!$B$6+Areas!$B$7))</f>
        <v>80.520384989926129</v>
      </c>
      <c r="M7" s="2">
        <f>((HUR!M7*Areas!$B$6 + GEO!M7*Areas!$B$7) / (Areas!$B$6+Areas!$B$7))</f>
        <v>81.692556749496305</v>
      </c>
      <c r="N7" s="2">
        <f t="shared" si="0"/>
        <v>66.354521798746362</v>
      </c>
    </row>
    <row r="8" spans="1:17" x14ac:dyDescent="0.2">
      <c r="A8">
        <v>1951</v>
      </c>
      <c r="B8" s="2">
        <f>((HUR!B8*Areas!$B$6 + GEO!B8*Areas!$B$7) / (Areas!$B$6+Areas!$B$7))</f>
        <v>75.328492444593692</v>
      </c>
      <c r="C8" s="2">
        <f>((HUR!C8*Areas!$B$6 + GEO!C8*Areas!$B$7) / (Areas!$B$6+Areas!$B$7))</f>
        <v>69.676635157824037</v>
      </c>
      <c r="D8" s="2">
        <f>((HUR!D8*Areas!$B$6 + GEO!D8*Areas!$B$7) / (Areas!$B$6+Areas!$B$7))</f>
        <v>72.155646574882468</v>
      </c>
      <c r="E8" s="2">
        <f>((HUR!E8*Areas!$B$6 + GEO!E8*Areas!$B$7) / (Areas!$B$6+Areas!$B$7))</f>
        <v>73.902754197447948</v>
      </c>
      <c r="F8" s="2">
        <f>((HUR!F8*Areas!$B$6 + GEO!F8*Areas!$B$7) / (Areas!$B$6+Areas!$B$7))</f>
        <v>53.631988415043658</v>
      </c>
      <c r="G8" s="2">
        <f>((HUR!G8*Areas!$B$6 + GEO!G8*Areas!$B$7) / (Areas!$B$6+Areas!$B$7))</f>
        <v>57.911359469442573</v>
      </c>
      <c r="H8" s="2">
        <f>((HUR!H8*Areas!$B$6 + GEO!H8*Areas!$B$7) / (Areas!$B$6+Areas!$B$7))</f>
        <v>51.352305742108797</v>
      </c>
      <c r="I8" s="2">
        <f>((HUR!I8*Areas!$B$6 + GEO!I8*Areas!$B$7) / (Areas!$B$6+Areas!$B$7))</f>
        <v>57.648252686366689</v>
      </c>
      <c r="J8" s="2">
        <f>((HUR!J8*Areas!$B$6 + GEO!J8*Areas!$B$7) / (Areas!$B$6+Areas!$B$7))</f>
        <v>56.650046507723303</v>
      </c>
      <c r="K8" s="2">
        <f>((HUR!K8*Areas!$B$6 + GEO!K8*Areas!$B$7) / (Areas!$B$6+Areas!$B$7))</f>
        <v>69.744707353928817</v>
      </c>
      <c r="L8" s="2">
        <f>((HUR!L8*Areas!$B$6 + GEO!L8*Areas!$B$7) / (Areas!$B$6+Areas!$B$7))</f>
        <v>73.142584956346553</v>
      </c>
      <c r="M8" s="2">
        <f>((HUR!M8*Areas!$B$6 + GEO!M8*Areas!$B$7) / (Areas!$B$6+Areas!$B$7))</f>
        <v>76.660706514439227</v>
      </c>
      <c r="N8" s="2">
        <f t="shared" si="0"/>
        <v>65.650456668345655</v>
      </c>
    </row>
    <row r="9" spans="1:17" x14ac:dyDescent="0.2">
      <c r="A9">
        <v>1952</v>
      </c>
      <c r="B9" s="2">
        <f>((HUR!B9*Areas!$B$6 + GEO!B9*Areas!$B$7) / (Areas!$B$6+Areas!$B$7))</f>
        <v>80.774869543317664</v>
      </c>
      <c r="C9" s="2">
        <f>((HUR!C9*Areas!$B$6 + GEO!C9*Areas!$B$7) / (Areas!$B$6+Areas!$B$7))</f>
        <v>68.141998321020822</v>
      </c>
      <c r="D9" s="2">
        <f>((HUR!D9*Areas!$B$6 + GEO!D9*Areas!$B$7) / (Areas!$B$6+Areas!$B$7))</f>
        <v>65.719018468770997</v>
      </c>
      <c r="E9" s="2">
        <f>((HUR!E9*Areas!$B$6 + GEO!E9*Areas!$B$7) / (Areas!$B$6+Areas!$B$7))</f>
        <v>50.826825554063127</v>
      </c>
      <c r="F9" s="2">
        <f>((HUR!F9*Areas!$B$6 + GEO!F9*Areas!$B$7) / (Areas!$B$6+Areas!$B$7))</f>
        <v>63.364862491605102</v>
      </c>
      <c r="G9" s="2">
        <f>((HUR!G9*Areas!$B$6 + GEO!G9*Areas!$B$7) / (Areas!$B$6+Areas!$B$7))</f>
        <v>57.260889858965747</v>
      </c>
      <c r="H9" s="2">
        <f>((HUR!H9*Areas!$B$6 + GEO!H9*Areas!$B$7) / (Areas!$B$6+Areas!$B$7))</f>
        <v>49.876599899261251</v>
      </c>
      <c r="I9" s="2">
        <f>((HUR!I9*Areas!$B$6 + GEO!I9*Areas!$B$7) / (Areas!$B$6+Areas!$B$7))</f>
        <v>49.260957521826725</v>
      </c>
      <c r="J9" s="2">
        <f>((HUR!J9*Areas!$B$6 + GEO!J9*Areas!$B$7) / (Areas!$B$6+Areas!$B$7))</f>
        <v>51.883450805910009</v>
      </c>
      <c r="K9" s="2">
        <f>((HUR!K9*Areas!$B$6 + GEO!K9*Areas!$B$7) / (Areas!$B$6+Areas!$B$7))</f>
        <v>51.747839489590334</v>
      </c>
      <c r="L9" s="2">
        <f>((HUR!L9*Areas!$B$6 + GEO!L9*Areas!$B$7) / (Areas!$B$6+Areas!$B$7))</f>
        <v>76.437677300201486</v>
      </c>
      <c r="M9" s="2">
        <f>((HUR!M9*Areas!$B$6 + GEO!M9*Areas!$B$7) / (Areas!$B$6+Areas!$B$7))</f>
        <v>85.217055406312966</v>
      </c>
      <c r="N9" s="2">
        <f t="shared" si="0"/>
        <v>62.542670388403849</v>
      </c>
    </row>
    <row r="10" spans="1:17" x14ac:dyDescent="0.2">
      <c r="A10">
        <v>1953</v>
      </c>
      <c r="B10" s="2">
        <f>((HUR!B10*Areas!$B$6 + GEO!B10*Areas!$B$7) / (Areas!$B$6+Areas!$B$7))</f>
        <v>81.71909603760912</v>
      </c>
      <c r="C10" s="2">
        <f>((HUR!C10*Areas!$B$6 + GEO!C10*Areas!$B$7) / (Areas!$B$6+Areas!$B$7))</f>
        <v>79.733725822699796</v>
      </c>
      <c r="D10" s="2">
        <f>((HUR!D10*Areas!$B$6 + GEO!D10*Areas!$B$7) / (Areas!$B$6+Areas!$B$7))</f>
        <v>77.670413196776366</v>
      </c>
      <c r="E10" s="2">
        <f>((HUR!E10*Areas!$B$6 + GEO!E10*Areas!$B$7) / (Areas!$B$6+Areas!$B$7))</f>
        <v>72.206719778374762</v>
      </c>
      <c r="F10" s="2">
        <f>((HUR!F10*Areas!$B$6 + GEO!F10*Areas!$B$7) / (Areas!$B$6+Areas!$B$7))</f>
        <v>59.698046843519137</v>
      </c>
      <c r="G10" s="2">
        <f>((HUR!G10*Areas!$B$6 + GEO!G10*Areas!$B$7) / (Areas!$B$6+Areas!$B$7))</f>
        <v>57.611133814640695</v>
      </c>
      <c r="H10" s="2">
        <f>((HUR!H10*Areas!$B$6 + GEO!H10*Areas!$B$7) / (Areas!$B$6+Areas!$B$7))</f>
        <v>50.860455507051711</v>
      </c>
      <c r="I10" s="2">
        <f>((HUR!I10*Areas!$B$6 + GEO!I10*Areas!$B$7) / (Areas!$B$6+Areas!$B$7))</f>
        <v>49.120293317662856</v>
      </c>
      <c r="J10" s="2">
        <f>((HUR!J10*Areas!$B$6 + GEO!J10*Areas!$B$7) / (Areas!$B$6+Areas!$B$7))</f>
        <v>51.711356615177976</v>
      </c>
      <c r="K10" s="2">
        <f>((HUR!K10*Areas!$B$6 + GEO!K10*Areas!$B$7) / (Areas!$B$6+Areas!$B$7))</f>
        <v>43.406790295500336</v>
      </c>
      <c r="L10" s="2">
        <f>((HUR!L10*Areas!$B$6 + GEO!L10*Areas!$B$7) / (Areas!$B$6+Areas!$B$7))</f>
        <v>72.86617259905978</v>
      </c>
      <c r="M10" s="2">
        <f>((HUR!M10*Areas!$B$6 + GEO!M10*Areas!$B$7) / (Areas!$B$6+Areas!$B$7))</f>
        <v>82.456719778374762</v>
      </c>
      <c r="N10" s="2">
        <f t="shared" si="0"/>
        <v>64.921743633870605</v>
      </c>
    </row>
    <row r="11" spans="1:17" x14ac:dyDescent="0.2">
      <c r="A11">
        <v>1954</v>
      </c>
      <c r="B11" s="2">
        <f>((HUR!B11*Areas!$B$6 + GEO!B11*Areas!$B$7) / (Areas!$B$6+Areas!$B$7))</f>
        <v>76.971281900604424</v>
      </c>
      <c r="C11" s="2">
        <f>((HUR!C11*Areas!$B$6 + GEO!C11*Areas!$B$7) / (Areas!$B$6+Areas!$B$7))</f>
        <v>72.621218435191409</v>
      </c>
      <c r="D11" s="2">
        <f>((HUR!D11*Areas!$B$6 + GEO!D11*Areas!$B$7) / (Areas!$B$6+Areas!$B$7))</f>
        <v>63.00861232370719</v>
      </c>
      <c r="E11" s="2">
        <f>((HUR!E11*Areas!$B$6 + GEO!E11*Areas!$B$7) / (Areas!$B$6+Areas!$B$7))</f>
        <v>66.398128609805241</v>
      </c>
      <c r="F11" s="2">
        <f>((HUR!F11*Areas!$B$6 + GEO!F11*Areas!$B$7) / (Areas!$B$6+Areas!$B$7))</f>
        <v>53.865646574882476</v>
      </c>
      <c r="G11" s="2">
        <f>((HUR!G11*Areas!$B$6 + GEO!G11*Areas!$B$7) / (Areas!$B$6+Areas!$B$7))</f>
        <v>66.504989422431166</v>
      </c>
      <c r="H11" s="2">
        <f>((HUR!H11*Areas!$B$6 + GEO!H11*Areas!$B$7) / (Areas!$B$6+Areas!$B$7))</f>
        <v>44.70814976494291</v>
      </c>
      <c r="I11" s="2">
        <f>((HUR!I11*Areas!$B$6 + GEO!I11*Areas!$B$7) / (Areas!$B$6+Areas!$B$7))</f>
        <v>53.203012256548021</v>
      </c>
      <c r="J11" s="2">
        <f>((HUR!J11*Areas!$B$6 + GEO!J11*Areas!$B$7) / (Areas!$B$6+Areas!$B$7))</f>
        <v>70.593503022162523</v>
      </c>
      <c r="K11" s="2">
        <f>((HUR!K11*Areas!$B$6 + GEO!K11*Areas!$B$7) / (Areas!$B$6+Areas!$B$7))</f>
        <v>66.640328576225656</v>
      </c>
      <c r="L11" s="2">
        <f>((HUR!L11*Areas!$B$6 + GEO!L11*Areas!$B$7) / (Areas!$B$6+Areas!$B$7))</f>
        <v>78.325176964405628</v>
      </c>
      <c r="M11" s="2">
        <f>((HUR!M11*Areas!$B$6 + GEO!M11*Areas!$B$7) / (Areas!$B$6+Areas!$B$7))</f>
        <v>75.337281061114837</v>
      </c>
      <c r="N11" s="2">
        <f t="shared" si="0"/>
        <v>65.681444076001782</v>
      </c>
    </row>
    <row r="12" spans="1:17" x14ac:dyDescent="0.2">
      <c r="A12">
        <v>1955</v>
      </c>
      <c r="B12" s="2">
        <f>((HUR!B12*Areas!$B$6 + GEO!B12*Areas!$B$7) / (Areas!$B$6+Areas!$B$7))</f>
        <v>76.056825554063124</v>
      </c>
      <c r="C12" s="2">
        <f>((HUR!C12*Areas!$B$6 + GEO!C12*Areas!$B$7) / (Areas!$B$6+Areas!$B$7))</f>
        <v>71.776645063801197</v>
      </c>
      <c r="D12" s="2">
        <f>((HUR!D12*Areas!$B$6 + GEO!D12*Areas!$B$7) / (Areas!$B$6+Areas!$B$7))</f>
        <v>65.283916218938884</v>
      </c>
      <c r="E12" s="2">
        <f>((HUR!E12*Areas!$B$6 + GEO!E12*Areas!$B$7) / (Areas!$B$6+Areas!$B$7))</f>
        <v>55.740643049026197</v>
      </c>
      <c r="F12" s="2">
        <f>((HUR!F12*Areas!$B$6 + GEO!F12*Areas!$B$7) / (Areas!$B$6+Areas!$B$7))</f>
        <v>52.976797347212901</v>
      </c>
      <c r="G12" s="2">
        <f>((HUR!G12*Areas!$B$6 + GEO!G12*Areas!$B$7) / (Areas!$B$6+Areas!$B$7))</f>
        <v>55.696020315648084</v>
      </c>
      <c r="H12" s="2">
        <f>((HUR!H12*Areas!$B$6 + GEO!H12*Areas!$B$7) / (Areas!$B$6+Areas!$B$7))</f>
        <v>42.601659838818001</v>
      </c>
      <c r="I12" s="2">
        <f>((HUR!I12*Areas!$B$6 + GEO!I12*Areas!$B$7) / (Areas!$B$6+Areas!$B$7))</f>
        <v>50.855585963734043</v>
      </c>
      <c r="J12" s="2">
        <f>((HUR!J12*Areas!$B$6 + GEO!J12*Areas!$B$7) / (Areas!$B$6+Areas!$B$7))</f>
        <v>48.14512760241773</v>
      </c>
      <c r="K12" s="2">
        <f>((HUR!K12*Areas!$B$6 + GEO!K12*Areas!$B$7) / (Areas!$B$6+Areas!$B$7))</f>
        <v>61.83938935527199</v>
      </c>
      <c r="L12" s="2">
        <f>((HUR!L12*Areas!$B$6 + GEO!L12*Areas!$B$7) / (Areas!$B$6+Areas!$B$7))</f>
        <v>82.520621893888517</v>
      </c>
      <c r="M12" s="2">
        <f>((HUR!M12*Areas!$B$6 + GEO!M12*Areas!$B$7) / (Areas!$B$6+Areas!$B$7))</f>
        <v>81.372634318334448</v>
      </c>
      <c r="N12" s="2">
        <f t="shared" si="0"/>
        <v>62.072155543429602</v>
      </c>
    </row>
    <row r="13" spans="1:17" x14ac:dyDescent="0.2">
      <c r="A13">
        <v>1956</v>
      </c>
      <c r="B13" s="2">
        <f>((HUR!B13*Areas!$B$6 + GEO!B13*Areas!$B$7) / (Areas!$B$6+Areas!$B$7))</f>
        <v>67.665137508394892</v>
      </c>
      <c r="C13" s="2">
        <f>((HUR!C13*Areas!$B$6 + GEO!C13*Areas!$B$7) / (Areas!$B$6+Areas!$B$7))</f>
        <v>63.658330255204831</v>
      </c>
      <c r="D13" s="2">
        <f>((HUR!D13*Areas!$B$6 + GEO!D13*Areas!$B$7) / (Areas!$B$6+Areas!$B$7))</f>
        <v>59.171521658831431</v>
      </c>
      <c r="E13" s="2">
        <f>((HUR!E13*Areas!$B$6 + GEO!E13*Areas!$B$7) / (Areas!$B$6+Areas!$B$7))</f>
        <v>65.122998153122893</v>
      </c>
      <c r="F13" s="2">
        <f>((HUR!F13*Areas!$B$6 + GEO!F13*Areas!$B$7) / (Areas!$B$6+Areas!$B$7))</f>
        <v>64.241030893216916</v>
      </c>
      <c r="G13" s="2">
        <f>((HUR!G13*Areas!$B$6 + GEO!G13*Areas!$B$7) / (Areas!$B$6+Areas!$B$7))</f>
        <v>61.597118871725996</v>
      </c>
      <c r="H13" s="2">
        <f>((HUR!H13*Areas!$B$6 + GEO!H13*Areas!$B$7) / (Areas!$B$6+Areas!$B$7))</f>
        <v>61.368605271994625</v>
      </c>
      <c r="I13" s="2">
        <f>((HUR!I13*Areas!$B$6 + GEO!I13*Areas!$B$7) / (Areas!$B$6+Areas!$B$7))</f>
        <v>61.761472296843522</v>
      </c>
      <c r="J13" s="2">
        <f>((HUR!J13*Areas!$B$6 + GEO!J13*Areas!$B$7) / (Areas!$B$6+Areas!$B$7))</f>
        <v>56.254601578240425</v>
      </c>
      <c r="K13" s="2">
        <f>((HUR!K13*Areas!$B$6 + GEO!K13*Areas!$B$7) / (Areas!$B$6+Areas!$B$7))</f>
        <v>48.420363834788454</v>
      </c>
      <c r="L13" s="2">
        <f>((HUR!L13*Areas!$B$6 + GEO!L13*Areas!$B$7) / (Areas!$B$6+Areas!$B$7))</f>
        <v>83.809473975822698</v>
      </c>
      <c r="M13" s="2">
        <f>((HUR!M13*Areas!$B$6 + GEO!M13*Areas!$B$7) / (Areas!$B$6+Areas!$B$7))</f>
        <v>82.670413196776366</v>
      </c>
      <c r="N13" s="2">
        <f t="shared" si="0"/>
        <v>64.645088957913586</v>
      </c>
    </row>
    <row r="14" spans="1:17" x14ac:dyDescent="0.2">
      <c r="A14">
        <v>1957</v>
      </c>
      <c r="B14" s="2">
        <f>((HUR!B14*Areas!$B$6 + GEO!B14*Areas!$B$7) / (Areas!$B$6+Areas!$B$7))</f>
        <v>70.332333948959032</v>
      </c>
      <c r="C14" s="2">
        <f>((HUR!C14*Areas!$B$6 + GEO!C14*Areas!$B$7) / (Areas!$B$6+Areas!$B$7))</f>
        <v>68.177527871054394</v>
      </c>
      <c r="D14" s="2">
        <f>((HUR!D14*Areas!$B$6 + GEO!D14*Areas!$B$7) / (Areas!$B$6+Areas!$B$7))</f>
        <v>53.857443250503692</v>
      </c>
      <c r="E14" s="2">
        <f>((HUR!E14*Areas!$B$6 + GEO!E14*Areas!$B$7) / (Areas!$B$6+Areas!$B$7))</f>
        <v>64.579812458025515</v>
      </c>
      <c r="F14" s="2">
        <f>((HUR!F14*Areas!$B$6 + GEO!F14*Areas!$B$7) / (Areas!$B$6+Areas!$B$7))</f>
        <v>60.743071524513091</v>
      </c>
      <c r="G14" s="2">
        <f>((HUR!G14*Areas!$B$6 + GEO!G14*Areas!$B$7) / (Areas!$B$6+Areas!$B$7))</f>
        <v>63.306299529885834</v>
      </c>
      <c r="H14" s="2">
        <f>((HUR!H14*Areas!$B$6 + GEO!H14*Areas!$B$7) / (Areas!$B$6+Areas!$B$7))</f>
        <v>51.992348052384152</v>
      </c>
      <c r="I14" s="2">
        <f>((HUR!I14*Areas!$B$6 + GEO!I14*Areas!$B$7) / (Areas!$B$6+Areas!$B$7))</f>
        <v>51.931143720617861</v>
      </c>
      <c r="J14" s="2">
        <f>((HUR!J14*Areas!$B$6 + GEO!J14*Areas!$B$7) / (Areas!$B$6+Areas!$B$7))</f>
        <v>53.077517965077227</v>
      </c>
      <c r="K14" s="2">
        <f>((HUR!K14*Areas!$B$6 + GEO!K14*Areas!$B$7) / (Areas!$B$6+Areas!$B$7))</f>
        <v>55.896461719274676</v>
      </c>
      <c r="L14" s="2">
        <f>((HUR!L14*Areas!$B$6 + GEO!L14*Areas!$B$7) / (Areas!$B$6+Areas!$B$7))</f>
        <v>82.263852753525867</v>
      </c>
      <c r="M14" s="2">
        <f>((HUR!M14*Areas!$B$6 + GEO!M14*Areas!$B$7) / (Areas!$B$6+Areas!$B$7))</f>
        <v>74.99104919409001</v>
      </c>
      <c r="N14" s="2">
        <f t="shared" si="0"/>
        <v>62.595738498992624</v>
      </c>
    </row>
    <row r="15" spans="1:17" x14ac:dyDescent="0.2">
      <c r="A15">
        <v>1958</v>
      </c>
      <c r="B15" s="2">
        <f>((HUR!B15*Areas!$B$6 + GEO!B15*Areas!$B$7) / (Areas!$B$6+Areas!$B$7))</f>
        <v>69.22584402283411</v>
      </c>
      <c r="C15" s="2">
        <f>((HUR!C15*Areas!$B$6 + GEO!C15*Areas!$B$7) / (Areas!$B$6+Areas!$B$7))</f>
        <v>66.271260745466762</v>
      </c>
      <c r="D15" s="2">
        <f>((HUR!D15*Areas!$B$6 + GEO!D15*Areas!$B$7) / (Areas!$B$6+Areas!$B$7))</f>
        <v>63.164275856279382</v>
      </c>
      <c r="E15" s="2">
        <f>((HUR!E15*Areas!$B$6 + GEO!E15*Areas!$B$7) / (Areas!$B$6+Areas!$B$7))</f>
        <v>55.757132975151109</v>
      </c>
      <c r="F15" s="2">
        <f>((HUR!F15*Areas!$B$6 + GEO!F15*Areas!$B$7) / (Areas!$B$6+Areas!$B$7))</f>
        <v>52.161652787105439</v>
      </c>
      <c r="G15" s="2">
        <f>((HUR!G15*Areas!$B$6 + GEO!G15*Areas!$B$7) / (Areas!$B$6+Areas!$B$7))</f>
        <v>56.975480188045665</v>
      </c>
      <c r="H15" s="2">
        <f>((HUR!H15*Areas!$B$6 + GEO!H15*Areas!$B$7) / (Areas!$B$6+Areas!$B$7))</f>
        <v>58.755059939556752</v>
      </c>
      <c r="I15" s="2">
        <f>((HUR!I15*Areas!$B$6 + GEO!I15*Areas!$B$7) / (Areas!$B$6+Areas!$B$7))</f>
        <v>48.853167394224307</v>
      </c>
      <c r="J15" s="2">
        <f>((HUR!J15*Areas!$B$6 + GEO!J15*Areas!$B$7) / (Areas!$B$6+Areas!$B$7))</f>
        <v>58.652634318334449</v>
      </c>
      <c r="K15" s="2">
        <f>((HUR!K15*Areas!$B$6 + GEO!K15*Areas!$B$7) / (Areas!$B$6+Areas!$B$7))</f>
        <v>61.965766453995968</v>
      </c>
      <c r="L15" s="2">
        <f>((HUR!L15*Areas!$B$6 + GEO!L15*Areas!$B$7) / (Areas!$B$6+Areas!$B$7))</f>
        <v>67.547433344526524</v>
      </c>
      <c r="M15" s="2">
        <f>((HUR!M15*Areas!$B$6 + GEO!M15*Areas!$B$7) / (Areas!$B$6+Areas!$B$7))</f>
        <v>69.622683680322368</v>
      </c>
      <c r="N15" s="2">
        <f t="shared" si="0"/>
        <v>60.746032642153558</v>
      </c>
    </row>
    <row r="16" spans="1:17" x14ac:dyDescent="0.2">
      <c r="A16">
        <v>1959</v>
      </c>
      <c r="B16" s="2">
        <f>((HUR!B16*Areas!$B$6 + GEO!B16*Areas!$B$7) / (Areas!$B$6+Areas!$B$7))</f>
        <v>71.400706514439221</v>
      </c>
      <c r="C16" s="2">
        <f>((HUR!C16*Areas!$B$6 + GEO!C16*Areas!$B$7) / (Areas!$B$6+Areas!$B$7))</f>
        <v>57.850974479516452</v>
      </c>
      <c r="D16" s="2">
        <f>((HUR!D16*Areas!$B$6 + GEO!D16*Areas!$B$7) / (Areas!$B$6+Areas!$B$7))</f>
        <v>63.98011282740093</v>
      </c>
      <c r="E16" s="2">
        <f>((HUR!E16*Areas!$B$6 + GEO!E16*Areas!$B$7) / (Areas!$B$6+Areas!$B$7))</f>
        <v>62.974752518468769</v>
      </c>
      <c r="F16" s="2">
        <f>((HUR!F16*Areas!$B$6 + GEO!F16*Areas!$B$7) / (Areas!$B$6+Areas!$B$7))</f>
        <v>65.509311786433841</v>
      </c>
      <c r="G16" s="2">
        <f>((HUR!G16*Areas!$B$6 + GEO!G16*Areas!$B$7) / (Areas!$B$6+Areas!$B$7))</f>
        <v>55.997987575554063</v>
      </c>
      <c r="H16" s="2">
        <f>((HUR!H16*Areas!$B$6 + GEO!H16*Areas!$B$7) / (Areas!$B$6+Areas!$B$7))</f>
        <v>50.298612323707189</v>
      </c>
      <c r="I16" s="2">
        <f>((HUR!I16*Areas!$B$6 + GEO!I16*Areas!$B$7) / (Areas!$B$6+Areas!$B$7))</f>
        <v>65.153754029550029</v>
      </c>
      <c r="J16" s="2">
        <f>((HUR!J16*Areas!$B$6 + GEO!J16*Areas!$B$7) / (Areas!$B$6+Areas!$B$7))</f>
        <v>62.363782236400269</v>
      </c>
      <c r="K16" s="2">
        <f>((HUR!K16*Areas!$B$6 + GEO!K16*Areas!$B$7) / (Areas!$B$6+Areas!$B$7))</f>
        <v>88.573280221625254</v>
      </c>
      <c r="L16" s="2">
        <f>((HUR!L16*Areas!$B$6 + GEO!L16*Areas!$B$7) / (Areas!$B$6+Areas!$B$7))</f>
        <v>82.729788448623225</v>
      </c>
      <c r="M16" s="2">
        <f>((HUR!M16*Areas!$B$6 + GEO!M16*Areas!$B$7) / (Areas!$B$6+Areas!$B$7))</f>
        <v>76.669046675621217</v>
      </c>
      <c r="N16" s="2">
        <f t="shared" si="0"/>
        <v>66.958509136445045</v>
      </c>
    </row>
    <row r="17" spans="1:14" x14ac:dyDescent="0.2">
      <c r="A17">
        <v>1960</v>
      </c>
      <c r="B17" s="2">
        <f>((HUR!B17*Areas!$B$6 + GEO!B17*Areas!$B$7) / (Areas!$B$6+Areas!$B$7))</f>
        <v>84.596264271323037</v>
      </c>
      <c r="C17" s="2">
        <f>((HUR!C17*Areas!$B$6 + GEO!C17*Areas!$B$7) / (Areas!$B$6+Areas!$B$7))</f>
        <v>73.377015950302223</v>
      </c>
      <c r="D17" s="2">
        <f>((HUR!D17*Areas!$B$6 + GEO!D17*Areas!$B$7) / (Areas!$B$6+Areas!$B$7))</f>
        <v>60.146910174613836</v>
      </c>
      <c r="E17" s="2">
        <f>((HUR!E17*Areas!$B$6 + GEO!E17*Areas!$B$7) / (Areas!$B$6+Areas!$B$7))</f>
        <v>78.485970953660171</v>
      </c>
      <c r="F17" s="2">
        <f>((HUR!F17*Areas!$B$6 + GEO!F17*Areas!$B$7) / (Areas!$B$6+Areas!$B$7))</f>
        <v>75.477393888515778</v>
      </c>
      <c r="G17" s="2">
        <f>((HUR!G17*Areas!$B$6 + GEO!G17*Areas!$B$7) / (Areas!$B$6+Areas!$B$7))</f>
        <v>60.177800033579587</v>
      </c>
      <c r="H17" s="2">
        <f>((HUR!H17*Areas!$B$6 + GEO!H17*Areas!$B$7) / (Areas!$B$6+Areas!$B$7))</f>
        <v>47.39437877770316</v>
      </c>
      <c r="I17" s="2">
        <f>((HUR!I17*Areas!$B$6 + GEO!I17*Areas!$B$7) / (Areas!$B$6+Areas!$B$7))</f>
        <v>49.66740094022834</v>
      </c>
      <c r="J17" s="2">
        <f>((HUR!J17*Areas!$B$6 + GEO!J17*Areas!$B$7) / (Areas!$B$6+Areas!$B$7))</f>
        <v>62.861169073203492</v>
      </c>
      <c r="K17" s="2">
        <f>((HUR!K17*Areas!$B$6 + GEO!K17*Areas!$B$7) / (Areas!$B$6+Areas!$B$7))</f>
        <v>64.711568166554741</v>
      </c>
      <c r="L17" s="2">
        <f>((HUR!L17*Areas!$B$6 + GEO!L17*Areas!$B$7) / (Areas!$B$6+Areas!$B$7))</f>
        <v>81.197764775016779</v>
      </c>
      <c r="M17" s="2">
        <f>((HUR!M17*Areas!$B$6 + GEO!M17*Areas!$B$7) / (Areas!$B$6+Areas!$B$7))</f>
        <v>71.855466084620545</v>
      </c>
      <c r="N17" s="2">
        <f t="shared" si="0"/>
        <v>67.495758590776802</v>
      </c>
    </row>
    <row r="18" spans="1:14" x14ac:dyDescent="0.2">
      <c r="A18">
        <v>1961</v>
      </c>
      <c r="B18" s="2">
        <f>((HUR!B18*Areas!$B$6 + GEO!B18*Areas!$B$7) / (Areas!$B$6+Areas!$B$7))</f>
        <v>69.530868703828077</v>
      </c>
      <c r="C18" s="2">
        <f>((HUR!C18*Areas!$B$6 + GEO!C18*Areas!$B$7) / (Areas!$B$6+Areas!$B$7))</f>
        <v>67.615726997985206</v>
      </c>
      <c r="D18" s="2">
        <f>((HUR!D18*Areas!$B$6 + GEO!D18*Areas!$B$7) / (Areas!$B$6+Areas!$B$7))</f>
        <v>73.135921591672272</v>
      </c>
      <c r="E18" s="2">
        <f>((HUR!E18*Areas!$B$6 + GEO!E18*Areas!$B$7) / (Areas!$B$6+Areas!$B$7))</f>
        <v>77.283735728676959</v>
      </c>
      <c r="F18" s="2">
        <f>((HUR!F18*Areas!$B$6 + GEO!F18*Areas!$B$7) / (Areas!$B$6+Areas!$B$7))</f>
        <v>59.973742780389522</v>
      </c>
      <c r="G18" s="2">
        <f>((HUR!G18*Areas!$B$6 + GEO!G18*Areas!$B$7) / (Areas!$B$6+Areas!$B$7))</f>
        <v>61.397680154466087</v>
      </c>
      <c r="H18" s="2">
        <f>((HUR!H18*Areas!$B$6 + GEO!H18*Areas!$B$7) / (Areas!$B$6+Areas!$B$7))</f>
        <v>62.743665211551381</v>
      </c>
      <c r="I18" s="2">
        <f>((HUR!I18*Areas!$B$6 + GEO!I18*Areas!$B$7) / (Areas!$B$6+Areas!$B$7))</f>
        <v>55.00463969106783</v>
      </c>
      <c r="J18" s="2">
        <f>((HUR!J18*Areas!$B$6 + GEO!J18*Areas!$B$7) / (Areas!$B$6+Areas!$B$7))</f>
        <v>61.658933848220286</v>
      </c>
      <c r="K18" s="2">
        <f>((HUR!K18*Areas!$B$6 + GEO!K18*Areas!$B$7) / (Areas!$B$6+Areas!$B$7))</f>
        <v>64.302599059771651</v>
      </c>
      <c r="L18" s="2">
        <f>((HUR!L18*Areas!$B$6 + GEO!L18*Areas!$B$7) / (Areas!$B$6+Areas!$B$7))</f>
        <v>78.397553223640017</v>
      </c>
      <c r="M18" s="2">
        <f>((HUR!M18*Areas!$B$6 + GEO!M18*Areas!$B$7) / (Areas!$B$6+Areas!$B$7))</f>
        <v>82.58056833445265</v>
      </c>
      <c r="N18" s="2">
        <f t="shared" si="0"/>
        <v>67.802136277143489</v>
      </c>
    </row>
    <row r="19" spans="1:14" x14ac:dyDescent="0.2">
      <c r="A19">
        <v>1962</v>
      </c>
      <c r="B19" s="2">
        <f>((HUR!B19*Areas!$B$6 + GEO!B19*Areas!$B$7) / (Areas!$B$6+Areas!$B$7))</f>
        <v>75.352178811282727</v>
      </c>
      <c r="C19" s="2">
        <f>((HUR!C19*Areas!$B$6 + GEO!C19*Areas!$B$7) / (Areas!$B$6+Areas!$B$7))</f>
        <v>74.031143720617862</v>
      </c>
      <c r="D19" s="2">
        <f>((HUR!D19*Areas!$B$6 + GEO!D19*Areas!$B$7) / (Areas!$B$6+Areas!$B$7))</f>
        <v>63.400275016789791</v>
      </c>
      <c r="E19" s="2">
        <f>((HUR!E19*Areas!$B$6 + GEO!E19*Areas!$B$7) / (Areas!$B$6+Areas!$B$7))</f>
        <v>60.772094190732027</v>
      </c>
      <c r="F19" s="2">
        <f>((HUR!F19*Areas!$B$6 + GEO!F19*Areas!$B$7) / (Areas!$B$6+Areas!$B$7))</f>
        <v>69.909992948287439</v>
      </c>
      <c r="G19" s="2">
        <f>((HUR!G19*Areas!$B$6 + GEO!G19*Areas!$B$7) / (Areas!$B$6+Areas!$B$7))</f>
        <v>56.549600906648756</v>
      </c>
      <c r="H19" s="2">
        <f>((HUR!H19*Areas!$B$6 + GEO!H19*Areas!$B$7) / (Areas!$B$6+Areas!$B$7))</f>
        <v>56.610490765614507</v>
      </c>
      <c r="I19" s="2">
        <f>((HUR!I19*Areas!$B$6 + GEO!I19*Areas!$B$7) / (Areas!$B$6+Areas!$B$7))</f>
        <v>51.349717931497651</v>
      </c>
      <c r="J19" s="2">
        <f>((HUR!J19*Areas!$B$6 + GEO!J19*Areas!$B$7) / (Areas!$B$6+Areas!$B$7))</f>
        <v>58.81395852921424</v>
      </c>
      <c r="K19" s="2">
        <f>((HUR!K19*Areas!$B$6 + GEO!K19*Areas!$B$7) / (Areas!$B$6+Areas!$B$7))</f>
        <v>73.707048354600417</v>
      </c>
      <c r="L19" s="2">
        <f>((HUR!L19*Areas!$B$6 + GEO!L19*Areas!$B$7) / (Areas!$B$6+Areas!$B$7))</f>
        <v>73.661673942243127</v>
      </c>
      <c r="M19" s="2">
        <f>((HUR!M19*Areas!$B$6 + GEO!M19*Areas!$B$7) / (Areas!$B$6+Areas!$B$7))</f>
        <v>78.193340832773686</v>
      </c>
      <c r="N19" s="2">
        <f t="shared" si="0"/>
        <v>66.029292995858512</v>
      </c>
    </row>
    <row r="20" spans="1:14" x14ac:dyDescent="0.2">
      <c r="A20">
        <v>1963</v>
      </c>
      <c r="B20" s="2">
        <f>((HUR!B20*Areas!$B$6 + GEO!B20*Areas!$B$7) / (Areas!$B$6+Areas!$B$7))</f>
        <v>66.681772666218947</v>
      </c>
      <c r="C20" s="2">
        <f>((HUR!C20*Areas!$B$6 + GEO!C20*Areas!$B$7) / (Areas!$B$6+Areas!$B$7))</f>
        <v>67.928156816655488</v>
      </c>
      <c r="D20" s="2">
        <f>((HUR!D20*Areas!$B$6 + GEO!D20*Areas!$B$7) / (Areas!$B$6+Areas!$B$7))</f>
        <v>64.55419123572868</v>
      </c>
      <c r="E20" s="2">
        <f>((HUR!E20*Areas!$B$6 + GEO!E20*Areas!$B$7) / (Areas!$B$6+Areas!$B$7))</f>
        <v>57.77266957689725</v>
      </c>
      <c r="F20" s="2">
        <f>((HUR!F20*Areas!$B$6 + GEO!F20*Areas!$B$7) / (Areas!$B$6+Areas!$B$7))</f>
        <v>59.606377098723982</v>
      </c>
      <c r="G20" s="2">
        <f>((HUR!G20*Areas!$B$6 + GEO!G20*Areas!$B$7) / (Areas!$B$6+Areas!$B$7))</f>
        <v>53.584392881128274</v>
      </c>
      <c r="H20" s="2">
        <f>((HUR!H20*Areas!$B$6 + GEO!H20*Areas!$B$7) / (Areas!$B$6+Areas!$B$7))</f>
        <v>44.458940899932841</v>
      </c>
      <c r="I20" s="2">
        <f>((HUR!I20*Areas!$B$6 + GEO!I20*Areas!$B$7) / (Areas!$B$6+Areas!$B$7))</f>
        <v>56.695423774345208</v>
      </c>
      <c r="J20" s="2">
        <f>((HUR!J20*Areas!$B$6 + GEO!J20*Areas!$B$7) / (Areas!$B$6+Areas!$B$7))</f>
        <v>62.551709200805909</v>
      </c>
      <c r="K20" s="2">
        <f>((HUR!K20*Areas!$B$6 + GEO!K20*Areas!$B$7) / (Areas!$B$6+Areas!$B$7))</f>
        <v>48.999957689724646</v>
      </c>
      <c r="L20" s="2">
        <f>((HUR!L20*Areas!$B$6 + GEO!L20*Areas!$B$7) / (Areas!$B$6+Areas!$B$7))</f>
        <v>78.310911014103411</v>
      </c>
      <c r="M20" s="2">
        <f>((HUR!M20*Areas!$B$6 + GEO!M20*Areas!$B$7) / (Areas!$B$6+Areas!$B$7))</f>
        <v>72.72783243787778</v>
      </c>
      <c r="N20" s="2">
        <f t="shared" si="0"/>
        <v>61.156027941011871</v>
      </c>
    </row>
    <row r="21" spans="1:14" x14ac:dyDescent="0.2">
      <c r="A21">
        <v>1964</v>
      </c>
      <c r="B21" s="2">
        <f>((HUR!B21*Areas!$B$6 + GEO!B21*Areas!$B$7) / (Areas!$B$6+Areas!$B$7))</f>
        <v>75.212514439220939</v>
      </c>
      <c r="C21" s="2">
        <f>((HUR!C21*Areas!$B$6 + GEO!C21*Areas!$B$7) / (Areas!$B$6+Areas!$B$7))</f>
        <v>58.353167394224307</v>
      </c>
      <c r="D21" s="2">
        <f>((HUR!D21*Areas!$B$6 + GEO!D21*Areas!$B$7) / (Areas!$B$6+Areas!$B$7))</f>
        <v>68.456370047011404</v>
      </c>
      <c r="E21" s="2">
        <f>((HUR!E21*Areas!$B$6 + GEO!E21*Areas!$B$7) / (Areas!$B$6+Areas!$B$7))</f>
        <v>71.010840496977835</v>
      </c>
      <c r="F21" s="2">
        <f>((HUR!F21*Areas!$B$6 + GEO!F21*Areas!$B$7) / (Areas!$B$6+Areas!$B$7))</f>
        <v>55.375773505708537</v>
      </c>
      <c r="G21" s="2">
        <f>((HUR!G21*Areas!$B$6 + GEO!G21*Areas!$B$7) / (Areas!$B$6+Areas!$B$7))</f>
        <v>52.820819341840163</v>
      </c>
      <c r="H21" s="2">
        <f>((HUR!H21*Areas!$B$6 + GEO!H21*Areas!$B$7) / (Areas!$B$6+Areas!$B$7))</f>
        <v>51.686797347212895</v>
      </c>
      <c r="I21" s="2">
        <f>((HUR!I21*Areas!$B$6 + GEO!I21*Areas!$B$7) / (Areas!$B$6+Areas!$B$7))</f>
        <v>63.098372565480176</v>
      </c>
      <c r="J21" s="2">
        <f>((HUR!J21*Areas!$B$6 + GEO!J21*Areas!$B$7) / (Areas!$B$6+Areas!$B$7))</f>
        <v>63.019739086635326</v>
      </c>
      <c r="K21" s="2">
        <f>((HUR!K21*Areas!$B$6 + GEO!K21*Areas!$B$7) / (Areas!$B$6+Areas!$B$7))</f>
        <v>56.320396239086634</v>
      </c>
      <c r="L21" s="2">
        <f>((HUR!L21*Areas!$B$6 + GEO!L21*Areas!$B$7) / (Areas!$B$6+Areas!$B$7))</f>
        <v>73.217797179314971</v>
      </c>
      <c r="M21" s="2">
        <f>((HUR!M21*Areas!$B$6 + GEO!M21*Areas!$B$7) / (Areas!$B$6+Areas!$B$7))</f>
        <v>77.102012424445945</v>
      </c>
      <c r="N21" s="2">
        <f t="shared" si="0"/>
        <v>63.806216672263268</v>
      </c>
    </row>
    <row r="22" spans="1:14" x14ac:dyDescent="0.2">
      <c r="A22">
        <v>1965</v>
      </c>
      <c r="B22" s="2">
        <f>((HUR!B22*Areas!$B$6 + GEO!B22*Areas!$B$7) / (Areas!$B$6+Areas!$B$7))</f>
        <v>72.463615849563482</v>
      </c>
      <c r="C22" s="2">
        <f>((HUR!C22*Areas!$B$6 + GEO!C22*Areas!$B$7) / (Areas!$B$6+Areas!$B$7))</f>
        <v>75.751169073203485</v>
      </c>
      <c r="D22" s="2">
        <f>((HUR!D22*Areas!$B$6 + GEO!D22*Areas!$B$7) / (Areas!$B$6+Areas!$B$7))</f>
        <v>66.334184184016124</v>
      </c>
      <c r="E22" s="2">
        <f>((HUR!E22*Areas!$B$6 + GEO!E22*Areas!$B$7) / (Areas!$B$6+Areas!$B$7))</f>
        <v>65.647870550705164</v>
      </c>
      <c r="F22" s="2">
        <f>((HUR!F22*Areas!$B$6 + GEO!F22*Areas!$B$7) / (Areas!$B$6+Areas!$B$7))</f>
        <v>63.280413196776358</v>
      </c>
      <c r="G22" s="2">
        <f>((HUR!G22*Areas!$B$6 + GEO!G22*Areas!$B$7) / (Areas!$B$6+Areas!$B$7))</f>
        <v>49.452563801208861</v>
      </c>
      <c r="H22" s="2">
        <f>((HUR!H22*Areas!$B$6 + GEO!H22*Areas!$B$7) / (Areas!$B$6+Areas!$B$7))</f>
        <v>54.543587642713234</v>
      </c>
      <c r="I22" s="2">
        <f>((HUR!I22*Areas!$B$6 + GEO!I22*Areas!$B$7) / (Areas!$B$6+Areas!$B$7))</f>
        <v>65.440861652115515</v>
      </c>
      <c r="J22" s="2">
        <f>((HUR!J22*Areas!$B$6 + GEO!J22*Areas!$B$7) / (Areas!$B$6+Areas!$B$7))</f>
        <v>74.792493284083278</v>
      </c>
      <c r="K22" s="2">
        <f>((HUR!K22*Areas!$B$6 + GEO!K22*Areas!$B$7) / (Areas!$B$6+Areas!$B$7))</f>
        <v>69.101119711215588</v>
      </c>
      <c r="L22" s="2">
        <f>((HUR!L22*Areas!$B$6 + GEO!L22*Areas!$B$7) / (Areas!$B$6+Areas!$B$7))</f>
        <v>83.947952316991277</v>
      </c>
      <c r="M22" s="2">
        <f>((HUR!M22*Areas!$B$6 + GEO!M22*Areas!$B$7) / (Areas!$B$6+Areas!$B$7))</f>
        <v>84.16366521155139</v>
      </c>
      <c r="N22" s="2">
        <f t="shared" si="0"/>
        <v>68.743291372845306</v>
      </c>
    </row>
    <row r="23" spans="1:14" x14ac:dyDescent="0.2">
      <c r="A23">
        <v>1966</v>
      </c>
      <c r="B23" s="2">
        <f>((HUR!B23*Areas!$B$6 + GEO!B23*Areas!$B$7) / (Areas!$B$6+Areas!$B$7))</f>
        <v>71.95239456010745</v>
      </c>
      <c r="C23" s="2">
        <f>((HUR!C23*Areas!$B$6 + GEO!C23*Areas!$B$7) / (Areas!$B$6+Areas!$B$7))</f>
        <v>74.666585795836127</v>
      </c>
      <c r="D23" s="2">
        <f>((HUR!D23*Areas!$B$6 + GEO!D23*Areas!$B$7) / (Areas!$B$6+Areas!$B$7))</f>
        <v>73.796257219610482</v>
      </c>
      <c r="E23" s="2">
        <f>((HUR!E23*Areas!$B$6 + GEO!E23*Areas!$B$7) / (Areas!$B$6+Areas!$B$7))</f>
        <v>64.277154130288778</v>
      </c>
      <c r="F23" s="2">
        <f>((HUR!F23*Areas!$B$6 + GEO!F23*Areas!$B$7) / (Areas!$B$6+Areas!$B$7))</f>
        <v>54.078079247817335</v>
      </c>
      <c r="G23" s="2">
        <f>((HUR!G23*Areas!$B$6 + GEO!G23*Areas!$B$7) / (Areas!$B$6+Areas!$B$7))</f>
        <v>49.706073875083945</v>
      </c>
      <c r="H23" s="2">
        <f>((HUR!H23*Areas!$B$6 + GEO!H23*Areas!$B$7) / (Areas!$B$6+Areas!$B$7))</f>
        <v>42.846719778374748</v>
      </c>
      <c r="I23" s="2">
        <f>((HUR!I23*Areas!$B$6 + GEO!I23*Areas!$B$7) / (Areas!$B$6+Areas!$B$7))</f>
        <v>56.83265967092008</v>
      </c>
      <c r="J23" s="2">
        <f>((HUR!J23*Areas!$B$6 + GEO!J23*Areas!$B$7) / (Areas!$B$6+Areas!$B$7))</f>
        <v>51.774343519140366</v>
      </c>
      <c r="K23" s="2">
        <f>((HUR!K23*Areas!$B$6 + GEO!K23*Areas!$B$7) / (Areas!$B$6+Areas!$B$7))</f>
        <v>61.70821037609133</v>
      </c>
      <c r="L23" s="2">
        <f>((HUR!L23*Areas!$B$6 + GEO!L23*Areas!$B$7) / (Areas!$B$6+Areas!$B$7))</f>
        <v>84.570713566151767</v>
      </c>
      <c r="M23" s="2">
        <f>((HUR!M23*Areas!$B$6 + GEO!M23*Areas!$B$7) / (Areas!$B$6+Areas!$B$7))</f>
        <v>81.505017629281411</v>
      </c>
      <c r="N23" s="2">
        <f t="shared" si="0"/>
        <v>63.976184114058647</v>
      </c>
    </row>
    <row r="24" spans="1:14" x14ac:dyDescent="0.2">
      <c r="A24">
        <v>1967</v>
      </c>
      <c r="B24" s="2">
        <f>((HUR!B24*Areas!$B$6 + GEO!B24*Areas!$B$7) / (Areas!$B$6+Areas!$B$7))</f>
        <v>79.051702149093359</v>
      </c>
      <c r="C24" s="2">
        <f>((HUR!C24*Areas!$B$6 + GEO!C24*Areas!$B$7) / (Areas!$B$6+Areas!$B$7))</f>
        <v>70.981101410342518</v>
      </c>
      <c r="D24" s="2">
        <f>((HUR!D24*Areas!$B$6 + GEO!D24*Areas!$B$7) / (Areas!$B$6+Areas!$B$7))</f>
        <v>62.457125923438547</v>
      </c>
      <c r="E24" s="2">
        <f>((HUR!E24*Areas!$B$6 + GEO!E24*Areas!$B$7) / (Areas!$B$6+Areas!$B$7))</f>
        <v>61.243608797850904</v>
      </c>
      <c r="F24" s="2">
        <f>((HUR!F24*Areas!$B$6 + GEO!F24*Areas!$B$7) / (Areas!$B$6+Areas!$B$7))</f>
        <v>55.692108294157158</v>
      </c>
      <c r="G24" s="2">
        <f>((HUR!G24*Areas!$B$6 + GEO!G24*Areas!$B$7) / (Areas!$B$6+Areas!$B$7))</f>
        <v>66.495808764271331</v>
      </c>
      <c r="H24" s="2">
        <f>((HUR!H24*Areas!$B$6 + GEO!H24*Areas!$B$7) / (Areas!$B$6+Areas!$B$7))</f>
        <v>61.208647582269975</v>
      </c>
      <c r="I24" s="2">
        <f>((HUR!I24*Areas!$B$6 + GEO!I24*Areas!$B$7) / (Areas!$B$6+Areas!$B$7))</f>
        <v>48.861429986568176</v>
      </c>
      <c r="J24" s="2">
        <f>((HUR!J24*Areas!$B$6 + GEO!J24*Areas!$B$7) / (Areas!$B$6+Areas!$B$7))</f>
        <v>48.493280221625255</v>
      </c>
      <c r="K24" s="2">
        <f>((HUR!K24*Areas!$B$6 + GEO!K24*Areas!$B$7) / (Areas!$B$6+Areas!$B$7))</f>
        <v>74.279887172599061</v>
      </c>
      <c r="L24" s="2">
        <f>((HUR!L24*Areas!$B$6 + GEO!L24*Areas!$B$7) / (Areas!$B$6+Areas!$B$7))</f>
        <v>84.926977837474809</v>
      </c>
      <c r="M24" s="2">
        <f>((HUR!M24*Areas!$B$6 + GEO!M24*Areas!$B$7) / (Areas!$B$6+Areas!$B$7))</f>
        <v>73.911765614506379</v>
      </c>
      <c r="N24" s="2">
        <f t="shared" si="0"/>
        <v>65.6336203128498</v>
      </c>
    </row>
    <row r="25" spans="1:14" x14ac:dyDescent="0.2">
      <c r="A25">
        <v>1968</v>
      </c>
      <c r="B25" s="2">
        <f>((HUR!B25*Areas!$B$6 + GEO!B25*Areas!$B$7) / (Areas!$B$6+Areas!$B$7))</f>
        <v>75.865621222296838</v>
      </c>
      <c r="C25" s="2">
        <f>((HUR!C25*Areas!$B$6 + GEO!C25*Areas!$B$7) / (Areas!$B$6+Areas!$B$7))</f>
        <v>63.020614842175959</v>
      </c>
      <c r="D25" s="2">
        <f>((HUR!D25*Areas!$B$6 + GEO!D25*Areas!$B$7) / (Areas!$B$6+Areas!$B$7))</f>
        <v>61.499579751511085</v>
      </c>
      <c r="E25" s="2">
        <f>((HUR!E25*Areas!$B$6 + GEO!E25*Areas!$B$7) / (Areas!$B$6+Areas!$B$7))</f>
        <v>61.51287827400941</v>
      </c>
      <c r="F25" s="2">
        <f>((HUR!F25*Areas!$B$6 + GEO!F25*Areas!$B$7) / (Areas!$B$6+Areas!$B$7))</f>
        <v>65.201807924781733</v>
      </c>
      <c r="G25" s="2">
        <f>((HUR!G25*Areas!$B$6 + GEO!G25*Areas!$B$7) / (Areas!$B$6+Areas!$B$7))</f>
        <v>70.83832320349228</v>
      </c>
      <c r="H25" s="2">
        <f>((HUR!H25*Areas!$B$6 + GEO!H25*Areas!$B$7) / (Areas!$B$6+Areas!$B$7))</f>
        <v>54.823718770987249</v>
      </c>
      <c r="I25" s="2">
        <f>((HUR!I25*Areas!$B$6 + GEO!I25*Areas!$B$7) / (Areas!$B$6+Areas!$B$7))</f>
        <v>51.069466924110145</v>
      </c>
      <c r="J25" s="2">
        <f>((HUR!J25*Areas!$B$6 + GEO!J25*Areas!$B$7) / (Areas!$B$6+Areas!$B$7))</f>
        <v>60.076649261249159</v>
      </c>
      <c r="K25" s="2">
        <f>((HUR!K25*Areas!$B$6 + GEO!K25*Areas!$B$7) / (Areas!$B$6+Areas!$B$7))</f>
        <v>62.561462390866353</v>
      </c>
      <c r="L25" s="2">
        <f>((HUR!L25*Areas!$B$6 + GEO!L25*Areas!$B$7) / (Areas!$B$6+Areas!$B$7))</f>
        <v>85.465879281396909</v>
      </c>
      <c r="M25" s="2">
        <f>((HUR!M25*Areas!$B$6 + GEO!M25*Areas!$B$7) / (Areas!$B$6+Areas!$B$7))</f>
        <v>80.427168233713914</v>
      </c>
      <c r="N25" s="2">
        <f t="shared" si="0"/>
        <v>66.030264173382591</v>
      </c>
    </row>
    <row r="26" spans="1:14" x14ac:dyDescent="0.2">
      <c r="A26">
        <v>1969</v>
      </c>
      <c r="B26" s="2">
        <f>((HUR!B26*Areas!$B$6 + GEO!B26*Areas!$B$7) / (Areas!$B$6+Areas!$B$7))</f>
        <v>86.948121558092666</v>
      </c>
      <c r="C26" s="2">
        <f>((HUR!C26*Areas!$B$6 + GEO!C26*Areas!$B$7) / (Areas!$B$6+Areas!$B$7))</f>
        <v>60.275459032907989</v>
      </c>
      <c r="D26" s="2">
        <f>((HUR!D26*Areas!$B$6 + GEO!D26*Areas!$B$7) / (Areas!$B$6+Areas!$B$7))</f>
        <v>53.189354096709195</v>
      </c>
      <c r="E26" s="2">
        <f>((HUR!E26*Areas!$B$6 + GEO!E26*Areas!$B$7) / (Areas!$B$6+Areas!$B$7))</f>
        <v>61.720762928139692</v>
      </c>
      <c r="F26" s="2">
        <f>((HUR!F26*Areas!$B$6 + GEO!F26*Areas!$B$7) / (Areas!$B$6+Areas!$B$7))</f>
        <v>63.694491605104098</v>
      </c>
      <c r="G26" s="2">
        <f>((HUR!G26*Areas!$B$6 + GEO!G26*Areas!$B$7) / (Areas!$B$6+Areas!$B$7))</f>
        <v>70.533629952988576</v>
      </c>
      <c r="H26" s="2">
        <f>((HUR!H26*Areas!$B$6 + GEO!H26*Areas!$B$7) / (Areas!$B$6+Areas!$B$7))</f>
        <v>56.310455507051714</v>
      </c>
      <c r="I26" s="2">
        <f>((HUR!I26*Areas!$B$6 + GEO!I26*Areas!$B$7) / (Areas!$B$6+Areas!$B$7))</f>
        <v>39.0292342175957</v>
      </c>
      <c r="J26" s="2">
        <f>((HUR!J26*Areas!$B$6 + GEO!J26*Areas!$B$7) / (Areas!$B$6+Areas!$B$7))</f>
        <v>61.497609637340496</v>
      </c>
      <c r="K26" s="2">
        <f>((HUR!K26*Areas!$B$6 + GEO!K26*Areas!$B$7) / (Areas!$B$6+Areas!$B$7))</f>
        <v>78.296109133646738</v>
      </c>
      <c r="L26" s="2">
        <f>((HUR!L26*Areas!$B$6 + GEO!L26*Areas!$B$7) / (Areas!$B$6+Areas!$B$7))</f>
        <v>78.070434351914045</v>
      </c>
      <c r="M26" s="2">
        <f>((HUR!M26*Areas!$B$6 + GEO!M26*Areas!$B$7) / (Areas!$B$6+Areas!$B$7))</f>
        <v>81.345783411685687</v>
      </c>
      <c r="N26" s="2">
        <f t="shared" si="0"/>
        <v>65.909287119431383</v>
      </c>
    </row>
    <row r="27" spans="1:14" x14ac:dyDescent="0.2">
      <c r="A27">
        <v>1970</v>
      </c>
      <c r="B27" s="2">
        <f>((HUR!B27*Areas!$B$6 + GEO!B27*Areas!$B$7) / (Areas!$B$6+Areas!$B$7))</f>
        <v>75.436179650772317</v>
      </c>
      <c r="C27" s="2">
        <f>((HUR!C27*Areas!$B$6 + GEO!C27*Areas!$B$7) / (Areas!$B$6+Areas!$B$7))</f>
        <v>63.522094190732027</v>
      </c>
      <c r="D27" s="2">
        <f>((HUR!D27*Areas!$B$6 + GEO!D27*Areas!$B$7) / (Areas!$B$6+Areas!$B$7))</f>
        <v>55.206797347212891</v>
      </c>
      <c r="E27" s="2">
        <f>((HUR!E27*Areas!$B$6 + GEO!E27*Areas!$B$7) / (Areas!$B$6+Areas!$B$7))</f>
        <v>57.57982370718603</v>
      </c>
      <c r="F27" s="2">
        <f>((HUR!F27*Areas!$B$6 + GEO!F27*Areas!$B$7) / (Areas!$B$6+Areas!$B$7))</f>
        <v>78.301154969778381</v>
      </c>
      <c r="G27" s="2">
        <f>((HUR!G27*Areas!$B$6 + GEO!G27*Areas!$B$7) / (Areas!$B$6+Areas!$B$7))</f>
        <v>48.747644895903292</v>
      </c>
      <c r="H27" s="2">
        <f>((HUR!H27*Areas!$B$6 + GEO!H27*Areas!$B$7) / (Areas!$B$6+Areas!$B$7))</f>
        <v>60.203047515110811</v>
      </c>
      <c r="I27" s="2">
        <f>((HUR!I27*Areas!$B$6 + GEO!I27*Areas!$B$7) / (Areas!$B$6+Areas!$B$7))</f>
        <v>45.608785762256545</v>
      </c>
      <c r="J27" s="2">
        <f>((HUR!J27*Areas!$B$6 + GEO!J27*Areas!$B$7) / (Areas!$B$6+Areas!$B$7))</f>
        <v>69.204273002014773</v>
      </c>
      <c r="K27" s="2">
        <f>((HUR!K27*Areas!$B$6 + GEO!K27*Areas!$B$7) / (Areas!$B$6+Areas!$B$7))</f>
        <v>70.373880960376098</v>
      </c>
      <c r="L27" s="2">
        <f>((HUR!L27*Areas!$B$6 + GEO!L27*Areas!$B$7) / (Areas!$B$6+Areas!$B$7))</f>
        <v>81.210981531229024</v>
      </c>
      <c r="M27" s="2">
        <f>((HUR!M27*Areas!$B$6 + GEO!M27*Areas!$B$7) / (Areas!$B$6+Areas!$B$7))</f>
        <v>80.254724311618531</v>
      </c>
      <c r="N27" s="2">
        <f t="shared" si="0"/>
        <v>65.470782320349244</v>
      </c>
    </row>
    <row r="28" spans="1:14" x14ac:dyDescent="0.2">
      <c r="A28">
        <v>1971</v>
      </c>
      <c r="B28" s="2">
        <f>((HUR!B28*Areas!$B$6 + GEO!B28*Areas!$B$7) / (Areas!$B$6+Areas!$B$7))</f>
        <v>78.20543082605775</v>
      </c>
      <c r="C28" s="2">
        <f>((HUR!C28*Areas!$B$6 + GEO!C28*Areas!$B$7) / (Areas!$B$6+Areas!$B$7))</f>
        <v>70.765557756883823</v>
      </c>
      <c r="D28" s="2">
        <f>((HUR!D28*Areas!$B$6 + GEO!D28*Areas!$B$7) / (Areas!$B$6+Areas!$B$7))</f>
        <v>59.325801712558764</v>
      </c>
      <c r="E28" s="2">
        <f>((HUR!E28*Areas!$B$6 + GEO!E28*Areas!$B$7) / (Areas!$B$6+Areas!$B$7))</f>
        <v>59.078969106783077</v>
      </c>
      <c r="F28" s="2">
        <f>((HUR!F28*Areas!$B$6 + GEO!F28*Areas!$B$7) / (Areas!$B$6+Areas!$B$7))</f>
        <v>50.174371725990596</v>
      </c>
      <c r="G28" s="2">
        <f>((HUR!G28*Areas!$B$6 + GEO!G28*Areas!$B$7) / (Areas!$B$6+Areas!$B$7))</f>
        <v>56.39790295500336</v>
      </c>
      <c r="H28" s="2">
        <f>((HUR!H28*Areas!$B$6 + GEO!H28*Areas!$B$7) / (Areas!$B$6+Areas!$B$7))</f>
        <v>51.461765614506376</v>
      </c>
      <c r="I28" s="2">
        <f>((HUR!I28*Areas!$B$6 + GEO!I28*Areas!$B$7) / (Areas!$B$6+Areas!$B$7))</f>
        <v>47.413347884486235</v>
      </c>
      <c r="J28" s="2">
        <f>((HUR!J28*Areas!$B$6 + GEO!J28*Areas!$B$7) / (Areas!$B$6+Areas!$B$7))</f>
        <v>71.673103928811287</v>
      </c>
      <c r="K28" s="2">
        <f>((HUR!K28*Areas!$B$6 + GEO!K28*Areas!$B$7) / (Areas!$B$6+Areas!$B$7))</f>
        <v>70.492197112155807</v>
      </c>
      <c r="L28" s="2">
        <f>((HUR!L28*Areas!$B$6 + GEO!L28*Areas!$B$7) / (Areas!$B$6+Areas!$B$7))</f>
        <v>83.485829919408999</v>
      </c>
      <c r="M28" s="2">
        <f>((HUR!M28*Areas!$B$6 + GEO!M28*Areas!$B$7) / (Areas!$B$6+Areas!$B$7))</f>
        <v>86.314000839489594</v>
      </c>
      <c r="N28" s="2">
        <f t="shared" si="0"/>
        <v>65.399023281844634</v>
      </c>
    </row>
    <row r="29" spans="1:14" x14ac:dyDescent="0.2">
      <c r="A29">
        <v>1972</v>
      </c>
      <c r="B29" s="2">
        <f>((HUR!B29*Areas!$B$6 + GEO!B29*Areas!$B$7) / (Areas!$B$6+Areas!$B$7))</f>
        <v>78.274516957689727</v>
      </c>
      <c r="C29" s="2">
        <f>((HUR!C29*Areas!$B$6 + GEO!C29*Areas!$B$7) / (Areas!$B$6+Areas!$B$7))</f>
        <v>75.647595533915378</v>
      </c>
      <c r="D29" s="2">
        <f>((HUR!D29*Areas!$B$6 + GEO!D29*Areas!$B$7) / (Areas!$B$6+Areas!$B$7))</f>
        <v>66.581324210879785</v>
      </c>
      <c r="E29" s="2">
        <f>((HUR!E29*Areas!$B$6 + GEO!E29*Areas!$B$7) / (Areas!$B$6+Areas!$B$7))</f>
        <v>58.425459032907987</v>
      </c>
      <c r="F29" s="2">
        <f>((HUR!F29*Areas!$B$6 + GEO!F29*Areas!$B$7) / (Areas!$B$6+Areas!$B$7))</f>
        <v>43.299018468770988</v>
      </c>
      <c r="G29" s="2">
        <f>((HUR!G29*Areas!$B$6 + GEO!G29*Areas!$B$7) / (Areas!$B$6+Areas!$B$7))</f>
        <v>59.615844022834118</v>
      </c>
      <c r="H29" s="2">
        <f>((HUR!H29*Areas!$B$6 + GEO!H29*Areas!$B$7) / (Areas!$B$6+Areas!$B$7))</f>
        <v>56.556557588985903</v>
      </c>
      <c r="I29" s="2">
        <f>((HUR!I29*Areas!$B$6 + GEO!I29*Areas!$B$7) / (Areas!$B$6+Areas!$B$7))</f>
        <v>64.460671255876434</v>
      </c>
      <c r="J29" s="2">
        <f>((HUR!J29*Areas!$B$6 + GEO!J29*Areas!$B$7) / (Areas!$B$6+Areas!$B$7))</f>
        <v>57.915325050369383</v>
      </c>
      <c r="K29" s="2">
        <f>((HUR!K29*Areas!$B$6 + GEO!K29*Areas!$B$7) / (Areas!$B$6+Areas!$B$7))</f>
        <v>75.01614439220954</v>
      </c>
      <c r="L29" s="2">
        <f>((HUR!L29*Areas!$B$6 + GEO!L29*Areas!$B$7) / (Areas!$B$6+Areas!$B$7))</f>
        <v>87.720974479516457</v>
      </c>
      <c r="M29" s="2">
        <f>((HUR!M29*Areas!$B$6 + GEO!M29*Areas!$B$7) / (Areas!$B$6+Areas!$B$7))</f>
        <v>88.143965580926789</v>
      </c>
      <c r="N29" s="2">
        <f t="shared" si="0"/>
        <v>67.638116381240209</v>
      </c>
    </row>
    <row r="30" spans="1:14" x14ac:dyDescent="0.2">
      <c r="A30">
        <v>1973</v>
      </c>
      <c r="B30" s="2">
        <f>((HUR!B30*Areas!$B$6 + GEO!B30*Areas!$B$7) / (Areas!$B$6+Areas!$B$7))</f>
        <v>72.716719778374753</v>
      </c>
      <c r="C30" s="2">
        <f>((HUR!C30*Areas!$B$6 + GEO!C30*Areas!$B$7) / (Areas!$B$6+Areas!$B$7))</f>
        <v>71.314632639355281</v>
      </c>
      <c r="D30" s="2">
        <f>((HUR!D30*Areas!$B$6 + GEO!D30*Areas!$B$7) / (Areas!$B$6+Areas!$B$7))</f>
        <v>76.251737407656151</v>
      </c>
      <c r="E30" s="2">
        <f>((HUR!E30*Areas!$B$6 + GEO!E30*Areas!$B$7) / (Areas!$B$6+Areas!$B$7))</f>
        <v>64.822341000671585</v>
      </c>
      <c r="F30" s="2">
        <f>((HUR!F30*Areas!$B$6 + GEO!F30*Areas!$B$7) / (Areas!$B$6+Areas!$B$7))</f>
        <v>65.869593854936198</v>
      </c>
      <c r="G30" s="2">
        <f>((HUR!G30*Areas!$B$6 + GEO!G30*Areas!$B$7) / (Areas!$B$6+Areas!$B$7))</f>
        <v>68.322270483545992</v>
      </c>
      <c r="H30" s="2">
        <f>((HUR!H30*Areas!$B$6 + GEO!H30*Areas!$B$7) / (Areas!$B$6+Areas!$B$7))</f>
        <v>55.674078408327738</v>
      </c>
      <c r="I30" s="2">
        <f>((HUR!I30*Areas!$B$6 + GEO!I30*Areas!$B$7) / (Areas!$B$6+Areas!$B$7))</f>
        <v>56.436628106111485</v>
      </c>
      <c r="J30" s="2">
        <f>((HUR!J30*Areas!$B$6 + GEO!J30*Areas!$B$7) / (Areas!$B$6+Areas!$B$7))</f>
        <v>53.529074882471456</v>
      </c>
      <c r="K30" s="2">
        <f>((HUR!K30*Areas!$B$6 + GEO!K30*Areas!$B$7) / (Areas!$B$6+Areas!$B$7))</f>
        <v>64.007203492276702</v>
      </c>
      <c r="L30" s="2">
        <f>((HUR!L30*Areas!$B$6 + GEO!L30*Areas!$B$7) / (Areas!$B$6+Areas!$B$7))</f>
        <v>86.725388515782399</v>
      </c>
      <c r="M30" s="2">
        <f>((HUR!M30*Areas!$B$6 + GEO!M30*Areas!$B$7) / (Areas!$B$6+Areas!$B$7))</f>
        <v>83.365550705171245</v>
      </c>
      <c r="N30" s="2">
        <f t="shared" si="0"/>
        <v>68.252934939556752</v>
      </c>
    </row>
    <row r="31" spans="1:14" x14ac:dyDescent="0.2">
      <c r="A31">
        <v>1974</v>
      </c>
      <c r="B31" s="2">
        <f>((HUR!B31*Areas!$B$6 + GEO!B31*Areas!$B$7) / (Areas!$B$6+Areas!$B$7))</f>
        <v>82.025766453995971</v>
      </c>
      <c r="C31" s="2">
        <f>((HUR!C31*Areas!$B$6 + GEO!C31*Areas!$B$7) / (Areas!$B$6+Areas!$B$7))</f>
        <v>63.965003525856282</v>
      </c>
      <c r="D31" s="2">
        <f>((HUR!D31*Areas!$B$6 + GEO!D31*Areas!$B$7) / (Areas!$B$6+Areas!$B$7))</f>
        <v>66.956867864338491</v>
      </c>
      <c r="E31" s="2">
        <f>((HUR!E31*Areas!$B$6 + GEO!E31*Areas!$B$7) / (Areas!$B$6+Areas!$B$7))</f>
        <v>61.002305742108803</v>
      </c>
      <c r="F31" s="2">
        <f>((HUR!F31*Areas!$B$6 + GEO!F31*Areas!$B$7) / (Areas!$B$6+Areas!$B$7))</f>
        <v>63.461401779717932</v>
      </c>
      <c r="G31" s="2">
        <f>((HUR!G31*Areas!$B$6 + GEO!G31*Areas!$B$7) / (Areas!$B$6+Areas!$B$7))</f>
        <v>59.616405305574212</v>
      </c>
      <c r="H31" s="2">
        <f>((HUR!H31*Areas!$B$6 + GEO!H31*Areas!$B$7) / (Areas!$B$6+Areas!$B$7))</f>
        <v>50.857764775016783</v>
      </c>
      <c r="I31" s="2">
        <f>((HUR!I31*Areas!$B$6 + GEO!I31*Areas!$B$7) / (Areas!$B$6+Areas!$B$7))</f>
        <v>53.614682001343184</v>
      </c>
      <c r="J31" s="2">
        <f>((HUR!J31*Areas!$B$6 + GEO!J31*Areas!$B$7) / (Areas!$B$6+Areas!$B$7))</f>
        <v>62.659074882471458</v>
      </c>
      <c r="K31" s="2">
        <f>((HUR!K31*Areas!$B$6 + GEO!K31*Areas!$B$7) / (Areas!$B$6+Areas!$B$7))</f>
        <v>69.195801712558762</v>
      </c>
      <c r="L31" s="2">
        <f>((HUR!L31*Areas!$B$6 + GEO!L31*Areas!$B$7) / (Areas!$B$6+Areas!$B$7))</f>
        <v>80.270349731363339</v>
      </c>
      <c r="M31" s="2">
        <f>((HUR!M31*Areas!$B$6 + GEO!M31*Areas!$B$7) / (Areas!$B$6+Areas!$B$7))</f>
        <v>84.617694257891202</v>
      </c>
      <c r="N31" s="2">
        <f t="shared" si="0"/>
        <v>66.520259836019704</v>
      </c>
    </row>
    <row r="32" spans="1:14" x14ac:dyDescent="0.2">
      <c r="A32">
        <v>1975</v>
      </c>
      <c r="B32" s="2">
        <f>((HUR!B32*Areas!$B$6 + GEO!B32*Areas!$B$7) / (Areas!$B$6+Areas!$B$7))</f>
        <v>84.713580591000664</v>
      </c>
      <c r="C32" s="2">
        <f>((HUR!C32*Areas!$B$6 + GEO!C32*Areas!$B$7) / (Areas!$B$6+Areas!$B$7))</f>
        <v>80.303566487575551</v>
      </c>
      <c r="D32" s="2">
        <f>((HUR!D32*Areas!$B$6 + GEO!D32*Areas!$B$7) / (Areas!$B$6+Areas!$B$7))</f>
        <v>69.171927803895244</v>
      </c>
      <c r="E32" s="2">
        <f>((HUR!E32*Areas!$B$6 + GEO!E32*Areas!$B$7) / (Areas!$B$6+Areas!$B$7))</f>
        <v>57.016041470785758</v>
      </c>
      <c r="F32" s="2">
        <f>((HUR!F32*Areas!$B$6 + GEO!F32*Areas!$B$7) / (Areas!$B$6+Areas!$B$7))</f>
        <v>53.88015513767629</v>
      </c>
      <c r="G32" s="2">
        <f>((HUR!G32*Areas!$B$6 + GEO!G32*Areas!$B$7) / (Areas!$B$6+Areas!$B$7))</f>
        <v>60.46825554063129</v>
      </c>
      <c r="H32" s="2">
        <f>((HUR!H32*Areas!$B$6 + GEO!H32*Areas!$B$7) / (Areas!$B$6+Areas!$B$7))</f>
        <v>46.538682840832777</v>
      </c>
      <c r="I32" s="2">
        <f>((HUR!I32*Areas!$B$6 + GEO!I32*Areas!$B$7) / (Areas!$B$6+Areas!$B$7))</f>
        <v>54.431073203492282</v>
      </c>
      <c r="J32" s="2">
        <f>((HUR!J32*Areas!$B$6 + GEO!J32*Areas!$B$7) / (Areas!$B$6+Areas!$B$7))</f>
        <v>65.193559435863008</v>
      </c>
      <c r="K32" s="2">
        <f>((HUR!K32*Areas!$B$6 + GEO!K32*Areas!$B$7) / (Areas!$B$6+Areas!$B$7))</f>
        <v>61.857196440564138</v>
      </c>
      <c r="L32" s="2">
        <f>((HUR!L32*Areas!$B$6 + GEO!L32*Areas!$B$7) / (Areas!$B$6+Areas!$B$7))</f>
        <v>77.050328576225667</v>
      </c>
      <c r="M32" s="2">
        <f>((HUR!M32*Areas!$B$6 + GEO!M32*Areas!$B$7) / (Areas!$B$6+Areas!$B$7))</f>
        <v>79.514604432505038</v>
      </c>
      <c r="N32" s="2">
        <f t="shared" si="0"/>
        <v>65.84491433008732</v>
      </c>
    </row>
    <row r="33" spans="1:14" x14ac:dyDescent="0.2">
      <c r="A33">
        <v>1976</v>
      </c>
      <c r="B33" s="2">
        <f>((HUR!B33*Areas!$B$6 + GEO!B33*Areas!$B$7) / (Areas!$B$6+Areas!$B$7))</f>
        <v>76.331807924781742</v>
      </c>
      <c r="C33" s="2">
        <f>((HUR!C33*Areas!$B$6 + GEO!C33*Areas!$B$7) / (Areas!$B$6+Areas!$B$7))</f>
        <v>75.868570013431821</v>
      </c>
      <c r="D33" s="2">
        <f>((HUR!D33*Areas!$B$6 + GEO!D33*Areas!$B$7) / (Areas!$B$6+Areas!$B$7))</f>
        <v>75.552648421759571</v>
      </c>
      <c r="E33" s="2">
        <f>((HUR!E33*Areas!$B$6 + GEO!E33*Areas!$B$7) / (Areas!$B$6+Areas!$B$7))</f>
        <v>59.279110141034245</v>
      </c>
      <c r="F33" s="2">
        <f>((HUR!F33*Areas!$B$6 + GEO!F33*Areas!$B$7) / (Areas!$B$6+Areas!$B$7))</f>
        <v>64.13671977837474</v>
      </c>
      <c r="G33" s="2">
        <f>((HUR!G33*Areas!$B$6 + GEO!G33*Areas!$B$7) / (Areas!$B$6+Areas!$B$7))</f>
        <v>50.470056413700469</v>
      </c>
      <c r="H33" s="2">
        <f>((HUR!H33*Areas!$B$6 + GEO!H33*Areas!$B$7) / (Areas!$B$6+Areas!$B$7))</f>
        <v>53.604526863666891</v>
      </c>
      <c r="I33" s="2">
        <f>((HUR!I33*Areas!$B$6 + GEO!I33*Areas!$B$7) / (Areas!$B$6+Areas!$B$7))</f>
        <v>46.935360308932168</v>
      </c>
      <c r="J33" s="2">
        <f>((HUR!J33*Areas!$B$6 + GEO!J33*Areas!$B$7) / (Areas!$B$6+Areas!$B$7))</f>
        <v>56.552199966420417</v>
      </c>
      <c r="K33" s="2">
        <f>((HUR!K33*Areas!$B$6 + GEO!K33*Areas!$B$7) / (Areas!$B$6+Areas!$B$7))</f>
        <v>67.880035258562799</v>
      </c>
      <c r="L33" s="2">
        <f>((HUR!L33*Areas!$B$6 + GEO!L33*Areas!$B$7) / (Areas!$B$6+Areas!$B$7))</f>
        <v>74.767609637340499</v>
      </c>
      <c r="M33" s="2">
        <f>((HUR!M33*Areas!$B$6 + GEO!M33*Areas!$B$7) / (Areas!$B$6+Areas!$B$7))</f>
        <v>75.91320970449965</v>
      </c>
      <c r="N33" s="2">
        <f t="shared" si="0"/>
        <v>64.774321202708748</v>
      </c>
    </row>
    <row r="34" spans="1:14" x14ac:dyDescent="0.2">
      <c r="A34">
        <v>1977</v>
      </c>
      <c r="B34" s="2">
        <f>((HUR!B34*Areas!$B$6 + GEO!B34*Areas!$B$7) / (Areas!$B$6+Areas!$B$7))</f>
        <v>78.68490480188045</v>
      </c>
      <c r="C34" s="2">
        <f>((HUR!C34*Areas!$B$6 + GEO!C34*Areas!$B$7) / (Areas!$B$6+Areas!$B$7))</f>
        <v>73.892683680322349</v>
      </c>
      <c r="D34" s="2">
        <f>((HUR!D34*Areas!$B$6 + GEO!D34*Areas!$B$7) / (Areas!$B$6+Areas!$B$7))</f>
        <v>60.333294325050375</v>
      </c>
      <c r="E34" s="2">
        <f>((HUR!E34*Areas!$B$6 + GEO!E34*Areas!$B$7) / (Areas!$B$6+Areas!$B$7))</f>
        <v>60.266440564137007</v>
      </c>
      <c r="F34" s="2">
        <f>((HUR!F34*Areas!$B$6 + GEO!F34*Areas!$B$7) / (Areas!$B$6+Areas!$B$7))</f>
        <v>45.633770987239757</v>
      </c>
      <c r="G34" s="2">
        <f>((HUR!G34*Areas!$B$6 + GEO!G34*Areas!$B$7) / (Areas!$B$6+Areas!$B$7))</f>
        <v>56.519964741437207</v>
      </c>
      <c r="H34" s="2">
        <f>((HUR!H34*Areas!$B$6 + GEO!H34*Areas!$B$7) / (Areas!$B$6+Areas!$B$7))</f>
        <v>55.45181497649429</v>
      </c>
      <c r="I34" s="2">
        <f>((HUR!I34*Areas!$B$6 + GEO!I34*Areas!$B$7) / (Areas!$B$6+Areas!$B$7))</f>
        <v>60.933587642713235</v>
      </c>
      <c r="J34" s="2">
        <f>((HUR!J34*Areas!$B$6 + GEO!J34*Areas!$B$7) / (Areas!$B$6+Areas!$B$7))</f>
        <v>77.886698623237081</v>
      </c>
      <c r="K34" s="2">
        <f>((HUR!K34*Areas!$B$6 + GEO!K34*Areas!$B$7) / (Areas!$B$6+Areas!$B$7))</f>
        <v>64.685310946944256</v>
      </c>
      <c r="L34" s="2">
        <f>((HUR!L34*Areas!$B$6 + GEO!L34*Areas!$B$7) / (Areas!$B$6+Areas!$B$7))</f>
        <v>78.829929482874405</v>
      </c>
      <c r="M34" s="2">
        <f>((HUR!M34*Areas!$B$6 + GEO!M34*Areas!$B$7) / (Areas!$B$6+Areas!$B$7))</f>
        <v>79.263580591000661</v>
      </c>
      <c r="N34" s="2">
        <f t="shared" si="0"/>
        <v>66.031831780277585</v>
      </c>
    </row>
    <row r="35" spans="1:14" x14ac:dyDescent="0.2">
      <c r="A35">
        <v>1978</v>
      </c>
      <c r="B35" s="2">
        <f>((HUR!B35*Areas!$B$6 + GEO!B35*Areas!$B$7) / (Areas!$B$6+Areas!$B$7))</f>
        <v>75.378598220282072</v>
      </c>
      <c r="C35" s="2">
        <f>((HUR!C35*Areas!$B$6 + GEO!C35*Areas!$B$7) / (Areas!$B$6+Areas!$B$7))</f>
        <v>64.871394728005384</v>
      </c>
      <c r="D35" s="2">
        <f>((HUR!D35*Areas!$B$6 + GEO!D35*Areas!$B$7) / (Areas!$B$6+Areas!$B$7))</f>
        <v>59.930939220953654</v>
      </c>
      <c r="E35" s="2">
        <f>((HUR!E35*Areas!$B$6 + GEO!E35*Areas!$B$7) / (Areas!$B$6+Areas!$B$7))</f>
        <v>54.627835292142379</v>
      </c>
      <c r="F35" s="2">
        <f>((HUR!F35*Areas!$B$6 + GEO!F35*Areas!$B$7) / (Areas!$B$6+Areas!$B$7))</f>
        <v>56.589544492948278</v>
      </c>
      <c r="G35" s="2">
        <f>((HUR!G35*Areas!$B$6 + GEO!G35*Areas!$B$7) / (Areas!$B$6+Areas!$B$7))</f>
        <v>55.943160342511753</v>
      </c>
      <c r="H35" s="2">
        <f>((HUR!H35*Areas!$B$6 + GEO!H35*Areas!$B$7) / (Areas!$B$6+Areas!$B$7))</f>
        <v>55.950903962390861</v>
      </c>
      <c r="I35" s="2">
        <f>((HUR!I35*Areas!$B$6 + GEO!I35*Areas!$B$7) / (Areas!$B$6+Areas!$B$7))</f>
        <v>52.305388515782404</v>
      </c>
      <c r="J35" s="2">
        <f>((HUR!J35*Areas!$B$6 + GEO!J35*Areas!$B$7) / (Areas!$B$6+Areas!$B$7))</f>
        <v>63.688513599731365</v>
      </c>
      <c r="K35" s="2">
        <f>((HUR!K35*Areas!$B$6 + GEO!K35*Areas!$B$7) / (Areas!$B$6+Areas!$B$7))</f>
        <v>67.535815815983881</v>
      </c>
      <c r="L35" s="2">
        <f>((HUR!L35*Areas!$B$6 + GEO!L35*Areas!$B$7) / (Areas!$B$6+Areas!$B$7))</f>
        <v>69.406370047011421</v>
      </c>
      <c r="M35" s="2">
        <f>((HUR!M35*Areas!$B$6 + GEO!M35*Areas!$B$7) / (Areas!$B$6+Areas!$B$7))</f>
        <v>76.146221961047672</v>
      </c>
      <c r="N35" s="2">
        <f t="shared" si="0"/>
        <v>62.697890516565934</v>
      </c>
    </row>
    <row r="36" spans="1:14" x14ac:dyDescent="0.2">
      <c r="A36">
        <v>1979</v>
      </c>
      <c r="B36" s="2">
        <f>((HUR!B36*Areas!$B$6 + GEO!B36*Areas!$B$7) / (Areas!$B$6+Areas!$B$7))</f>
        <v>77.777168233713894</v>
      </c>
      <c r="C36" s="2">
        <f>((HUR!C36*Areas!$B$6 + GEO!C36*Areas!$B$7) / (Areas!$B$6+Areas!$B$7))</f>
        <v>60.515081094694423</v>
      </c>
      <c r="D36" s="2">
        <f>((HUR!D36*Areas!$B$6 + GEO!D36*Areas!$B$7) / (Areas!$B$6+Areas!$B$7))</f>
        <v>71.712418569509722</v>
      </c>
      <c r="E36" s="2">
        <f>((HUR!E36*Areas!$B$6 + GEO!E36*Areas!$B$7) / (Areas!$B$6+Areas!$B$7))</f>
        <v>65.517715413028881</v>
      </c>
      <c r="F36" s="2">
        <f>((HUR!F36*Areas!$B$6 + GEO!F36*Areas!$B$7) / (Areas!$B$6+Areas!$B$7))</f>
        <v>64.20185023505708</v>
      </c>
      <c r="G36" s="2">
        <f>((HUR!G36*Areas!$B$6 + GEO!G36*Areas!$B$7) / (Areas!$B$6+Areas!$B$7))</f>
        <v>58.695879281396905</v>
      </c>
      <c r="H36" s="2">
        <f>((HUR!H36*Areas!$B$6 + GEO!H36*Areas!$B$7) / (Areas!$B$6+Areas!$B$7))</f>
        <v>50.015102249832104</v>
      </c>
      <c r="I36" s="2">
        <f>((HUR!I36*Areas!$B$6 + GEO!I36*Areas!$B$7) / (Areas!$B$6+Areas!$B$7))</f>
        <v>65.456762088650109</v>
      </c>
      <c r="J36" s="2">
        <f>((HUR!J36*Areas!$B$6 + GEO!J36*Areas!$B$7) / (Areas!$B$6+Areas!$B$7))</f>
        <v>52.081709200805911</v>
      </c>
      <c r="K36" s="2">
        <f>((HUR!K36*Areas!$B$6 + GEO!K36*Areas!$B$7) / (Areas!$B$6+Areas!$B$7))</f>
        <v>81.176755036937536</v>
      </c>
      <c r="L36" s="2">
        <f>((HUR!L36*Areas!$B$6 + GEO!L36*Areas!$B$7) / (Areas!$B$6+Areas!$B$7))</f>
        <v>75.674763767629273</v>
      </c>
      <c r="M36" s="2">
        <f>((HUR!M36*Areas!$B$6 + GEO!M36*Areas!$B$7) / (Areas!$B$6+Areas!$B$7))</f>
        <v>72.672669576897235</v>
      </c>
      <c r="N36" s="2">
        <f t="shared" si="0"/>
        <v>66.291489562346086</v>
      </c>
    </row>
    <row r="37" spans="1:14" x14ac:dyDescent="0.2">
      <c r="A37">
        <v>1980</v>
      </c>
      <c r="B37" s="2">
        <f>((HUR!B37*Areas!$B$6 + GEO!B37*Areas!$B$7) / (Areas!$B$6+Areas!$B$7))</f>
        <v>75.900000000000006</v>
      </c>
      <c r="C37" s="2">
        <f>((HUR!C37*Areas!$B$6 + GEO!C37*Areas!$B$7) / (Areas!$B$6+Areas!$B$7))</f>
        <v>66.290751678979177</v>
      </c>
      <c r="D37" s="2">
        <f>((HUR!D37*Areas!$B$6 + GEO!D37*Areas!$B$7) / (Areas!$B$6+Areas!$B$7))</f>
        <v>62.908711047683013</v>
      </c>
      <c r="E37" s="2">
        <f>((HUR!E37*Areas!$B$6 + GEO!E37*Areas!$B$7) / (Areas!$B$6+Areas!$B$7))</f>
        <v>67.598199126930822</v>
      </c>
      <c r="F37" s="2">
        <f>((HUR!F37*Areas!$B$6 + GEO!F37*Areas!$B$7) / (Areas!$B$6+Areas!$B$7))</f>
        <v>60.107729516454</v>
      </c>
      <c r="G37" s="2">
        <f>((HUR!G37*Areas!$B$6 + GEO!G37*Areas!$B$7) / (Areas!$B$6+Areas!$B$7))</f>
        <v>64.093644056413709</v>
      </c>
      <c r="H37" s="2">
        <f>((HUR!H37*Areas!$B$6 + GEO!H37*Areas!$B$7) / (Areas!$B$6+Areas!$B$7))</f>
        <v>59.222341000671591</v>
      </c>
      <c r="I37" s="2">
        <f>((HUR!I37*Areas!$B$6 + GEO!I37*Areas!$B$7) / (Areas!$B$6+Areas!$B$7))</f>
        <v>65.659459872397591</v>
      </c>
      <c r="J37" s="2">
        <f>((HUR!J37*Areas!$B$6 + GEO!J37*Areas!$B$7) / (Areas!$B$6+Areas!$B$7))</f>
        <v>62.847729516453988</v>
      </c>
      <c r="K37" s="2">
        <f>((HUR!K37*Areas!$B$6 + GEO!K37*Areas!$B$7) / (Areas!$B$6+Areas!$B$7))</f>
        <v>71.107323371390194</v>
      </c>
      <c r="L37" s="2">
        <f>((HUR!L37*Areas!$B$6 + GEO!L37*Areas!$B$7) / (Areas!$B$6+Areas!$B$7))</f>
        <v>71.757259905977151</v>
      </c>
      <c r="M37" s="2">
        <f>((HUR!M37*Areas!$B$6 + GEO!M37*Areas!$B$7) / (Areas!$B$6+Areas!$B$7))</f>
        <v>71.479124244459385</v>
      </c>
      <c r="N37" s="2">
        <f t="shared" si="0"/>
        <v>66.581022778150896</v>
      </c>
    </row>
    <row r="38" spans="1:14" x14ac:dyDescent="0.2">
      <c r="A38">
        <v>1981</v>
      </c>
      <c r="B38" s="2">
        <f>((HUR!B38*Areas!$B$6 + GEO!B38*Areas!$B$7) / (Areas!$B$6+Areas!$B$7))</f>
        <v>63.994198287441236</v>
      </c>
      <c r="C38" s="2">
        <f>((HUR!C38*Areas!$B$6 + GEO!C38*Areas!$B$7) / (Areas!$B$6+Areas!$B$7))</f>
        <v>71.744667897918063</v>
      </c>
      <c r="D38" s="2">
        <f>((HUR!D38*Areas!$B$6 + GEO!D38*Areas!$B$7) / (Areas!$B$6+Areas!$B$7))</f>
        <v>67.307323371390197</v>
      </c>
      <c r="E38" s="2">
        <f>((HUR!E38*Areas!$B$6 + GEO!E38*Areas!$B$7) / (Areas!$B$6+Areas!$B$7))</f>
        <v>67.491394728005375</v>
      </c>
      <c r="F38" s="2">
        <f>((HUR!F38*Areas!$B$6 + GEO!F38*Areas!$B$7) / (Areas!$B$6+Areas!$B$7))</f>
        <v>57.598682840832772</v>
      </c>
      <c r="G38" s="2">
        <f>((HUR!G38*Areas!$B$6 + GEO!G38*Areas!$B$7) / (Areas!$B$6+Areas!$B$7))</f>
        <v>61.724505708529207</v>
      </c>
      <c r="H38" s="2">
        <f>((HUR!H38*Areas!$B$6 + GEO!H38*Areas!$B$7) / (Areas!$B$6+Areas!$B$7))</f>
        <v>52.86770130960376</v>
      </c>
      <c r="I38" s="2">
        <f>((HUR!I38*Areas!$B$6 + GEO!I38*Areas!$B$7) / (Areas!$B$6+Areas!$B$7))</f>
        <v>60.11904667562122</v>
      </c>
      <c r="J38" s="2">
        <f>((HUR!J38*Areas!$B$6 + GEO!J38*Areas!$B$7) / (Areas!$B$6+Areas!$B$7))</f>
        <v>69.501659838818</v>
      </c>
      <c r="K38" s="2">
        <f>((HUR!K38*Areas!$B$6 + GEO!K38*Areas!$B$7) / (Areas!$B$6+Areas!$B$7))</f>
        <v>71.295844022834132</v>
      </c>
      <c r="L38" s="2">
        <f>((HUR!L38*Areas!$B$6 + GEO!L38*Areas!$B$7) / (Areas!$B$6+Areas!$B$7))</f>
        <v>63.773103928811288</v>
      </c>
      <c r="M38" s="2">
        <f>((HUR!M38*Areas!$B$6 + GEO!M38*Areas!$B$7) / (Areas!$B$6+Areas!$B$7))</f>
        <v>79.419551544660848</v>
      </c>
      <c r="N38" s="2">
        <f t="shared" si="0"/>
        <v>65.569806679538843</v>
      </c>
    </row>
    <row r="39" spans="1:14" x14ac:dyDescent="0.2">
      <c r="A39">
        <v>1982</v>
      </c>
      <c r="B39" s="2">
        <f>((HUR!B39*Areas!$B$6 + GEO!B39*Areas!$B$7) / (Areas!$B$6+Areas!$B$7))</f>
        <v>68.222874076561453</v>
      </c>
      <c r="C39" s="2">
        <f>((HUR!C39*Areas!$B$6 + GEO!C39*Areas!$B$7) / (Areas!$B$6+Areas!$B$7))</f>
        <v>67.451765614506385</v>
      </c>
      <c r="D39" s="2">
        <f>((HUR!D39*Areas!$B$6 + GEO!D39*Areas!$B$7) / (Areas!$B$6+Areas!$B$7))</f>
        <v>62.239622061786427</v>
      </c>
      <c r="E39" s="2">
        <f>((HUR!E39*Areas!$B$6 + GEO!E39*Areas!$B$7) / (Areas!$B$6+Areas!$B$7))</f>
        <v>52.168689892545331</v>
      </c>
      <c r="F39" s="2">
        <f>((HUR!F39*Areas!$B$6 + GEO!F39*Areas!$B$7) / (Areas!$B$6+Areas!$B$7))</f>
        <v>67.040077568838157</v>
      </c>
      <c r="G39" s="2">
        <f>((HUR!G39*Areas!$B$6 + GEO!G39*Areas!$B$7) / (Areas!$B$6+Areas!$B$7))</f>
        <v>63.470854600402951</v>
      </c>
      <c r="H39" s="2">
        <f>((HUR!H39*Areas!$B$6 + GEO!H39*Areas!$B$7) / (Areas!$B$6+Areas!$B$7))</f>
        <v>55.474975319006042</v>
      </c>
      <c r="I39" s="2">
        <f>((HUR!I39*Areas!$B$6 + GEO!I39*Areas!$B$7) / (Areas!$B$6+Areas!$B$7))</f>
        <v>61.612570852921429</v>
      </c>
      <c r="J39" s="2">
        <f>((HUR!J39*Areas!$B$6 + GEO!J39*Areas!$B$7) / (Areas!$B$6+Areas!$B$7))</f>
        <v>64.020384989926129</v>
      </c>
      <c r="K39" s="2">
        <f>((HUR!K39*Areas!$B$6 + GEO!K39*Areas!$B$7) / (Areas!$B$6+Areas!$B$7))</f>
        <v>66.035275688381475</v>
      </c>
      <c r="L39" s="2">
        <f>((HUR!L39*Areas!$B$6 + GEO!L39*Areas!$B$7) / (Areas!$B$6+Areas!$B$7))</f>
        <v>76.075409670920067</v>
      </c>
      <c r="M39" s="2">
        <f>((HUR!M39*Areas!$B$6 + GEO!M39*Areas!$B$7) / (Areas!$B$6+Areas!$B$7))</f>
        <v>78.915508394895895</v>
      </c>
      <c r="N39" s="2">
        <f t="shared" si="0"/>
        <v>65.227334060890982</v>
      </c>
    </row>
    <row r="40" spans="1:14" x14ac:dyDescent="0.2">
      <c r="A40">
        <v>1983</v>
      </c>
      <c r="B40" s="2">
        <f>((HUR!B40*Areas!$B$6 + GEO!B40*Areas!$B$7) / (Areas!$B$6+Areas!$B$7))</f>
        <v>73.732305742108792</v>
      </c>
      <c r="C40" s="2">
        <f>((HUR!C40*Areas!$B$6 + GEO!C40*Areas!$B$7) / (Areas!$B$6+Areas!$B$7))</f>
        <v>67.554759570181332</v>
      </c>
      <c r="D40" s="2">
        <f>((HUR!D40*Areas!$B$6 + GEO!D40*Areas!$B$7) / (Areas!$B$6+Areas!$B$7))</f>
        <v>64.546987743451993</v>
      </c>
      <c r="E40" s="2">
        <f>((HUR!E40*Areas!$B$6 + GEO!E40*Areas!$B$7) / (Areas!$B$6+Areas!$B$7))</f>
        <v>67.470420248488907</v>
      </c>
      <c r="F40" s="2">
        <f>((HUR!F40*Areas!$B$6 + GEO!F40*Areas!$B$7) / (Areas!$B$6+Areas!$B$7))</f>
        <v>62.368647582269979</v>
      </c>
      <c r="G40" s="2">
        <f>((HUR!G40*Areas!$B$6 + GEO!G40*Areas!$B$7) / (Areas!$B$6+Areas!$B$7))</f>
        <v>47.541359469442583</v>
      </c>
      <c r="H40" s="2">
        <f>((HUR!H40*Areas!$B$6 + GEO!H40*Areas!$B$7) / (Areas!$B$6+Areas!$B$7))</f>
        <v>51.312676628609807</v>
      </c>
      <c r="I40" s="2">
        <f>((HUR!I40*Areas!$B$6 + GEO!I40*Areas!$B$7) / (Areas!$B$6+Areas!$B$7))</f>
        <v>56.006719778374759</v>
      </c>
      <c r="J40" s="2">
        <f>((HUR!J40*Areas!$B$6 + GEO!J40*Areas!$B$7) / (Areas!$B$6+Areas!$B$7))</f>
        <v>59.268478341168574</v>
      </c>
      <c r="K40" s="2">
        <f>((HUR!K40*Areas!$B$6 + GEO!K40*Areas!$B$7) / (Areas!$B$6+Areas!$B$7))</f>
        <v>65.080826393552726</v>
      </c>
      <c r="L40" s="2">
        <f>((HUR!L40*Areas!$B$6 + GEO!L40*Areas!$B$7) / (Areas!$B$6+Areas!$B$7))</f>
        <v>77.142655473472132</v>
      </c>
      <c r="M40" s="2">
        <f>((HUR!M40*Areas!$B$6 + GEO!M40*Areas!$B$7) / (Areas!$B$6+Areas!$B$7))</f>
        <v>74.860335627938227</v>
      </c>
      <c r="N40" s="2">
        <f t="shared" si="0"/>
        <v>63.90718104992164</v>
      </c>
    </row>
    <row r="41" spans="1:14" x14ac:dyDescent="0.2">
      <c r="A41">
        <v>1984</v>
      </c>
      <c r="B41" s="2">
        <f>((HUR!B41*Areas!$B$6 + GEO!B41*Areas!$B$7) / (Areas!$B$6+Areas!$B$7))</f>
        <v>70.277238750839487</v>
      </c>
      <c r="C41" s="2">
        <f>((HUR!C41*Areas!$B$6 + GEO!C41*Areas!$B$7) / (Areas!$B$6+Areas!$B$7))</f>
        <v>68.520624748153111</v>
      </c>
      <c r="D41" s="2">
        <f>((HUR!D41*Areas!$B$6 + GEO!D41*Areas!$B$7) / (Areas!$B$6+Areas!$B$7))</f>
        <v>55.522418569509739</v>
      </c>
      <c r="E41" s="2">
        <f>((HUR!E41*Areas!$B$6 + GEO!E41*Areas!$B$7) / (Areas!$B$6+Areas!$B$7))</f>
        <v>62.061885493619876</v>
      </c>
      <c r="F41" s="2">
        <f>((HUR!F41*Areas!$B$6 + GEO!F41*Areas!$B$7) / (Areas!$B$6+Areas!$B$7))</f>
        <v>66.266447615849557</v>
      </c>
      <c r="G41" s="2">
        <f>((HUR!G41*Areas!$B$6 + GEO!G41*Areas!$B$7) / (Areas!$B$6+Areas!$B$7))</f>
        <v>56.809544492948284</v>
      </c>
      <c r="H41" s="2">
        <f>((HUR!H41*Areas!$B$6 + GEO!H41*Areas!$B$7) / (Areas!$B$6+Areas!$B$7))</f>
        <v>53.145508394895906</v>
      </c>
      <c r="I41" s="2">
        <f>((HUR!I41*Areas!$B$6 + GEO!I41*Areas!$B$7) / (Areas!$B$6+Areas!$B$7))</f>
        <v>59.705360308932171</v>
      </c>
      <c r="J41" s="2">
        <f>((HUR!J41*Areas!$B$6 + GEO!J41*Areas!$B$7) / (Areas!$B$6+Areas!$B$7))</f>
        <v>58.951765614506385</v>
      </c>
      <c r="K41" s="2">
        <f>((HUR!K41*Areas!$B$6 + GEO!K41*Areas!$B$7) / (Areas!$B$6+Areas!$B$7))</f>
        <v>65.299664372061784</v>
      </c>
      <c r="L41" s="2">
        <f>((HUR!L41*Areas!$B$6 + GEO!L41*Areas!$B$7) / (Areas!$B$6+Areas!$B$7))</f>
        <v>70.445550705171257</v>
      </c>
      <c r="M41" s="2">
        <f>((HUR!M41*Areas!$B$6 + GEO!M41*Areas!$B$7) / (Areas!$B$6+Areas!$B$7))</f>
        <v>80.83000705171257</v>
      </c>
      <c r="N41" s="2">
        <f t="shared" si="0"/>
        <v>63.986334676516684</v>
      </c>
    </row>
    <row r="42" spans="1:14" x14ac:dyDescent="0.2">
      <c r="A42">
        <v>1985</v>
      </c>
      <c r="B42" s="2">
        <f>((HUR!B42*Areas!$B$6 + GEO!B42*Areas!$B$7) / (Areas!$B$6+Areas!$B$7))</f>
        <v>78.01131715916722</v>
      </c>
      <c r="C42" s="2">
        <f>((HUR!C42*Areas!$B$6 + GEO!C42*Areas!$B$7) / (Areas!$B$6+Areas!$B$7))</f>
        <v>73.704954163868379</v>
      </c>
      <c r="D42" s="2">
        <f>((HUR!D42*Areas!$B$6 + GEO!D42*Areas!$B$7) / (Areas!$B$6+Areas!$B$7))</f>
        <v>56.423435359301536</v>
      </c>
      <c r="E42" s="2">
        <f>((HUR!E42*Areas!$B$6 + GEO!E42*Areas!$B$7) / (Areas!$B$6+Areas!$B$7))</f>
        <v>61.729356950973809</v>
      </c>
      <c r="F42" s="2">
        <f>((HUR!F42*Areas!$B$6 + GEO!F42*Areas!$B$7) / (Areas!$B$6+Areas!$B$7))</f>
        <v>61.320448455339154</v>
      </c>
      <c r="G42" s="2">
        <f>((HUR!G42*Areas!$B$6 + GEO!G42*Areas!$B$7) / (Areas!$B$6+Areas!$B$7))</f>
        <v>53.37288112827401</v>
      </c>
      <c r="H42" s="2">
        <f>((HUR!H42*Areas!$B$6 + GEO!H42*Areas!$B$7) / (Areas!$B$6+Areas!$B$7))</f>
        <v>53.877651947615853</v>
      </c>
      <c r="I42" s="2">
        <f>((HUR!I42*Areas!$B$6 + GEO!I42*Areas!$B$7) / (Areas!$B$6+Areas!$B$7))</f>
        <v>58.225928643384826</v>
      </c>
      <c r="J42" s="2">
        <f>((HUR!J42*Areas!$B$6 + GEO!J42*Areas!$B$7) / (Areas!$B$6+Areas!$B$7))</f>
        <v>64.747658999328394</v>
      </c>
      <c r="K42" s="2">
        <f>((HUR!K42*Areas!$B$6 + GEO!K42*Areas!$B$7) / (Areas!$B$6+Areas!$B$7))</f>
        <v>63.140342679650772</v>
      </c>
      <c r="L42" s="2">
        <f>((HUR!L42*Areas!$B$6 + GEO!L42*Areas!$B$7) / (Areas!$B$6+Areas!$B$7))</f>
        <v>84.031310107454672</v>
      </c>
      <c r="M42" s="2">
        <f>((HUR!M42*Areas!$B$6 + GEO!M42*Areas!$B$7) / (Areas!$B$6+Areas!$B$7))</f>
        <v>79.898149764942914</v>
      </c>
      <c r="N42" s="2">
        <f t="shared" si="0"/>
        <v>65.706952946608467</v>
      </c>
    </row>
    <row r="43" spans="1:14" x14ac:dyDescent="0.2">
      <c r="A43">
        <v>1986</v>
      </c>
      <c r="B43" s="2">
        <f>((HUR!B43*Areas!$B$6 + GEO!B43*Areas!$B$7) / (Areas!$B$6+Areas!$B$7))</f>
        <v>73.496874916051041</v>
      </c>
      <c r="C43" s="2">
        <f>((HUR!C43*Areas!$B$6 + GEO!C43*Areas!$B$7) / (Areas!$B$6+Areas!$B$7))</f>
        <v>75.47323085963734</v>
      </c>
      <c r="D43" s="2">
        <f>((HUR!D43*Areas!$B$6 + GEO!D43*Areas!$B$7) / (Areas!$B$6+Areas!$B$7))</f>
        <v>68.693167394224304</v>
      </c>
      <c r="E43" s="2">
        <f>((HUR!E43*Areas!$B$6 + GEO!E43*Areas!$B$7) / (Areas!$B$6+Areas!$B$7))</f>
        <v>59.007295164539961</v>
      </c>
      <c r="F43" s="2">
        <f>((HUR!F43*Areas!$B$6 + GEO!F43*Areas!$B$7) / (Areas!$B$6+Areas!$B$7))</f>
        <v>64.06539556749496</v>
      </c>
      <c r="G43" s="2">
        <f>((HUR!G43*Areas!$B$6 + GEO!G43*Areas!$B$7) / (Areas!$B$6+Areas!$B$7))</f>
        <v>54.296020315648079</v>
      </c>
      <c r="H43" s="2">
        <f>((HUR!H43*Areas!$B$6 + GEO!H43*Areas!$B$7) / (Areas!$B$6+Areas!$B$7))</f>
        <v>59.412305742108799</v>
      </c>
      <c r="I43" s="2">
        <f>((HUR!I43*Areas!$B$6 + GEO!I43*Areas!$B$7) / (Areas!$B$6+Areas!$B$7))</f>
        <v>57.299544492948286</v>
      </c>
      <c r="J43" s="2">
        <f>((HUR!J43*Areas!$B$6 + GEO!J43*Areas!$B$7) / (Areas!$B$6+Areas!$B$7))</f>
        <v>70.274975319006046</v>
      </c>
      <c r="K43" s="2">
        <f>((HUR!K43*Areas!$B$6 + GEO!K43*Areas!$B$7) / (Areas!$B$6+Areas!$B$7))</f>
        <v>66.372718938885171</v>
      </c>
      <c r="L43" s="2">
        <f>((HUR!L43*Areas!$B$6 + GEO!L43*Areas!$B$7) / (Areas!$B$6+Areas!$B$7))</f>
        <v>70.792563801208857</v>
      </c>
      <c r="M43" s="2">
        <f>((HUR!M43*Areas!$B$6 + GEO!M43*Areas!$B$7) / (Areas!$B$6+Areas!$B$7))</f>
        <v>80.963587642713236</v>
      </c>
      <c r="N43" s="2">
        <f t="shared" si="0"/>
        <v>66.678973346205524</v>
      </c>
    </row>
    <row r="44" spans="1:14" x14ac:dyDescent="0.2">
      <c r="A44">
        <v>1987</v>
      </c>
      <c r="B44" s="2">
        <f>((HUR!B44*Areas!$B$6 + GEO!B44*Areas!$B$7) / (Areas!$B$6+Areas!$B$7))</f>
        <v>78.317581430490264</v>
      </c>
      <c r="C44" s="2">
        <f>((HUR!C44*Areas!$B$6 + GEO!C44*Areas!$B$7) / (Areas!$B$6+Areas!$B$7))</f>
        <v>59.051059100067164</v>
      </c>
      <c r="D44" s="2">
        <f>((HUR!D44*Areas!$B$6 + GEO!D44*Areas!$B$7) / (Areas!$B$6+Areas!$B$7))</f>
        <v>48.831507555406311</v>
      </c>
      <c r="E44" s="2">
        <f>((HUR!E44*Areas!$B$6 + GEO!E44*Areas!$B$7) / (Areas!$B$6+Areas!$B$7))</f>
        <v>54.089159503022167</v>
      </c>
      <c r="F44" s="2">
        <f>((HUR!F44*Areas!$B$6 + GEO!F44*Areas!$B$7) / (Areas!$B$6+Areas!$B$7))</f>
        <v>54.823167394224313</v>
      </c>
      <c r="G44" s="2">
        <f>((HUR!G44*Areas!$B$6 + GEO!G44*Areas!$B$7) / (Areas!$B$6+Areas!$B$7))</f>
        <v>50.330070517125584</v>
      </c>
      <c r="H44" s="2">
        <f>((HUR!H44*Areas!$B$6 + GEO!H44*Areas!$B$7) / (Areas!$B$6+Areas!$B$7))</f>
        <v>51.763202652787108</v>
      </c>
      <c r="I44" s="2">
        <f>((HUR!I44*Areas!$B$6 + GEO!I44*Areas!$B$7) / (Areas!$B$6+Areas!$B$7))</f>
        <v>60.214526863666883</v>
      </c>
      <c r="J44" s="2">
        <f>((HUR!J44*Areas!$B$6 + GEO!J44*Areas!$B$7) / (Areas!$B$6+Areas!$B$7))</f>
        <v>63.056755036937545</v>
      </c>
      <c r="K44" s="2">
        <f>((HUR!K44*Areas!$B$6 + GEO!K44*Areas!$B$7) / (Areas!$B$6+Areas!$B$7))</f>
        <v>71.03894089993284</v>
      </c>
      <c r="L44" s="2">
        <f>((HUR!L44*Areas!$B$6 + GEO!L44*Areas!$B$7) / (Areas!$B$6+Areas!$B$7))</f>
        <v>75.298114506380102</v>
      </c>
      <c r="M44" s="2">
        <f>((HUR!M44*Areas!$B$6 + GEO!M44*Areas!$B$7) / (Areas!$B$6+Areas!$B$7))</f>
        <v>82.590868703828065</v>
      </c>
      <c r="N44" s="2">
        <f t="shared" si="0"/>
        <v>62.450412846989032</v>
      </c>
    </row>
    <row r="45" spans="1:14" x14ac:dyDescent="0.2">
      <c r="A45">
        <v>1988</v>
      </c>
      <c r="B45" s="2">
        <f>((HUR!B45*Areas!$B$6 + GEO!B45*Areas!$B$7) / (Areas!$B$6+Areas!$B$7))</f>
        <v>67.869431665547339</v>
      </c>
      <c r="C45" s="2">
        <f>((HUR!C45*Areas!$B$6 + GEO!C45*Areas!$B$7) / (Areas!$B$6+Areas!$B$7))</f>
        <v>69.435879281396907</v>
      </c>
      <c r="D45" s="2">
        <f>((HUR!D45*Areas!$B$6 + GEO!D45*Areas!$B$7) / (Areas!$B$6+Areas!$B$7))</f>
        <v>61.520077568838147</v>
      </c>
      <c r="E45" s="2">
        <f>((HUR!E45*Areas!$B$6 + GEO!E45*Areas!$B$7) / (Areas!$B$6+Areas!$B$7))</f>
        <v>59.745045836131638</v>
      </c>
      <c r="F45" s="2">
        <f>((HUR!F45*Areas!$B$6 + GEO!F45*Areas!$B$7) / (Areas!$B$6+Areas!$B$7))</f>
        <v>50.807210543989257</v>
      </c>
      <c r="G45" s="2">
        <f>((HUR!G45*Areas!$B$6 + GEO!G45*Areas!$B$7) / (Areas!$B$6+Areas!$B$7))</f>
        <v>44.806804398925451</v>
      </c>
      <c r="H45" s="2">
        <f>((HUR!H45*Areas!$B$6 + GEO!H45*Areas!$B$7) / (Areas!$B$6+Areas!$B$7))</f>
        <v>49.418675789120215</v>
      </c>
      <c r="I45" s="2">
        <f>((HUR!I45*Areas!$B$6 + GEO!I45*Areas!$B$7) / (Areas!$B$6+Areas!$B$7))</f>
        <v>58.014982370718613</v>
      </c>
      <c r="J45" s="2">
        <f>((HUR!J45*Areas!$B$6 + GEO!J45*Areas!$B$7) / (Areas!$B$6+Areas!$B$7))</f>
        <v>59.6</v>
      </c>
      <c r="K45" s="2">
        <f>((HUR!K45*Areas!$B$6 + GEO!K45*Areas!$B$7) / (Areas!$B$6+Areas!$B$7))</f>
        <v>70.768149764942919</v>
      </c>
      <c r="L45" s="2">
        <f>((HUR!L45*Areas!$B$6 + GEO!L45*Areas!$B$7) / (Areas!$B$6+Areas!$B$7))</f>
        <v>79.801871390194762</v>
      </c>
      <c r="M45" s="2">
        <f>((HUR!M45*Areas!$B$6 + GEO!M45*Areas!$B$7) / (Areas!$B$6+Areas!$B$7))</f>
        <v>71.779873069173945</v>
      </c>
      <c r="N45" s="2">
        <f t="shared" si="0"/>
        <v>61.96400013991493</v>
      </c>
    </row>
    <row r="46" spans="1:14" x14ac:dyDescent="0.2">
      <c r="A46">
        <v>1989</v>
      </c>
      <c r="B46" s="2">
        <f>((HUR!B46*Areas!$B$6 + GEO!B46*Areas!$B$7) / (Areas!$B$6+Areas!$B$7))</f>
        <v>69.814148925453324</v>
      </c>
      <c r="C46" s="2">
        <f>((HUR!C46*Areas!$B$6 + GEO!C46*Areas!$B$7) / (Areas!$B$6+Areas!$B$7))</f>
        <v>70.832549697783733</v>
      </c>
      <c r="D46" s="2">
        <f>((HUR!D46*Areas!$B$6 + GEO!D46*Areas!$B$7) / (Areas!$B$6+Areas!$B$7))</f>
        <v>64.580162189388858</v>
      </c>
      <c r="E46" s="2">
        <f>((HUR!E46*Areas!$B$6 + GEO!E46*Areas!$B$7) / (Areas!$B$6+Areas!$B$7))</f>
        <v>60.55010577568838</v>
      </c>
      <c r="F46" s="2">
        <f>((HUR!F46*Areas!$B$6 + GEO!F46*Areas!$B$7) / (Areas!$B$6+Areas!$B$7))</f>
        <v>60.679551544660846</v>
      </c>
      <c r="G46" s="2">
        <f>((HUR!G46*Areas!$B$6 + GEO!G46*Areas!$B$7) / (Areas!$B$6+Areas!$B$7))</f>
        <v>64.843665211551368</v>
      </c>
      <c r="H46" s="2">
        <f>((HUR!H46*Areas!$B$6 + GEO!H46*Areas!$B$7) / (Areas!$B$6+Areas!$B$7))</f>
        <v>44.987563129617186</v>
      </c>
      <c r="I46" s="2">
        <f>((HUR!I46*Areas!$B$6 + GEO!I46*Areas!$B$7) / (Areas!$B$6+Areas!$B$7))</f>
        <v>54.125052887844191</v>
      </c>
      <c r="J46" s="2">
        <f>((HUR!J46*Areas!$B$6 + GEO!J46*Areas!$B$7) / (Areas!$B$6+Areas!$B$7))</f>
        <v>50.542655473472131</v>
      </c>
      <c r="K46" s="2">
        <f>((HUR!K46*Areas!$B$6 + GEO!K46*Areas!$B$7) / (Areas!$B$6+Areas!$B$7))</f>
        <v>61.792270483546012</v>
      </c>
      <c r="L46" s="2">
        <f>((HUR!L46*Areas!$B$6 + GEO!L46*Areas!$B$7) / (Areas!$B$6+Areas!$B$7))</f>
        <v>74.250469610476841</v>
      </c>
      <c r="M46" s="2">
        <f>((HUR!M46*Areas!$B$6 + GEO!M46*Areas!$B$7) / (Areas!$B$6+Areas!$B$7))</f>
        <v>70.074982370718601</v>
      </c>
      <c r="N46" s="2">
        <f t="shared" si="0"/>
        <v>62.256098108350102</v>
      </c>
    </row>
    <row r="47" spans="1:14" x14ac:dyDescent="0.2">
      <c r="A47">
        <v>1990</v>
      </c>
      <c r="B47" s="2">
        <f>((HUR!B47*Areas!$B$6 + GEO!B47*Areas!$B$7) / (Areas!$B$6+Areas!$B$7))</f>
        <v>70.440455507051723</v>
      </c>
      <c r="C47" s="2">
        <f>((HUR!C47*Areas!$B$6 + GEO!C47*Areas!$B$7) / (Areas!$B$6+Areas!$B$7))</f>
        <v>65.267595533915383</v>
      </c>
      <c r="D47" s="2">
        <f>((HUR!D47*Areas!$B$6 + GEO!D47*Areas!$B$7) / (Areas!$B$6+Areas!$B$7))</f>
        <v>58.833280221625252</v>
      </c>
      <c r="E47" s="2">
        <f>((HUR!E47*Areas!$B$6 + GEO!E47*Areas!$B$7) / (Areas!$B$6+Areas!$B$7))</f>
        <v>60.020974479516461</v>
      </c>
      <c r="F47" s="2">
        <f>((HUR!F47*Areas!$B$6 + GEO!F47*Areas!$B$7) / (Areas!$B$6+Areas!$B$7))</f>
        <v>56.27276124916051</v>
      </c>
      <c r="G47" s="2">
        <f>((HUR!G47*Areas!$B$6 + GEO!G47*Areas!$B$7) / (Areas!$B$6+Areas!$B$7))</f>
        <v>63.888220282068495</v>
      </c>
      <c r="H47" s="2">
        <f>((HUR!H47*Areas!$B$6 + GEO!H47*Areas!$B$7) / (Areas!$B$6+Areas!$B$7))</f>
        <v>57.250939220953654</v>
      </c>
      <c r="I47" s="2">
        <f>((HUR!I47*Areas!$B$6 + GEO!I47*Areas!$B$7) / (Areas!$B$6+Areas!$B$7))</f>
        <v>56.43546608462055</v>
      </c>
      <c r="J47" s="2">
        <f>((HUR!J47*Areas!$B$6 + GEO!J47*Areas!$B$7) / (Areas!$B$6+Areas!$B$7))</f>
        <v>66.213089825386163</v>
      </c>
      <c r="K47" s="2">
        <f>((HUR!K47*Areas!$B$6 + GEO!K47*Areas!$B$7) / (Areas!$B$6+Areas!$B$7))</f>
        <v>64.956705674949632</v>
      </c>
      <c r="L47" s="2">
        <f>((HUR!L47*Areas!$B$6 + GEO!L47*Areas!$B$7) / (Areas!$B$6+Areas!$B$7))</f>
        <v>65.720526024177303</v>
      </c>
      <c r="M47" s="2">
        <f>((HUR!M47*Areas!$B$6 + GEO!M47*Areas!$B$7) / (Areas!$B$6+Areas!$B$7))</f>
        <v>71.659502182672938</v>
      </c>
      <c r="N47" s="2">
        <f t="shared" si="0"/>
        <v>63.079959690508169</v>
      </c>
    </row>
    <row r="48" spans="1:14" x14ac:dyDescent="0.2">
      <c r="A48">
        <v>1991</v>
      </c>
      <c r="B48" s="2">
        <f>((HUR!B48*Areas!$B$6 + GEO!B48*Areas!$B$7) / (Areas!$B$6+Areas!$B$7))</f>
        <v>74.291652787105434</v>
      </c>
      <c r="C48" s="2">
        <f>((HUR!C48*Areas!$B$6 + GEO!C48*Areas!$B$7) / (Areas!$B$6+Areas!$B$7))</f>
        <v>64.686889019476169</v>
      </c>
      <c r="D48" s="2">
        <f>((HUR!D48*Areas!$B$6 + GEO!D48*Areas!$B$7) / (Areas!$B$6+Areas!$B$7))</f>
        <v>59.243778038952314</v>
      </c>
      <c r="E48" s="2">
        <f>((HUR!E48*Areas!$B$6 + GEO!E48*Areas!$B$7) / (Areas!$B$6+Areas!$B$7))</f>
        <v>67.357274009402289</v>
      </c>
      <c r="F48" s="2">
        <f>((HUR!F48*Areas!$B$6 + GEO!F48*Areas!$B$7) / (Areas!$B$6+Areas!$B$7))</f>
        <v>61.120575386165207</v>
      </c>
      <c r="G48" s="2">
        <f>((HUR!G48*Areas!$B$6 + GEO!G48*Areas!$B$7) / (Areas!$B$6+Areas!$B$7))</f>
        <v>48.166370047011419</v>
      </c>
      <c r="H48" s="2">
        <f>((HUR!H48*Areas!$B$6 + GEO!H48*Areas!$B$7) / (Areas!$B$6+Areas!$B$7))</f>
        <v>55.004071356615185</v>
      </c>
      <c r="I48" s="2">
        <f>((HUR!I48*Areas!$B$6 + GEO!I48*Areas!$B$7) / (Areas!$B$6+Areas!$B$7))</f>
        <v>50.839957689724649</v>
      </c>
      <c r="J48" s="2">
        <f>((HUR!J48*Areas!$B$6 + GEO!J48*Areas!$B$7) / (Areas!$B$6+Areas!$B$7))</f>
        <v>61.8676096373405</v>
      </c>
      <c r="K48" s="2">
        <f>((HUR!K48*Areas!$B$6 + GEO!K48*Areas!$B$7) / (Areas!$B$6+Areas!$B$7))</f>
        <v>69.657771826729345</v>
      </c>
      <c r="L48" s="2">
        <f>((HUR!L48*Areas!$B$6 + GEO!L48*Areas!$B$7) / (Areas!$B$6+Areas!$B$7))</f>
        <v>71.217785930154463</v>
      </c>
      <c r="M48" s="2">
        <f>((HUR!M48*Areas!$B$6 + GEO!M48*Areas!$B$7) / (Areas!$B$6+Areas!$B$7))</f>
        <v>70.71592159167227</v>
      </c>
      <c r="N48" s="2">
        <f t="shared" si="0"/>
        <v>62.84747144336243</v>
      </c>
    </row>
    <row r="49" spans="1:15" x14ac:dyDescent="0.2">
      <c r="A49">
        <v>1992</v>
      </c>
      <c r="B49" s="2">
        <f>((HUR!B49*Areas!$B$6 + GEO!B49*Areas!$B$7) / (Areas!$B$6+Areas!$B$7))</f>
        <v>77.862348052384149</v>
      </c>
      <c r="C49" s="2">
        <f>((HUR!C49*Areas!$B$6 + GEO!C49*Areas!$B$7) / (Areas!$B$6+Areas!$B$7))</f>
        <v>73.503315480188036</v>
      </c>
      <c r="D49" s="2">
        <f>((HUR!D49*Areas!$B$6 + GEO!D49*Areas!$B$7) / (Areas!$B$6+Areas!$B$7))</f>
        <v>58.164275856279382</v>
      </c>
      <c r="E49" s="2">
        <f>((HUR!E49*Areas!$B$6 + GEO!E49*Areas!$B$7) / (Areas!$B$6+Areas!$B$7))</f>
        <v>67.50246087978509</v>
      </c>
      <c r="F49" s="2">
        <f>((HUR!F49*Areas!$B$6 + GEO!F49*Areas!$B$7) / (Areas!$B$6+Areas!$B$7))</f>
        <v>47.293742780389529</v>
      </c>
      <c r="G49" s="2">
        <f>((HUR!G49*Areas!$B$6 + GEO!G49*Areas!$B$7) / (Areas!$B$6+Areas!$B$7))</f>
        <v>53.512061786433847</v>
      </c>
      <c r="H49" s="2">
        <f>((HUR!H49*Areas!$B$6 + GEO!H49*Areas!$B$7) / (Areas!$B$6+Areas!$B$7))</f>
        <v>65.722496138347893</v>
      </c>
      <c r="I49" s="2">
        <f>((HUR!I49*Areas!$B$6 + GEO!I49*Areas!$B$7) / (Areas!$B$6+Areas!$B$7))</f>
        <v>55.504043149764946</v>
      </c>
      <c r="J49" s="2">
        <f>((HUR!J49*Areas!$B$6 + GEO!J49*Areas!$B$7) / (Areas!$B$6+Areas!$B$7))</f>
        <v>61.240925117528541</v>
      </c>
      <c r="K49" s="2">
        <f>((HUR!K49*Areas!$B$6 + GEO!K49*Areas!$B$7) / (Areas!$B$6+Areas!$B$7))</f>
        <v>61.711688045668232</v>
      </c>
      <c r="L49" s="2">
        <f>((HUR!L49*Areas!$B$6 + GEO!L49*Areas!$B$7) / (Areas!$B$6+Areas!$B$7))</f>
        <v>82.830070517125591</v>
      </c>
      <c r="M49" s="2">
        <f>((HUR!M49*Areas!$B$6 + GEO!M49*Areas!$B$7) / (Areas!$B$6+Areas!$B$7))</f>
        <v>78.109706682337134</v>
      </c>
      <c r="N49" s="2">
        <f t="shared" si="0"/>
        <v>65.246427873852682</v>
      </c>
    </row>
    <row r="50" spans="1:15" x14ac:dyDescent="0.2">
      <c r="A50">
        <v>1993</v>
      </c>
      <c r="B50" s="2">
        <f>((HUR!B50*Areas!$B$6 + GEO!B50*Areas!$B$7) / (Areas!$B$6+Areas!$B$7))</f>
        <v>72.914064304902624</v>
      </c>
      <c r="C50" s="2">
        <f>((HUR!C50*Areas!$B$6 + GEO!C50*Areas!$B$7) / (Areas!$B$6+Areas!$B$7))</f>
        <v>65.755374412357284</v>
      </c>
      <c r="D50" s="2">
        <f>((HUR!D50*Areas!$B$6 + GEO!D50*Areas!$B$7) / (Areas!$B$6+Areas!$B$7))</f>
        <v>63.853615849563468</v>
      </c>
      <c r="E50" s="2">
        <f>((HUR!E50*Areas!$B$6 + GEO!E50*Areas!$B$7) / (Areas!$B$6+Areas!$B$7))</f>
        <v>66.406370047011421</v>
      </c>
      <c r="F50" s="2">
        <f>((HUR!F50*Areas!$B$6 + GEO!F50*Areas!$B$7) / (Areas!$B$6+Areas!$B$7))</f>
        <v>58.779915379449292</v>
      </c>
      <c r="G50" s="2">
        <f>((HUR!G50*Areas!$B$6 + GEO!G50*Areas!$B$7) / (Areas!$B$6+Areas!$B$7))</f>
        <v>51.397259905977172</v>
      </c>
      <c r="H50" s="2">
        <f>((HUR!H50*Areas!$B$6 + GEO!H50*Areas!$B$7) / (Areas!$B$6+Areas!$B$7))</f>
        <v>54.083125083948964</v>
      </c>
      <c r="I50" s="2">
        <f>((HUR!I50*Areas!$B$6 + GEO!I50*Areas!$B$7) / (Areas!$B$6+Areas!$B$7))</f>
        <v>55.982676628609802</v>
      </c>
      <c r="J50" s="2">
        <f>((HUR!J50*Areas!$B$6 + GEO!J50*Areas!$B$7) / (Areas!$B$6+Areas!$B$7))</f>
        <v>62.15864053055742</v>
      </c>
      <c r="K50" s="2">
        <f>((HUR!K50*Areas!$B$6 + GEO!K50*Areas!$B$7) / (Areas!$B$6+Areas!$B$7))</f>
        <v>72.468400772330412</v>
      </c>
      <c r="L50" s="2">
        <f>((HUR!L50*Areas!$B$6 + GEO!L50*Areas!$B$7) / (Areas!$B$6+Areas!$B$7))</f>
        <v>79.724883646742768</v>
      </c>
      <c r="M50" s="2">
        <f>((HUR!M50*Areas!$B$6 + GEO!M50*Areas!$B$7) / (Areas!$B$6+Areas!$B$7))</f>
        <v>76.877245802552039</v>
      </c>
      <c r="N50" s="2">
        <f t="shared" si="0"/>
        <v>65.03346436366688</v>
      </c>
    </row>
    <row r="51" spans="1:15" x14ac:dyDescent="0.2">
      <c r="A51">
        <v>1994</v>
      </c>
      <c r="B51" s="2">
        <f>((HUR!B51*Areas!$B$6 + GEO!B51*Areas!$B$7) / (Areas!$B$6+Areas!$B$7))</f>
        <v>67.676496977837473</v>
      </c>
      <c r="C51" s="2">
        <f>((HUR!C51*Areas!$B$6 + GEO!C51*Areas!$B$7) / (Areas!$B$6+Areas!$B$7))</f>
        <v>56.696931329751514</v>
      </c>
      <c r="D51" s="2">
        <f>((HUR!D51*Areas!$B$6 + GEO!D51*Areas!$B$7) / (Areas!$B$6+Areas!$B$7))</f>
        <v>52.979748992612492</v>
      </c>
      <c r="E51" s="2">
        <f>((HUR!E51*Areas!$B$6 + GEO!E51*Areas!$B$7) / (Areas!$B$6+Areas!$B$7))</f>
        <v>49.293982538616518</v>
      </c>
      <c r="F51" s="2">
        <f>((HUR!F51*Areas!$B$6 + GEO!F51*Areas!$B$7) / (Areas!$B$6+Areas!$B$7))</f>
        <v>41.023527031564811</v>
      </c>
      <c r="G51" s="2">
        <f>((HUR!G51*Areas!$B$6 + GEO!G51*Areas!$B$7) / (Areas!$B$6+Areas!$B$7))</f>
        <v>46.411415883143043</v>
      </c>
      <c r="H51" s="2">
        <f>((HUR!H51*Areas!$B$6 + GEO!H51*Areas!$B$7) / (Areas!$B$6+Areas!$B$7))</f>
        <v>52.205712894560115</v>
      </c>
      <c r="I51" s="2">
        <f>((HUR!I51*Areas!$B$6 + GEO!I51*Areas!$B$7) / (Areas!$B$6+Areas!$B$7))</f>
        <v>45.850317327065142</v>
      </c>
      <c r="J51" s="2">
        <f>((HUR!J51*Areas!$B$6 + GEO!J51*Areas!$B$7) / (Areas!$B$6+Areas!$B$7))</f>
        <v>47.361814976494287</v>
      </c>
      <c r="K51" s="2">
        <f>((HUR!K51*Areas!$B$6 + GEO!K51*Areas!$B$7) / (Areas!$B$6+Areas!$B$7))</f>
        <v>51.367365681665547</v>
      </c>
      <c r="L51" s="2">
        <f>((HUR!L51*Areas!$B$6 + GEO!L51*Areas!$B$7) / (Areas!$B$6+Areas!$B$7))</f>
        <v>62.158711047683013</v>
      </c>
      <c r="M51" s="2">
        <f>((HUR!M51*Areas!$B$6 + GEO!M51*Areas!$B$7) / (Areas!$B$6+Areas!$B$7))</f>
        <v>62.412831766286104</v>
      </c>
      <c r="N51" s="2">
        <f t="shared" si="0"/>
        <v>52.953238037273344</v>
      </c>
    </row>
    <row r="52" spans="1:15" x14ac:dyDescent="0.2">
      <c r="A52">
        <v>1995</v>
      </c>
      <c r="B52" s="2">
        <f>((HUR!B52*Areas!$B$6 + GEO!B52*Areas!$B$7) / (Areas!$B$6+Areas!$B$7))</f>
        <v>77.549389355271998</v>
      </c>
      <c r="C52" s="2">
        <f>((HUR!C52*Areas!$B$6 + GEO!C52*Areas!$B$7) / (Areas!$B$6+Areas!$B$7))</f>
        <v>63.311472296843519</v>
      </c>
      <c r="D52" s="2">
        <f>((HUR!D52*Areas!$B$6 + GEO!D52*Areas!$B$7) / (Areas!$B$6+Areas!$B$7))</f>
        <v>50.432496138347879</v>
      </c>
      <c r="E52" s="2">
        <f>((HUR!E52*Areas!$B$6 + GEO!E52*Areas!$B$7) / (Areas!$B$6+Areas!$B$7))</f>
        <v>66.593336635325727</v>
      </c>
      <c r="F52" s="2">
        <f>((HUR!F52*Areas!$B$6 + GEO!F52*Areas!$B$7) / (Areas!$B$6+Areas!$B$7))</f>
        <v>51.713785090664878</v>
      </c>
      <c r="G52" s="2">
        <f>((HUR!G52*Areas!$B$6 + GEO!G52*Areas!$B$7) / (Areas!$B$6+Areas!$B$7))</f>
        <v>42.645257387508401</v>
      </c>
      <c r="H52" s="2">
        <f>((HUR!H52*Areas!$B$6 + GEO!H52*Areas!$B$7) / (Areas!$B$6+Areas!$B$7))</f>
        <v>47.557323371390197</v>
      </c>
      <c r="I52" s="2">
        <f>((HUR!I52*Areas!$B$6 + GEO!I52*Areas!$B$7) / (Areas!$B$6+Areas!$B$7))</f>
        <v>49.736581598388177</v>
      </c>
      <c r="J52" s="2">
        <f>((HUR!J52*Areas!$B$6 + GEO!J52*Areas!$B$7) / (Areas!$B$6+Areas!$B$7))</f>
        <v>47.41548018804567</v>
      </c>
      <c r="K52" s="2">
        <f>((HUR!K52*Areas!$B$6 + GEO!K52*Areas!$B$7) / (Areas!$B$6+Areas!$B$7))</f>
        <v>64.101401779717932</v>
      </c>
      <c r="L52" s="2">
        <f>((HUR!L52*Areas!$B$6 + GEO!L52*Areas!$B$7) / (Areas!$B$6+Areas!$B$7))</f>
        <v>77.209544492948297</v>
      </c>
      <c r="M52" s="2">
        <f>((HUR!M52*Areas!$B$6 + GEO!M52*Areas!$B$7) / (Areas!$B$6+Areas!$B$7))</f>
        <v>73.614191235728683</v>
      </c>
      <c r="N52" s="2">
        <f t="shared" si="0"/>
        <v>59.323354964181782</v>
      </c>
    </row>
    <row r="53" spans="1:15" x14ac:dyDescent="0.2">
      <c r="A53">
        <v>1996</v>
      </c>
      <c r="B53" s="2">
        <f>((HUR!B53*Areas!$B$6 + GEO!B53*Areas!$B$7) / (Areas!$B$6+Areas!$B$7))</f>
        <v>64.727807085292127</v>
      </c>
      <c r="C53" s="2">
        <f>((HUR!C53*Areas!$B$6 + GEO!C53*Areas!$B$7) / (Areas!$B$6+Areas!$B$7))</f>
        <v>58.079180658159842</v>
      </c>
      <c r="D53" s="2">
        <f>((HUR!D53*Areas!$B$6 + GEO!D53*Areas!$B$7) / (Areas!$B$6+Areas!$B$7))</f>
        <v>52.267891705842842</v>
      </c>
      <c r="E53" s="2">
        <f>((HUR!E53*Areas!$B$6 + GEO!E53*Areas!$B$7) / (Areas!$B$6+Areas!$B$7))</f>
        <v>59.713230859637342</v>
      </c>
      <c r="F53" s="2">
        <f>((HUR!F53*Areas!$B$6 + GEO!F53*Areas!$B$7) / (Areas!$B$6+Areas!$B$7))</f>
        <v>45.484562122229683</v>
      </c>
      <c r="G53" s="2">
        <f>((HUR!G53*Areas!$B$6 + GEO!G53*Areas!$B$7) / (Areas!$B$6+Areas!$B$7))</f>
        <v>51.61380624580255</v>
      </c>
      <c r="H53" s="2">
        <f>((HUR!H53*Areas!$B$6 + GEO!H53*Areas!$B$7) / (Areas!$B$6+Areas!$B$7))</f>
        <v>45.949689724647406</v>
      </c>
      <c r="I53" s="2">
        <f>((HUR!I53*Areas!$B$6 + GEO!I53*Areas!$B$7) / (Areas!$B$6+Areas!$B$7))</f>
        <v>33.345731195433174</v>
      </c>
      <c r="J53" s="2">
        <f>((HUR!J53*Areas!$B$6 + GEO!J53*Areas!$B$7) / (Areas!$B$6+Areas!$B$7))</f>
        <v>52.079180658159842</v>
      </c>
      <c r="K53" s="2">
        <f>((HUR!K53*Areas!$B$6 + GEO!K53*Areas!$B$7) / (Areas!$B$6+Areas!$B$7))</f>
        <v>62.077771826729354</v>
      </c>
      <c r="L53" s="2">
        <f>((HUR!L53*Areas!$B$6 + GEO!L53*Areas!$B$7) / (Areas!$B$6+Areas!$B$7))</f>
        <v>73.565289791806578</v>
      </c>
      <c r="M53" s="2">
        <f>((HUR!M53*Areas!$B$6 + GEO!M53*Areas!$B$7) / (Areas!$B$6+Areas!$B$7))</f>
        <v>89.515766453995965</v>
      </c>
      <c r="N53" s="2">
        <f t="shared" si="0"/>
        <v>57.368325693978058</v>
      </c>
    </row>
    <row r="54" spans="1:15" x14ac:dyDescent="0.2">
      <c r="A54">
        <v>1997</v>
      </c>
      <c r="B54" s="2">
        <f>((HUR!B54*Areas!$B$6 + GEO!B54*Areas!$B$7) / (Areas!$B$6+Areas!$B$7))</f>
        <v>78.711366521155142</v>
      </c>
      <c r="C54" s="2">
        <f>((HUR!C54*Areas!$B$6 + GEO!C54*Areas!$B$7) / (Areas!$B$6+Areas!$B$7))</f>
        <v>72.08705540631297</v>
      </c>
      <c r="D54" s="2">
        <f>((HUR!D54*Areas!$B$6 + GEO!D54*Areas!$B$7) / (Areas!$B$6+Areas!$B$7))</f>
        <v>62.328492444593685</v>
      </c>
      <c r="E54" s="2">
        <f>((HUR!E54*Areas!$B$6 + GEO!E54*Areas!$B$7) / (Areas!$B$6+Areas!$B$7))</f>
        <v>42.693573539288117</v>
      </c>
      <c r="F54" s="2">
        <f>((HUR!F54*Areas!$B$6 + GEO!F54*Areas!$B$7) / (Areas!$B$6+Areas!$B$7))</f>
        <v>54.814862491605105</v>
      </c>
      <c r="G54" s="2">
        <f>((HUR!G54*Areas!$B$6 + GEO!G54*Areas!$B$7) / (Areas!$B$6+Areas!$B$7))</f>
        <v>31.476508226997986</v>
      </c>
      <c r="H54" s="2">
        <f>((HUR!H54*Areas!$B$6 + GEO!H54*Areas!$B$7) / (Areas!$B$6+Areas!$B$7))</f>
        <v>34.978813969106781</v>
      </c>
      <c r="I54" s="2">
        <f>((HUR!I54*Areas!$B$6 + GEO!I54*Areas!$B$7) / (Areas!$B$6+Areas!$B$7))</f>
        <v>47.648142713230357</v>
      </c>
      <c r="J54" s="2">
        <f>((HUR!J54*Areas!$B$6 + GEO!J54*Areas!$B$7) / (Areas!$B$6+Areas!$B$7))</f>
        <v>52.443538280725313</v>
      </c>
      <c r="K54" s="2">
        <f>((HUR!K54*Areas!$B$6 + GEO!K54*Areas!$B$7) / (Areas!$B$6+Areas!$B$7))</f>
        <v>57.327083613163204</v>
      </c>
      <c r="L54" s="2">
        <f>((HUR!L54*Areas!$B$6 + GEO!L54*Areas!$B$7) / (Areas!$B$6+Areas!$B$7))</f>
        <v>75.078969106783077</v>
      </c>
      <c r="M54" s="2">
        <f>((HUR!M54*Areas!$B$6 + GEO!M54*Areas!$B$7) / (Areas!$B$6+Areas!$B$7))</f>
        <v>72.152228173270629</v>
      </c>
      <c r="N54" s="2">
        <f t="shared" si="0"/>
        <v>56.811719540519363</v>
      </c>
    </row>
    <row r="55" spans="1:15" x14ac:dyDescent="0.2">
      <c r="A55">
        <v>1998</v>
      </c>
      <c r="B55" s="2">
        <f>((HUR!B55*Areas!$B$6 + GEO!B55*Areas!$B$7) / (Areas!$B$6+Areas!$B$7))</f>
        <v>83.438156816655479</v>
      </c>
      <c r="C55" s="2">
        <f>((HUR!C55*Areas!$B$6 + GEO!C55*Areas!$B$7) / (Areas!$B$6+Areas!$B$7))</f>
        <v>68.099124244459375</v>
      </c>
      <c r="D55" s="2">
        <f>((HUR!D55*Areas!$B$6 + GEO!D55*Areas!$B$7) / (Areas!$B$6+Areas!$B$7))</f>
        <v>66.110300369375423</v>
      </c>
      <c r="E55" s="2">
        <f>((HUR!E55*Areas!$B$6 + GEO!E55*Areas!$B$7) / (Areas!$B$6+Areas!$B$7))</f>
        <v>34.948093351242441</v>
      </c>
      <c r="F55" s="2">
        <f>((HUR!F55*Areas!$B$6 + GEO!F55*Areas!$B$7) / (Areas!$B$6+Areas!$B$7))</f>
        <v>39.938898589657484</v>
      </c>
      <c r="G55" s="2">
        <f>((HUR!G55*Areas!$B$6 + GEO!G55*Areas!$B$7) / (Areas!$B$6+Areas!$B$7))</f>
        <v>52.55488364674278</v>
      </c>
      <c r="H55" s="2">
        <f>((HUR!H55*Areas!$B$6 + GEO!H55*Areas!$B$7) / (Areas!$B$6+Areas!$B$7))</f>
        <v>34.836334788448617</v>
      </c>
      <c r="I55" s="2">
        <f>((HUR!I55*Areas!$B$6 + GEO!I55*Areas!$B$7) / (Areas!$B$6+Areas!$B$7))</f>
        <v>39.571659838818</v>
      </c>
      <c r="J55" s="2">
        <f>((HUR!J55*Areas!$B$6 + GEO!J55*Areas!$B$7) / (Areas!$B$6+Areas!$B$7))</f>
        <v>37.463418401611818</v>
      </c>
      <c r="K55" s="2">
        <f>((HUR!K55*Areas!$B$6 + GEO!K55*Areas!$B$7) / (Areas!$B$6+Areas!$B$7))</f>
        <v>51.085731195433176</v>
      </c>
      <c r="L55" s="2">
        <f>((HUR!L55*Areas!$B$6 + GEO!L55*Areas!$B$7) / (Areas!$B$6+Areas!$B$7))</f>
        <v>76.7523522498321</v>
      </c>
      <c r="M55" s="2">
        <f>((HUR!M55*Areas!$B$6 + GEO!M55*Areas!$B$7) / (Areas!$B$6+Areas!$B$7))</f>
        <v>59.976515278710544</v>
      </c>
      <c r="N55" s="2">
        <f t="shared" si="0"/>
        <v>53.731289064248934</v>
      </c>
    </row>
    <row r="56" spans="1:15" x14ac:dyDescent="0.2">
      <c r="A56">
        <v>1999</v>
      </c>
      <c r="B56" s="2">
        <f>((HUR!B56*Areas!$B$6 + GEO!B56*Areas!$B$7) / (Areas!$B$6+Areas!$B$7))</f>
        <v>71.712850067159167</v>
      </c>
      <c r="C56" s="2">
        <f>((HUR!C56*Areas!$B$6 + GEO!C56*Areas!$B$7) / (Areas!$B$6+Areas!$B$7))</f>
        <v>55.978065144392211</v>
      </c>
      <c r="D56" s="2">
        <f>((HUR!D56*Areas!$B$6 + GEO!D56*Areas!$B$7) / (Areas!$B$6+Areas!$B$7))</f>
        <v>37.702185862995307</v>
      </c>
      <c r="E56" s="2">
        <f>((HUR!E56*Areas!$B$6 + GEO!E56*Areas!$B$7) / (Areas!$B$6+Areas!$B$7))</f>
        <v>38.656193754197446</v>
      </c>
      <c r="F56" s="2">
        <f>((HUR!F56*Areas!$B$6 + GEO!F56*Areas!$B$7) / (Areas!$B$6+Areas!$B$7))</f>
        <v>34.263418401611823</v>
      </c>
      <c r="G56" s="2">
        <f>((HUR!G56*Areas!$B$6 + GEO!G56*Areas!$B$7) / (Areas!$B$6+Areas!$B$7))</f>
        <v>37.083676460711885</v>
      </c>
      <c r="H56" s="2">
        <f>((HUR!H56*Areas!$B$6 + GEO!H56*Areas!$B$7) / (Areas!$B$6+Areas!$B$7))</f>
        <v>31.537383982538614</v>
      </c>
      <c r="I56" s="2">
        <f>((HUR!I56*Areas!$B$6 + GEO!I56*Areas!$B$7) / (Areas!$B$6+Areas!$B$7))</f>
        <v>38.395353257219611</v>
      </c>
      <c r="J56" s="2">
        <f>((HUR!J56*Areas!$B$6 + GEO!J56*Areas!$B$7) / (Areas!$B$6+Areas!$B$7))</f>
        <v>38.72429415715245</v>
      </c>
      <c r="K56" s="2">
        <f>((HUR!K56*Areas!$B$6 + GEO!K56*Areas!$B$7) / (Areas!$B$6+Areas!$B$7))</f>
        <v>53.534855439892546</v>
      </c>
      <c r="L56" s="2">
        <f>((HUR!L56*Areas!$B$6 + GEO!L56*Areas!$B$7) / (Areas!$B$6+Areas!$B$7))</f>
        <v>60.16516286098053</v>
      </c>
      <c r="M56" s="2">
        <f>((HUR!M56*Areas!$B$6 + GEO!M56*Areas!$B$7) / (Areas!$B$6+Areas!$B$7))</f>
        <v>73.149929482874427</v>
      </c>
      <c r="N56" s="2">
        <f t="shared" si="0"/>
        <v>47.5752807393105</v>
      </c>
    </row>
    <row r="57" spans="1:15" x14ac:dyDescent="0.2">
      <c r="A57">
        <v>2000</v>
      </c>
      <c r="B57" s="2">
        <f>((HUR!B57*Areas!$B$6 + GEO!B57*Areas!$B$7) / (Areas!$B$6+Areas!$B$7))</f>
        <v>71.460868703828069</v>
      </c>
      <c r="C57" s="2">
        <f>((HUR!C57*Areas!$B$6 + GEO!C57*Areas!$B$7) / (Areas!$B$6+Areas!$B$7))</f>
        <v>64.324484553391528</v>
      </c>
      <c r="D57" s="2">
        <f>((HUR!D57*Areas!$B$6 + GEO!D57*Areas!$B$7) / (Areas!$B$6+Areas!$B$7))</f>
        <v>51.319124244459367</v>
      </c>
      <c r="E57" s="2">
        <f>((HUR!E57*Areas!$B$6 + GEO!E57*Areas!$B$7) / (Areas!$B$6+Areas!$B$7))</f>
        <v>49.040854600402952</v>
      </c>
      <c r="F57" s="2">
        <f>((HUR!F57*Areas!$B$6 + GEO!F57*Areas!$B$7) / (Areas!$B$6+Areas!$B$7))</f>
        <v>50.60467209536602</v>
      </c>
      <c r="G57" s="2">
        <f>((HUR!G57*Areas!$B$6 + GEO!G57*Areas!$B$7) / (Areas!$B$6+Areas!$B$7))</f>
        <v>52.115547850906651</v>
      </c>
      <c r="H57" s="2">
        <f>((HUR!H57*Areas!$B$6 + GEO!H57*Areas!$B$7) / (Areas!$B$6+Areas!$B$7))</f>
        <v>43.949732034922768</v>
      </c>
      <c r="I57" s="2">
        <f>((HUR!I57*Areas!$B$6 + GEO!I57*Areas!$B$7) / (Areas!$B$6+Areas!$B$7))</f>
        <v>44.788407824042984</v>
      </c>
      <c r="J57" s="2">
        <f>((HUR!J57*Areas!$B$6 + GEO!J57*Areas!$B$7) / (Areas!$B$6+Areas!$B$7))</f>
        <v>47.490819341840165</v>
      </c>
      <c r="K57" s="2">
        <f>((HUR!K57*Areas!$B$6 + GEO!K57*Areas!$B$7) / (Areas!$B$6+Areas!$B$7))</f>
        <v>48.101688045668233</v>
      </c>
      <c r="L57" s="2">
        <f>((HUR!L57*Areas!$B$6 + GEO!L57*Areas!$B$7) / (Areas!$B$6+Areas!$B$7))</f>
        <v>74.445045836131641</v>
      </c>
      <c r="M57" s="2">
        <f>((HUR!M57*Areas!$B$6 + GEO!M57*Areas!$B$7) / (Areas!$B$6+Areas!$B$7))</f>
        <v>77.813700470114171</v>
      </c>
      <c r="N57" s="2">
        <f t="shared" si="0"/>
        <v>56.287912133422878</v>
      </c>
    </row>
    <row r="58" spans="1:15" x14ac:dyDescent="0.2">
      <c r="A58">
        <v>2001</v>
      </c>
      <c r="B58" s="2">
        <f>((HUR!B58*Areas!$B$6 + GEO!B58*Areas!$B$7) / (Areas!$B$6+Areas!$B$7))</f>
        <v>78.774827233042316</v>
      </c>
      <c r="C58" s="2">
        <f>((HUR!C58*Areas!$B$6 + GEO!C58*Areas!$B$7) / (Areas!$B$6+Areas!$B$7))</f>
        <v>77.566299529885839</v>
      </c>
      <c r="D58" s="2">
        <f>((HUR!D58*Areas!$B$6 + GEO!D58*Areas!$B$7) / (Areas!$B$6+Areas!$B$7))</f>
        <v>63.222934687709873</v>
      </c>
      <c r="E58" s="2">
        <f>((HUR!E58*Areas!$B$6 + GEO!E58*Areas!$B$7) / (Areas!$B$6+Areas!$B$7))</f>
        <v>50.103909167226327</v>
      </c>
      <c r="F58" s="2">
        <f>((HUR!F58*Areas!$B$6 + GEO!F58*Areas!$B$7) / (Areas!$B$6+Areas!$B$7))</f>
        <v>49.093263263935526</v>
      </c>
      <c r="G58" s="2">
        <f>((HUR!G58*Areas!$B$6 + GEO!G58*Areas!$B$7) / (Areas!$B$6+Areas!$B$7))</f>
        <v>40.420537273337807</v>
      </c>
      <c r="H58" s="2">
        <f>((HUR!H58*Areas!$B$6 + GEO!H58*Areas!$B$7) / (Areas!$B$6+Areas!$B$7))</f>
        <v>38.499079079919404</v>
      </c>
      <c r="I58" s="2">
        <f>((HUR!I58*Areas!$B$6 + GEO!I58*Areas!$B$7) / (Areas!$B$6+Areas!$B$7))</f>
        <v>40.30247918065816</v>
      </c>
      <c r="J58" s="2">
        <f>((HUR!J58*Areas!$B$6 + GEO!J58*Areas!$B$7) / (Areas!$B$6+Areas!$B$7))</f>
        <v>55.547867696440562</v>
      </c>
      <c r="K58" s="2">
        <f>((HUR!K58*Areas!$B$6 + GEO!K58*Areas!$B$7) / (Areas!$B$6+Areas!$B$7))</f>
        <v>60.586963734049696</v>
      </c>
      <c r="L58" s="2">
        <f>((HUR!L58*Areas!$B$6 + GEO!L58*Areas!$B$7) / (Areas!$B$6+Areas!$B$7))</f>
        <v>64.15148354600403</v>
      </c>
      <c r="M58" s="2">
        <f>((HUR!M58*Areas!$B$6 + GEO!M58*Areas!$B$7) / (Areas!$B$6+Areas!$B$7))</f>
        <v>70.282941739422441</v>
      </c>
      <c r="N58" s="2">
        <f t="shared" si="0"/>
        <v>57.379382177635989</v>
      </c>
    </row>
    <row r="59" spans="1:15" x14ac:dyDescent="0.2">
      <c r="A59">
        <v>2002</v>
      </c>
      <c r="B59" s="2">
        <f>((HUR!B59*Areas!$B$6 + GEO!B59*Areas!$B$7) / (Areas!$B$6+Areas!$B$7))</f>
        <v>73.204089657488254</v>
      </c>
      <c r="C59" s="2">
        <f>((HUR!C59*Areas!$B$6 + GEO!C59*Areas!$B$7) / (Areas!$B$6+Areas!$B$7))</f>
        <v>66.632429818670246</v>
      </c>
      <c r="D59" s="2">
        <f>((HUR!D59*Areas!$B$6 + GEO!D59*Areas!$B$7) / (Areas!$B$6+Areas!$B$7))</f>
        <v>66.69025805910006</v>
      </c>
      <c r="E59" s="2">
        <f>((HUR!E59*Areas!$B$6 + GEO!E59*Areas!$B$7) / (Areas!$B$6+Areas!$B$7))</f>
        <v>56.429802552048358</v>
      </c>
      <c r="F59" s="2">
        <f>((HUR!F59*Areas!$B$6 + GEO!F59*Areas!$B$7) / (Areas!$B$6+Areas!$B$7))</f>
        <v>55.539191907320351</v>
      </c>
      <c r="G59" s="2">
        <f>((HUR!G59*Areas!$B$6 + GEO!G59*Areas!$B$7) / (Areas!$B$6+Areas!$B$7))</f>
        <v>52.847235896574887</v>
      </c>
      <c r="H59" s="2">
        <f>((HUR!H59*Areas!$B$6 + GEO!H59*Areas!$B$7) / (Areas!$B$6+Areas!$B$7))</f>
        <v>32.683605943586301</v>
      </c>
      <c r="I59" s="2">
        <f>((HUR!I59*Areas!$B$6 + GEO!I59*Areas!$B$7) / (Areas!$B$6+Areas!$B$7))</f>
        <v>33.554336467427802</v>
      </c>
      <c r="J59" s="2">
        <f>((HUR!J59*Areas!$B$6 + GEO!J59*Areas!$B$7) / (Areas!$B$6+Areas!$B$7))</f>
        <v>38.596766286098052</v>
      </c>
      <c r="K59" s="2">
        <f>((HUR!K59*Areas!$B$6 + GEO!K59*Areas!$B$7) / (Areas!$B$6+Areas!$B$7))</f>
        <v>69.270706514439226</v>
      </c>
      <c r="L59" s="2">
        <f>((HUR!L59*Areas!$B$6 + GEO!L59*Areas!$B$7) / (Areas!$B$6+Areas!$B$7))</f>
        <v>80.045268636668908</v>
      </c>
      <c r="M59" s="2">
        <f>((HUR!M59*Areas!$B$6 + GEO!M59*Areas!$B$7) / (Areas!$B$6+Areas!$B$7))</f>
        <v>76.165233378106109</v>
      </c>
      <c r="N59" s="2">
        <f t="shared" si="0"/>
        <v>58.471577093127387</v>
      </c>
    </row>
    <row r="60" spans="1:15" x14ac:dyDescent="0.2">
      <c r="A60">
        <v>2003</v>
      </c>
      <c r="B60" s="2">
        <f>((HUR!B60*Areas!$B$6 + GEO!B60*Areas!$B$7) / (Areas!$B$6+Areas!$B$7))</f>
        <v>74.695695936870393</v>
      </c>
      <c r="C60" s="2">
        <f>((HUR!C60*Areas!$B$6 + GEO!C60*Areas!$B$7) / (Areas!$B$6+Areas!$B$7))</f>
        <v>60.012549697783747</v>
      </c>
      <c r="D60" s="2">
        <f>((HUR!D60*Areas!$B$6 + GEO!D60*Areas!$B$7) / (Areas!$B$6+Areas!$B$7))</f>
        <v>57.754294157152451</v>
      </c>
      <c r="E60" s="2">
        <f>((HUR!E60*Areas!$B$6 + GEO!E60*Areas!$B$7) / (Areas!$B$6+Areas!$B$7))</f>
        <v>48.372821860308925</v>
      </c>
      <c r="F60" s="2">
        <f>((HUR!F60*Areas!$B$6 + GEO!F60*Areas!$B$7) / (Areas!$B$6+Areas!$B$7))</f>
        <v>55.966886165211555</v>
      </c>
      <c r="G60" s="2">
        <f>((HUR!G60*Areas!$B$6 + GEO!G60*Areas!$B$7) / (Areas!$B$6+Areas!$B$7))</f>
        <v>38.552295836131634</v>
      </c>
      <c r="H60" s="2">
        <f>((HUR!H60*Areas!$B$6 + GEO!H60*Areas!$B$7) / (Areas!$B$6+Areas!$B$7))</f>
        <v>40.303072867696443</v>
      </c>
      <c r="I60" s="2">
        <f>((HUR!I60*Areas!$B$6 + GEO!I60*Areas!$B$7) / (Areas!$B$6+Areas!$B$7))</f>
        <v>39.576893216924113</v>
      </c>
      <c r="J60" s="2">
        <f>((HUR!J60*Areas!$B$6 + GEO!J60*Areas!$B$7) / (Areas!$B$6+Areas!$B$7))</f>
        <v>43.601882639355267</v>
      </c>
      <c r="K60" s="2">
        <f>((HUR!K60*Areas!$B$6 + GEO!K60*Areas!$B$7) / (Areas!$B$6+Areas!$B$7))</f>
        <v>61.412373404969777</v>
      </c>
      <c r="L60" s="2">
        <f>((HUR!L60*Areas!$B$6 + GEO!L60*Areas!$B$7) / (Areas!$B$6+Areas!$B$7))</f>
        <v>74.356052719946277</v>
      </c>
      <c r="M60" s="2">
        <f>((HUR!M60*Areas!$B$6 + GEO!M60*Areas!$B$7) / (Areas!$B$6+Areas!$B$7))</f>
        <v>71.674749664204157</v>
      </c>
      <c r="N60" s="2">
        <f t="shared" ref="N60:N68" si="1">AVERAGE(B60:M60)</f>
        <v>55.523297347212896</v>
      </c>
    </row>
    <row r="61" spans="1:15" x14ac:dyDescent="0.2">
      <c r="A61">
        <v>2004</v>
      </c>
      <c r="B61" s="2">
        <f>((HUR!B61*Areas!$B$6 + GEO!B61*Areas!$B$7) / (Areas!$B$6+Areas!$B$7))</f>
        <v>73.02263431833444</v>
      </c>
      <c r="C61" s="2">
        <f>((HUR!C61*Areas!$B$6 + GEO!C61*Areas!$B$7) / (Areas!$B$6+Areas!$B$7))</f>
        <v>63.119647414372068</v>
      </c>
      <c r="D61" s="2">
        <f>((HUR!D61*Areas!$B$6 + GEO!D61*Areas!$B$7) / (Areas!$B$6+Areas!$B$7))</f>
        <v>70.227168233713897</v>
      </c>
      <c r="E61" s="2">
        <f>((HUR!E61*Areas!$B$6 + GEO!E61*Areas!$B$7) / (Areas!$B$6+Areas!$B$7))</f>
        <v>53.620173438549365</v>
      </c>
      <c r="F61" s="2">
        <f>((HUR!F61*Areas!$B$6 + GEO!F61*Areas!$B$7) / (Areas!$B$6+Areas!$B$7))</f>
        <v>63.138365513767631</v>
      </c>
      <c r="G61" s="2">
        <f>((HUR!G61*Areas!$B$6 + GEO!G61*Areas!$B$7) / (Areas!$B$6+Areas!$B$7))</f>
        <v>43.537818334452652</v>
      </c>
      <c r="H61" s="2">
        <f>((HUR!H61*Areas!$B$6 + GEO!H61*Areas!$B$7) / (Areas!$B$6+Areas!$B$7))</f>
        <v>45.596695768972459</v>
      </c>
      <c r="I61" s="2">
        <f>((HUR!I61*Areas!$B$6 + GEO!I61*Areas!$B$7) / (Areas!$B$6+Areas!$B$7))</f>
        <v>49.836886165211553</v>
      </c>
      <c r="J61" s="2">
        <f>((HUR!J61*Areas!$B$6 + GEO!J61*Areas!$B$7) / (Areas!$B$6+Areas!$B$7))</f>
        <v>28.804131967763603</v>
      </c>
      <c r="K61" s="2">
        <f>((HUR!K61*Areas!$B$6 + GEO!K61*Areas!$B$7) / (Areas!$B$6+Areas!$B$7))</f>
        <v>67.024714405641362</v>
      </c>
      <c r="L61" s="2">
        <f>((HUR!L61*Areas!$B$6 + GEO!L61*Areas!$B$7) / (Areas!$B$6+Areas!$B$7))</f>
        <v>65.752436870382795</v>
      </c>
      <c r="M61" s="2">
        <f>((HUR!M61*Areas!$B$6 + GEO!M61*Areas!$B$7) / (Areas!$B$6+Areas!$B$7))</f>
        <v>79.936522330423102</v>
      </c>
      <c r="N61" s="2">
        <f t="shared" si="1"/>
        <v>58.63476623013208</v>
      </c>
    </row>
    <row r="62" spans="1:15" x14ac:dyDescent="0.2">
      <c r="A62">
        <v>2005</v>
      </c>
      <c r="B62" s="2">
        <f>((HUR!B62*Areas!$B$6 + GEO!B62*Areas!$B$7) / (Areas!$B$6+Areas!$B$7))</f>
        <v>74.240420248488931</v>
      </c>
      <c r="C62" s="2">
        <f>((HUR!C62*Areas!$B$6 + GEO!C62*Areas!$B$7) / (Areas!$B$6+Areas!$B$7))</f>
        <v>69.289866017461378</v>
      </c>
      <c r="D62" s="2">
        <f>((HUR!D62*Areas!$B$6 + GEO!D62*Areas!$B$7) / (Areas!$B$6+Areas!$B$7))</f>
        <v>53.340173438549357</v>
      </c>
      <c r="E62" s="2">
        <f>((HUR!E62*Areas!$B$6 + GEO!E62*Areas!$B$7) / (Areas!$B$6+Areas!$B$7))</f>
        <v>43.765512592343853</v>
      </c>
      <c r="F62" s="2">
        <f>((HUR!F62*Areas!$B$6 + GEO!F62*Areas!$B$7) / (Areas!$B$6+Areas!$B$7))</f>
        <v>52.155731195433177</v>
      </c>
      <c r="G62" s="2">
        <f>((HUR!G62*Areas!$B$6 + GEO!G62*Areas!$B$7) / (Areas!$B$6+Areas!$B$7))</f>
        <v>46.342610308932173</v>
      </c>
      <c r="H62" s="2">
        <f>((HUR!H62*Areas!$B$6 + GEO!H62*Areas!$B$7) / (Areas!$B$6+Areas!$B$7))</f>
        <v>43.25031867024849</v>
      </c>
      <c r="I62" s="2">
        <f>((HUR!I62*Areas!$B$6 + GEO!I62*Areas!$B$7) / (Areas!$B$6+Areas!$B$7))</f>
        <v>43.77285711887172</v>
      </c>
      <c r="J62" s="2">
        <f>((HUR!J62*Areas!$B$6 + GEO!J62*Areas!$B$7) / (Areas!$B$6+Areas!$B$7))</f>
        <v>34.667691403626598</v>
      </c>
      <c r="K62" s="2">
        <f>((HUR!K62*Areas!$B$6 + GEO!K62*Areas!$B$7) / (Areas!$B$6+Areas!$B$7))</f>
        <v>59.932814808596376</v>
      </c>
      <c r="L62" s="2">
        <f>((HUR!L62*Areas!$B$6 + GEO!L62*Areas!$B$7) / (Areas!$B$6+Areas!$B$7))</f>
        <v>74.560466756212236</v>
      </c>
      <c r="M62" s="2">
        <f>((HUR!M62*Areas!$B$6 + GEO!M62*Areas!$B$7) / (Areas!$B$6+Areas!$B$7))</f>
        <v>82.308792813969092</v>
      </c>
      <c r="N62" s="2">
        <f t="shared" si="1"/>
        <v>56.468937947727774</v>
      </c>
    </row>
    <row r="63" spans="1:15" x14ac:dyDescent="0.2">
      <c r="A63" s="14">
        <v>2006</v>
      </c>
      <c r="B63" s="2">
        <f>((HUR!B63*Areas!$B$6 + GEO!B63*Areas!$B$7) / (Areas!$B$6+Areas!$B$7))</f>
        <v>73.729682672934857</v>
      </c>
      <c r="C63" s="2">
        <f>((HUR!C63*Areas!$B$6 + GEO!C63*Areas!$B$7) / (Areas!$B$6+Areas!$B$7))</f>
        <v>71.798386668905295</v>
      </c>
      <c r="D63" s="2">
        <f>((HUR!D63*Areas!$B$6 + GEO!D63*Areas!$B$7) / (Areas!$B$6+Areas!$B$7))</f>
        <v>47.287013096037612</v>
      </c>
      <c r="E63" s="2">
        <f>((HUR!E63*Areas!$B$6 + GEO!E63*Areas!$B$7) / (Areas!$B$6+Areas!$B$7))</f>
        <v>43.156402451309603</v>
      </c>
      <c r="F63" s="2">
        <f>((HUR!F63*Areas!$B$6 + GEO!F63*Areas!$B$7) / (Areas!$B$6+Areas!$B$7))</f>
        <v>55.821420080591004</v>
      </c>
      <c r="G63" s="2">
        <f>((HUR!G63*Areas!$B$6 + GEO!G63*Areas!$B$7) / (Areas!$B$6+Areas!$B$7))</f>
        <v>43.283239254533235</v>
      </c>
      <c r="H63" s="2">
        <f>((HUR!H63*Areas!$B$6 + GEO!H63*Areas!$B$7) / (Areas!$B$6+Areas!$B$7))</f>
        <v>41.008433176628607</v>
      </c>
      <c r="I63" s="2">
        <f>((HUR!I63*Areas!$B$6 + GEO!I63*Areas!$B$7) / (Areas!$B$6+Areas!$B$7))</f>
        <v>38.269163700470109</v>
      </c>
      <c r="J63" s="2">
        <f>((HUR!J63*Areas!$B$6 + GEO!J63*Areas!$B$7) / (Areas!$B$6+Areas!$B$7))</f>
        <v>59.601377770315644</v>
      </c>
      <c r="K63" s="2">
        <f>((HUR!K63*Areas!$B$6 + GEO!K63*Areas!$B$7) / (Areas!$B$6+Areas!$B$7))</f>
        <v>66.313754029550026</v>
      </c>
      <c r="L63" s="2">
        <f>((HUR!L63*Areas!$B$6 + GEO!L63*Areas!$B$7) / (Areas!$B$6+Areas!$B$7))</f>
        <v>75.282002518468758</v>
      </c>
      <c r="M63" s="2">
        <f>((HUR!M63*Areas!$B$6 + GEO!M63*Areas!$B$7) / (Areas!$B$6+Areas!$B$7))</f>
        <v>72.686024513096029</v>
      </c>
      <c r="N63" s="2">
        <f t="shared" si="1"/>
        <v>57.353074994403407</v>
      </c>
      <c r="O63" s="14"/>
    </row>
    <row r="64" spans="1:15" x14ac:dyDescent="0.2">
      <c r="A64" s="12">
        <v>2007</v>
      </c>
      <c r="B64" s="2">
        <f>((HUR!B64*Areas!$B$6 + GEO!B64*Areas!$B$7) / (Areas!$B$6+Areas!$B$7))</f>
        <v>74.821582269979857</v>
      </c>
      <c r="C64" s="2">
        <f>((HUR!C64*Areas!$B$6 + GEO!C64*Areas!$B$7) / (Areas!$B$6+Areas!$B$7))</f>
        <v>63.552744291470788</v>
      </c>
      <c r="D64" s="2">
        <f>((HUR!D64*Areas!$B$6 + GEO!D64*Areas!$B$7) / (Areas!$B$6+Areas!$B$7))</f>
        <v>54.592436870382805</v>
      </c>
      <c r="E64" s="2">
        <f>((HUR!E64*Areas!$B$6 + GEO!E64*Areas!$B$7) / (Areas!$B$6+Areas!$B$7))</f>
        <v>59.534146071188722</v>
      </c>
      <c r="F64" s="2">
        <f>((HUR!F64*Areas!$B$6 + GEO!F64*Areas!$B$7) / (Areas!$B$6+Areas!$B$7))</f>
        <v>38.156850906648756</v>
      </c>
      <c r="G64" s="2">
        <f>((HUR!G64*Areas!$B$6 + GEO!G64*Areas!$B$7) / (Areas!$B$6+Areas!$B$7))</f>
        <v>32.235805910006718</v>
      </c>
      <c r="H64" s="2">
        <f>((HUR!H64*Areas!$B$6 + GEO!H64*Areas!$B$7) / (Areas!$B$6+Areas!$B$7))</f>
        <v>37.853683512424446</v>
      </c>
      <c r="I64" s="2">
        <f>((HUR!I64*Areas!$B$6 + GEO!I64*Areas!$B$7) / (Areas!$B$6+Areas!$B$7))</f>
        <v>38.542779550033572</v>
      </c>
      <c r="J64" s="2">
        <f>((HUR!J64*Areas!$B$6 + GEO!J64*Areas!$B$7) / (Areas!$B$6+Areas!$B$7))</f>
        <v>38.779107286769644</v>
      </c>
      <c r="K64" s="2">
        <f>((HUR!K64*Areas!$B$6 + GEO!K64*Areas!$B$7) / (Areas!$B$6+Areas!$B$7))</f>
        <v>56.448175117528535</v>
      </c>
      <c r="L64" s="2">
        <f>((HUR!L64*Areas!$B$6 + GEO!L64*Areas!$B$7) / (Areas!$B$6+Areas!$B$7))</f>
        <v>71.497917058428484</v>
      </c>
      <c r="M64" s="2">
        <f>((HUR!M64*Areas!$B$6 + GEO!M64*Areas!$B$7) / (Areas!$B$6+Areas!$B$7))</f>
        <v>83.68973203492277</v>
      </c>
      <c r="N64" s="2">
        <f t="shared" si="1"/>
        <v>54.142080073315434</v>
      </c>
      <c r="O64" s="12"/>
    </row>
    <row r="65" spans="1:15" x14ac:dyDescent="0.2">
      <c r="A65" s="5">
        <v>2008</v>
      </c>
      <c r="B65" s="2">
        <f>((HUR!B65*Areas!$B$6 + GEO!B65*Areas!$B$7) / (Areas!$B$6+Areas!$B$7))</f>
        <v>78.414629785090654</v>
      </c>
      <c r="C65" s="2">
        <f>((HUR!C65*Areas!$B$6 + GEO!C65*Areas!$B$7) / (Areas!$B$6+Areas!$B$7))</f>
        <v>70.255695936870382</v>
      </c>
      <c r="D65" s="2">
        <f>((HUR!D65*Areas!$B$6 + GEO!D65*Areas!$B$7) / (Areas!$B$6+Areas!$B$7))</f>
        <v>53.721154969778368</v>
      </c>
      <c r="E65" s="2">
        <f>((HUR!E65*Areas!$B$6 + GEO!E65*Areas!$B$7) / (Areas!$B$6+Areas!$B$7))</f>
        <v>43.840431497649433</v>
      </c>
      <c r="F65" s="2">
        <f>((HUR!F65*Areas!$B$6 + GEO!F65*Areas!$B$7) / (Areas!$B$6+Areas!$B$7))</f>
        <v>49.660053559435866</v>
      </c>
      <c r="G65" s="2">
        <f>((HUR!G65*Areas!$B$6 + GEO!G65*Areas!$B$7) / (Areas!$B$6+Areas!$B$7))</f>
        <v>54.434061450638012</v>
      </c>
      <c r="H65" s="2">
        <f>((HUR!H65*Areas!$B$6 + GEO!H65*Areas!$B$7) / (Areas!$B$6+Areas!$B$7))</f>
        <v>44.559449966420416</v>
      </c>
      <c r="I65" s="2">
        <f>((HUR!I65*Areas!$B$6 + GEO!I65*Areas!$B$7) / (Areas!$B$6+Areas!$B$7))</f>
        <v>35.457761920752176</v>
      </c>
      <c r="J65" s="2">
        <f>((HUR!J65*Areas!$B$6 + GEO!J65*Areas!$B$7) / (Areas!$B$6+Areas!$B$7))</f>
        <v>44.183369039623905</v>
      </c>
      <c r="K65" s="2">
        <f>((HUR!K65*Areas!$B$6 + GEO!K65*Areas!$B$7) / (Areas!$B$6+Areas!$B$7))</f>
        <v>49.469647414372062</v>
      </c>
      <c r="L65" s="2">
        <f>((HUR!L65*Areas!$B$6 + GEO!L65*Areas!$B$7) / (Areas!$B$6+Areas!$B$7))</f>
        <v>73.816123237071878</v>
      </c>
      <c r="M65" s="2">
        <f>((HUR!M65*Areas!$B$6 + GEO!M65*Areas!$B$7) / (Areas!$B$6+Areas!$B$7))</f>
        <v>85.112108294157153</v>
      </c>
      <c r="N65" s="2">
        <f t="shared" si="1"/>
        <v>56.910373922655026</v>
      </c>
      <c r="O65" s="10"/>
    </row>
    <row r="66" spans="1:15" x14ac:dyDescent="0.2">
      <c r="A66" s="5">
        <v>2009</v>
      </c>
      <c r="B66" s="2">
        <f>((HUR!B66*Areas!$B$6 + GEO!B66*Areas!$B$7) / (Areas!$B$6+Areas!$B$7))</f>
        <v>68.54289942914707</v>
      </c>
      <c r="C66" s="2">
        <f>((HUR!C66*Areas!$B$6 + GEO!C66*Areas!$B$7) / (Areas!$B$6+Areas!$B$7))</f>
        <v>63.597097716588308</v>
      </c>
      <c r="D66" s="2">
        <f>((HUR!D66*Areas!$B$6 + GEO!D66*Areas!$B$7) / (Areas!$B$6+Areas!$B$7))</f>
        <v>44.995155809267963</v>
      </c>
      <c r="E66" s="2">
        <f>((HUR!E66*Areas!$B$6 + GEO!E66*Areas!$B$7) / (Areas!$B$6+Areas!$B$7))</f>
        <v>50.670586635325719</v>
      </c>
      <c r="F66" s="2">
        <f>((HUR!F66*Areas!$B$6 + GEO!F66*Areas!$B$7) / (Areas!$B$6+Areas!$B$7))</f>
        <v>43.452324042981864</v>
      </c>
      <c r="G66" s="2">
        <f>((HUR!G66*Areas!$B$6 + GEO!G66*Areas!$B$7) / (Areas!$B$6+Areas!$B$7))</f>
        <v>44.6946579919409</v>
      </c>
      <c r="H66" s="2">
        <f>((HUR!H66*Areas!$B$6 + GEO!H66*Areas!$B$7) / (Areas!$B$6+Areas!$B$7))</f>
        <v>53.563683512424447</v>
      </c>
      <c r="I66" s="2">
        <f>((HUR!I66*Areas!$B$6 + GEO!I66*Areas!$B$7) / (Areas!$B$6+Areas!$B$7))</f>
        <v>46.478785762256557</v>
      </c>
      <c r="J66" s="2">
        <f>((HUR!J66*Areas!$B$6 + GEO!J66*Areas!$B$7) / (Areas!$B$6+Areas!$B$7))</f>
        <v>40.674904801880459</v>
      </c>
      <c r="K66" s="2">
        <f>((HUR!K66*Areas!$B$6 + GEO!K66*Areas!$B$7) / (Areas!$B$6+Areas!$B$7))</f>
        <v>75.969269476158502</v>
      </c>
      <c r="L66" s="2">
        <f>((HUR!L66*Areas!$B$6 + GEO!L66*Areas!$B$7) / (Areas!$B$6+Areas!$B$7))</f>
        <v>59.999213062458026</v>
      </c>
      <c r="M66" s="2">
        <f>((HUR!M66*Areas!$B$6 + GEO!M66*Areas!$B$7) / (Areas!$B$6+Areas!$B$7))</f>
        <v>82.23844308260577</v>
      </c>
      <c r="N66" s="2">
        <f t="shared" si="1"/>
        <v>56.239751776919633</v>
      </c>
      <c r="O66" s="5"/>
    </row>
    <row r="67" spans="1:15" x14ac:dyDescent="0.2">
      <c r="A67" s="5">
        <v>2010</v>
      </c>
      <c r="B67" s="2">
        <f>((HUR!B67*Areas!$B$6 + GEO!B67*Areas!$B$7) / (Areas!$B$6+Areas!$B$7))</f>
        <v>78.264378777703158</v>
      </c>
      <c r="C67" s="2">
        <f>((HUR!C67*Areas!$B$6 + GEO!C67*Areas!$B$7) / (Areas!$B$6+Areas!$B$7))</f>
        <v>71.818983210208188</v>
      </c>
      <c r="D67" s="2">
        <f>((HUR!D67*Areas!$B$6 + GEO!D67*Areas!$B$7) / (Areas!$B$6+Areas!$B$7))</f>
        <v>37.004174278038953</v>
      </c>
      <c r="E67" s="2">
        <f>((HUR!E67*Areas!$B$6 + GEO!E67*Areas!$B$7) / (Areas!$B$6+Areas!$B$7))</f>
        <v>43.552281732706518</v>
      </c>
      <c r="F67" s="2">
        <f>((HUR!F67*Areas!$B$6 + GEO!F67*Areas!$B$7) / (Areas!$B$6+Areas!$B$7))</f>
        <v>41.980894056413696</v>
      </c>
      <c r="G67" s="2">
        <f>((HUR!G67*Areas!$B$6 + GEO!G67*Areas!$B$7) / (Areas!$B$6+Areas!$B$7))</f>
        <v>55.837761920752186</v>
      </c>
      <c r="H67" s="2">
        <f>((HUR!H67*Areas!$B$6 + GEO!H67*Areas!$B$7) / (Areas!$B$6+Areas!$B$7))</f>
        <v>38.14730641370047</v>
      </c>
      <c r="I67" s="2">
        <f>((HUR!I67*Areas!$B$6 + GEO!I67*Areas!$B$7) / (Areas!$B$6+Areas!$B$7))</f>
        <v>46.220964573539284</v>
      </c>
      <c r="J67" s="2">
        <f>((HUR!J67*Areas!$B$6 + GEO!J67*Areas!$B$7) / (Areas!$B$6+Areas!$B$7))</f>
        <v>65.178672934855598</v>
      </c>
      <c r="K67" s="2">
        <f>((HUR!K67*Areas!$B$6 + GEO!K67*Areas!$B$7) / (Areas!$B$6+Areas!$B$7))</f>
        <v>48.74055137676293</v>
      </c>
      <c r="L67" s="2">
        <f>((HUR!L67*Areas!$B$6 + GEO!L67*Areas!$B$7) / (Areas!$B$6+Areas!$B$7))</f>
        <v>66.147013096037611</v>
      </c>
      <c r="M67" s="2">
        <f>((HUR!M67*Areas!$B$6 + GEO!M67*Areas!$B$7) / (Areas!$B$6+Areas!$B$7))</f>
        <v>86.325886333109452</v>
      </c>
      <c r="N67" s="2">
        <f t="shared" si="1"/>
        <v>56.601572391985677</v>
      </c>
      <c r="O67" s="5"/>
    </row>
    <row r="68" spans="1:15" x14ac:dyDescent="0.2">
      <c r="A68" s="5">
        <v>2011</v>
      </c>
      <c r="B68" s="2">
        <f>((HUR!B68*Areas!$B$6 + GEO!B68*Areas!$B$7) / (Areas!$B$6+Areas!$B$7))</f>
        <v>77.399138347884502</v>
      </c>
      <c r="C68" s="2">
        <f>((HUR!C68*Areas!$B$6 + GEO!C68*Areas!$B$7) / (Areas!$B$6+Areas!$B$7))</f>
        <v>68.392835963734044</v>
      </c>
      <c r="D68" s="2">
        <f>((HUR!D68*Areas!$B$6 + GEO!D68*Areas!$B$7) / (Areas!$B$6+Areas!$B$7))</f>
        <v>55.231197280053728</v>
      </c>
      <c r="E68" s="2">
        <f>((HUR!E68*Areas!$B$6 + GEO!E68*Areas!$B$7) / (Areas!$B$6+Areas!$B$7))</f>
        <v>57.709332941571525</v>
      </c>
      <c r="F68" s="2">
        <f>((HUR!F68*Areas!$B$6 + GEO!F68*Areas!$B$7) / (Areas!$B$6+Areas!$B$7))</f>
        <v>60.874216588314304</v>
      </c>
      <c r="G68" s="2">
        <f>((HUR!G68*Areas!$B$6 + GEO!G68*Areas!$B$7) / (Areas!$B$6+Areas!$B$7))</f>
        <v>48.115477333781065</v>
      </c>
      <c r="H68" s="2">
        <f>((HUR!H68*Areas!$B$6 + GEO!H68*Areas!$B$7) / (Areas!$B$6+Areas!$B$7))</f>
        <v>37.260025352585629</v>
      </c>
      <c r="I68" s="2">
        <f>((HUR!I68*Areas!$B$6 + GEO!I68*Areas!$B$7) / (Areas!$B$6+Areas!$B$7))</f>
        <v>43.05648707186031</v>
      </c>
      <c r="J68" s="2">
        <f>((HUR!J68*Areas!$B$6 + GEO!J68*Areas!$B$7) / (Areas!$B$6+Areas!$B$7))</f>
        <v>52.241147918065813</v>
      </c>
      <c r="K68" s="2">
        <f>((HUR!K68*Areas!$B$6 + GEO!K68*Areas!$B$7) / (Areas!$B$6+Areas!$B$7))</f>
        <v>56.246102081934183</v>
      </c>
      <c r="L68" s="2">
        <f>((HUR!L68*Areas!$B$6 + GEO!L68*Areas!$B$7) / (Areas!$B$6+Areas!$B$7))</f>
        <v>63.646857958361323</v>
      </c>
      <c r="M68" s="2">
        <f>((HUR!M68*Areas!$B$6 + GEO!M68*Areas!$B$7) / (Areas!$B$6+Areas!$B$7))</f>
        <v>82.707581430490279</v>
      </c>
      <c r="N68" s="2">
        <f t="shared" si="1"/>
        <v>58.573366689053067</v>
      </c>
      <c r="O68" s="5"/>
    </row>
    <row r="72" spans="1:15" x14ac:dyDescent="0.2">
      <c r="A72" s="4" t="s">
        <v>23</v>
      </c>
      <c r="B72" s="2">
        <f>AVERAGE(B5:B68)</f>
        <v>74.919583400667406</v>
      </c>
      <c r="C72" s="2">
        <f t="shared" ref="C72:N72" si="2">AVERAGE(C5:C68)</f>
        <v>68.118857549110118</v>
      </c>
      <c r="D72" s="2">
        <f t="shared" si="2"/>
        <v>61.136504811324734</v>
      </c>
      <c r="E72" s="2">
        <f t="shared" si="2"/>
        <v>58.942094838713054</v>
      </c>
      <c r="F72" s="2">
        <f t="shared" si="2"/>
        <v>56.479112822154114</v>
      </c>
      <c r="G72" s="2">
        <f t="shared" si="2"/>
        <v>54.059906937332116</v>
      </c>
      <c r="H72" s="2">
        <f t="shared" si="2"/>
        <v>49.940651564598717</v>
      </c>
      <c r="I72" s="2">
        <f t="shared" si="2"/>
        <v>51.234151687898752</v>
      </c>
      <c r="J72" s="2">
        <f t="shared" si="2"/>
        <v>56.401770100528893</v>
      </c>
      <c r="K72" s="2">
        <f t="shared" si="2"/>
        <v>63.729933661958533</v>
      </c>
      <c r="L72" s="2">
        <f t="shared" si="2"/>
        <v>75.902606087873579</v>
      </c>
      <c r="M72" s="2">
        <f t="shared" si="2"/>
        <v>77.823406050621202</v>
      </c>
      <c r="N72" s="2">
        <f t="shared" si="2"/>
        <v>62.390714959398451</v>
      </c>
    </row>
    <row r="73" spans="1:15" x14ac:dyDescent="0.2">
      <c r="A73" s="4" t="s">
        <v>24</v>
      </c>
      <c r="B73" s="2">
        <f>MAX(B5:B68)</f>
        <v>86.948121558092666</v>
      </c>
      <c r="C73" s="2">
        <f t="shared" ref="C73:N73" si="3">MAX(C5:C68)</f>
        <v>80.303566487575551</v>
      </c>
      <c r="D73" s="2">
        <f t="shared" si="3"/>
        <v>77.670413196776366</v>
      </c>
      <c r="E73" s="2">
        <f t="shared" si="3"/>
        <v>78.485970953660171</v>
      </c>
      <c r="F73" s="2">
        <f t="shared" si="3"/>
        <v>78.301154969778381</v>
      </c>
      <c r="G73" s="2">
        <f t="shared" si="3"/>
        <v>70.83832320349228</v>
      </c>
      <c r="H73" s="2">
        <f t="shared" si="3"/>
        <v>65.722496138347893</v>
      </c>
      <c r="I73" s="2">
        <f t="shared" si="3"/>
        <v>65.659459872397591</v>
      </c>
      <c r="J73" s="2">
        <f t="shared" si="3"/>
        <v>77.886698623237081</v>
      </c>
      <c r="K73" s="2">
        <f t="shared" si="3"/>
        <v>88.573280221625254</v>
      </c>
      <c r="L73" s="2">
        <f t="shared" si="3"/>
        <v>90.545339153794501</v>
      </c>
      <c r="M73" s="2">
        <f t="shared" si="3"/>
        <v>89.515766453995965</v>
      </c>
      <c r="N73" s="2">
        <f t="shared" si="3"/>
        <v>68.743291372845306</v>
      </c>
    </row>
    <row r="74" spans="1:15" x14ac:dyDescent="0.2">
      <c r="A74" s="4" t="s">
        <v>25</v>
      </c>
      <c r="B74" s="2">
        <f>MIN(B5:B68)</f>
        <v>63.994198287441236</v>
      </c>
      <c r="C74" s="2">
        <f t="shared" ref="C74:N74" si="4">MIN(C5:C68)</f>
        <v>55.978065144392211</v>
      </c>
      <c r="D74" s="2">
        <f t="shared" si="4"/>
        <v>37.004174278038953</v>
      </c>
      <c r="E74" s="2">
        <f t="shared" si="4"/>
        <v>34.948093351242441</v>
      </c>
      <c r="F74" s="2">
        <f t="shared" si="4"/>
        <v>34.263418401611823</v>
      </c>
      <c r="G74" s="2">
        <f t="shared" si="4"/>
        <v>31.476508226997986</v>
      </c>
      <c r="H74" s="2">
        <f t="shared" si="4"/>
        <v>31.537383982538614</v>
      </c>
      <c r="I74" s="2">
        <f t="shared" si="4"/>
        <v>33.345731195433174</v>
      </c>
      <c r="J74" s="2">
        <f t="shared" si="4"/>
        <v>28.804131967763603</v>
      </c>
      <c r="K74" s="2">
        <f t="shared" si="4"/>
        <v>43.406790295500336</v>
      </c>
      <c r="L74" s="2">
        <f t="shared" si="4"/>
        <v>59.999213062458026</v>
      </c>
      <c r="M74" s="2">
        <f t="shared" si="4"/>
        <v>59.976515278710544</v>
      </c>
      <c r="N74" s="2">
        <f t="shared" si="4"/>
        <v>47.5752807393105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89"/>
  <sheetViews>
    <sheetView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33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68.06</v>
      </c>
      <c r="C5" s="2">
        <v>58.93</v>
      </c>
      <c r="D5" s="2">
        <v>55.26</v>
      </c>
      <c r="E5" s="2">
        <v>62.1</v>
      </c>
      <c r="F5" s="2">
        <v>58.16</v>
      </c>
      <c r="G5" s="2">
        <v>60.4</v>
      </c>
      <c r="H5" s="2">
        <v>45.87</v>
      </c>
      <c r="I5" s="2">
        <v>42</v>
      </c>
      <c r="J5" s="2">
        <v>44.4</v>
      </c>
      <c r="K5" s="2">
        <v>65.52</v>
      </c>
      <c r="L5" s="2">
        <v>89.4</v>
      </c>
      <c r="M5" s="2">
        <v>69.349999999999994</v>
      </c>
      <c r="N5" s="2">
        <f>AVERAGE(B5:M5)</f>
        <v>59.954166666666659</v>
      </c>
    </row>
    <row r="6" spans="1:14" x14ac:dyDescent="0.2">
      <c r="A6">
        <v>1949</v>
      </c>
      <c r="B6" s="2">
        <v>80.97</v>
      </c>
      <c r="C6" s="2">
        <v>74.39</v>
      </c>
      <c r="D6" s="2">
        <v>70.290000000000006</v>
      </c>
      <c r="E6" s="2">
        <v>43.1</v>
      </c>
      <c r="F6" s="2">
        <v>56.29</v>
      </c>
      <c r="G6" s="2">
        <v>52.03</v>
      </c>
      <c r="H6" s="2">
        <v>50.81</v>
      </c>
      <c r="I6" s="2">
        <v>41.03</v>
      </c>
      <c r="J6" s="2">
        <v>55</v>
      </c>
      <c r="K6" s="2">
        <v>51.26</v>
      </c>
      <c r="L6" s="2">
        <v>76.63</v>
      </c>
      <c r="M6" s="2">
        <v>81.099999999999994</v>
      </c>
      <c r="N6" s="2">
        <f t="shared" ref="N6:N68" si="0">AVERAGE(B6:M6)</f>
        <v>61.07500000000001</v>
      </c>
    </row>
    <row r="7" spans="1:14" x14ac:dyDescent="0.2">
      <c r="A7">
        <v>1950</v>
      </c>
      <c r="B7" s="2">
        <v>82.52</v>
      </c>
      <c r="C7" s="2">
        <v>69.5</v>
      </c>
      <c r="D7" s="2">
        <v>61.19</v>
      </c>
      <c r="E7" s="2">
        <v>73.87</v>
      </c>
      <c r="F7" s="2">
        <v>52.61</v>
      </c>
      <c r="G7" s="2">
        <v>52.23</v>
      </c>
      <c r="H7" s="2">
        <v>51.97</v>
      </c>
      <c r="I7" s="2">
        <v>53.19</v>
      </c>
      <c r="J7" s="2">
        <v>61.93</v>
      </c>
      <c r="K7" s="2">
        <v>56.55</v>
      </c>
      <c r="L7" s="2">
        <v>79.83</v>
      </c>
      <c r="M7" s="2">
        <v>80</v>
      </c>
      <c r="N7" s="2">
        <f t="shared" si="0"/>
        <v>64.615833333333327</v>
      </c>
    </row>
    <row r="8" spans="1:14" x14ac:dyDescent="0.2">
      <c r="A8">
        <v>1951</v>
      </c>
      <c r="B8" s="2">
        <v>73.900000000000006</v>
      </c>
      <c r="C8" s="2">
        <v>67.86</v>
      </c>
      <c r="D8" s="2">
        <v>69.55</v>
      </c>
      <c r="E8" s="2">
        <v>74.17</v>
      </c>
      <c r="F8" s="2">
        <v>50.81</v>
      </c>
      <c r="G8" s="2">
        <v>57.87</v>
      </c>
      <c r="H8" s="2">
        <v>51.68</v>
      </c>
      <c r="I8" s="2">
        <v>53.84</v>
      </c>
      <c r="J8" s="2">
        <v>52.6</v>
      </c>
      <c r="K8" s="2">
        <v>66.84</v>
      </c>
      <c r="L8" s="2">
        <v>71.73</v>
      </c>
      <c r="M8" s="2">
        <v>74.650000000000006</v>
      </c>
      <c r="N8" s="2">
        <f t="shared" si="0"/>
        <v>63.791666666666679</v>
      </c>
    </row>
    <row r="9" spans="1:14" x14ac:dyDescent="0.2">
      <c r="A9">
        <v>1952</v>
      </c>
      <c r="B9" s="2">
        <v>79.48</v>
      </c>
      <c r="C9" s="2">
        <v>69.930000000000007</v>
      </c>
      <c r="D9" s="2">
        <v>65</v>
      </c>
      <c r="E9" s="2">
        <v>50.9</v>
      </c>
      <c r="F9" s="2">
        <v>62</v>
      </c>
      <c r="G9" s="2">
        <v>57.07</v>
      </c>
      <c r="H9" s="2">
        <v>47.71</v>
      </c>
      <c r="I9" s="2">
        <v>45.23</v>
      </c>
      <c r="J9" s="2">
        <v>45.53</v>
      </c>
      <c r="K9" s="2">
        <v>48.35</v>
      </c>
      <c r="L9" s="2">
        <v>71.430000000000007</v>
      </c>
      <c r="M9" s="2">
        <v>83.06</v>
      </c>
      <c r="N9" s="2">
        <f t="shared" si="0"/>
        <v>60.474166666666669</v>
      </c>
    </row>
    <row r="10" spans="1:14" x14ac:dyDescent="0.2">
      <c r="A10">
        <v>1953</v>
      </c>
      <c r="B10" s="2">
        <v>81.77</v>
      </c>
      <c r="C10" s="2">
        <v>76.11</v>
      </c>
      <c r="D10" s="2">
        <v>77.260000000000005</v>
      </c>
      <c r="E10" s="2">
        <v>71.23</v>
      </c>
      <c r="F10" s="2">
        <v>62.87</v>
      </c>
      <c r="G10" s="2">
        <v>55.33</v>
      </c>
      <c r="H10" s="2">
        <v>50.87</v>
      </c>
      <c r="I10" s="2">
        <v>47.52</v>
      </c>
      <c r="J10" s="2">
        <v>47.13</v>
      </c>
      <c r="K10" s="2">
        <v>43.13</v>
      </c>
      <c r="L10" s="2">
        <v>70.97</v>
      </c>
      <c r="M10" s="2">
        <v>81.48</v>
      </c>
      <c r="N10" s="2">
        <f t="shared" si="0"/>
        <v>63.805833333333339</v>
      </c>
    </row>
    <row r="11" spans="1:14" x14ac:dyDescent="0.2">
      <c r="A11">
        <v>1954</v>
      </c>
      <c r="B11" s="2">
        <v>76.16</v>
      </c>
      <c r="C11" s="2">
        <v>71.180000000000007</v>
      </c>
      <c r="D11" s="2">
        <v>62.77</v>
      </c>
      <c r="E11" s="2">
        <v>65.87</v>
      </c>
      <c r="F11" s="2">
        <v>51.26</v>
      </c>
      <c r="G11" s="2">
        <v>66.400000000000006</v>
      </c>
      <c r="H11" s="2">
        <v>44.39</v>
      </c>
      <c r="I11" s="2">
        <v>51.52</v>
      </c>
      <c r="J11" s="2">
        <v>69.27</v>
      </c>
      <c r="K11" s="2">
        <v>65.39</v>
      </c>
      <c r="L11" s="2">
        <v>75.569999999999993</v>
      </c>
      <c r="M11" s="2">
        <v>75.42</v>
      </c>
      <c r="N11" s="2">
        <f t="shared" si="0"/>
        <v>64.599999999999994</v>
      </c>
    </row>
    <row r="12" spans="1:14" x14ac:dyDescent="0.2">
      <c r="A12">
        <v>1955</v>
      </c>
      <c r="B12" s="2">
        <v>76.13</v>
      </c>
      <c r="C12" s="2">
        <v>74.569999999999993</v>
      </c>
      <c r="D12" s="2">
        <v>63.55</v>
      </c>
      <c r="E12" s="2">
        <v>53.1</v>
      </c>
      <c r="F12" s="2">
        <v>52.77</v>
      </c>
      <c r="G12" s="2">
        <v>56.8</v>
      </c>
      <c r="H12" s="2">
        <v>41.03</v>
      </c>
      <c r="I12" s="2">
        <v>52.16</v>
      </c>
      <c r="J12" s="2">
        <v>44.9</v>
      </c>
      <c r="K12" s="2">
        <v>60.29</v>
      </c>
      <c r="L12" s="2">
        <v>79.67</v>
      </c>
      <c r="M12" s="2">
        <v>80.45</v>
      </c>
      <c r="N12" s="2">
        <f t="shared" si="0"/>
        <v>61.284999999999997</v>
      </c>
    </row>
    <row r="13" spans="1:14" x14ac:dyDescent="0.2">
      <c r="A13">
        <v>1956</v>
      </c>
      <c r="B13" s="2">
        <v>69.03</v>
      </c>
      <c r="C13" s="2">
        <v>60.62</v>
      </c>
      <c r="D13" s="2">
        <v>60.74</v>
      </c>
      <c r="E13" s="2">
        <v>63.3</v>
      </c>
      <c r="F13" s="2">
        <v>65.45</v>
      </c>
      <c r="G13" s="2">
        <v>60.07</v>
      </c>
      <c r="H13" s="2">
        <v>61.06</v>
      </c>
      <c r="I13" s="2">
        <v>62.84</v>
      </c>
      <c r="J13" s="2">
        <v>52.3</v>
      </c>
      <c r="K13" s="2">
        <v>47.52</v>
      </c>
      <c r="L13" s="2">
        <v>83.1</v>
      </c>
      <c r="M13" s="2">
        <v>82.26</v>
      </c>
      <c r="N13" s="2">
        <f t="shared" si="0"/>
        <v>64.024166666666659</v>
      </c>
    </row>
    <row r="14" spans="1:14" x14ac:dyDescent="0.2">
      <c r="A14">
        <v>1957</v>
      </c>
      <c r="B14" s="2">
        <v>70.94</v>
      </c>
      <c r="C14" s="2">
        <v>70.709999999999994</v>
      </c>
      <c r="D14" s="2">
        <v>55.55</v>
      </c>
      <c r="E14" s="2">
        <v>67.23</v>
      </c>
      <c r="F14" s="2">
        <v>64.16</v>
      </c>
      <c r="G14" s="2">
        <v>62.67</v>
      </c>
      <c r="H14" s="2">
        <v>52.74</v>
      </c>
      <c r="I14" s="2">
        <v>54.26</v>
      </c>
      <c r="J14" s="2">
        <v>51</v>
      </c>
      <c r="K14" s="2">
        <v>56.87</v>
      </c>
      <c r="L14" s="2">
        <v>79.900000000000006</v>
      </c>
      <c r="M14" s="2">
        <v>71.87</v>
      </c>
      <c r="N14" s="2">
        <f t="shared" si="0"/>
        <v>63.158333333333331</v>
      </c>
    </row>
    <row r="15" spans="1:14" x14ac:dyDescent="0.2">
      <c r="A15">
        <v>1958</v>
      </c>
      <c r="B15" s="2">
        <v>68.58</v>
      </c>
      <c r="C15" s="2">
        <v>65.25</v>
      </c>
      <c r="D15" s="2">
        <v>65</v>
      </c>
      <c r="E15" s="2">
        <v>54.37</v>
      </c>
      <c r="F15" s="2">
        <v>50.52</v>
      </c>
      <c r="G15" s="2">
        <v>57.23</v>
      </c>
      <c r="H15" s="2">
        <v>59.35</v>
      </c>
      <c r="I15" s="2">
        <v>48.71</v>
      </c>
      <c r="J15" s="2">
        <v>57.73</v>
      </c>
      <c r="K15" s="2">
        <v>60.55</v>
      </c>
      <c r="L15" s="2">
        <v>64.63</v>
      </c>
      <c r="M15" s="2">
        <v>69.19</v>
      </c>
      <c r="N15" s="2">
        <f t="shared" si="0"/>
        <v>60.092499999999994</v>
      </c>
    </row>
    <row r="16" spans="1:14" x14ac:dyDescent="0.2">
      <c r="A16">
        <v>1959</v>
      </c>
      <c r="B16" s="2">
        <v>69.39</v>
      </c>
      <c r="C16" s="2">
        <v>58.5</v>
      </c>
      <c r="D16" s="2">
        <v>65.099999999999994</v>
      </c>
      <c r="E16" s="2">
        <v>65.03</v>
      </c>
      <c r="F16" s="2">
        <v>63.19</v>
      </c>
      <c r="G16" s="2">
        <v>54.07</v>
      </c>
      <c r="H16" s="2">
        <v>50.06</v>
      </c>
      <c r="I16" s="2">
        <v>61.81</v>
      </c>
      <c r="J16" s="2">
        <v>59.3</v>
      </c>
      <c r="K16" s="2">
        <v>89.55</v>
      </c>
      <c r="L16" s="2">
        <v>80.63</v>
      </c>
      <c r="M16" s="2">
        <v>76.23</v>
      </c>
      <c r="N16" s="2">
        <f t="shared" si="0"/>
        <v>66.071666666666658</v>
      </c>
    </row>
    <row r="17" spans="1:14" x14ac:dyDescent="0.2">
      <c r="A17">
        <v>1960</v>
      </c>
      <c r="B17" s="2">
        <v>83.61</v>
      </c>
      <c r="C17" s="2">
        <v>75.34</v>
      </c>
      <c r="D17" s="2">
        <v>61.06</v>
      </c>
      <c r="E17" s="2">
        <v>79.099999999999994</v>
      </c>
      <c r="F17" s="2">
        <v>76.680000000000007</v>
      </c>
      <c r="G17" s="2">
        <v>60.9</v>
      </c>
      <c r="H17" s="2">
        <v>45.74</v>
      </c>
      <c r="I17" s="2">
        <v>50.94</v>
      </c>
      <c r="J17" s="2">
        <v>60.93</v>
      </c>
      <c r="K17" s="2">
        <v>62.23</v>
      </c>
      <c r="L17" s="2">
        <v>81.569999999999993</v>
      </c>
      <c r="M17" s="2">
        <v>71.97</v>
      </c>
      <c r="N17" s="2">
        <f t="shared" si="0"/>
        <v>67.505833333333328</v>
      </c>
    </row>
    <row r="18" spans="1:14" x14ac:dyDescent="0.2">
      <c r="A18">
        <v>1961</v>
      </c>
      <c r="B18" s="2">
        <v>69.13</v>
      </c>
      <c r="C18" s="2">
        <v>70.319999999999993</v>
      </c>
      <c r="D18" s="2">
        <v>73.260000000000005</v>
      </c>
      <c r="E18" s="2">
        <v>78.27</v>
      </c>
      <c r="F18" s="2">
        <v>61.03</v>
      </c>
      <c r="G18" s="2">
        <v>60.93</v>
      </c>
      <c r="H18" s="2">
        <v>63.03</v>
      </c>
      <c r="I18" s="2">
        <v>55.94</v>
      </c>
      <c r="J18" s="2">
        <v>60.1</v>
      </c>
      <c r="K18" s="2">
        <v>63.03</v>
      </c>
      <c r="L18" s="2">
        <v>76.67</v>
      </c>
      <c r="M18" s="2">
        <v>83.71</v>
      </c>
      <c r="N18" s="2">
        <f t="shared" si="0"/>
        <v>67.951666666666668</v>
      </c>
    </row>
    <row r="19" spans="1:14" x14ac:dyDescent="0.2">
      <c r="A19">
        <v>1962</v>
      </c>
      <c r="B19" s="2">
        <v>74.42</v>
      </c>
      <c r="C19" s="2">
        <v>76.36</v>
      </c>
      <c r="D19" s="2">
        <v>66.13</v>
      </c>
      <c r="E19" s="2">
        <v>59</v>
      </c>
      <c r="F19" s="2">
        <v>69.84</v>
      </c>
      <c r="G19" s="2">
        <v>57.1</v>
      </c>
      <c r="H19" s="2">
        <v>56.97</v>
      </c>
      <c r="I19" s="2">
        <v>48.55</v>
      </c>
      <c r="J19" s="2">
        <v>57.5</v>
      </c>
      <c r="K19" s="2">
        <v>71.48</v>
      </c>
      <c r="L19" s="2">
        <v>72.23</v>
      </c>
      <c r="M19" s="2">
        <v>75.260000000000005</v>
      </c>
      <c r="N19" s="2">
        <f t="shared" si="0"/>
        <v>65.40333333333335</v>
      </c>
    </row>
    <row r="20" spans="1:14" x14ac:dyDescent="0.2">
      <c r="A20">
        <v>1963</v>
      </c>
      <c r="B20" s="2">
        <v>66.23</v>
      </c>
      <c r="C20" s="2">
        <v>67.680000000000007</v>
      </c>
      <c r="D20" s="2">
        <v>65.55</v>
      </c>
      <c r="E20" s="2">
        <v>57.2</v>
      </c>
      <c r="F20" s="2">
        <v>59.74</v>
      </c>
      <c r="G20" s="2">
        <v>52.07</v>
      </c>
      <c r="H20" s="2">
        <v>42.97</v>
      </c>
      <c r="I20" s="2">
        <v>56.39</v>
      </c>
      <c r="J20" s="2">
        <v>61.47</v>
      </c>
      <c r="K20" s="2">
        <v>48.58</v>
      </c>
      <c r="L20" s="2">
        <v>78.33</v>
      </c>
      <c r="M20" s="2">
        <v>69.260000000000005</v>
      </c>
      <c r="N20" s="2">
        <f t="shared" si="0"/>
        <v>60.455833333333345</v>
      </c>
    </row>
    <row r="21" spans="1:14" x14ac:dyDescent="0.2">
      <c r="A21">
        <v>1964</v>
      </c>
      <c r="B21" s="2">
        <v>73.099999999999994</v>
      </c>
      <c r="C21" s="2">
        <v>58.21</v>
      </c>
      <c r="D21" s="2">
        <v>68.52</v>
      </c>
      <c r="E21" s="2">
        <v>70.33</v>
      </c>
      <c r="F21" s="2">
        <v>54.03</v>
      </c>
      <c r="G21" s="2">
        <v>51.93</v>
      </c>
      <c r="H21" s="2">
        <v>51.48</v>
      </c>
      <c r="I21" s="2">
        <v>60.48</v>
      </c>
      <c r="J21" s="2">
        <v>60.43</v>
      </c>
      <c r="K21" s="2">
        <v>51.23</v>
      </c>
      <c r="L21" s="2">
        <v>69.400000000000006</v>
      </c>
      <c r="M21" s="2">
        <v>79.03</v>
      </c>
      <c r="N21" s="2">
        <f t="shared" si="0"/>
        <v>62.347499999999997</v>
      </c>
    </row>
    <row r="22" spans="1:14" x14ac:dyDescent="0.2">
      <c r="A22">
        <v>1965</v>
      </c>
      <c r="B22" s="2">
        <v>72.260000000000005</v>
      </c>
      <c r="C22" s="2">
        <v>73.819999999999993</v>
      </c>
      <c r="D22" s="2">
        <v>67.260000000000005</v>
      </c>
      <c r="E22" s="2">
        <v>67.069999999999993</v>
      </c>
      <c r="F22" s="2">
        <v>62.87</v>
      </c>
      <c r="G22" s="2">
        <v>47.83</v>
      </c>
      <c r="H22" s="2">
        <v>54.06</v>
      </c>
      <c r="I22" s="2">
        <v>64.97</v>
      </c>
      <c r="J22" s="2">
        <v>72.47</v>
      </c>
      <c r="K22" s="2">
        <v>66.680000000000007</v>
      </c>
      <c r="L22" s="2">
        <v>81.67</v>
      </c>
      <c r="M22" s="2">
        <v>84.45</v>
      </c>
      <c r="N22" s="2">
        <f t="shared" si="0"/>
        <v>67.950833333333335</v>
      </c>
    </row>
    <row r="23" spans="1:14" x14ac:dyDescent="0.2">
      <c r="A23">
        <v>1966</v>
      </c>
      <c r="B23" s="2">
        <v>68.650000000000006</v>
      </c>
      <c r="C23" s="2">
        <v>72.36</v>
      </c>
      <c r="D23" s="2">
        <v>72.739999999999995</v>
      </c>
      <c r="E23" s="2">
        <v>63.1</v>
      </c>
      <c r="F23" s="2">
        <v>53.06</v>
      </c>
      <c r="G23" s="2">
        <v>46.83</v>
      </c>
      <c r="H23" s="2">
        <v>41.87</v>
      </c>
      <c r="I23" s="2">
        <v>51.65</v>
      </c>
      <c r="J23" s="2">
        <v>49.77</v>
      </c>
      <c r="K23" s="2">
        <v>57.48</v>
      </c>
      <c r="L23" s="2">
        <v>82.63</v>
      </c>
      <c r="M23" s="2">
        <v>81.680000000000007</v>
      </c>
      <c r="N23" s="2">
        <f t="shared" si="0"/>
        <v>61.818333333333328</v>
      </c>
    </row>
    <row r="24" spans="1:14" x14ac:dyDescent="0.2">
      <c r="A24">
        <v>1967</v>
      </c>
      <c r="B24" s="2">
        <v>77.900000000000006</v>
      </c>
      <c r="C24" s="2">
        <v>72.89</v>
      </c>
      <c r="D24" s="2">
        <v>61</v>
      </c>
      <c r="E24" s="2">
        <v>60.97</v>
      </c>
      <c r="F24" s="2">
        <v>54.06</v>
      </c>
      <c r="G24" s="2">
        <v>65.5</v>
      </c>
      <c r="H24" s="2">
        <v>61.32</v>
      </c>
      <c r="I24" s="2">
        <v>49.52</v>
      </c>
      <c r="J24" s="2">
        <v>49.47</v>
      </c>
      <c r="K24" s="2">
        <v>73.16</v>
      </c>
      <c r="L24" s="2">
        <v>82</v>
      </c>
      <c r="M24" s="2">
        <v>73.39</v>
      </c>
      <c r="N24" s="2">
        <f t="shared" si="0"/>
        <v>65.098333333333329</v>
      </c>
    </row>
    <row r="25" spans="1:14" x14ac:dyDescent="0.2">
      <c r="A25">
        <v>1968</v>
      </c>
      <c r="B25" s="2">
        <v>77.52</v>
      </c>
      <c r="C25" s="2">
        <v>60.1</v>
      </c>
      <c r="D25" s="2">
        <v>61.84</v>
      </c>
      <c r="E25" s="2">
        <v>58.5</v>
      </c>
      <c r="F25" s="2">
        <v>65.099999999999994</v>
      </c>
      <c r="G25" s="2">
        <v>67.73</v>
      </c>
      <c r="H25" s="2">
        <v>51.13</v>
      </c>
      <c r="I25" s="2">
        <v>50.29</v>
      </c>
      <c r="J25" s="2">
        <v>58.4</v>
      </c>
      <c r="K25" s="2">
        <v>59.03</v>
      </c>
      <c r="L25" s="2">
        <v>85.17</v>
      </c>
      <c r="M25" s="2">
        <v>79.39</v>
      </c>
      <c r="N25" s="2">
        <f t="shared" si="0"/>
        <v>64.516666666666666</v>
      </c>
    </row>
    <row r="26" spans="1:14" x14ac:dyDescent="0.2">
      <c r="A26">
        <v>1969</v>
      </c>
      <c r="B26" s="2">
        <v>86.35</v>
      </c>
      <c r="C26" s="2">
        <v>60.32</v>
      </c>
      <c r="D26" s="2">
        <v>51.29</v>
      </c>
      <c r="E26" s="2">
        <v>60.27</v>
      </c>
      <c r="F26" s="2">
        <v>63.16</v>
      </c>
      <c r="G26" s="2">
        <v>70.47</v>
      </c>
      <c r="H26" s="2">
        <v>56.32</v>
      </c>
      <c r="I26" s="2">
        <v>35.94</v>
      </c>
      <c r="J26" s="2">
        <v>60.33</v>
      </c>
      <c r="K26" s="2">
        <v>75.77</v>
      </c>
      <c r="L26" s="2">
        <v>77.87</v>
      </c>
      <c r="M26" s="2">
        <v>84.61</v>
      </c>
      <c r="N26" s="2">
        <f t="shared" si="0"/>
        <v>65.225000000000009</v>
      </c>
    </row>
    <row r="27" spans="1:14" x14ac:dyDescent="0.2">
      <c r="A27">
        <v>1970</v>
      </c>
      <c r="B27" s="2">
        <v>73.61</v>
      </c>
      <c r="C27" s="2">
        <v>61.75</v>
      </c>
      <c r="D27" s="2">
        <v>55</v>
      </c>
      <c r="E27" s="2">
        <v>55.83</v>
      </c>
      <c r="F27" s="2">
        <v>76.23</v>
      </c>
      <c r="G27" s="2">
        <v>47.93</v>
      </c>
      <c r="H27" s="2">
        <v>58.87</v>
      </c>
      <c r="I27" s="2">
        <v>42.58</v>
      </c>
      <c r="J27" s="2">
        <v>66.5</v>
      </c>
      <c r="K27" s="2">
        <v>68.290000000000006</v>
      </c>
      <c r="L27" s="2">
        <v>81.93</v>
      </c>
      <c r="M27" s="2">
        <v>82.03</v>
      </c>
      <c r="N27" s="2">
        <f t="shared" si="0"/>
        <v>64.212499999999991</v>
      </c>
    </row>
    <row r="28" spans="1:14" x14ac:dyDescent="0.2">
      <c r="A28">
        <v>1971</v>
      </c>
      <c r="B28" s="2">
        <v>77.97</v>
      </c>
      <c r="C28" s="2">
        <v>71.790000000000006</v>
      </c>
      <c r="D28" s="2">
        <v>58.26</v>
      </c>
      <c r="E28" s="2">
        <v>57.87</v>
      </c>
      <c r="F28" s="2">
        <v>48.45</v>
      </c>
      <c r="G28" s="2">
        <v>53.63</v>
      </c>
      <c r="H28" s="2">
        <v>50.94</v>
      </c>
      <c r="I28" s="2">
        <v>44.55</v>
      </c>
      <c r="J28" s="2">
        <v>70.900000000000006</v>
      </c>
      <c r="K28" s="2">
        <v>65.23</v>
      </c>
      <c r="L28" s="2">
        <v>82.7</v>
      </c>
      <c r="M28" s="2">
        <v>85.42</v>
      </c>
      <c r="N28" s="2">
        <f t="shared" si="0"/>
        <v>63.975833333333334</v>
      </c>
    </row>
    <row r="29" spans="1:14" x14ac:dyDescent="0.2">
      <c r="A29">
        <v>1972</v>
      </c>
      <c r="B29" s="2">
        <v>73.48</v>
      </c>
      <c r="C29" s="2">
        <v>74.34</v>
      </c>
      <c r="D29" s="2">
        <v>66.19</v>
      </c>
      <c r="E29" s="2">
        <v>58.47</v>
      </c>
      <c r="F29" s="2">
        <v>42.58</v>
      </c>
      <c r="G29" s="2">
        <v>58.97</v>
      </c>
      <c r="H29" s="2">
        <v>53.97</v>
      </c>
      <c r="I29" s="2">
        <v>62.1</v>
      </c>
      <c r="J29" s="2">
        <v>56.63</v>
      </c>
      <c r="K29" s="2">
        <v>72.84</v>
      </c>
      <c r="L29" s="2">
        <v>88.37</v>
      </c>
      <c r="M29" s="2">
        <v>86.9</v>
      </c>
      <c r="N29" s="2">
        <f t="shared" si="0"/>
        <v>66.236666666666665</v>
      </c>
    </row>
    <row r="30" spans="1:14" x14ac:dyDescent="0.2">
      <c r="A30">
        <v>1973</v>
      </c>
      <c r="B30" s="2">
        <v>71.739999999999995</v>
      </c>
      <c r="C30" s="2">
        <v>72.180000000000007</v>
      </c>
      <c r="D30" s="2">
        <v>75.45</v>
      </c>
      <c r="E30" s="2">
        <v>65.5</v>
      </c>
      <c r="F30" s="2">
        <v>66.349999999999994</v>
      </c>
      <c r="G30" s="2">
        <v>68.3</v>
      </c>
      <c r="H30" s="2">
        <v>55.55</v>
      </c>
      <c r="I30" s="2">
        <v>54.55</v>
      </c>
      <c r="J30" s="2">
        <v>53.37</v>
      </c>
      <c r="K30" s="2">
        <v>63.32</v>
      </c>
      <c r="L30" s="2">
        <v>86.07</v>
      </c>
      <c r="M30" s="2">
        <v>84.32</v>
      </c>
      <c r="N30" s="2">
        <f t="shared" si="0"/>
        <v>68.058333333333337</v>
      </c>
    </row>
    <row r="31" spans="1:14" x14ac:dyDescent="0.2">
      <c r="A31">
        <v>1974</v>
      </c>
      <c r="B31" s="2">
        <v>80.61</v>
      </c>
      <c r="C31" s="2">
        <v>64</v>
      </c>
      <c r="D31" s="2">
        <v>67.45</v>
      </c>
      <c r="E31" s="2">
        <v>61.33</v>
      </c>
      <c r="F31" s="2">
        <v>63.84</v>
      </c>
      <c r="G31" s="2">
        <v>60.03</v>
      </c>
      <c r="H31" s="2">
        <v>51.23</v>
      </c>
      <c r="I31" s="2">
        <v>54.97</v>
      </c>
      <c r="J31" s="2">
        <v>62.5</v>
      </c>
      <c r="K31" s="2">
        <v>68.13</v>
      </c>
      <c r="L31" s="2">
        <v>79.23</v>
      </c>
      <c r="M31" s="2">
        <v>84.29</v>
      </c>
      <c r="N31" s="2">
        <f t="shared" si="0"/>
        <v>66.467500000000001</v>
      </c>
    </row>
    <row r="32" spans="1:14" x14ac:dyDescent="0.2">
      <c r="A32">
        <v>1975</v>
      </c>
      <c r="B32" s="2">
        <v>84.16</v>
      </c>
      <c r="C32" s="2">
        <v>79.61</v>
      </c>
      <c r="D32" s="2">
        <v>70.260000000000005</v>
      </c>
      <c r="E32" s="2">
        <v>58.33</v>
      </c>
      <c r="F32" s="2">
        <v>55.42</v>
      </c>
      <c r="G32" s="2">
        <v>61.2</v>
      </c>
      <c r="H32" s="2">
        <v>47</v>
      </c>
      <c r="I32" s="2">
        <v>56.06</v>
      </c>
      <c r="J32" s="2">
        <v>64.430000000000007</v>
      </c>
      <c r="K32" s="2">
        <v>61.1</v>
      </c>
      <c r="L32" s="2">
        <v>75.8</v>
      </c>
      <c r="M32" s="2">
        <v>80.099999999999994</v>
      </c>
      <c r="N32" s="2">
        <f t="shared" si="0"/>
        <v>66.122500000000002</v>
      </c>
    </row>
    <row r="33" spans="1:14" x14ac:dyDescent="0.2">
      <c r="A33">
        <v>1976</v>
      </c>
      <c r="B33" s="2">
        <v>76.23</v>
      </c>
      <c r="C33" s="2">
        <v>75.209999999999994</v>
      </c>
      <c r="D33" s="2">
        <v>74.77</v>
      </c>
      <c r="E33" s="2">
        <v>59.47</v>
      </c>
      <c r="F33" s="2">
        <v>63.16</v>
      </c>
      <c r="G33" s="2">
        <v>51.03</v>
      </c>
      <c r="H33" s="2">
        <v>53.42</v>
      </c>
      <c r="I33" s="2">
        <v>46</v>
      </c>
      <c r="J33" s="2">
        <v>55.83</v>
      </c>
      <c r="K33" s="2">
        <v>68.23</v>
      </c>
      <c r="L33" s="2">
        <v>73.599999999999994</v>
      </c>
      <c r="M33" s="2">
        <v>76.19</v>
      </c>
      <c r="N33" s="2">
        <f t="shared" si="0"/>
        <v>64.428333333333327</v>
      </c>
    </row>
    <row r="34" spans="1:14" x14ac:dyDescent="0.2">
      <c r="A34">
        <v>1977</v>
      </c>
      <c r="B34" s="2">
        <v>77.739999999999995</v>
      </c>
      <c r="C34" s="2">
        <v>73.459999999999994</v>
      </c>
      <c r="D34" s="2">
        <v>61.45</v>
      </c>
      <c r="E34" s="2">
        <v>61.03</v>
      </c>
      <c r="F34" s="2">
        <v>46.97</v>
      </c>
      <c r="G34" s="2">
        <v>56.17</v>
      </c>
      <c r="H34" s="2">
        <v>55.42</v>
      </c>
      <c r="I34" s="2">
        <v>60.45</v>
      </c>
      <c r="J34" s="2">
        <v>76.7</v>
      </c>
      <c r="K34" s="2">
        <v>63.26</v>
      </c>
      <c r="L34" s="2">
        <v>78.13</v>
      </c>
      <c r="M34" s="2">
        <v>78.709999999999994</v>
      </c>
      <c r="N34" s="2">
        <f t="shared" si="0"/>
        <v>65.790833333333339</v>
      </c>
    </row>
    <row r="35" spans="1:14" x14ac:dyDescent="0.2">
      <c r="A35">
        <v>1978</v>
      </c>
      <c r="B35" s="2">
        <v>75</v>
      </c>
      <c r="C35" s="2">
        <v>65.180000000000007</v>
      </c>
      <c r="D35" s="2">
        <v>60.23</v>
      </c>
      <c r="E35" s="2">
        <v>55.7</v>
      </c>
      <c r="F35" s="2">
        <v>56.58</v>
      </c>
      <c r="G35" s="2">
        <v>55.73</v>
      </c>
      <c r="H35" s="2">
        <v>55.9</v>
      </c>
      <c r="I35" s="2">
        <v>51.65</v>
      </c>
      <c r="J35" s="2">
        <v>62.47</v>
      </c>
      <c r="K35" s="2">
        <v>66.61</v>
      </c>
      <c r="L35" s="2">
        <v>69.47</v>
      </c>
      <c r="M35" s="2">
        <v>74.739999999999995</v>
      </c>
      <c r="N35" s="2">
        <f t="shared" si="0"/>
        <v>62.438333333333333</v>
      </c>
    </row>
    <row r="36" spans="1:14" x14ac:dyDescent="0.2">
      <c r="A36">
        <v>1979</v>
      </c>
      <c r="B36" s="2">
        <v>76.739999999999995</v>
      </c>
      <c r="C36" s="2">
        <v>61.32</v>
      </c>
      <c r="D36" s="2">
        <v>73.16</v>
      </c>
      <c r="E36" s="2">
        <v>65.400000000000006</v>
      </c>
      <c r="F36" s="2">
        <v>64.52</v>
      </c>
      <c r="G36" s="2">
        <v>58.4</v>
      </c>
      <c r="H36" s="2">
        <v>51.03</v>
      </c>
      <c r="I36" s="2">
        <v>64.900000000000006</v>
      </c>
      <c r="J36" s="2">
        <v>51</v>
      </c>
      <c r="K36" s="2">
        <v>80.55</v>
      </c>
      <c r="L36" s="2">
        <v>73.33</v>
      </c>
      <c r="M36" s="2">
        <v>72.099999999999994</v>
      </c>
      <c r="N36" s="2">
        <f t="shared" si="0"/>
        <v>66.037499999999994</v>
      </c>
    </row>
    <row r="37" spans="1:14" x14ac:dyDescent="0.2">
      <c r="A37">
        <v>1980</v>
      </c>
      <c r="B37" s="2">
        <v>75.900000000000006</v>
      </c>
      <c r="C37" s="2">
        <v>69.239999999999995</v>
      </c>
      <c r="D37" s="2">
        <v>63.65</v>
      </c>
      <c r="E37" s="2">
        <v>67.77</v>
      </c>
      <c r="F37" s="2">
        <v>60.13</v>
      </c>
      <c r="G37" s="2">
        <v>64.17</v>
      </c>
      <c r="H37" s="2">
        <v>59.9</v>
      </c>
      <c r="I37" s="2">
        <v>64.81</v>
      </c>
      <c r="J37" s="2">
        <v>62.87</v>
      </c>
      <c r="K37" s="2">
        <v>71.61</v>
      </c>
      <c r="L37" s="2">
        <v>71.63</v>
      </c>
      <c r="M37" s="2">
        <v>71.81</v>
      </c>
      <c r="N37" s="2">
        <f t="shared" si="0"/>
        <v>66.957499999999996</v>
      </c>
    </row>
    <row r="38" spans="1:14" x14ac:dyDescent="0.2">
      <c r="A38">
        <v>1981</v>
      </c>
      <c r="B38" s="2">
        <v>65.06</v>
      </c>
      <c r="C38" s="2">
        <v>72.959999999999994</v>
      </c>
      <c r="D38" s="2">
        <v>67.81</v>
      </c>
      <c r="E38" s="2">
        <v>67.8</v>
      </c>
      <c r="F38" s="2">
        <v>58.06</v>
      </c>
      <c r="G38" s="2">
        <v>61.33</v>
      </c>
      <c r="H38" s="2">
        <v>52.61</v>
      </c>
      <c r="I38" s="2">
        <v>59.68</v>
      </c>
      <c r="J38" s="2">
        <v>67.930000000000007</v>
      </c>
      <c r="K38" s="2">
        <v>70.650000000000006</v>
      </c>
      <c r="L38" s="2">
        <v>63</v>
      </c>
      <c r="M38" s="2">
        <v>79.48</v>
      </c>
      <c r="N38" s="2">
        <f t="shared" si="0"/>
        <v>65.530833333333334</v>
      </c>
    </row>
    <row r="39" spans="1:14" x14ac:dyDescent="0.2">
      <c r="A39">
        <v>1982</v>
      </c>
      <c r="B39" s="2">
        <v>69.680000000000007</v>
      </c>
      <c r="C39" s="2">
        <v>66.930000000000007</v>
      </c>
      <c r="D39" s="2">
        <v>63</v>
      </c>
      <c r="E39" s="2">
        <v>52.7</v>
      </c>
      <c r="F39" s="2">
        <v>67.81</v>
      </c>
      <c r="G39" s="2">
        <v>62.93</v>
      </c>
      <c r="H39" s="2">
        <v>55.23</v>
      </c>
      <c r="I39" s="2">
        <v>60.06</v>
      </c>
      <c r="J39" s="2">
        <v>63.33</v>
      </c>
      <c r="K39" s="2">
        <v>64.260000000000005</v>
      </c>
      <c r="L39" s="2">
        <v>75.63</v>
      </c>
      <c r="M39" s="2">
        <v>79.45</v>
      </c>
      <c r="N39" s="2">
        <f t="shared" si="0"/>
        <v>65.084166666666675</v>
      </c>
    </row>
    <row r="40" spans="1:14" x14ac:dyDescent="0.2">
      <c r="A40">
        <v>1983</v>
      </c>
      <c r="B40" s="2">
        <v>74.06</v>
      </c>
      <c r="C40" s="2">
        <v>69.680000000000007</v>
      </c>
      <c r="D40" s="2">
        <v>66.23</v>
      </c>
      <c r="E40" s="2">
        <v>67.13</v>
      </c>
      <c r="F40" s="2">
        <v>62.48</v>
      </c>
      <c r="G40" s="2">
        <v>47.5</v>
      </c>
      <c r="H40" s="2">
        <v>50.81</v>
      </c>
      <c r="I40" s="2">
        <v>55.03</v>
      </c>
      <c r="J40" s="2">
        <v>57.7</v>
      </c>
      <c r="K40" s="2">
        <v>64.260000000000005</v>
      </c>
      <c r="L40" s="2">
        <v>76.430000000000007</v>
      </c>
      <c r="M40" s="2">
        <v>73.680000000000007</v>
      </c>
      <c r="N40" s="2">
        <f t="shared" si="0"/>
        <v>63.749166666666689</v>
      </c>
    </row>
    <row r="41" spans="1:14" x14ac:dyDescent="0.2">
      <c r="A41">
        <v>1984</v>
      </c>
      <c r="B41" s="2">
        <v>69.94</v>
      </c>
      <c r="C41" s="2">
        <v>70.209999999999994</v>
      </c>
      <c r="D41" s="2">
        <v>56.97</v>
      </c>
      <c r="E41" s="2">
        <v>62.73</v>
      </c>
      <c r="F41" s="2">
        <v>67.099999999999994</v>
      </c>
      <c r="G41" s="2">
        <v>56.8</v>
      </c>
      <c r="H41" s="2">
        <v>53.68</v>
      </c>
      <c r="I41" s="2">
        <v>58.77</v>
      </c>
      <c r="J41" s="2">
        <v>58.43</v>
      </c>
      <c r="K41" s="2">
        <v>66.48</v>
      </c>
      <c r="L41" s="2">
        <v>71.400000000000006</v>
      </c>
      <c r="M41" s="2">
        <v>80.900000000000006</v>
      </c>
      <c r="N41" s="2">
        <f t="shared" si="0"/>
        <v>64.450833333333321</v>
      </c>
    </row>
    <row r="42" spans="1:14" x14ac:dyDescent="0.2">
      <c r="A42">
        <v>1985</v>
      </c>
      <c r="B42" s="2">
        <v>77.55</v>
      </c>
      <c r="C42" s="2">
        <v>73.25</v>
      </c>
      <c r="D42" s="2">
        <v>58.94</v>
      </c>
      <c r="E42" s="2">
        <v>64.37</v>
      </c>
      <c r="F42" s="2">
        <v>61.26</v>
      </c>
      <c r="G42" s="2">
        <v>54.9</v>
      </c>
      <c r="H42" s="2">
        <v>53.13</v>
      </c>
      <c r="I42" s="2">
        <v>58.42</v>
      </c>
      <c r="J42" s="2">
        <v>64.069999999999993</v>
      </c>
      <c r="K42" s="2">
        <v>62.03</v>
      </c>
      <c r="L42" s="2">
        <v>83.5</v>
      </c>
      <c r="M42" s="2">
        <v>79.58</v>
      </c>
      <c r="N42" s="2">
        <f t="shared" si="0"/>
        <v>65.916666666666671</v>
      </c>
    </row>
    <row r="43" spans="1:14" x14ac:dyDescent="0.2">
      <c r="A43">
        <v>1986</v>
      </c>
      <c r="B43" s="2">
        <v>74.06</v>
      </c>
      <c r="C43" s="2">
        <v>75.959999999999994</v>
      </c>
      <c r="D43" s="2">
        <v>68.55</v>
      </c>
      <c r="E43" s="2">
        <v>59.23</v>
      </c>
      <c r="F43" s="2">
        <v>63.48</v>
      </c>
      <c r="G43" s="2">
        <v>55.4</v>
      </c>
      <c r="H43" s="2">
        <v>59.74</v>
      </c>
      <c r="I43" s="2">
        <v>57.29</v>
      </c>
      <c r="J43" s="2">
        <v>70.03</v>
      </c>
      <c r="K43" s="2">
        <v>66.290000000000006</v>
      </c>
      <c r="L43" s="2">
        <v>69.17</v>
      </c>
      <c r="M43" s="2">
        <v>80.48</v>
      </c>
      <c r="N43" s="2">
        <f t="shared" si="0"/>
        <v>66.64</v>
      </c>
    </row>
    <row r="44" spans="1:14" x14ac:dyDescent="0.2">
      <c r="A44">
        <v>1987</v>
      </c>
      <c r="B44" s="2">
        <v>76.87</v>
      </c>
      <c r="C44" s="2">
        <v>60.54</v>
      </c>
      <c r="D44" s="2">
        <v>50.26</v>
      </c>
      <c r="E44" s="2">
        <v>54.77</v>
      </c>
      <c r="F44" s="2">
        <v>54.68</v>
      </c>
      <c r="G44" s="2">
        <v>51.03</v>
      </c>
      <c r="H44" s="2">
        <v>51.97</v>
      </c>
      <c r="I44" s="2">
        <v>60.03</v>
      </c>
      <c r="J44" s="2">
        <v>62.43</v>
      </c>
      <c r="K44" s="2">
        <v>69.55</v>
      </c>
      <c r="L44" s="2">
        <v>74.63</v>
      </c>
      <c r="M44" s="2">
        <v>82.19</v>
      </c>
      <c r="N44" s="2">
        <f t="shared" si="0"/>
        <v>62.412499999999987</v>
      </c>
    </row>
    <row r="45" spans="1:14" x14ac:dyDescent="0.2">
      <c r="A45">
        <v>1988</v>
      </c>
      <c r="B45" s="2">
        <v>66.739999999999995</v>
      </c>
      <c r="C45" s="2">
        <v>69.14</v>
      </c>
      <c r="D45" s="2">
        <v>62.29</v>
      </c>
      <c r="E45" s="2">
        <v>60.2</v>
      </c>
      <c r="F45" s="2">
        <v>50.19</v>
      </c>
      <c r="G45" s="2">
        <v>44.67</v>
      </c>
      <c r="H45" s="2">
        <v>49.81</v>
      </c>
      <c r="I45" s="2">
        <v>57.84</v>
      </c>
      <c r="J45" s="2">
        <v>59.6</v>
      </c>
      <c r="K45" s="2">
        <v>70.45</v>
      </c>
      <c r="L45" s="2">
        <v>80.33</v>
      </c>
      <c r="M45" s="2">
        <v>70.52</v>
      </c>
      <c r="N45" s="2">
        <f t="shared" si="0"/>
        <v>61.815000000000005</v>
      </c>
    </row>
    <row r="46" spans="1:14" x14ac:dyDescent="0.2">
      <c r="A46">
        <v>1989</v>
      </c>
      <c r="B46" s="2">
        <v>70.39</v>
      </c>
      <c r="C46" s="2">
        <v>69.069999999999993</v>
      </c>
      <c r="D46" s="2">
        <v>66.19</v>
      </c>
      <c r="E46" s="2">
        <v>61.6</v>
      </c>
      <c r="F46" s="2">
        <v>60.74</v>
      </c>
      <c r="G46" s="2">
        <v>65.13</v>
      </c>
      <c r="H46" s="2">
        <v>47.87</v>
      </c>
      <c r="I46" s="2">
        <v>54.65</v>
      </c>
      <c r="J46" s="2">
        <v>49.83</v>
      </c>
      <c r="K46" s="2">
        <v>61.77</v>
      </c>
      <c r="L46" s="2">
        <v>74.400000000000006</v>
      </c>
      <c r="M46" s="2">
        <v>69.900000000000006</v>
      </c>
      <c r="N46" s="2">
        <f t="shared" si="0"/>
        <v>62.62833333333333</v>
      </c>
    </row>
    <row r="47" spans="1:14" x14ac:dyDescent="0.2">
      <c r="A47">
        <v>1990</v>
      </c>
      <c r="B47" s="2">
        <v>70.45</v>
      </c>
      <c r="C47" s="2">
        <v>63.96</v>
      </c>
      <c r="D47" s="2">
        <v>59.81</v>
      </c>
      <c r="E47" s="2">
        <v>60.67</v>
      </c>
      <c r="F47" s="2">
        <v>56.61</v>
      </c>
      <c r="G47" s="2">
        <v>64.27</v>
      </c>
      <c r="H47" s="2">
        <v>57.55</v>
      </c>
      <c r="I47" s="2">
        <v>56.55</v>
      </c>
      <c r="J47" s="2">
        <v>65.3</v>
      </c>
      <c r="K47" s="2">
        <v>63.84</v>
      </c>
      <c r="L47" s="2">
        <v>66.430000000000007</v>
      </c>
      <c r="M47" s="2">
        <v>71.23</v>
      </c>
      <c r="N47" s="2">
        <f t="shared" si="0"/>
        <v>63.055833333333339</v>
      </c>
    </row>
    <row r="48" spans="1:14" x14ac:dyDescent="0.2">
      <c r="A48">
        <v>1991</v>
      </c>
      <c r="B48" s="2">
        <v>72.650000000000006</v>
      </c>
      <c r="C48" s="2">
        <v>65.39</v>
      </c>
      <c r="D48" s="2">
        <v>60.65</v>
      </c>
      <c r="E48" s="2">
        <v>67.37</v>
      </c>
      <c r="F48" s="2">
        <v>62.32</v>
      </c>
      <c r="G48" s="2">
        <v>48.23</v>
      </c>
      <c r="H48" s="2">
        <v>54.81</v>
      </c>
      <c r="I48" s="2">
        <v>50.42</v>
      </c>
      <c r="J48" s="2">
        <v>60.7</v>
      </c>
      <c r="K48" s="2">
        <v>70.099999999999994</v>
      </c>
      <c r="L48" s="2">
        <v>71.8</v>
      </c>
      <c r="M48" s="2">
        <v>70.84</v>
      </c>
      <c r="N48" s="2">
        <f t="shared" si="0"/>
        <v>62.940000000000005</v>
      </c>
    </row>
    <row r="49" spans="1:15" x14ac:dyDescent="0.2">
      <c r="A49">
        <v>1992</v>
      </c>
      <c r="B49" s="2">
        <v>78.61</v>
      </c>
      <c r="C49" s="2">
        <v>74.83</v>
      </c>
      <c r="D49" s="2">
        <v>60</v>
      </c>
      <c r="E49" s="2">
        <v>69.37</v>
      </c>
      <c r="F49" s="2">
        <v>48.35</v>
      </c>
      <c r="G49" s="2">
        <v>55.93</v>
      </c>
      <c r="H49" s="2">
        <v>67.94</v>
      </c>
      <c r="I49" s="2">
        <v>55.03</v>
      </c>
      <c r="J49" s="2">
        <v>61.4</v>
      </c>
      <c r="K49" s="2">
        <v>60.42</v>
      </c>
      <c r="L49" s="2">
        <v>83.53</v>
      </c>
      <c r="M49" s="2">
        <v>79.709999999999994</v>
      </c>
      <c r="N49" s="2">
        <f t="shared" si="0"/>
        <v>66.260000000000005</v>
      </c>
    </row>
    <row r="50" spans="1:15" x14ac:dyDescent="0.2">
      <c r="A50">
        <v>1993</v>
      </c>
      <c r="B50" s="2">
        <v>72.650000000000006</v>
      </c>
      <c r="C50" s="2">
        <v>64.959999999999994</v>
      </c>
      <c r="D50" s="2">
        <v>63.65</v>
      </c>
      <c r="E50" s="2">
        <v>66.47</v>
      </c>
      <c r="F50" s="2">
        <v>57.94</v>
      </c>
      <c r="G50" s="2">
        <v>51.27</v>
      </c>
      <c r="H50" s="2">
        <v>53.52</v>
      </c>
      <c r="I50" s="2">
        <v>55.48</v>
      </c>
      <c r="J50" s="2">
        <v>62.2</v>
      </c>
      <c r="K50" s="2">
        <v>70.13</v>
      </c>
      <c r="L50" s="2">
        <v>78.569999999999993</v>
      </c>
      <c r="M50" s="2">
        <v>76.61</v>
      </c>
      <c r="N50" s="2">
        <f t="shared" si="0"/>
        <v>64.454166666666666</v>
      </c>
    </row>
    <row r="51" spans="1:15" x14ac:dyDescent="0.2">
      <c r="A51">
        <v>1994</v>
      </c>
      <c r="B51" s="2">
        <v>69</v>
      </c>
      <c r="C51" s="2">
        <v>57.82</v>
      </c>
      <c r="D51" s="2">
        <v>55</v>
      </c>
      <c r="E51" s="2">
        <v>52.73</v>
      </c>
      <c r="F51" s="2">
        <v>44.45</v>
      </c>
      <c r="G51" s="2">
        <v>46.93</v>
      </c>
      <c r="H51" s="2">
        <v>54.77</v>
      </c>
      <c r="I51" s="2">
        <v>49</v>
      </c>
      <c r="J51" s="2">
        <v>47.33</v>
      </c>
      <c r="K51" s="2">
        <v>52.29</v>
      </c>
      <c r="L51" s="2">
        <v>62.9</v>
      </c>
      <c r="M51" s="2">
        <v>63.45</v>
      </c>
      <c r="N51" s="2">
        <f t="shared" si="0"/>
        <v>54.639166666666661</v>
      </c>
    </row>
    <row r="52" spans="1:15" x14ac:dyDescent="0.2">
      <c r="A52">
        <v>1995</v>
      </c>
      <c r="B52" s="2">
        <v>76</v>
      </c>
      <c r="C52" s="2">
        <v>64.39</v>
      </c>
      <c r="D52" s="2">
        <v>52.65</v>
      </c>
      <c r="E52" s="2">
        <v>68.13</v>
      </c>
      <c r="F52" s="2">
        <v>53.19</v>
      </c>
      <c r="G52" s="2">
        <v>45.2</v>
      </c>
      <c r="H52" s="2">
        <v>48.06</v>
      </c>
      <c r="I52" s="2">
        <v>51.9</v>
      </c>
      <c r="J52" s="2">
        <v>47.67</v>
      </c>
      <c r="K52" s="2">
        <v>64.48</v>
      </c>
      <c r="L52" s="2">
        <v>77.2</v>
      </c>
      <c r="M52" s="2">
        <v>74.61</v>
      </c>
      <c r="N52" s="2">
        <f t="shared" si="0"/>
        <v>60.29</v>
      </c>
    </row>
    <row r="53" spans="1:15" x14ac:dyDescent="0.2">
      <c r="A53">
        <v>1996</v>
      </c>
      <c r="B53" s="2">
        <v>65.52</v>
      </c>
      <c r="C53" s="2">
        <v>58.97</v>
      </c>
      <c r="D53" s="2">
        <v>53.9</v>
      </c>
      <c r="E53" s="2">
        <v>60.2</v>
      </c>
      <c r="F53" s="2">
        <v>45.65</v>
      </c>
      <c r="G53" s="2">
        <v>53.3</v>
      </c>
      <c r="H53" s="2">
        <v>42.87</v>
      </c>
      <c r="I53" s="2">
        <v>31.58</v>
      </c>
      <c r="J53" s="2">
        <v>52.97</v>
      </c>
      <c r="K53" s="2">
        <v>62.52</v>
      </c>
      <c r="L53" s="2">
        <v>71.930000000000007</v>
      </c>
      <c r="M53" s="2">
        <v>88.1</v>
      </c>
      <c r="N53" s="2">
        <f t="shared" si="0"/>
        <v>57.29249999999999</v>
      </c>
    </row>
    <row r="54" spans="1:15" x14ac:dyDescent="0.2">
      <c r="A54">
        <v>1997</v>
      </c>
      <c r="B54" s="2">
        <v>78.739999999999995</v>
      </c>
      <c r="C54" s="2">
        <v>69.930000000000007</v>
      </c>
      <c r="D54" s="2">
        <v>60.9</v>
      </c>
      <c r="E54" s="2">
        <v>42.07</v>
      </c>
      <c r="F54" s="2">
        <v>53.45</v>
      </c>
      <c r="G54" s="2">
        <v>28.4</v>
      </c>
      <c r="H54" s="2">
        <v>32.229999999999997</v>
      </c>
      <c r="I54" s="2">
        <v>47.26</v>
      </c>
      <c r="J54" s="2">
        <v>51.47</v>
      </c>
      <c r="K54" s="2">
        <v>55.45</v>
      </c>
      <c r="L54" s="2">
        <v>73.87</v>
      </c>
      <c r="M54" s="2">
        <v>71.709999999999994</v>
      </c>
      <c r="N54" s="2">
        <f t="shared" si="0"/>
        <v>55.456666666666678</v>
      </c>
    </row>
    <row r="55" spans="1:15" x14ac:dyDescent="0.2">
      <c r="A55">
        <v>1998</v>
      </c>
      <c r="B55" s="2">
        <v>83.19</v>
      </c>
      <c r="C55" s="2">
        <v>68.430000000000007</v>
      </c>
      <c r="D55" s="2">
        <v>64.58</v>
      </c>
      <c r="E55" s="2">
        <v>34.07</v>
      </c>
      <c r="F55" s="2">
        <v>38.03</v>
      </c>
      <c r="G55" s="2">
        <v>51.4</v>
      </c>
      <c r="H55" s="2">
        <v>34.549999999999997</v>
      </c>
      <c r="I55" s="2">
        <v>38</v>
      </c>
      <c r="J55" s="2">
        <v>35.299999999999997</v>
      </c>
      <c r="K55" s="2">
        <v>49.32</v>
      </c>
      <c r="L55" s="2">
        <v>73.03</v>
      </c>
      <c r="M55" s="2">
        <v>56.97</v>
      </c>
      <c r="N55" s="2">
        <f t="shared" si="0"/>
        <v>52.239166666666669</v>
      </c>
    </row>
    <row r="56" spans="1:15" x14ac:dyDescent="0.2">
      <c r="A56">
        <v>1999</v>
      </c>
      <c r="B56" s="2">
        <v>68.42</v>
      </c>
      <c r="C56" s="2">
        <v>54.82</v>
      </c>
      <c r="D56" s="2">
        <v>36.840000000000003</v>
      </c>
      <c r="E56" s="2">
        <v>36.97</v>
      </c>
      <c r="F56" s="2">
        <v>32.1</v>
      </c>
      <c r="G56" s="2">
        <v>32.97</v>
      </c>
      <c r="H56" s="2">
        <v>28.13</v>
      </c>
      <c r="I56" s="2">
        <v>37.39</v>
      </c>
      <c r="J56" s="2">
        <v>36.229999999999997</v>
      </c>
      <c r="K56" s="2">
        <v>52.1</v>
      </c>
      <c r="L56" s="2">
        <v>57.27</v>
      </c>
      <c r="M56" s="2">
        <v>72.45</v>
      </c>
      <c r="N56" s="2">
        <f t="shared" si="0"/>
        <v>45.474166666666669</v>
      </c>
    </row>
    <row r="57" spans="1:15" x14ac:dyDescent="0.2">
      <c r="A57">
        <v>2000</v>
      </c>
      <c r="B57" s="2">
        <v>71.06</v>
      </c>
      <c r="C57" s="18">
        <v>63.72</v>
      </c>
      <c r="D57" s="18">
        <v>51.65</v>
      </c>
      <c r="E57" s="18">
        <v>48.5</v>
      </c>
      <c r="F57" s="18">
        <v>47.35</v>
      </c>
      <c r="G57" s="18">
        <v>48.53</v>
      </c>
      <c r="H57" s="18">
        <v>41.29</v>
      </c>
      <c r="I57" s="18">
        <v>42.52</v>
      </c>
      <c r="J57" s="18">
        <v>46.6</v>
      </c>
      <c r="K57" s="18">
        <v>46.81</v>
      </c>
      <c r="L57" s="18">
        <v>74.900000000000006</v>
      </c>
      <c r="M57" s="18">
        <v>78.45</v>
      </c>
      <c r="N57" s="18">
        <f t="shared" si="0"/>
        <v>55.115000000000009</v>
      </c>
    </row>
    <row r="58" spans="1:15" x14ac:dyDescent="0.2">
      <c r="A58">
        <v>2001</v>
      </c>
      <c r="B58" s="2">
        <v>77.06</v>
      </c>
      <c r="C58" s="18">
        <v>76.930000000000007</v>
      </c>
      <c r="D58" s="18">
        <v>60.77</v>
      </c>
      <c r="E58" s="18">
        <v>48.3</v>
      </c>
      <c r="F58" s="18">
        <v>45.39</v>
      </c>
      <c r="G58" s="18">
        <v>36.729999999999997</v>
      </c>
      <c r="H58" s="18">
        <v>33.869999999999997</v>
      </c>
      <c r="I58" s="18">
        <v>37.840000000000003</v>
      </c>
      <c r="J58" s="18">
        <v>52.43</v>
      </c>
      <c r="K58" s="18">
        <v>57.52</v>
      </c>
      <c r="L58" s="18">
        <v>60.83</v>
      </c>
      <c r="M58" s="18">
        <v>67.900000000000006</v>
      </c>
      <c r="N58" s="18">
        <f t="shared" si="0"/>
        <v>54.630833333333335</v>
      </c>
    </row>
    <row r="59" spans="1:15" x14ac:dyDescent="0.2">
      <c r="A59">
        <v>2002</v>
      </c>
      <c r="B59" s="2">
        <v>68.680000000000007</v>
      </c>
      <c r="C59" s="18">
        <v>63.68</v>
      </c>
      <c r="D59" s="18">
        <v>64.739999999999995</v>
      </c>
      <c r="E59" s="18">
        <v>54.47</v>
      </c>
      <c r="F59" s="18">
        <v>52.03</v>
      </c>
      <c r="G59" s="18">
        <v>47.97</v>
      </c>
      <c r="H59" s="18">
        <v>27.87</v>
      </c>
      <c r="I59" s="18">
        <v>31.48</v>
      </c>
      <c r="J59" s="18">
        <v>33.57</v>
      </c>
      <c r="K59" s="18">
        <v>67.260000000000005</v>
      </c>
      <c r="L59" s="18">
        <v>78.2</v>
      </c>
      <c r="M59" s="18">
        <v>73.97</v>
      </c>
      <c r="N59" s="18">
        <f t="shared" si="0"/>
        <v>55.326666666666675</v>
      </c>
    </row>
    <row r="60" spans="1:15" x14ac:dyDescent="0.2">
      <c r="A60">
        <v>2003</v>
      </c>
      <c r="B60" s="2">
        <v>72.58</v>
      </c>
      <c r="C60" s="18">
        <v>58.25</v>
      </c>
      <c r="D60" s="18">
        <v>55.26</v>
      </c>
      <c r="E60" s="18">
        <v>44.8</v>
      </c>
      <c r="F60" s="18">
        <v>52.13</v>
      </c>
      <c r="G60" s="18">
        <v>34.270000000000003</v>
      </c>
      <c r="H60" s="18">
        <v>34.71</v>
      </c>
      <c r="I60" s="18">
        <v>35.81</v>
      </c>
      <c r="J60" s="18">
        <v>39.729999999999997</v>
      </c>
      <c r="K60" s="18">
        <v>57.9</v>
      </c>
      <c r="L60" s="18">
        <v>71.27</v>
      </c>
      <c r="M60" s="18">
        <v>69.19</v>
      </c>
      <c r="N60" s="18">
        <f t="shared" si="0"/>
        <v>52.158333333333324</v>
      </c>
    </row>
    <row r="61" spans="1:15" x14ac:dyDescent="0.2">
      <c r="A61">
        <v>2004</v>
      </c>
      <c r="B61" s="2">
        <v>72.099999999999994</v>
      </c>
      <c r="C61" s="18">
        <v>59.62</v>
      </c>
      <c r="D61" s="18">
        <v>69.19</v>
      </c>
      <c r="E61" s="18">
        <v>50.83</v>
      </c>
      <c r="F61" s="18">
        <v>60.45</v>
      </c>
      <c r="G61" s="18">
        <v>39.93</v>
      </c>
      <c r="H61" s="18">
        <v>39.869999999999997</v>
      </c>
      <c r="I61" s="18">
        <v>46</v>
      </c>
      <c r="J61" s="18">
        <v>24.7</v>
      </c>
      <c r="K61" s="18">
        <v>64.19</v>
      </c>
      <c r="L61" s="18">
        <v>62.87</v>
      </c>
      <c r="M61" s="18">
        <v>77</v>
      </c>
      <c r="N61" s="18">
        <f t="shared" si="0"/>
        <v>55.5625</v>
      </c>
    </row>
    <row r="62" spans="1:15" x14ac:dyDescent="0.2">
      <c r="A62">
        <v>2005</v>
      </c>
      <c r="B62" s="2">
        <v>73.900000000000006</v>
      </c>
      <c r="C62" s="18">
        <v>67.959999999999994</v>
      </c>
      <c r="D62" s="18">
        <v>50.55</v>
      </c>
      <c r="E62" s="18">
        <v>39.83</v>
      </c>
      <c r="F62" s="18">
        <v>50.39</v>
      </c>
      <c r="G62" s="18">
        <v>40.67</v>
      </c>
      <c r="H62" s="18">
        <v>37.39</v>
      </c>
      <c r="I62" s="18">
        <v>40.549999999999997</v>
      </c>
      <c r="J62" s="18">
        <v>29.8</v>
      </c>
      <c r="K62" s="18">
        <v>56.29</v>
      </c>
      <c r="L62" s="18">
        <v>70.17</v>
      </c>
      <c r="M62" s="18">
        <v>79.349999999999994</v>
      </c>
      <c r="N62" s="18">
        <f t="shared" si="0"/>
        <v>53.070833333333333</v>
      </c>
    </row>
    <row r="63" spans="1:15" x14ac:dyDescent="0.2">
      <c r="A63" s="14">
        <v>2006</v>
      </c>
      <c r="B63" s="15">
        <v>70.58</v>
      </c>
      <c r="C63" s="19">
        <v>69.319999999999993</v>
      </c>
      <c r="D63" s="19">
        <v>44.71</v>
      </c>
      <c r="E63" s="19">
        <v>39.03</v>
      </c>
      <c r="F63" s="19">
        <v>51.87</v>
      </c>
      <c r="G63" s="19">
        <v>34.83</v>
      </c>
      <c r="H63" s="19">
        <v>34.479999999999997</v>
      </c>
      <c r="I63" s="19">
        <v>34.479999999999997</v>
      </c>
      <c r="J63" s="19">
        <v>55.23</v>
      </c>
      <c r="K63" s="19">
        <v>62.97</v>
      </c>
      <c r="L63" s="19">
        <v>72.599999999999994</v>
      </c>
      <c r="M63" s="19">
        <v>69.319999999999993</v>
      </c>
      <c r="N63" s="18">
        <f t="shared" si="0"/>
        <v>53.285000000000004</v>
      </c>
      <c r="O63" s="14"/>
    </row>
    <row r="64" spans="1:15" x14ac:dyDescent="0.2">
      <c r="A64" s="5">
        <v>2007</v>
      </c>
      <c r="B64" s="17">
        <v>72.48</v>
      </c>
      <c r="C64" s="20">
        <v>59.21</v>
      </c>
      <c r="D64" s="20">
        <v>51.71</v>
      </c>
      <c r="E64" s="20">
        <v>55.57</v>
      </c>
      <c r="F64" s="20">
        <v>33.97</v>
      </c>
      <c r="G64" s="20">
        <v>26.7</v>
      </c>
      <c r="H64" s="20">
        <v>33.81</v>
      </c>
      <c r="I64" s="20">
        <v>34.549999999999997</v>
      </c>
      <c r="J64" s="20">
        <v>34.43</v>
      </c>
      <c r="K64" s="20">
        <v>51.87</v>
      </c>
      <c r="L64" s="20">
        <v>68.87</v>
      </c>
      <c r="M64" s="20">
        <v>81.03</v>
      </c>
      <c r="N64" s="18">
        <f t="shared" si="0"/>
        <v>50.35</v>
      </c>
      <c r="O64" s="5"/>
    </row>
    <row r="65" spans="1:15" x14ac:dyDescent="0.2">
      <c r="A65" s="5">
        <v>2008</v>
      </c>
      <c r="B65" s="17">
        <v>74.739999999999995</v>
      </c>
      <c r="C65" s="20">
        <v>68.14</v>
      </c>
      <c r="D65" s="20">
        <v>51.65</v>
      </c>
      <c r="E65" s="20">
        <v>39.1</v>
      </c>
      <c r="F65" s="20">
        <v>45.68</v>
      </c>
      <c r="G65" s="20">
        <v>49.63</v>
      </c>
      <c r="H65" s="20">
        <v>39.1</v>
      </c>
      <c r="I65" s="20">
        <v>31.29</v>
      </c>
      <c r="J65" s="20">
        <v>41.53</v>
      </c>
      <c r="K65" s="20">
        <v>45.97</v>
      </c>
      <c r="L65" s="20">
        <v>71.430000000000007</v>
      </c>
      <c r="M65" s="20">
        <v>83.48</v>
      </c>
      <c r="N65" s="18">
        <f t="shared" si="0"/>
        <v>53.478333333333332</v>
      </c>
      <c r="O65" s="5"/>
    </row>
    <row r="66" spans="1:15" x14ac:dyDescent="0.2">
      <c r="A66" s="5">
        <v>2009</v>
      </c>
      <c r="B66" s="17">
        <v>65.739999999999995</v>
      </c>
      <c r="C66" s="17">
        <v>61.86</v>
      </c>
      <c r="D66" s="17">
        <v>42.03</v>
      </c>
      <c r="E66" s="17">
        <v>47.47</v>
      </c>
      <c r="F66" s="17">
        <v>39.450000000000003</v>
      </c>
      <c r="G66" s="17">
        <v>41.3</v>
      </c>
      <c r="H66" s="17">
        <v>49.52</v>
      </c>
      <c r="I66" s="17">
        <v>43.45</v>
      </c>
      <c r="J66" s="17">
        <v>39.729999999999997</v>
      </c>
      <c r="K66" s="17">
        <v>73.23</v>
      </c>
      <c r="L66" s="17">
        <v>56.7</v>
      </c>
      <c r="M66" s="17">
        <v>80.319999999999993</v>
      </c>
      <c r="N66" s="2">
        <f t="shared" si="0"/>
        <v>53.4</v>
      </c>
      <c r="O66" s="5"/>
    </row>
    <row r="67" spans="1:15" x14ac:dyDescent="0.2">
      <c r="A67" s="5">
        <v>2010</v>
      </c>
      <c r="B67" s="17">
        <v>76.61</v>
      </c>
      <c r="C67" s="17">
        <v>70.75</v>
      </c>
      <c r="D67" s="17">
        <v>33.32</v>
      </c>
      <c r="E67" s="17">
        <v>39.130000000000003</v>
      </c>
      <c r="F67" s="17">
        <v>37.32</v>
      </c>
      <c r="G67" s="17">
        <v>51.67</v>
      </c>
      <c r="H67" s="17">
        <v>33.97</v>
      </c>
      <c r="I67" s="17">
        <v>42.26</v>
      </c>
      <c r="J67" s="17">
        <v>61.03</v>
      </c>
      <c r="K67" s="17">
        <v>45.19</v>
      </c>
      <c r="L67" s="17">
        <v>63.57</v>
      </c>
      <c r="M67" s="17">
        <v>86.1</v>
      </c>
      <c r="N67" s="2">
        <f t="shared" si="0"/>
        <v>53.41</v>
      </c>
      <c r="O67" s="5"/>
    </row>
    <row r="68" spans="1:15" x14ac:dyDescent="0.2">
      <c r="A68" s="5">
        <v>2011</v>
      </c>
      <c r="B68" s="17">
        <v>77.87</v>
      </c>
      <c r="C68" s="17">
        <v>64.959999999999994</v>
      </c>
      <c r="D68" s="17">
        <v>53.58</v>
      </c>
      <c r="E68" s="17">
        <v>55.6</v>
      </c>
      <c r="F68" s="17">
        <v>57.61</v>
      </c>
      <c r="G68" s="17">
        <v>43.83</v>
      </c>
      <c r="H68" s="17">
        <v>33</v>
      </c>
      <c r="I68" s="17">
        <v>39.770000000000003</v>
      </c>
      <c r="J68" s="17">
        <v>50.1</v>
      </c>
      <c r="K68" s="17">
        <v>53.65</v>
      </c>
      <c r="L68" s="17">
        <v>59.53</v>
      </c>
      <c r="M68" s="17">
        <v>81.260000000000005</v>
      </c>
      <c r="N68" s="2">
        <f t="shared" si="0"/>
        <v>55.896666666666654</v>
      </c>
      <c r="O68" s="5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74.097812499999961</v>
      </c>
      <c r="C72" s="2">
        <f t="shared" ref="C72:N72" si="1">AVERAGE(C5:C68)</f>
        <v>67.635468749999973</v>
      </c>
      <c r="D72" s="2">
        <f t="shared" si="1"/>
        <v>60.986875000000026</v>
      </c>
      <c r="E72" s="2">
        <f t="shared" si="1"/>
        <v>58.374843749999989</v>
      </c>
      <c r="F72" s="2">
        <f t="shared" si="1"/>
        <v>55.709687499999987</v>
      </c>
      <c r="G72" s="2">
        <f t="shared" si="1"/>
        <v>52.854218750000015</v>
      </c>
      <c r="H72" s="2">
        <f t="shared" si="1"/>
        <v>48.653437499999988</v>
      </c>
      <c r="I72" s="2">
        <f t="shared" si="1"/>
        <v>49.934062500000024</v>
      </c>
      <c r="J72" s="2">
        <f t="shared" si="1"/>
        <v>54.655624999999993</v>
      </c>
      <c r="K72" s="2">
        <f t="shared" si="1"/>
        <v>62.014062500000001</v>
      </c>
      <c r="L72" s="2">
        <f t="shared" si="1"/>
        <v>74.488281250000014</v>
      </c>
      <c r="M72" s="2">
        <f t="shared" si="1"/>
        <v>77.08828124999998</v>
      </c>
      <c r="N72" s="2">
        <f t="shared" si="1"/>
        <v>61.374388020833322</v>
      </c>
    </row>
    <row r="73" spans="1:15" x14ac:dyDescent="0.2">
      <c r="A73" s="4" t="s">
        <v>24</v>
      </c>
      <c r="B73" s="2">
        <f>MAX(B5:B68)</f>
        <v>86.35</v>
      </c>
      <c r="C73" s="2">
        <f t="shared" ref="C73:N73" si="2">MAX(C5:C68)</f>
        <v>79.61</v>
      </c>
      <c r="D73" s="2">
        <f t="shared" si="2"/>
        <v>77.260000000000005</v>
      </c>
      <c r="E73" s="2">
        <f t="shared" si="2"/>
        <v>79.099999999999994</v>
      </c>
      <c r="F73" s="2">
        <f t="shared" si="2"/>
        <v>76.680000000000007</v>
      </c>
      <c r="G73" s="2">
        <f t="shared" si="2"/>
        <v>70.47</v>
      </c>
      <c r="H73" s="2">
        <f t="shared" si="2"/>
        <v>67.94</v>
      </c>
      <c r="I73" s="2">
        <f t="shared" si="2"/>
        <v>64.97</v>
      </c>
      <c r="J73" s="2">
        <f t="shared" si="2"/>
        <v>76.7</v>
      </c>
      <c r="K73" s="2">
        <f t="shared" si="2"/>
        <v>89.55</v>
      </c>
      <c r="L73" s="2">
        <f t="shared" si="2"/>
        <v>89.4</v>
      </c>
      <c r="M73" s="2">
        <f t="shared" si="2"/>
        <v>88.1</v>
      </c>
      <c r="N73" s="2">
        <f t="shared" si="2"/>
        <v>68.058333333333337</v>
      </c>
    </row>
    <row r="74" spans="1:15" x14ac:dyDescent="0.2">
      <c r="A74" s="4" t="s">
        <v>25</v>
      </c>
      <c r="B74" s="2">
        <f>MIN(B5:B68)</f>
        <v>65.06</v>
      </c>
      <c r="C74" s="2">
        <f t="shared" ref="C74:N74" si="3">MIN(C5:C68)</f>
        <v>54.82</v>
      </c>
      <c r="D74" s="2">
        <f t="shared" si="3"/>
        <v>33.32</v>
      </c>
      <c r="E74" s="2">
        <f t="shared" si="3"/>
        <v>34.07</v>
      </c>
      <c r="F74" s="2">
        <f t="shared" si="3"/>
        <v>32.1</v>
      </c>
      <c r="G74" s="2">
        <f t="shared" si="3"/>
        <v>26.7</v>
      </c>
      <c r="H74" s="2">
        <f t="shared" si="3"/>
        <v>27.87</v>
      </c>
      <c r="I74" s="2">
        <f t="shared" si="3"/>
        <v>31.29</v>
      </c>
      <c r="J74" s="2">
        <f t="shared" si="3"/>
        <v>24.7</v>
      </c>
      <c r="K74" s="2">
        <f t="shared" si="3"/>
        <v>43.13</v>
      </c>
      <c r="L74" s="2">
        <f t="shared" si="3"/>
        <v>56.7</v>
      </c>
      <c r="M74" s="2">
        <f t="shared" si="3"/>
        <v>56.97</v>
      </c>
      <c r="N74" s="2">
        <f t="shared" si="3"/>
        <v>45.474166666666669</v>
      </c>
    </row>
    <row r="75" spans="1:1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3"/>
  <sheetViews>
    <sheetView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36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71.13</v>
      </c>
      <c r="C5" s="2">
        <v>73.28</v>
      </c>
      <c r="D5" s="2">
        <v>58.55</v>
      </c>
      <c r="E5" s="2">
        <v>68.17</v>
      </c>
      <c r="F5" s="2">
        <v>53.23</v>
      </c>
      <c r="G5" s="2">
        <v>60.5</v>
      </c>
      <c r="H5" s="2">
        <v>54.03</v>
      </c>
      <c r="I5" s="2">
        <v>48.87</v>
      </c>
      <c r="J5" s="2">
        <v>42.17</v>
      </c>
      <c r="K5" s="2">
        <v>71.13</v>
      </c>
      <c r="L5" s="2">
        <v>93</v>
      </c>
      <c r="M5" s="2">
        <v>75</v>
      </c>
      <c r="N5" s="2">
        <f>AVERAGE(B5:M5)</f>
        <v>64.088333333333324</v>
      </c>
    </row>
    <row r="6" spans="1:14" x14ac:dyDescent="0.2">
      <c r="A6">
        <v>1949</v>
      </c>
      <c r="B6" s="2">
        <v>80.81</v>
      </c>
      <c r="C6" s="2">
        <v>83.75</v>
      </c>
      <c r="D6" s="2">
        <v>76.13</v>
      </c>
      <c r="E6" s="2">
        <v>49.33</v>
      </c>
      <c r="F6" s="2">
        <v>57.9</v>
      </c>
      <c r="G6" s="2">
        <v>55.5</v>
      </c>
      <c r="H6" s="2">
        <v>59.68</v>
      </c>
      <c r="I6" s="2">
        <v>49.52</v>
      </c>
      <c r="J6" s="2">
        <v>66.5</v>
      </c>
      <c r="K6" s="2">
        <v>63.39</v>
      </c>
      <c r="L6" s="2">
        <v>83</v>
      </c>
      <c r="M6" s="2">
        <v>86.77</v>
      </c>
      <c r="N6" s="2">
        <f t="shared" ref="N6:N68" si="0">AVERAGE(B6:M6)</f>
        <v>67.69</v>
      </c>
    </row>
    <row r="7" spans="1:14" x14ac:dyDescent="0.2">
      <c r="A7">
        <v>1950</v>
      </c>
      <c r="B7" s="2">
        <v>83.06</v>
      </c>
      <c r="C7" s="2">
        <v>71.959999999999994</v>
      </c>
      <c r="D7" s="2">
        <v>65</v>
      </c>
      <c r="E7" s="2">
        <v>72.5</v>
      </c>
      <c r="F7" s="2">
        <v>60.16</v>
      </c>
      <c r="G7" s="2">
        <v>59.67</v>
      </c>
      <c r="H7" s="2">
        <v>64.84</v>
      </c>
      <c r="I7" s="2">
        <v>57.26</v>
      </c>
      <c r="J7" s="2">
        <v>65.17</v>
      </c>
      <c r="K7" s="2">
        <v>74.03</v>
      </c>
      <c r="L7" s="2">
        <v>82</v>
      </c>
      <c r="M7" s="2">
        <v>85.32</v>
      </c>
      <c r="N7" s="2">
        <f t="shared" si="0"/>
        <v>70.080833333333317</v>
      </c>
    </row>
    <row r="8" spans="1:14" x14ac:dyDescent="0.2">
      <c r="A8">
        <v>1951</v>
      </c>
      <c r="B8" s="2">
        <v>78.39</v>
      </c>
      <c r="C8" s="2">
        <v>73.569999999999993</v>
      </c>
      <c r="D8" s="2">
        <v>77.739999999999995</v>
      </c>
      <c r="E8" s="2">
        <v>73.33</v>
      </c>
      <c r="F8" s="2">
        <v>59.68</v>
      </c>
      <c r="G8" s="2">
        <v>58</v>
      </c>
      <c r="H8" s="2">
        <v>50.65</v>
      </c>
      <c r="I8" s="2">
        <v>65.81</v>
      </c>
      <c r="J8" s="2">
        <v>65.33</v>
      </c>
      <c r="K8" s="2">
        <v>75.97</v>
      </c>
      <c r="L8" s="2">
        <v>76.17</v>
      </c>
      <c r="M8" s="2">
        <v>80.97</v>
      </c>
      <c r="N8" s="2">
        <f t="shared" si="0"/>
        <v>69.634166666666673</v>
      </c>
    </row>
    <row r="9" spans="1:14" x14ac:dyDescent="0.2">
      <c r="A9">
        <v>1952</v>
      </c>
      <c r="B9" s="2">
        <v>83.55</v>
      </c>
      <c r="C9" s="2">
        <v>64.31</v>
      </c>
      <c r="D9" s="2">
        <v>67.260000000000005</v>
      </c>
      <c r="E9" s="2">
        <v>50.67</v>
      </c>
      <c r="F9" s="2">
        <v>66.290000000000006</v>
      </c>
      <c r="G9" s="2">
        <v>57.67</v>
      </c>
      <c r="H9" s="2">
        <v>54.52</v>
      </c>
      <c r="I9" s="2">
        <v>57.9</v>
      </c>
      <c r="J9" s="2">
        <v>65.5</v>
      </c>
      <c r="K9" s="2">
        <v>59.03</v>
      </c>
      <c r="L9" s="2">
        <v>87.17</v>
      </c>
      <c r="M9" s="2">
        <v>89.84</v>
      </c>
      <c r="N9" s="2">
        <f t="shared" si="0"/>
        <v>66.975833333333341</v>
      </c>
    </row>
    <row r="10" spans="1:14" x14ac:dyDescent="0.2">
      <c r="A10">
        <v>1953</v>
      </c>
      <c r="B10" s="2">
        <v>81.61</v>
      </c>
      <c r="C10" s="2">
        <v>87.5</v>
      </c>
      <c r="D10" s="2">
        <v>78.55</v>
      </c>
      <c r="E10" s="2">
        <v>74.3</v>
      </c>
      <c r="F10" s="2">
        <v>52.9</v>
      </c>
      <c r="G10" s="2">
        <v>62.5</v>
      </c>
      <c r="H10" s="2">
        <v>50.84</v>
      </c>
      <c r="I10" s="2">
        <v>52.55</v>
      </c>
      <c r="J10" s="2">
        <v>61.53</v>
      </c>
      <c r="K10" s="2">
        <v>44</v>
      </c>
      <c r="L10" s="2">
        <v>76.930000000000007</v>
      </c>
      <c r="M10" s="2">
        <v>84.55</v>
      </c>
      <c r="N10" s="2">
        <f t="shared" si="0"/>
        <v>67.313333333333333</v>
      </c>
    </row>
    <row r="11" spans="1:14" x14ac:dyDescent="0.2">
      <c r="A11">
        <v>1954</v>
      </c>
      <c r="B11" s="2">
        <v>78.709999999999994</v>
      </c>
      <c r="C11" s="2">
        <v>75.709999999999994</v>
      </c>
      <c r="D11" s="2">
        <v>63.52</v>
      </c>
      <c r="E11" s="2">
        <v>67.53</v>
      </c>
      <c r="F11" s="2">
        <v>59.45</v>
      </c>
      <c r="G11" s="2">
        <v>66.73</v>
      </c>
      <c r="H11" s="2">
        <v>45.39</v>
      </c>
      <c r="I11" s="2">
        <v>56.81</v>
      </c>
      <c r="J11" s="2">
        <v>73.430000000000007</v>
      </c>
      <c r="K11" s="2">
        <v>69.319999999999993</v>
      </c>
      <c r="L11" s="2">
        <v>84.23</v>
      </c>
      <c r="M11" s="2">
        <v>75.16</v>
      </c>
      <c r="N11" s="2">
        <f t="shared" si="0"/>
        <v>67.999166666666653</v>
      </c>
    </row>
    <row r="12" spans="1:14" x14ac:dyDescent="0.2">
      <c r="A12">
        <v>1955</v>
      </c>
      <c r="B12" s="2">
        <v>75.900000000000006</v>
      </c>
      <c r="C12" s="2">
        <v>65.790000000000006</v>
      </c>
      <c r="D12" s="2">
        <v>69</v>
      </c>
      <c r="E12" s="2">
        <v>61.4</v>
      </c>
      <c r="F12" s="2">
        <v>53.42</v>
      </c>
      <c r="G12" s="2">
        <v>53.33</v>
      </c>
      <c r="H12" s="2">
        <v>45.97</v>
      </c>
      <c r="I12" s="2">
        <v>48.06</v>
      </c>
      <c r="J12" s="2">
        <v>55.1</v>
      </c>
      <c r="K12" s="2">
        <v>65.16</v>
      </c>
      <c r="L12" s="2">
        <v>88.63</v>
      </c>
      <c r="M12" s="2">
        <v>83.35</v>
      </c>
      <c r="N12" s="2">
        <f t="shared" si="0"/>
        <v>63.759166666666658</v>
      </c>
    </row>
    <row r="13" spans="1:14" x14ac:dyDescent="0.2">
      <c r="A13">
        <v>1956</v>
      </c>
      <c r="B13" s="2">
        <v>64.739999999999995</v>
      </c>
      <c r="C13" s="2">
        <v>70.17</v>
      </c>
      <c r="D13" s="2">
        <v>55.81</v>
      </c>
      <c r="E13" s="2">
        <v>69.03</v>
      </c>
      <c r="F13" s="2">
        <v>61.65</v>
      </c>
      <c r="G13" s="2">
        <v>64.87</v>
      </c>
      <c r="H13" s="2">
        <v>62.03</v>
      </c>
      <c r="I13" s="2">
        <v>59.45</v>
      </c>
      <c r="J13" s="2">
        <v>64.73</v>
      </c>
      <c r="K13" s="2">
        <v>50.35</v>
      </c>
      <c r="L13" s="2">
        <v>85.33</v>
      </c>
      <c r="M13" s="2">
        <v>83.55</v>
      </c>
      <c r="N13" s="2">
        <f t="shared" si="0"/>
        <v>65.975833333333327</v>
      </c>
    </row>
    <row r="14" spans="1:14" x14ac:dyDescent="0.2">
      <c r="A14">
        <v>1957</v>
      </c>
      <c r="B14" s="2">
        <v>69.03</v>
      </c>
      <c r="C14" s="2">
        <v>62.75</v>
      </c>
      <c r="D14" s="2">
        <v>50.23</v>
      </c>
      <c r="E14" s="2">
        <v>58.9</v>
      </c>
      <c r="F14" s="2">
        <v>53.42</v>
      </c>
      <c r="G14" s="2">
        <v>64.67</v>
      </c>
      <c r="H14" s="2">
        <v>50.39</v>
      </c>
      <c r="I14" s="2">
        <v>46.94</v>
      </c>
      <c r="J14" s="2">
        <v>57.53</v>
      </c>
      <c r="K14" s="2">
        <v>53.81</v>
      </c>
      <c r="L14" s="2">
        <v>87.33</v>
      </c>
      <c r="M14" s="2">
        <v>81.680000000000007</v>
      </c>
      <c r="N14" s="2">
        <f t="shared" si="0"/>
        <v>61.390000000000008</v>
      </c>
    </row>
    <row r="15" spans="1:14" x14ac:dyDescent="0.2">
      <c r="A15">
        <v>1958</v>
      </c>
      <c r="B15" s="2">
        <v>70.61</v>
      </c>
      <c r="C15" s="2">
        <v>68.459999999999994</v>
      </c>
      <c r="D15" s="2">
        <v>59.23</v>
      </c>
      <c r="E15" s="2">
        <v>58.73</v>
      </c>
      <c r="F15" s="2">
        <v>55.68</v>
      </c>
      <c r="G15" s="2">
        <v>56.43</v>
      </c>
      <c r="H15" s="2">
        <v>57.48</v>
      </c>
      <c r="I15" s="2">
        <v>49.16</v>
      </c>
      <c r="J15" s="2">
        <v>60.63</v>
      </c>
      <c r="K15" s="2">
        <v>65</v>
      </c>
      <c r="L15" s="2">
        <v>73.8</v>
      </c>
      <c r="M15" s="2">
        <v>70.55</v>
      </c>
      <c r="N15" s="2">
        <f t="shared" si="0"/>
        <v>62.146666666666654</v>
      </c>
    </row>
    <row r="16" spans="1:14" x14ac:dyDescent="0.2">
      <c r="A16">
        <v>1959</v>
      </c>
      <c r="B16" s="2">
        <v>75.709999999999994</v>
      </c>
      <c r="C16" s="2">
        <v>56.46</v>
      </c>
      <c r="D16" s="2">
        <v>61.58</v>
      </c>
      <c r="E16" s="2">
        <v>58.57</v>
      </c>
      <c r="F16" s="2">
        <v>70.48</v>
      </c>
      <c r="G16" s="2">
        <v>60.13</v>
      </c>
      <c r="H16" s="2">
        <v>50.81</v>
      </c>
      <c r="I16" s="2">
        <v>72.319999999999993</v>
      </c>
      <c r="J16" s="2">
        <v>68.930000000000007</v>
      </c>
      <c r="K16" s="2">
        <v>86.48</v>
      </c>
      <c r="L16" s="2">
        <v>87.23</v>
      </c>
      <c r="M16" s="2">
        <v>77.61</v>
      </c>
      <c r="N16" s="2">
        <f t="shared" si="0"/>
        <v>68.859166666666667</v>
      </c>
    </row>
    <row r="17" spans="1:14" x14ac:dyDescent="0.2">
      <c r="A17">
        <v>1960</v>
      </c>
      <c r="B17" s="2">
        <v>86.71</v>
      </c>
      <c r="C17" s="2">
        <v>69.17</v>
      </c>
      <c r="D17" s="2">
        <v>58.19</v>
      </c>
      <c r="E17" s="2">
        <v>77.17</v>
      </c>
      <c r="F17" s="2">
        <v>72.900000000000006</v>
      </c>
      <c r="G17" s="2">
        <v>58.63</v>
      </c>
      <c r="H17" s="2">
        <v>50.94</v>
      </c>
      <c r="I17" s="2">
        <v>46.94</v>
      </c>
      <c r="J17" s="2">
        <v>67</v>
      </c>
      <c r="K17" s="2">
        <v>70.03</v>
      </c>
      <c r="L17" s="2">
        <v>80.400000000000006</v>
      </c>
      <c r="M17" s="2">
        <v>71.61</v>
      </c>
      <c r="N17" s="2">
        <f t="shared" si="0"/>
        <v>67.474166666666662</v>
      </c>
    </row>
    <row r="18" spans="1:14" x14ac:dyDescent="0.2">
      <c r="A18">
        <v>1961</v>
      </c>
      <c r="B18" s="2">
        <v>70.39</v>
      </c>
      <c r="C18" s="2">
        <v>61.82</v>
      </c>
      <c r="D18" s="2">
        <v>72.87</v>
      </c>
      <c r="E18" s="2">
        <v>75.17</v>
      </c>
      <c r="F18" s="2">
        <v>57.71</v>
      </c>
      <c r="G18" s="2">
        <v>62.4</v>
      </c>
      <c r="H18" s="2">
        <v>62.13</v>
      </c>
      <c r="I18" s="2">
        <v>53</v>
      </c>
      <c r="J18" s="2">
        <v>65</v>
      </c>
      <c r="K18" s="2">
        <v>67.03</v>
      </c>
      <c r="L18" s="2">
        <v>82.1</v>
      </c>
      <c r="M18" s="2">
        <v>80.16</v>
      </c>
      <c r="N18" s="2">
        <f t="shared" si="0"/>
        <v>67.481666666666669</v>
      </c>
    </row>
    <row r="19" spans="1:14" x14ac:dyDescent="0.2">
      <c r="A19">
        <v>1962</v>
      </c>
      <c r="B19" s="2">
        <v>77.349999999999994</v>
      </c>
      <c r="C19" s="2">
        <v>69.040000000000006</v>
      </c>
      <c r="D19" s="2">
        <v>57.55</v>
      </c>
      <c r="E19" s="2">
        <v>64.569999999999993</v>
      </c>
      <c r="F19" s="2">
        <v>70.06</v>
      </c>
      <c r="G19" s="2">
        <v>55.37</v>
      </c>
      <c r="H19" s="2">
        <v>55.84</v>
      </c>
      <c r="I19" s="2">
        <v>57.35</v>
      </c>
      <c r="J19" s="2">
        <v>61.63</v>
      </c>
      <c r="K19" s="2">
        <v>78.48</v>
      </c>
      <c r="L19" s="2">
        <v>76.73</v>
      </c>
      <c r="M19" s="2">
        <v>84.48</v>
      </c>
      <c r="N19" s="2">
        <f t="shared" si="0"/>
        <v>67.370833333333337</v>
      </c>
    </row>
    <row r="20" spans="1:14" x14ac:dyDescent="0.2">
      <c r="A20">
        <v>1963</v>
      </c>
      <c r="B20" s="2">
        <v>67.650000000000006</v>
      </c>
      <c r="C20" s="2">
        <v>68.459999999999994</v>
      </c>
      <c r="D20" s="2">
        <v>62.42</v>
      </c>
      <c r="E20" s="2">
        <v>59</v>
      </c>
      <c r="F20" s="2">
        <v>59.32</v>
      </c>
      <c r="G20" s="2">
        <v>56.83</v>
      </c>
      <c r="H20" s="2">
        <v>47.65</v>
      </c>
      <c r="I20" s="2">
        <v>57.35</v>
      </c>
      <c r="J20" s="2">
        <v>64.87</v>
      </c>
      <c r="K20" s="2">
        <v>49.9</v>
      </c>
      <c r="L20" s="2">
        <v>78.27</v>
      </c>
      <c r="M20" s="2">
        <v>80.16</v>
      </c>
      <c r="N20" s="2">
        <f t="shared" si="0"/>
        <v>62.656666666666659</v>
      </c>
    </row>
    <row r="21" spans="1:14" x14ac:dyDescent="0.2">
      <c r="A21">
        <v>1964</v>
      </c>
      <c r="B21" s="2">
        <v>79.739999999999995</v>
      </c>
      <c r="C21" s="2">
        <v>58.66</v>
      </c>
      <c r="D21" s="2">
        <v>68.319999999999993</v>
      </c>
      <c r="E21" s="2">
        <v>72.47</v>
      </c>
      <c r="F21" s="2">
        <v>58.26</v>
      </c>
      <c r="G21" s="2">
        <v>54.73</v>
      </c>
      <c r="H21" s="2">
        <v>52.13</v>
      </c>
      <c r="I21" s="2">
        <v>68.709999999999994</v>
      </c>
      <c r="J21" s="2">
        <v>68.569999999999993</v>
      </c>
      <c r="K21" s="2">
        <v>67.23</v>
      </c>
      <c r="L21" s="2">
        <v>81.400000000000006</v>
      </c>
      <c r="M21" s="2">
        <v>72.97</v>
      </c>
      <c r="N21" s="2">
        <f t="shared" si="0"/>
        <v>66.93249999999999</v>
      </c>
    </row>
    <row r="22" spans="1:14" x14ac:dyDescent="0.2">
      <c r="A22">
        <v>1965</v>
      </c>
      <c r="B22" s="2">
        <v>72.900000000000006</v>
      </c>
      <c r="C22" s="2">
        <v>79.89</v>
      </c>
      <c r="D22" s="2">
        <v>64.349999999999994</v>
      </c>
      <c r="E22" s="2">
        <v>62.6</v>
      </c>
      <c r="F22" s="2">
        <v>64.16</v>
      </c>
      <c r="G22" s="2">
        <v>52.93</v>
      </c>
      <c r="H22" s="2">
        <v>55.58</v>
      </c>
      <c r="I22" s="2">
        <v>66.45</v>
      </c>
      <c r="J22" s="2">
        <v>79.77</v>
      </c>
      <c r="K22" s="2">
        <v>74.290000000000006</v>
      </c>
      <c r="L22" s="2">
        <v>88.83</v>
      </c>
      <c r="M22" s="2">
        <v>83.55</v>
      </c>
      <c r="N22" s="2">
        <f t="shared" si="0"/>
        <v>70.441666666666663</v>
      </c>
    </row>
    <row r="23" spans="1:14" x14ac:dyDescent="0.2">
      <c r="A23">
        <v>1966</v>
      </c>
      <c r="B23" s="2">
        <v>79.03</v>
      </c>
      <c r="C23" s="2">
        <v>79.61</v>
      </c>
      <c r="D23" s="2">
        <v>76.06</v>
      </c>
      <c r="E23" s="2">
        <v>66.8</v>
      </c>
      <c r="F23" s="2">
        <v>56.26</v>
      </c>
      <c r="G23" s="2">
        <v>55.87</v>
      </c>
      <c r="H23" s="2">
        <v>44.94</v>
      </c>
      <c r="I23" s="2">
        <v>67.94</v>
      </c>
      <c r="J23" s="2">
        <v>56.07</v>
      </c>
      <c r="K23" s="2">
        <v>70.77</v>
      </c>
      <c r="L23" s="2">
        <v>88.73</v>
      </c>
      <c r="M23" s="2">
        <v>81.13</v>
      </c>
      <c r="N23" s="2">
        <f t="shared" si="0"/>
        <v>68.600833333333341</v>
      </c>
    </row>
    <row r="24" spans="1:14" x14ac:dyDescent="0.2">
      <c r="A24">
        <v>1967</v>
      </c>
      <c r="B24" s="2">
        <v>81.52</v>
      </c>
      <c r="C24" s="2">
        <v>66.89</v>
      </c>
      <c r="D24" s="2">
        <v>65.58</v>
      </c>
      <c r="E24" s="2">
        <v>61.83</v>
      </c>
      <c r="F24" s="2">
        <v>59.19</v>
      </c>
      <c r="G24" s="2">
        <v>68.63</v>
      </c>
      <c r="H24" s="2">
        <v>60.97</v>
      </c>
      <c r="I24" s="2">
        <v>47.45</v>
      </c>
      <c r="J24" s="2">
        <v>46.4</v>
      </c>
      <c r="K24" s="2">
        <v>76.680000000000007</v>
      </c>
      <c r="L24" s="2">
        <v>91.2</v>
      </c>
      <c r="M24" s="2">
        <v>75.03</v>
      </c>
      <c r="N24" s="2">
        <f t="shared" si="0"/>
        <v>66.780833333333348</v>
      </c>
    </row>
    <row r="25" spans="1:14" x14ac:dyDescent="0.2">
      <c r="A25">
        <v>1968</v>
      </c>
      <c r="B25" s="2">
        <v>72.319999999999993</v>
      </c>
      <c r="C25" s="2">
        <v>69.28</v>
      </c>
      <c r="D25" s="2">
        <v>60.77</v>
      </c>
      <c r="E25" s="2">
        <v>67.97</v>
      </c>
      <c r="F25" s="2">
        <v>65.42</v>
      </c>
      <c r="G25" s="2">
        <v>77.5</v>
      </c>
      <c r="H25" s="2">
        <v>62.74</v>
      </c>
      <c r="I25" s="2">
        <v>52.74</v>
      </c>
      <c r="J25" s="2">
        <v>63.67</v>
      </c>
      <c r="K25" s="2">
        <v>70.13</v>
      </c>
      <c r="L25" s="2">
        <v>86.1</v>
      </c>
      <c r="M25" s="2">
        <v>82.65</v>
      </c>
      <c r="N25" s="2">
        <f t="shared" si="0"/>
        <v>69.274166666666659</v>
      </c>
    </row>
    <row r="26" spans="1:14" x14ac:dyDescent="0.2">
      <c r="A26">
        <v>1969</v>
      </c>
      <c r="B26" s="2">
        <v>88.23</v>
      </c>
      <c r="C26" s="2">
        <v>60.18</v>
      </c>
      <c r="D26" s="2">
        <v>57.26</v>
      </c>
      <c r="E26" s="2">
        <v>64.83</v>
      </c>
      <c r="F26" s="2">
        <v>64.84</v>
      </c>
      <c r="G26" s="2">
        <v>70.67</v>
      </c>
      <c r="H26" s="2">
        <v>56.29</v>
      </c>
      <c r="I26" s="2">
        <v>45.65</v>
      </c>
      <c r="J26" s="2">
        <v>64</v>
      </c>
      <c r="K26" s="2">
        <v>83.71</v>
      </c>
      <c r="L26" s="2">
        <v>78.5</v>
      </c>
      <c r="M26" s="2">
        <v>74.349999999999994</v>
      </c>
      <c r="N26" s="2">
        <f t="shared" si="0"/>
        <v>67.375833333333347</v>
      </c>
    </row>
    <row r="27" spans="1:14" x14ac:dyDescent="0.2">
      <c r="A27">
        <v>1970</v>
      </c>
      <c r="B27" s="2">
        <v>79.349999999999994</v>
      </c>
      <c r="C27" s="2">
        <v>67.319999999999993</v>
      </c>
      <c r="D27" s="2">
        <v>55.65</v>
      </c>
      <c r="E27" s="2">
        <v>61.33</v>
      </c>
      <c r="F27" s="2">
        <v>82.74</v>
      </c>
      <c r="G27" s="2">
        <v>50.5</v>
      </c>
      <c r="H27" s="2">
        <v>63.06</v>
      </c>
      <c r="I27" s="2">
        <v>52.1</v>
      </c>
      <c r="J27" s="2">
        <v>75</v>
      </c>
      <c r="K27" s="2">
        <v>74.84</v>
      </c>
      <c r="L27" s="2">
        <v>79.67</v>
      </c>
      <c r="M27" s="2">
        <v>76.45</v>
      </c>
      <c r="N27" s="2">
        <f t="shared" si="0"/>
        <v>68.167500000000004</v>
      </c>
    </row>
    <row r="28" spans="1:14" x14ac:dyDescent="0.2">
      <c r="A28">
        <v>1971</v>
      </c>
      <c r="B28" s="2">
        <v>78.709999999999994</v>
      </c>
      <c r="C28" s="2">
        <v>68.569999999999993</v>
      </c>
      <c r="D28" s="2">
        <v>61.61</v>
      </c>
      <c r="E28" s="2">
        <v>61.67</v>
      </c>
      <c r="F28" s="2">
        <v>53.87</v>
      </c>
      <c r="G28" s="2">
        <v>62.33</v>
      </c>
      <c r="H28" s="2">
        <v>52.58</v>
      </c>
      <c r="I28" s="2">
        <v>53.55</v>
      </c>
      <c r="J28" s="2">
        <v>73.33</v>
      </c>
      <c r="K28" s="2">
        <v>81.77</v>
      </c>
      <c r="L28" s="2">
        <v>85.17</v>
      </c>
      <c r="M28" s="2">
        <v>88.23</v>
      </c>
      <c r="N28" s="2">
        <f t="shared" si="0"/>
        <v>68.44916666666667</v>
      </c>
    </row>
    <row r="29" spans="1:14" x14ac:dyDescent="0.2">
      <c r="A29">
        <v>1972</v>
      </c>
      <c r="B29" s="2">
        <v>88.55</v>
      </c>
      <c r="C29" s="2">
        <v>78.45</v>
      </c>
      <c r="D29" s="2">
        <v>67.42</v>
      </c>
      <c r="E29" s="2">
        <v>58.33</v>
      </c>
      <c r="F29" s="2">
        <v>44.84</v>
      </c>
      <c r="G29" s="2">
        <v>61</v>
      </c>
      <c r="H29" s="2">
        <v>62.1</v>
      </c>
      <c r="I29" s="2">
        <v>69.52</v>
      </c>
      <c r="J29" s="2">
        <v>60.67</v>
      </c>
      <c r="K29" s="2">
        <v>79.680000000000007</v>
      </c>
      <c r="L29" s="2">
        <v>86.33</v>
      </c>
      <c r="M29" s="2">
        <v>90.81</v>
      </c>
      <c r="N29" s="2">
        <f t="shared" si="0"/>
        <v>70.641666666666666</v>
      </c>
    </row>
    <row r="30" spans="1:14" x14ac:dyDescent="0.2">
      <c r="A30">
        <v>1973</v>
      </c>
      <c r="B30" s="2">
        <v>74.81</v>
      </c>
      <c r="C30" s="2">
        <v>69.459999999999994</v>
      </c>
      <c r="D30" s="2">
        <v>77.97</v>
      </c>
      <c r="E30" s="2">
        <v>63.37</v>
      </c>
      <c r="F30" s="2">
        <v>64.84</v>
      </c>
      <c r="G30" s="2">
        <v>68.37</v>
      </c>
      <c r="H30" s="2">
        <v>55.94</v>
      </c>
      <c r="I30" s="2">
        <v>60.48</v>
      </c>
      <c r="J30" s="2">
        <v>53.87</v>
      </c>
      <c r="K30" s="2">
        <v>65.48</v>
      </c>
      <c r="L30" s="2">
        <v>88.13</v>
      </c>
      <c r="M30" s="2">
        <v>81.319999999999993</v>
      </c>
      <c r="N30" s="2">
        <f t="shared" si="0"/>
        <v>68.67</v>
      </c>
    </row>
    <row r="31" spans="1:14" x14ac:dyDescent="0.2">
      <c r="A31">
        <v>1974</v>
      </c>
      <c r="B31" s="2">
        <v>85.06</v>
      </c>
      <c r="C31" s="2">
        <v>63.89</v>
      </c>
      <c r="D31" s="2">
        <v>65.900000000000006</v>
      </c>
      <c r="E31" s="2">
        <v>60.3</v>
      </c>
      <c r="F31" s="2">
        <v>62.65</v>
      </c>
      <c r="G31" s="2">
        <v>58.73</v>
      </c>
      <c r="H31" s="2">
        <v>50.06</v>
      </c>
      <c r="I31" s="2">
        <v>50.71</v>
      </c>
      <c r="J31" s="2">
        <v>63</v>
      </c>
      <c r="K31" s="2">
        <v>71.48</v>
      </c>
      <c r="L31" s="2">
        <v>82.5</v>
      </c>
      <c r="M31" s="2">
        <v>85.32</v>
      </c>
      <c r="N31" s="2">
        <f t="shared" si="0"/>
        <v>66.633333333333326</v>
      </c>
    </row>
    <row r="32" spans="1:14" x14ac:dyDescent="0.2">
      <c r="A32">
        <v>1975</v>
      </c>
      <c r="B32" s="2">
        <v>85.9</v>
      </c>
      <c r="C32" s="2">
        <v>81.790000000000006</v>
      </c>
      <c r="D32" s="2">
        <v>66.84</v>
      </c>
      <c r="E32" s="2">
        <v>54.2</v>
      </c>
      <c r="F32" s="2">
        <v>50.58</v>
      </c>
      <c r="G32" s="2">
        <v>58.9</v>
      </c>
      <c r="H32" s="2">
        <v>45.55</v>
      </c>
      <c r="I32" s="2">
        <v>50.94</v>
      </c>
      <c r="J32" s="2">
        <v>66.83</v>
      </c>
      <c r="K32" s="2">
        <v>63.48</v>
      </c>
      <c r="L32" s="2">
        <v>79.73</v>
      </c>
      <c r="M32" s="2">
        <v>78.260000000000005</v>
      </c>
      <c r="N32" s="2">
        <f t="shared" si="0"/>
        <v>65.25</v>
      </c>
    </row>
    <row r="33" spans="1:14" x14ac:dyDescent="0.2">
      <c r="A33">
        <v>1976</v>
      </c>
      <c r="B33" s="2">
        <v>76.55</v>
      </c>
      <c r="C33" s="2">
        <v>77.28</v>
      </c>
      <c r="D33" s="2">
        <v>77.23</v>
      </c>
      <c r="E33" s="2">
        <v>58.87</v>
      </c>
      <c r="F33" s="2">
        <v>66.23</v>
      </c>
      <c r="G33" s="2">
        <v>49.27</v>
      </c>
      <c r="H33" s="2">
        <v>54</v>
      </c>
      <c r="I33" s="2">
        <v>48.94</v>
      </c>
      <c r="J33" s="2">
        <v>58.1</v>
      </c>
      <c r="K33" s="2">
        <v>67.13</v>
      </c>
      <c r="L33" s="2">
        <v>77.27</v>
      </c>
      <c r="M33" s="2">
        <v>75.319999999999993</v>
      </c>
      <c r="N33" s="2">
        <f t="shared" si="0"/>
        <v>65.515833333333333</v>
      </c>
    </row>
    <row r="34" spans="1:14" x14ac:dyDescent="0.2">
      <c r="A34">
        <v>1977</v>
      </c>
      <c r="B34" s="2">
        <v>80.709999999999994</v>
      </c>
      <c r="C34" s="2">
        <v>74.819999999999993</v>
      </c>
      <c r="D34" s="2">
        <v>57.94</v>
      </c>
      <c r="E34" s="2">
        <v>58.63</v>
      </c>
      <c r="F34" s="2">
        <v>42.77</v>
      </c>
      <c r="G34" s="2">
        <v>57.27</v>
      </c>
      <c r="H34" s="2">
        <v>55.52</v>
      </c>
      <c r="I34" s="2">
        <v>61.97</v>
      </c>
      <c r="J34" s="2">
        <v>80.430000000000007</v>
      </c>
      <c r="K34" s="2">
        <v>67.739999999999995</v>
      </c>
      <c r="L34" s="2">
        <v>80.33</v>
      </c>
      <c r="M34" s="2">
        <v>80.45</v>
      </c>
      <c r="N34" s="2">
        <f t="shared" si="0"/>
        <v>66.548333333333332</v>
      </c>
    </row>
    <row r="35" spans="1:14" x14ac:dyDescent="0.2">
      <c r="A35">
        <v>1978</v>
      </c>
      <c r="B35" s="2">
        <v>76.19</v>
      </c>
      <c r="C35" s="2">
        <v>64.209999999999994</v>
      </c>
      <c r="D35" s="2">
        <v>59.29</v>
      </c>
      <c r="E35" s="2">
        <v>52.33</v>
      </c>
      <c r="F35" s="2">
        <v>56.61</v>
      </c>
      <c r="G35" s="2">
        <v>56.4</v>
      </c>
      <c r="H35" s="2">
        <v>56.06</v>
      </c>
      <c r="I35" s="2">
        <v>53.71</v>
      </c>
      <c r="J35" s="2">
        <v>66.3</v>
      </c>
      <c r="K35" s="2">
        <v>69.52</v>
      </c>
      <c r="L35" s="2">
        <v>69.27</v>
      </c>
      <c r="M35" s="2">
        <v>79.16</v>
      </c>
      <c r="N35" s="2">
        <f t="shared" si="0"/>
        <v>63.254166666666656</v>
      </c>
    </row>
    <row r="36" spans="1:14" x14ac:dyDescent="0.2">
      <c r="A36">
        <v>1979</v>
      </c>
      <c r="B36" s="2">
        <v>80</v>
      </c>
      <c r="C36" s="2">
        <v>58.79</v>
      </c>
      <c r="D36" s="2">
        <v>68.61</v>
      </c>
      <c r="E36" s="2">
        <v>65.77</v>
      </c>
      <c r="F36" s="2">
        <v>63.52</v>
      </c>
      <c r="G36" s="2">
        <v>59.33</v>
      </c>
      <c r="H36" s="2">
        <v>47.84</v>
      </c>
      <c r="I36" s="2">
        <v>66.650000000000006</v>
      </c>
      <c r="J36" s="2">
        <v>54.4</v>
      </c>
      <c r="K36" s="2">
        <v>82.52</v>
      </c>
      <c r="L36" s="2">
        <v>80.7</v>
      </c>
      <c r="M36" s="2">
        <v>73.900000000000006</v>
      </c>
      <c r="N36" s="2">
        <f t="shared" si="0"/>
        <v>66.835833333333326</v>
      </c>
    </row>
    <row r="37" spans="1:14" x14ac:dyDescent="0.2">
      <c r="A37">
        <v>1980</v>
      </c>
      <c r="B37" s="2">
        <v>75.900000000000006</v>
      </c>
      <c r="C37" s="2">
        <v>59.97</v>
      </c>
      <c r="D37" s="2">
        <v>61.32</v>
      </c>
      <c r="E37" s="2">
        <v>67.23</v>
      </c>
      <c r="F37" s="2">
        <v>60.06</v>
      </c>
      <c r="G37" s="2">
        <v>63.93</v>
      </c>
      <c r="H37" s="2">
        <v>57.77</v>
      </c>
      <c r="I37" s="2">
        <v>67.48</v>
      </c>
      <c r="J37" s="2">
        <v>62.8</v>
      </c>
      <c r="K37" s="2">
        <v>70.03</v>
      </c>
      <c r="L37" s="2">
        <v>72.03</v>
      </c>
      <c r="M37" s="2">
        <v>70.77</v>
      </c>
      <c r="N37" s="2">
        <f t="shared" si="0"/>
        <v>65.774166666666659</v>
      </c>
    </row>
    <row r="38" spans="1:14" x14ac:dyDescent="0.2">
      <c r="A38">
        <v>1981</v>
      </c>
      <c r="B38" s="2">
        <v>61.71</v>
      </c>
      <c r="C38" s="2">
        <v>69.14</v>
      </c>
      <c r="D38" s="2">
        <v>66.23</v>
      </c>
      <c r="E38" s="2">
        <v>66.83</v>
      </c>
      <c r="F38" s="2">
        <v>56.61</v>
      </c>
      <c r="G38" s="2">
        <v>62.57</v>
      </c>
      <c r="H38" s="2">
        <v>53.42</v>
      </c>
      <c r="I38" s="2">
        <v>61.06</v>
      </c>
      <c r="J38" s="2">
        <v>72.87</v>
      </c>
      <c r="K38" s="2">
        <v>72.680000000000007</v>
      </c>
      <c r="L38" s="2">
        <v>65.430000000000007</v>
      </c>
      <c r="M38" s="2">
        <v>79.290000000000006</v>
      </c>
      <c r="N38" s="2">
        <f t="shared" si="0"/>
        <v>65.65333333333335</v>
      </c>
    </row>
    <row r="39" spans="1:14" x14ac:dyDescent="0.2">
      <c r="A39">
        <v>1982</v>
      </c>
      <c r="B39" s="2">
        <v>65.099999999999994</v>
      </c>
      <c r="C39" s="2">
        <v>68.569999999999993</v>
      </c>
      <c r="D39" s="2">
        <v>60.61</v>
      </c>
      <c r="E39" s="2">
        <v>51.03</v>
      </c>
      <c r="F39" s="2">
        <v>65.39</v>
      </c>
      <c r="G39" s="2">
        <v>64.63</v>
      </c>
      <c r="H39" s="2">
        <v>56</v>
      </c>
      <c r="I39" s="2">
        <v>64.94</v>
      </c>
      <c r="J39" s="2">
        <v>65.5</v>
      </c>
      <c r="K39" s="2">
        <v>69.84</v>
      </c>
      <c r="L39" s="2">
        <v>77.03</v>
      </c>
      <c r="M39" s="2">
        <v>77.77</v>
      </c>
      <c r="N39" s="2">
        <f t="shared" si="0"/>
        <v>65.534166666666664</v>
      </c>
    </row>
    <row r="40" spans="1:14" x14ac:dyDescent="0.2">
      <c r="A40">
        <v>1983</v>
      </c>
      <c r="B40" s="2">
        <v>73.03</v>
      </c>
      <c r="C40" s="2">
        <v>63</v>
      </c>
      <c r="D40" s="2">
        <v>60.94</v>
      </c>
      <c r="E40" s="2">
        <v>68.2</v>
      </c>
      <c r="F40" s="2">
        <v>62.13</v>
      </c>
      <c r="G40" s="2">
        <v>47.63</v>
      </c>
      <c r="H40" s="2">
        <v>52.39</v>
      </c>
      <c r="I40" s="2">
        <v>58.1</v>
      </c>
      <c r="J40" s="2">
        <v>62.63</v>
      </c>
      <c r="K40" s="2">
        <v>66.84</v>
      </c>
      <c r="L40" s="2">
        <v>78.67</v>
      </c>
      <c r="M40" s="2">
        <v>77.39</v>
      </c>
      <c r="N40" s="2">
        <f t="shared" si="0"/>
        <v>64.245833333333337</v>
      </c>
    </row>
    <row r="41" spans="1:14" x14ac:dyDescent="0.2">
      <c r="A41">
        <v>1984</v>
      </c>
      <c r="B41" s="2">
        <v>71</v>
      </c>
      <c r="C41" s="2">
        <v>64.900000000000006</v>
      </c>
      <c r="D41" s="2">
        <v>52.42</v>
      </c>
      <c r="E41" s="2">
        <v>60.63</v>
      </c>
      <c r="F41" s="2">
        <v>64.48</v>
      </c>
      <c r="G41" s="2">
        <v>56.83</v>
      </c>
      <c r="H41" s="2">
        <v>52</v>
      </c>
      <c r="I41" s="2">
        <v>61.71</v>
      </c>
      <c r="J41" s="2">
        <v>60.07</v>
      </c>
      <c r="K41" s="2">
        <v>62.77</v>
      </c>
      <c r="L41" s="2">
        <v>68.400000000000006</v>
      </c>
      <c r="M41" s="2">
        <v>80.680000000000007</v>
      </c>
      <c r="N41" s="2">
        <f t="shared" si="0"/>
        <v>62.99083333333332</v>
      </c>
    </row>
    <row r="42" spans="1:14" x14ac:dyDescent="0.2">
      <c r="A42">
        <v>1985</v>
      </c>
      <c r="B42" s="2">
        <v>79</v>
      </c>
      <c r="C42" s="2">
        <v>74.680000000000007</v>
      </c>
      <c r="D42" s="2">
        <v>51.03</v>
      </c>
      <c r="E42" s="2">
        <v>56.07</v>
      </c>
      <c r="F42" s="2">
        <v>61.45</v>
      </c>
      <c r="G42" s="2">
        <v>50.1</v>
      </c>
      <c r="H42" s="2">
        <v>55.48</v>
      </c>
      <c r="I42" s="2">
        <v>57.81</v>
      </c>
      <c r="J42" s="2">
        <v>66.2</v>
      </c>
      <c r="K42" s="2">
        <v>65.52</v>
      </c>
      <c r="L42" s="2">
        <v>85.17</v>
      </c>
      <c r="M42" s="2">
        <v>80.58</v>
      </c>
      <c r="N42" s="2">
        <f t="shared" si="0"/>
        <v>65.257500000000007</v>
      </c>
    </row>
    <row r="43" spans="1:14" x14ac:dyDescent="0.2">
      <c r="A43">
        <v>1986</v>
      </c>
      <c r="B43" s="2">
        <v>72.290000000000006</v>
      </c>
      <c r="C43" s="2">
        <v>74.430000000000007</v>
      </c>
      <c r="D43" s="2">
        <v>69</v>
      </c>
      <c r="E43" s="2">
        <v>58.53</v>
      </c>
      <c r="F43" s="2">
        <v>65.319999999999993</v>
      </c>
      <c r="G43" s="2">
        <v>51.93</v>
      </c>
      <c r="H43" s="2">
        <v>58.71</v>
      </c>
      <c r="I43" s="2">
        <v>57.32</v>
      </c>
      <c r="J43" s="2">
        <v>70.8</v>
      </c>
      <c r="K43" s="2">
        <v>66.55</v>
      </c>
      <c r="L43" s="2">
        <v>74.27</v>
      </c>
      <c r="M43" s="2">
        <v>82</v>
      </c>
      <c r="N43" s="2">
        <f t="shared" si="0"/>
        <v>66.762499999999989</v>
      </c>
    </row>
    <row r="44" spans="1:14" x14ac:dyDescent="0.2">
      <c r="A44">
        <v>1987</v>
      </c>
      <c r="B44" s="2">
        <v>81.42</v>
      </c>
      <c r="C44" s="2">
        <v>55.86</v>
      </c>
      <c r="D44" s="2">
        <v>45.77</v>
      </c>
      <c r="E44" s="2">
        <v>52.63</v>
      </c>
      <c r="F44" s="2">
        <v>55.13</v>
      </c>
      <c r="G44" s="2">
        <v>48.83</v>
      </c>
      <c r="H44" s="2">
        <v>51.32</v>
      </c>
      <c r="I44" s="2">
        <v>60.61</v>
      </c>
      <c r="J44" s="2">
        <v>64.400000000000006</v>
      </c>
      <c r="K44" s="2">
        <v>74.23</v>
      </c>
      <c r="L44" s="2">
        <v>76.73</v>
      </c>
      <c r="M44" s="2">
        <v>83.45</v>
      </c>
      <c r="N44" s="2">
        <f t="shared" si="0"/>
        <v>62.531666666666673</v>
      </c>
    </row>
    <row r="45" spans="1:14" x14ac:dyDescent="0.2">
      <c r="A45">
        <v>1988</v>
      </c>
      <c r="B45" s="2">
        <v>70.290000000000006</v>
      </c>
      <c r="C45" s="2">
        <v>70.069999999999993</v>
      </c>
      <c r="D45" s="2">
        <v>59.87</v>
      </c>
      <c r="E45" s="2">
        <v>58.77</v>
      </c>
      <c r="F45" s="2">
        <v>52.13</v>
      </c>
      <c r="G45" s="2">
        <v>45.1</v>
      </c>
      <c r="H45" s="2">
        <v>48.58</v>
      </c>
      <c r="I45" s="2">
        <v>58.39</v>
      </c>
      <c r="J45" s="2">
        <v>59.6</v>
      </c>
      <c r="K45" s="2">
        <v>71.45</v>
      </c>
      <c r="L45" s="2">
        <v>78.67</v>
      </c>
      <c r="M45" s="2">
        <v>74.48</v>
      </c>
      <c r="N45" s="2">
        <f t="shared" si="0"/>
        <v>62.283333333333331</v>
      </c>
    </row>
    <row r="46" spans="1:14" x14ac:dyDescent="0.2">
      <c r="A46">
        <v>1989</v>
      </c>
      <c r="B46" s="2">
        <v>68.58</v>
      </c>
      <c r="C46" s="2">
        <v>74.61</v>
      </c>
      <c r="D46" s="2">
        <v>61.13</v>
      </c>
      <c r="E46" s="2">
        <v>58.3</v>
      </c>
      <c r="F46" s="2">
        <v>60.55</v>
      </c>
      <c r="G46" s="2">
        <v>64.23</v>
      </c>
      <c r="H46" s="2">
        <v>38.81</v>
      </c>
      <c r="I46" s="2">
        <v>53</v>
      </c>
      <c r="J46" s="2">
        <v>52.07</v>
      </c>
      <c r="K46" s="2">
        <v>61.84</v>
      </c>
      <c r="L46" s="2">
        <v>73.930000000000007</v>
      </c>
      <c r="M46" s="2">
        <v>70.45</v>
      </c>
      <c r="N46" s="2">
        <f t="shared" si="0"/>
        <v>61.45833333333335</v>
      </c>
    </row>
    <row r="47" spans="1:14" x14ac:dyDescent="0.2">
      <c r="A47">
        <v>1990</v>
      </c>
      <c r="B47" s="2">
        <v>70.42</v>
      </c>
      <c r="C47" s="2">
        <v>68.069999999999993</v>
      </c>
      <c r="D47" s="2">
        <v>56.74</v>
      </c>
      <c r="E47" s="2">
        <v>58.63</v>
      </c>
      <c r="F47" s="2">
        <v>55.55</v>
      </c>
      <c r="G47" s="2">
        <v>63.07</v>
      </c>
      <c r="H47" s="2">
        <v>56.61</v>
      </c>
      <c r="I47" s="2">
        <v>56.19</v>
      </c>
      <c r="J47" s="2">
        <v>68.17</v>
      </c>
      <c r="K47" s="2">
        <v>67.349999999999994</v>
      </c>
      <c r="L47" s="2">
        <v>64.2</v>
      </c>
      <c r="M47" s="2">
        <v>72.58</v>
      </c>
      <c r="N47" s="2">
        <f t="shared" si="0"/>
        <v>63.131666666666682</v>
      </c>
    </row>
    <row r="48" spans="1:14" x14ac:dyDescent="0.2">
      <c r="A48">
        <v>1991</v>
      </c>
      <c r="B48" s="2">
        <v>77.81</v>
      </c>
      <c r="C48" s="2">
        <v>63.18</v>
      </c>
      <c r="D48" s="2">
        <v>56.23</v>
      </c>
      <c r="E48" s="2">
        <v>67.33</v>
      </c>
      <c r="F48" s="2">
        <v>58.55</v>
      </c>
      <c r="G48" s="2">
        <v>48.03</v>
      </c>
      <c r="H48" s="2">
        <v>55.42</v>
      </c>
      <c r="I48" s="2">
        <v>51.74</v>
      </c>
      <c r="J48" s="2">
        <v>64.37</v>
      </c>
      <c r="K48" s="2">
        <v>68.709999999999994</v>
      </c>
      <c r="L48" s="2">
        <v>69.97</v>
      </c>
      <c r="M48" s="2">
        <v>70.45</v>
      </c>
      <c r="N48" s="2">
        <f t="shared" si="0"/>
        <v>62.64916666666668</v>
      </c>
    </row>
    <row r="49" spans="1:15" x14ac:dyDescent="0.2">
      <c r="A49">
        <v>1992</v>
      </c>
      <c r="B49" s="2">
        <v>76.260000000000005</v>
      </c>
      <c r="C49" s="2">
        <v>70.66</v>
      </c>
      <c r="D49" s="2">
        <v>54.23</v>
      </c>
      <c r="E49" s="2">
        <v>63.5</v>
      </c>
      <c r="F49" s="2">
        <v>45.03</v>
      </c>
      <c r="G49" s="2">
        <v>48.33</v>
      </c>
      <c r="H49" s="2">
        <v>60.97</v>
      </c>
      <c r="I49" s="2">
        <v>56.52</v>
      </c>
      <c r="J49" s="2">
        <v>60.9</v>
      </c>
      <c r="K49" s="2">
        <v>64.48</v>
      </c>
      <c r="L49" s="2">
        <v>81.33</v>
      </c>
      <c r="M49" s="2">
        <v>74.680000000000007</v>
      </c>
      <c r="N49" s="2">
        <f t="shared" si="0"/>
        <v>63.074166666666656</v>
      </c>
    </row>
    <row r="50" spans="1:15" x14ac:dyDescent="0.2">
      <c r="A50">
        <v>1993</v>
      </c>
      <c r="B50" s="2">
        <v>73.48</v>
      </c>
      <c r="C50" s="2">
        <v>67.459999999999994</v>
      </c>
      <c r="D50" s="2">
        <v>64.290000000000006</v>
      </c>
      <c r="E50" s="2">
        <v>66.27</v>
      </c>
      <c r="F50" s="2">
        <v>60.58</v>
      </c>
      <c r="G50" s="2">
        <v>51.67</v>
      </c>
      <c r="H50" s="2">
        <v>55.29</v>
      </c>
      <c r="I50" s="2">
        <v>57.06</v>
      </c>
      <c r="J50" s="2">
        <v>62.07</v>
      </c>
      <c r="K50" s="2">
        <v>77.48</v>
      </c>
      <c r="L50" s="2">
        <v>82.2</v>
      </c>
      <c r="M50" s="2">
        <v>77.45</v>
      </c>
      <c r="N50" s="2">
        <f t="shared" si="0"/>
        <v>66.27500000000002</v>
      </c>
    </row>
    <row r="51" spans="1:15" x14ac:dyDescent="0.2">
      <c r="A51">
        <v>1994</v>
      </c>
      <c r="B51" s="2">
        <v>64.84</v>
      </c>
      <c r="C51" s="2">
        <v>54.29</v>
      </c>
      <c r="D51" s="2">
        <v>48.65</v>
      </c>
      <c r="E51" s="2">
        <v>41.93</v>
      </c>
      <c r="F51" s="2">
        <v>33.68</v>
      </c>
      <c r="G51" s="2">
        <v>45.3</v>
      </c>
      <c r="H51" s="2">
        <v>46.71</v>
      </c>
      <c r="I51" s="2">
        <v>39.1</v>
      </c>
      <c r="J51" s="2">
        <v>47.43</v>
      </c>
      <c r="K51" s="2">
        <v>49.39</v>
      </c>
      <c r="L51" s="2">
        <v>60.57</v>
      </c>
      <c r="M51" s="2">
        <v>60.19</v>
      </c>
      <c r="N51" s="2">
        <f t="shared" si="0"/>
        <v>49.339999999999996</v>
      </c>
    </row>
    <row r="52" spans="1:15" x14ac:dyDescent="0.2">
      <c r="A52">
        <v>1995</v>
      </c>
      <c r="B52" s="2">
        <v>80.87</v>
      </c>
      <c r="C52" s="2">
        <v>61</v>
      </c>
      <c r="D52" s="2">
        <v>45.68</v>
      </c>
      <c r="E52" s="2">
        <v>63.3</v>
      </c>
      <c r="F52" s="2">
        <v>48.55</v>
      </c>
      <c r="G52" s="2">
        <v>37.17</v>
      </c>
      <c r="H52" s="2">
        <v>46.48</v>
      </c>
      <c r="I52" s="2">
        <v>45.1</v>
      </c>
      <c r="J52" s="2">
        <v>46.87</v>
      </c>
      <c r="K52" s="2">
        <v>63.29</v>
      </c>
      <c r="L52" s="2">
        <v>77.23</v>
      </c>
      <c r="M52" s="2">
        <v>71.48</v>
      </c>
      <c r="N52" s="2">
        <f t="shared" si="0"/>
        <v>57.251666666666672</v>
      </c>
    </row>
    <row r="53" spans="1:15" x14ac:dyDescent="0.2">
      <c r="A53">
        <v>1996</v>
      </c>
      <c r="B53" s="2">
        <v>63.03</v>
      </c>
      <c r="C53" s="2">
        <v>56.17</v>
      </c>
      <c r="D53" s="2">
        <v>48.77</v>
      </c>
      <c r="E53" s="2">
        <v>58.67</v>
      </c>
      <c r="F53" s="2">
        <v>45.13</v>
      </c>
      <c r="G53" s="2">
        <v>48</v>
      </c>
      <c r="H53" s="2">
        <v>52.55</v>
      </c>
      <c r="I53" s="2">
        <v>37.130000000000003</v>
      </c>
      <c r="J53" s="2">
        <v>50.17</v>
      </c>
      <c r="K53" s="2">
        <v>61.13</v>
      </c>
      <c r="L53" s="2">
        <v>77.069999999999993</v>
      </c>
      <c r="M53" s="2">
        <v>92.55</v>
      </c>
      <c r="N53" s="2">
        <f t="shared" si="0"/>
        <v>57.530833333333327</v>
      </c>
    </row>
    <row r="54" spans="1:15" x14ac:dyDescent="0.2">
      <c r="A54">
        <v>1997</v>
      </c>
      <c r="B54" s="2">
        <v>78.650000000000006</v>
      </c>
      <c r="C54" s="2">
        <v>76.709999999999994</v>
      </c>
      <c r="D54" s="2">
        <v>65.39</v>
      </c>
      <c r="E54" s="2">
        <v>44.03</v>
      </c>
      <c r="F54" s="2">
        <v>57.74</v>
      </c>
      <c r="G54" s="2">
        <v>38.07</v>
      </c>
      <c r="H54" s="2">
        <v>40.869999999999997</v>
      </c>
      <c r="I54" s="2">
        <v>48.48</v>
      </c>
      <c r="J54" s="2">
        <v>54.53</v>
      </c>
      <c r="K54" s="2">
        <v>61.35</v>
      </c>
      <c r="L54" s="2">
        <v>77.67</v>
      </c>
      <c r="M54" s="2">
        <v>73.099999999999994</v>
      </c>
      <c r="N54" s="2">
        <f t="shared" si="0"/>
        <v>59.715833333333336</v>
      </c>
    </row>
    <row r="55" spans="1:15" x14ac:dyDescent="0.2">
      <c r="A55">
        <v>1998</v>
      </c>
      <c r="B55" s="2">
        <v>83.97</v>
      </c>
      <c r="C55" s="2">
        <v>67.39</v>
      </c>
      <c r="D55" s="2">
        <v>69.39</v>
      </c>
      <c r="E55" s="2">
        <v>36.83</v>
      </c>
      <c r="F55" s="2">
        <v>44.03</v>
      </c>
      <c r="G55" s="2">
        <v>55.03</v>
      </c>
      <c r="H55" s="2">
        <v>35.450000000000003</v>
      </c>
      <c r="I55" s="2">
        <v>42.94</v>
      </c>
      <c r="J55" s="2">
        <v>42.1</v>
      </c>
      <c r="K55" s="2">
        <v>54.87</v>
      </c>
      <c r="L55" s="2">
        <v>84.73</v>
      </c>
      <c r="M55" s="2">
        <v>66.42</v>
      </c>
      <c r="N55" s="2">
        <f t="shared" si="0"/>
        <v>56.929166666666667</v>
      </c>
    </row>
    <row r="56" spans="1:15" x14ac:dyDescent="0.2">
      <c r="A56" s="21">
        <v>1999</v>
      </c>
      <c r="B56" s="20">
        <v>78.77</v>
      </c>
      <c r="C56" s="20">
        <v>58.46</v>
      </c>
      <c r="D56" s="20">
        <v>39.549999999999997</v>
      </c>
      <c r="E56" s="20">
        <v>42.27</v>
      </c>
      <c r="F56" s="20">
        <v>38.9</v>
      </c>
      <c r="G56" s="20">
        <v>45.9</v>
      </c>
      <c r="H56" s="20">
        <v>38.840000000000003</v>
      </c>
      <c r="I56" s="20">
        <v>40.549999999999997</v>
      </c>
      <c r="J56" s="20">
        <v>44.07</v>
      </c>
      <c r="K56" s="20">
        <v>56.61</v>
      </c>
      <c r="L56" s="20">
        <v>66.37</v>
      </c>
      <c r="M56" s="20">
        <v>74.650000000000006</v>
      </c>
      <c r="N56" s="20">
        <f t="shared" si="0"/>
        <v>52.078333333333326</v>
      </c>
      <c r="O56" s="21"/>
    </row>
    <row r="57" spans="1:15" x14ac:dyDescent="0.2">
      <c r="A57" s="21">
        <v>2000</v>
      </c>
      <c r="B57" s="20">
        <v>72.319999999999993</v>
      </c>
      <c r="C57" s="20">
        <v>65.62</v>
      </c>
      <c r="D57" s="20">
        <v>50.61</v>
      </c>
      <c r="E57" s="20">
        <v>50.2</v>
      </c>
      <c r="F57" s="20">
        <v>57.58</v>
      </c>
      <c r="G57" s="20">
        <v>59.8</v>
      </c>
      <c r="H57" s="20">
        <v>49.65</v>
      </c>
      <c r="I57" s="20">
        <v>49.65</v>
      </c>
      <c r="J57" s="20">
        <v>49.4</v>
      </c>
      <c r="K57" s="20">
        <v>50.87</v>
      </c>
      <c r="L57" s="20">
        <v>73.47</v>
      </c>
      <c r="M57" s="20">
        <v>76.45</v>
      </c>
      <c r="N57" s="20">
        <f t="shared" si="0"/>
        <v>58.801666666666669</v>
      </c>
      <c r="O57" s="21"/>
    </row>
    <row r="58" spans="1:15" x14ac:dyDescent="0.2">
      <c r="A58" s="21">
        <v>2001</v>
      </c>
      <c r="B58" s="20">
        <v>82.45</v>
      </c>
      <c r="C58" s="20">
        <v>78.930000000000007</v>
      </c>
      <c r="D58" s="20">
        <v>68.48</v>
      </c>
      <c r="E58" s="20">
        <v>53.97</v>
      </c>
      <c r="F58" s="20">
        <v>57.03</v>
      </c>
      <c r="G58" s="20">
        <v>48.33</v>
      </c>
      <c r="H58" s="20">
        <v>48.42</v>
      </c>
      <c r="I58" s="20">
        <v>45.58</v>
      </c>
      <c r="J58" s="20">
        <v>62.23</v>
      </c>
      <c r="K58" s="20">
        <v>67.16</v>
      </c>
      <c r="L58" s="20">
        <v>71.27</v>
      </c>
      <c r="M58" s="20">
        <v>75.39</v>
      </c>
      <c r="N58" s="20">
        <f t="shared" si="0"/>
        <v>63.269999999999989</v>
      </c>
      <c r="O58" s="21"/>
    </row>
    <row r="59" spans="1:15" x14ac:dyDescent="0.2">
      <c r="A59" s="21">
        <v>2002</v>
      </c>
      <c r="B59" s="20">
        <v>82.9</v>
      </c>
      <c r="C59" s="20">
        <v>72.959999999999994</v>
      </c>
      <c r="D59" s="20">
        <v>70.87</v>
      </c>
      <c r="E59" s="20">
        <v>60.63</v>
      </c>
      <c r="F59" s="20">
        <v>63.06</v>
      </c>
      <c r="G59" s="20">
        <v>63.3</v>
      </c>
      <c r="H59" s="20">
        <v>43</v>
      </c>
      <c r="I59" s="20">
        <v>38</v>
      </c>
      <c r="J59" s="20">
        <v>49.37</v>
      </c>
      <c r="K59" s="20">
        <v>73.58</v>
      </c>
      <c r="L59" s="20">
        <v>84</v>
      </c>
      <c r="M59" s="20">
        <v>80.87</v>
      </c>
      <c r="N59" s="20">
        <f t="shared" si="0"/>
        <v>65.211666666666673</v>
      </c>
      <c r="O59" s="21"/>
    </row>
    <row r="60" spans="1:15" x14ac:dyDescent="0.2">
      <c r="A60" s="21">
        <v>2003</v>
      </c>
      <c r="B60" s="20">
        <v>79.23</v>
      </c>
      <c r="C60" s="20">
        <v>63.79</v>
      </c>
      <c r="D60" s="20">
        <v>63.1</v>
      </c>
      <c r="E60" s="20">
        <v>56.03</v>
      </c>
      <c r="F60" s="20">
        <v>64.19</v>
      </c>
      <c r="G60" s="20">
        <v>47.73</v>
      </c>
      <c r="H60" s="20">
        <v>52.29</v>
      </c>
      <c r="I60" s="20">
        <v>47.65</v>
      </c>
      <c r="J60" s="20">
        <v>51.9</v>
      </c>
      <c r="K60" s="20">
        <v>68.94</v>
      </c>
      <c r="L60" s="20">
        <v>80.97</v>
      </c>
      <c r="M60" s="20">
        <v>77</v>
      </c>
      <c r="N60" s="20">
        <f t="shared" si="0"/>
        <v>62.734999999999992</v>
      </c>
      <c r="O60" s="21"/>
    </row>
    <row r="61" spans="1:15" x14ac:dyDescent="0.2">
      <c r="A61" s="21">
        <v>2004</v>
      </c>
      <c r="B61" s="20">
        <v>75</v>
      </c>
      <c r="C61" s="20">
        <v>70.62</v>
      </c>
      <c r="D61" s="20">
        <v>72.45</v>
      </c>
      <c r="E61" s="20">
        <v>59.6</v>
      </c>
      <c r="F61" s="20">
        <v>68.900000000000006</v>
      </c>
      <c r="G61" s="20">
        <v>51.27</v>
      </c>
      <c r="H61" s="20">
        <v>57.87</v>
      </c>
      <c r="I61" s="20">
        <v>58.06</v>
      </c>
      <c r="J61" s="20">
        <v>37.6</v>
      </c>
      <c r="K61" s="20">
        <v>73.099999999999994</v>
      </c>
      <c r="L61" s="20">
        <v>71.930000000000007</v>
      </c>
      <c r="M61" s="20">
        <v>86.23</v>
      </c>
      <c r="N61" s="20">
        <f t="shared" si="0"/>
        <v>65.21916666666668</v>
      </c>
      <c r="O61" s="21"/>
    </row>
    <row r="62" spans="1:15" x14ac:dyDescent="0.2">
      <c r="A62" s="21">
        <v>2005</v>
      </c>
      <c r="B62" s="20">
        <v>74.97</v>
      </c>
      <c r="C62" s="20">
        <v>72.14</v>
      </c>
      <c r="D62" s="20">
        <v>59.32</v>
      </c>
      <c r="E62" s="20">
        <v>52.2</v>
      </c>
      <c r="F62" s="20">
        <v>55.94</v>
      </c>
      <c r="G62" s="20">
        <v>58.5</v>
      </c>
      <c r="H62" s="20">
        <v>55.81</v>
      </c>
      <c r="I62" s="20">
        <v>50.68</v>
      </c>
      <c r="J62" s="20">
        <v>45.1</v>
      </c>
      <c r="K62" s="20">
        <v>67.739999999999995</v>
      </c>
      <c r="L62" s="20">
        <v>83.97</v>
      </c>
      <c r="M62" s="20">
        <v>88.65</v>
      </c>
      <c r="N62" s="20">
        <f t="shared" si="0"/>
        <v>63.751666666666665</v>
      </c>
      <c r="O62" s="21"/>
    </row>
    <row r="63" spans="1:15" x14ac:dyDescent="0.2">
      <c r="A63" s="21">
        <v>2006</v>
      </c>
      <c r="B63" s="20">
        <v>80.48</v>
      </c>
      <c r="C63" s="20">
        <v>77.11</v>
      </c>
      <c r="D63" s="20">
        <v>52.81</v>
      </c>
      <c r="E63" s="20">
        <v>52</v>
      </c>
      <c r="F63" s="20">
        <v>64.290000000000006</v>
      </c>
      <c r="G63" s="20">
        <v>61.4</v>
      </c>
      <c r="H63" s="20">
        <v>55</v>
      </c>
      <c r="I63" s="20">
        <v>46.39</v>
      </c>
      <c r="J63" s="20">
        <v>68.97</v>
      </c>
      <c r="K63" s="20">
        <v>73.48</v>
      </c>
      <c r="L63" s="20">
        <v>81.03</v>
      </c>
      <c r="M63" s="20">
        <v>79.900000000000006</v>
      </c>
      <c r="N63" s="20">
        <f t="shared" si="0"/>
        <v>66.071666666666658</v>
      </c>
      <c r="O63" s="21"/>
    </row>
    <row r="64" spans="1:15" x14ac:dyDescent="0.2">
      <c r="A64" s="21">
        <v>2007</v>
      </c>
      <c r="B64" s="20">
        <v>79.84</v>
      </c>
      <c r="C64" s="20">
        <v>72.86</v>
      </c>
      <c r="D64" s="20">
        <v>60.77</v>
      </c>
      <c r="E64" s="20">
        <v>68.03</v>
      </c>
      <c r="F64" s="20">
        <v>47.13</v>
      </c>
      <c r="G64" s="20">
        <v>44.1</v>
      </c>
      <c r="H64" s="20">
        <v>46.52</v>
      </c>
      <c r="I64" s="20">
        <v>47.1</v>
      </c>
      <c r="J64" s="20">
        <v>48.1</v>
      </c>
      <c r="K64" s="20">
        <v>66.260000000000005</v>
      </c>
      <c r="L64" s="20">
        <v>77.13</v>
      </c>
      <c r="M64" s="20">
        <v>89.39</v>
      </c>
      <c r="N64" s="20">
        <f t="shared" si="0"/>
        <v>62.269166666666671</v>
      </c>
      <c r="O64" s="21"/>
    </row>
    <row r="65" spans="1:15" x14ac:dyDescent="0.2">
      <c r="A65" s="21">
        <v>2008</v>
      </c>
      <c r="B65" s="20">
        <v>86.29</v>
      </c>
      <c r="C65" s="20">
        <v>74.790000000000006</v>
      </c>
      <c r="D65" s="20">
        <v>58.16</v>
      </c>
      <c r="E65" s="20">
        <v>54</v>
      </c>
      <c r="F65" s="20">
        <v>58.19</v>
      </c>
      <c r="G65" s="20">
        <v>64.73</v>
      </c>
      <c r="H65" s="20">
        <v>56.26</v>
      </c>
      <c r="I65" s="20">
        <v>44.39</v>
      </c>
      <c r="J65" s="20">
        <v>49.87</v>
      </c>
      <c r="K65" s="20">
        <v>56.97</v>
      </c>
      <c r="L65" s="20">
        <v>78.930000000000007</v>
      </c>
      <c r="M65" s="20">
        <v>88.61</v>
      </c>
      <c r="N65" s="20">
        <f t="shared" si="0"/>
        <v>64.265833333333333</v>
      </c>
      <c r="O65" s="21"/>
    </row>
    <row r="66" spans="1:15" x14ac:dyDescent="0.2">
      <c r="A66" s="21">
        <v>2009</v>
      </c>
      <c r="B66" s="20">
        <v>74.55</v>
      </c>
      <c r="C66" s="20">
        <v>67.319999999999993</v>
      </c>
      <c r="D66" s="20">
        <v>51.35</v>
      </c>
      <c r="E66" s="20">
        <v>57.53</v>
      </c>
      <c r="F66" s="20">
        <v>52.03</v>
      </c>
      <c r="G66" s="20">
        <v>51.97</v>
      </c>
      <c r="H66" s="20">
        <v>62.23</v>
      </c>
      <c r="I66" s="20">
        <v>52.97</v>
      </c>
      <c r="J66" s="20">
        <v>42.7</v>
      </c>
      <c r="K66" s="20">
        <v>81.84</v>
      </c>
      <c r="L66" s="20">
        <v>67.069999999999993</v>
      </c>
      <c r="M66" s="20">
        <v>86.35</v>
      </c>
      <c r="N66" s="20">
        <f t="shared" si="0"/>
        <v>62.32583333333335</v>
      </c>
      <c r="O66" s="21"/>
    </row>
    <row r="67" spans="1:15" x14ac:dyDescent="0.2">
      <c r="A67" s="21">
        <v>2010</v>
      </c>
      <c r="B67" s="20">
        <v>81.81</v>
      </c>
      <c r="C67" s="20">
        <v>74.11</v>
      </c>
      <c r="D67" s="20">
        <v>44.9</v>
      </c>
      <c r="E67" s="20">
        <v>53.03</v>
      </c>
      <c r="F67" s="20">
        <v>51.97</v>
      </c>
      <c r="G67" s="20">
        <v>64.77</v>
      </c>
      <c r="H67" s="20">
        <v>47.1</v>
      </c>
      <c r="I67" s="20">
        <v>54.71</v>
      </c>
      <c r="J67" s="20">
        <v>74.069999999999993</v>
      </c>
      <c r="K67" s="20">
        <v>56.35</v>
      </c>
      <c r="L67" s="20">
        <v>71.67</v>
      </c>
      <c r="M67" s="20">
        <v>86.81</v>
      </c>
      <c r="N67" s="20">
        <f t="shared" si="0"/>
        <v>63.441666666666663</v>
      </c>
      <c r="O67" s="21"/>
    </row>
    <row r="68" spans="1:15" x14ac:dyDescent="0.2">
      <c r="A68" s="21">
        <v>2011</v>
      </c>
      <c r="B68" s="20">
        <v>76.39</v>
      </c>
      <c r="C68" s="20">
        <v>75.75</v>
      </c>
      <c r="D68" s="20">
        <v>58.77</v>
      </c>
      <c r="E68" s="20">
        <v>62.23</v>
      </c>
      <c r="F68" s="20">
        <v>67.87</v>
      </c>
      <c r="G68" s="20">
        <v>57.3</v>
      </c>
      <c r="H68" s="20">
        <v>46.39</v>
      </c>
      <c r="I68" s="20">
        <v>50.1</v>
      </c>
      <c r="J68" s="20">
        <v>56.83</v>
      </c>
      <c r="K68" s="20">
        <v>61.81</v>
      </c>
      <c r="L68" s="20">
        <v>72.47</v>
      </c>
      <c r="M68" s="20">
        <v>85.81</v>
      </c>
      <c r="N68" s="20">
        <f t="shared" si="0"/>
        <v>64.31</v>
      </c>
      <c r="O68" s="21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76.680781250000024</v>
      </c>
      <c r="C72" s="2">
        <f t="shared" ref="C72:N72" si="1">AVERAGE(C5:C68)</f>
        <v>69.154843749999984</v>
      </c>
      <c r="D72" s="2">
        <f t="shared" si="1"/>
        <v>61.457187499999996</v>
      </c>
      <c r="E72" s="2">
        <f t="shared" si="1"/>
        <v>60.157812500000006</v>
      </c>
      <c r="F72" s="2">
        <f t="shared" si="1"/>
        <v>58.128125000000011</v>
      </c>
      <c r="G72" s="2">
        <f t="shared" si="1"/>
        <v>56.643906250000015</v>
      </c>
      <c r="H72" s="2">
        <f t="shared" si="1"/>
        <v>52.699374999999996</v>
      </c>
      <c r="I72" s="2">
        <f t="shared" si="1"/>
        <v>54.020468749999999</v>
      </c>
      <c r="J72" s="2">
        <f t="shared" si="1"/>
        <v>60.144062499999997</v>
      </c>
      <c r="K72" s="2">
        <f t="shared" si="1"/>
        <v>67.40734375000001</v>
      </c>
      <c r="L72" s="2">
        <f t="shared" si="1"/>
        <v>78.933750000000032</v>
      </c>
      <c r="M72" s="2">
        <f t="shared" si="1"/>
        <v>79.398906249999996</v>
      </c>
      <c r="N72" s="2">
        <f t="shared" si="1"/>
        <v>64.56888020833334</v>
      </c>
    </row>
    <row r="73" spans="1:15" x14ac:dyDescent="0.2">
      <c r="A73" s="4" t="s">
        <v>24</v>
      </c>
      <c r="B73" s="2">
        <f>MAX(B5:B68)</f>
        <v>88.55</v>
      </c>
      <c r="C73" s="2">
        <f t="shared" ref="C73:N73" si="2">MAX(C5:C68)</f>
        <v>87.5</v>
      </c>
      <c r="D73" s="2">
        <f t="shared" si="2"/>
        <v>78.55</v>
      </c>
      <c r="E73" s="2">
        <f t="shared" si="2"/>
        <v>77.17</v>
      </c>
      <c r="F73" s="2">
        <f t="shared" si="2"/>
        <v>82.74</v>
      </c>
      <c r="G73" s="2">
        <f t="shared" si="2"/>
        <v>77.5</v>
      </c>
      <c r="H73" s="2">
        <f t="shared" si="2"/>
        <v>64.84</v>
      </c>
      <c r="I73" s="2">
        <f t="shared" si="2"/>
        <v>72.319999999999993</v>
      </c>
      <c r="J73" s="2">
        <f t="shared" si="2"/>
        <v>80.430000000000007</v>
      </c>
      <c r="K73" s="2">
        <f t="shared" si="2"/>
        <v>86.48</v>
      </c>
      <c r="L73" s="2">
        <f t="shared" si="2"/>
        <v>93</v>
      </c>
      <c r="M73" s="2">
        <f t="shared" si="2"/>
        <v>92.55</v>
      </c>
      <c r="N73" s="2">
        <f t="shared" si="2"/>
        <v>70.641666666666666</v>
      </c>
    </row>
    <row r="74" spans="1:15" x14ac:dyDescent="0.2">
      <c r="A74" s="4" t="s">
        <v>25</v>
      </c>
      <c r="B74" s="2">
        <f>MIN(B5:B68)</f>
        <v>61.71</v>
      </c>
      <c r="C74" s="2">
        <f t="shared" ref="C74:N74" si="3">MIN(C5:C68)</f>
        <v>54.29</v>
      </c>
      <c r="D74" s="2">
        <f t="shared" si="3"/>
        <v>39.549999999999997</v>
      </c>
      <c r="E74" s="2">
        <f t="shared" si="3"/>
        <v>36.83</v>
      </c>
      <c r="F74" s="2">
        <f t="shared" si="3"/>
        <v>33.68</v>
      </c>
      <c r="G74" s="2">
        <f t="shared" si="3"/>
        <v>37.17</v>
      </c>
      <c r="H74" s="2">
        <f t="shared" si="3"/>
        <v>35.450000000000003</v>
      </c>
      <c r="I74" s="2">
        <f t="shared" si="3"/>
        <v>37.130000000000003</v>
      </c>
      <c r="J74" s="2">
        <f t="shared" si="3"/>
        <v>37.6</v>
      </c>
      <c r="K74" s="2">
        <f t="shared" si="3"/>
        <v>44</v>
      </c>
      <c r="L74" s="2">
        <f t="shared" si="3"/>
        <v>60.57</v>
      </c>
      <c r="M74" s="2">
        <f t="shared" si="3"/>
        <v>60.19</v>
      </c>
      <c r="N74" s="2">
        <f t="shared" si="3"/>
        <v>49.339999999999996</v>
      </c>
    </row>
    <row r="75" spans="1:1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74"/>
  <sheetViews>
    <sheetView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37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57.84</v>
      </c>
      <c r="C5" s="2">
        <v>61.17</v>
      </c>
      <c r="D5" s="2">
        <v>59.84</v>
      </c>
      <c r="E5" s="2">
        <v>66.599999999999994</v>
      </c>
      <c r="F5" s="2">
        <v>60.26</v>
      </c>
      <c r="G5" s="2">
        <v>63.93</v>
      </c>
      <c r="H5" s="2">
        <v>49.19</v>
      </c>
      <c r="I5" s="2">
        <v>44.39</v>
      </c>
      <c r="J5" s="2">
        <v>52.03</v>
      </c>
      <c r="K5" s="2">
        <v>54.13</v>
      </c>
      <c r="L5" s="2">
        <v>75.83</v>
      </c>
      <c r="M5" s="2">
        <v>59.58</v>
      </c>
      <c r="N5" s="2">
        <f>AVERAGE(B5:M5)</f>
        <v>58.732500000000009</v>
      </c>
    </row>
    <row r="6" spans="1:14" x14ac:dyDescent="0.2">
      <c r="A6">
        <v>1949</v>
      </c>
      <c r="B6" s="2">
        <v>71.709999999999994</v>
      </c>
      <c r="C6" s="2">
        <v>61.21</v>
      </c>
      <c r="D6" s="2">
        <v>67.680000000000007</v>
      </c>
      <c r="E6" s="2">
        <v>47.43</v>
      </c>
      <c r="F6" s="2">
        <v>56.52</v>
      </c>
      <c r="G6" s="2">
        <v>51.03</v>
      </c>
      <c r="H6" s="2">
        <v>56.42</v>
      </c>
      <c r="I6" s="2">
        <v>37.770000000000003</v>
      </c>
      <c r="J6" s="2">
        <v>48.4</v>
      </c>
      <c r="K6" s="2">
        <v>44.16</v>
      </c>
      <c r="L6" s="2">
        <v>71.2</v>
      </c>
      <c r="M6" s="2">
        <v>68.94</v>
      </c>
      <c r="N6" s="2">
        <f t="shared" ref="N6:N68" si="0">AVERAGE(B6:M6)</f>
        <v>56.872500000000002</v>
      </c>
    </row>
    <row r="7" spans="1:14" x14ac:dyDescent="0.2">
      <c r="A7">
        <v>1950</v>
      </c>
      <c r="B7" s="2">
        <v>78.03</v>
      </c>
      <c r="C7" s="2">
        <v>67.430000000000007</v>
      </c>
      <c r="D7" s="2">
        <v>68.45</v>
      </c>
      <c r="E7" s="2">
        <v>80.37</v>
      </c>
      <c r="F7" s="2">
        <v>59.52</v>
      </c>
      <c r="G7" s="2">
        <v>54.7</v>
      </c>
      <c r="H7" s="2">
        <v>52.1</v>
      </c>
      <c r="I7" s="2">
        <v>50.58</v>
      </c>
      <c r="J7" s="2">
        <v>64.47</v>
      </c>
      <c r="K7" s="2">
        <v>55.35</v>
      </c>
      <c r="L7" s="2">
        <v>78.8</v>
      </c>
      <c r="M7" s="2">
        <v>76.94</v>
      </c>
      <c r="N7" s="2">
        <f t="shared" si="0"/>
        <v>65.561666666666667</v>
      </c>
    </row>
    <row r="8" spans="1:14" x14ac:dyDescent="0.2">
      <c r="A8">
        <v>1951</v>
      </c>
      <c r="B8" s="2">
        <v>83.71</v>
      </c>
      <c r="C8" s="2">
        <v>73.36</v>
      </c>
      <c r="D8" s="2">
        <v>72.900000000000006</v>
      </c>
      <c r="E8" s="2">
        <v>79.3</v>
      </c>
      <c r="F8" s="2">
        <v>53.39</v>
      </c>
      <c r="G8" s="2">
        <v>66.3</v>
      </c>
      <c r="H8" s="2">
        <v>55.58</v>
      </c>
      <c r="I8" s="2">
        <v>54.9</v>
      </c>
      <c r="J8" s="2">
        <v>47.3</v>
      </c>
      <c r="K8" s="2">
        <v>49.58</v>
      </c>
      <c r="L8" s="2">
        <v>69.47</v>
      </c>
      <c r="M8" s="2">
        <v>64.290000000000006</v>
      </c>
      <c r="N8" s="2">
        <f t="shared" si="0"/>
        <v>64.173333333333332</v>
      </c>
    </row>
    <row r="9" spans="1:14" x14ac:dyDescent="0.2">
      <c r="A9">
        <v>1952</v>
      </c>
      <c r="B9" s="2">
        <v>76.19</v>
      </c>
      <c r="C9" s="2">
        <v>73.900000000000006</v>
      </c>
      <c r="D9" s="2">
        <v>71.13</v>
      </c>
      <c r="E9" s="2">
        <v>56.47</v>
      </c>
      <c r="F9" s="2">
        <v>64.099999999999994</v>
      </c>
      <c r="G9" s="2">
        <v>56.47</v>
      </c>
      <c r="H9" s="2">
        <v>45.03</v>
      </c>
      <c r="I9" s="2">
        <v>44.19</v>
      </c>
      <c r="J9" s="2">
        <v>34.270000000000003</v>
      </c>
      <c r="K9" s="2">
        <v>43</v>
      </c>
      <c r="L9" s="2">
        <v>69.13</v>
      </c>
      <c r="M9" s="2">
        <v>80.81</v>
      </c>
      <c r="N9" s="2">
        <f t="shared" si="0"/>
        <v>59.557500000000005</v>
      </c>
    </row>
    <row r="10" spans="1:14" x14ac:dyDescent="0.2">
      <c r="A10">
        <v>1953</v>
      </c>
      <c r="B10" s="2">
        <v>81.61</v>
      </c>
      <c r="C10" s="2">
        <v>68.36</v>
      </c>
      <c r="D10" s="2">
        <v>80.16</v>
      </c>
      <c r="E10" s="2">
        <v>69.900000000000006</v>
      </c>
      <c r="F10" s="2">
        <v>67.61</v>
      </c>
      <c r="G10" s="2">
        <v>56.63</v>
      </c>
      <c r="H10" s="2">
        <v>46.13</v>
      </c>
      <c r="I10" s="2">
        <v>39.19</v>
      </c>
      <c r="J10" s="2">
        <v>38.07</v>
      </c>
      <c r="K10" s="2">
        <v>35.65</v>
      </c>
      <c r="L10" s="2">
        <v>61.73</v>
      </c>
      <c r="M10" s="2">
        <v>72.97</v>
      </c>
      <c r="N10" s="2">
        <f t="shared" si="0"/>
        <v>59.834166666666668</v>
      </c>
    </row>
    <row r="11" spans="1:14" x14ac:dyDescent="0.2">
      <c r="A11">
        <v>1954</v>
      </c>
      <c r="B11" s="2">
        <v>77.349999999999994</v>
      </c>
      <c r="C11" s="2">
        <v>70.5</v>
      </c>
      <c r="D11" s="2">
        <v>64.87</v>
      </c>
      <c r="E11" s="2">
        <v>70.37</v>
      </c>
      <c r="F11" s="2">
        <v>57</v>
      </c>
      <c r="G11" s="2">
        <v>68.03</v>
      </c>
      <c r="H11" s="2">
        <v>45.9</v>
      </c>
      <c r="I11" s="2">
        <v>54.97</v>
      </c>
      <c r="J11" s="2">
        <v>54.63</v>
      </c>
      <c r="K11" s="2">
        <v>65.16</v>
      </c>
      <c r="L11" s="2">
        <v>65.7</v>
      </c>
      <c r="M11" s="2">
        <v>71.13</v>
      </c>
      <c r="N11" s="2">
        <f t="shared" si="0"/>
        <v>63.800833333333337</v>
      </c>
    </row>
    <row r="12" spans="1:14" x14ac:dyDescent="0.2">
      <c r="A12">
        <v>1955</v>
      </c>
      <c r="B12" s="2">
        <v>72.42</v>
      </c>
      <c r="C12" s="2">
        <v>77.209999999999994</v>
      </c>
      <c r="D12" s="2">
        <v>54.55</v>
      </c>
      <c r="E12" s="2">
        <v>51.67</v>
      </c>
      <c r="F12" s="2">
        <v>55.42</v>
      </c>
      <c r="G12" s="2">
        <v>50.73</v>
      </c>
      <c r="H12" s="2">
        <v>40.549999999999997</v>
      </c>
      <c r="I12" s="2">
        <v>49.61</v>
      </c>
      <c r="J12" s="2">
        <v>39.1</v>
      </c>
      <c r="K12" s="2">
        <v>58.39</v>
      </c>
      <c r="L12" s="2">
        <v>80.069999999999993</v>
      </c>
      <c r="M12" s="2">
        <v>80.19</v>
      </c>
      <c r="N12" s="2">
        <f t="shared" si="0"/>
        <v>59.159166666666671</v>
      </c>
    </row>
    <row r="13" spans="1:14" x14ac:dyDescent="0.2">
      <c r="A13">
        <v>1956</v>
      </c>
      <c r="B13" s="2">
        <v>73.680000000000007</v>
      </c>
      <c r="C13" s="2">
        <v>64.760000000000005</v>
      </c>
      <c r="D13" s="2">
        <v>71.290000000000006</v>
      </c>
      <c r="E13" s="2">
        <v>70.37</v>
      </c>
      <c r="F13" s="2">
        <v>71.81</v>
      </c>
      <c r="G13" s="2">
        <v>59.53</v>
      </c>
      <c r="H13" s="2">
        <v>70.319999999999993</v>
      </c>
      <c r="I13" s="2">
        <v>60.03</v>
      </c>
      <c r="J13" s="2">
        <v>48.83</v>
      </c>
      <c r="K13" s="2">
        <v>41.9</v>
      </c>
      <c r="L13" s="2">
        <v>71.37</v>
      </c>
      <c r="M13" s="2">
        <v>85.68</v>
      </c>
      <c r="N13" s="2">
        <f t="shared" si="0"/>
        <v>65.797500000000014</v>
      </c>
    </row>
    <row r="14" spans="1:14" x14ac:dyDescent="0.2">
      <c r="A14">
        <v>1957</v>
      </c>
      <c r="B14" s="2">
        <v>74.739999999999995</v>
      </c>
      <c r="C14" s="2">
        <v>71.459999999999994</v>
      </c>
      <c r="D14" s="2">
        <v>61.1</v>
      </c>
      <c r="E14" s="2">
        <v>72.03</v>
      </c>
      <c r="F14" s="2">
        <v>66.58</v>
      </c>
      <c r="G14" s="2">
        <v>67.67</v>
      </c>
      <c r="H14" s="2">
        <v>48.87</v>
      </c>
      <c r="I14" s="2">
        <v>57.68</v>
      </c>
      <c r="J14" s="2">
        <v>51</v>
      </c>
      <c r="K14" s="2">
        <v>55.1</v>
      </c>
      <c r="L14" s="2">
        <v>75.33</v>
      </c>
      <c r="M14" s="2">
        <v>68.87</v>
      </c>
      <c r="N14" s="2">
        <f t="shared" si="0"/>
        <v>64.202500000000001</v>
      </c>
    </row>
    <row r="15" spans="1:14" x14ac:dyDescent="0.2">
      <c r="A15">
        <v>1958</v>
      </c>
      <c r="B15" s="2">
        <v>71.260000000000005</v>
      </c>
      <c r="C15" s="2">
        <v>68.930000000000007</v>
      </c>
      <c r="D15" s="2">
        <v>79.739999999999995</v>
      </c>
      <c r="E15" s="2">
        <v>59.67</v>
      </c>
      <c r="F15" s="2">
        <v>44.39</v>
      </c>
      <c r="G15" s="2">
        <v>62.6</v>
      </c>
      <c r="H15" s="2">
        <v>69.97</v>
      </c>
      <c r="I15" s="2">
        <v>47.48</v>
      </c>
      <c r="J15" s="2">
        <v>61.27</v>
      </c>
      <c r="K15" s="2">
        <v>47.45</v>
      </c>
      <c r="L15" s="2">
        <v>66.430000000000007</v>
      </c>
      <c r="M15" s="2">
        <v>71.260000000000005</v>
      </c>
      <c r="N15" s="2">
        <f t="shared" si="0"/>
        <v>62.537500000000001</v>
      </c>
    </row>
    <row r="16" spans="1:14" x14ac:dyDescent="0.2">
      <c r="A16">
        <v>1959</v>
      </c>
      <c r="B16" s="2">
        <v>71.87</v>
      </c>
      <c r="C16" s="2">
        <v>67.209999999999994</v>
      </c>
      <c r="D16" s="2">
        <v>66.55</v>
      </c>
      <c r="E16" s="2">
        <v>65.7</v>
      </c>
      <c r="F16" s="2">
        <v>64.61</v>
      </c>
      <c r="G16" s="2">
        <v>51.1</v>
      </c>
      <c r="H16" s="2">
        <v>47.42</v>
      </c>
      <c r="I16" s="2">
        <v>58.97</v>
      </c>
      <c r="J16" s="2">
        <v>50.9</v>
      </c>
      <c r="K16" s="2">
        <v>73.58</v>
      </c>
      <c r="L16" s="2">
        <v>76.569999999999993</v>
      </c>
      <c r="M16" s="2">
        <v>79.739999999999995</v>
      </c>
      <c r="N16" s="2">
        <f t="shared" si="0"/>
        <v>64.518333333333331</v>
      </c>
    </row>
    <row r="17" spans="1:14" x14ac:dyDescent="0.2">
      <c r="A17">
        <v>1960</v>
      </c>
      <c r="B17" s="2">
        <v>87.52</v>
      </c>
      <c r="C17" s="2">
        <v>81.34</v>
      </c>
      <c r="D17" s="2">
        <v>66.55</v>
      </c>
      <c r="E17" s="2">
        <v>74.27</v>
      </c>
      <c r="F17" s="2">
        <v>76.16</v>
      </c>
      <c r="G17" s="2">
        <v>58.9</v>
      </c>
      <c r="H17" s="2">
        <v>41.39</v>
      </c>
      <c r="I17" s="2">
        <v>47.94</v>
      </c>
      <c r="J17" s="2">
        <v>58.43</v>
      </c>
      <c r="K17" s="2">
        <v>53.26</v>
      </c>
      <c r="L17" s="2">
        <v>68.27</v>
      </c>
      <c r="M17" s="2">
        <v>66.900000000000006</v>
      </c>
      <c r="N17" s="2">
        <f t="shared" si="0"/>
        <v>65.077499999999986</v>
      </c>
    </row>
    <row r="18" spans="1:14" x14ac:dyDescent="0.2">
      <c r="A18">
        <v>1961</v>
      </c>
      <c r="B18" s="2">
        <v>68.97</v>
      </c>
      <c r="C18" s="2">
        <v>76.430000000000007</v>
      </c>
      <c r="D18" s="2">
        <v>74.52</v>
      </c>
      <c r="E18" s="2">
        <v>78.33</v>
      </c>
      <c r="F18" s="2">
        <v>57.74</v>
      </c>
      <c r="G18" s="2">
        <v>55.47</v>
      </c>
      <c r="H18" s="2">
        <v>55.71</v>
      </c>
      <c r="I18" s="2">
        <v>61.58</v>
      </c>
      <c r="J18" s="2">
        <v>48.43</v>
      </c>
      <c r="K18" s="2">
        <v>54.06</v>
      </c>
      <c r="L18" s="2">
        <v>72.400000000000006</v>
      </c>
      <c r="M18" s="2">
        <v>82.65</v>
      </c>
      <c r="N18" s="2">
        <f t="shared" si="0"/>
        <v>65.524166666666659</v>
      </c>
    </row>
    <row r="19" spans="1:14" x14ac:dyDescent="0.2">
      <c r="A19">
        <v>1962</v>
      </c>
      <c r="B19" s="2">
        <v>71.55</v>
      </c>
      <c r="C19" s="2">
        <v>81.040000000000006</v>
      </c>
      <c r="D19" s="2">
        <v>72.099999999999994</v>
      </c>
      <c r="E19" s="2">
        <v>56.47</v>
      </c>
      <c r="F19" s="2">
        <v>66.739999999999995</v>
      </c>
      <c r="G19" s="2">
        <v>58.07</v>
      </c>
      <c r="H19" s="2">
        <v>57.84</v>
      </c>
      <c r="I19" s="2">
        <v>44.23</v>
      </c>
      <c r="J19" s="2">
        <v>59.5</v>
      </c>
      <c r="K19" s="2">
        <v>59.74</v>
      </c>
      <c r="L19" s="2">
        <v>71.87</v>
      </c>
      <c r="M19" s="2">
        <v>70.97</v>
      </c>
      <c r="N19" s="2">
        <f t="shared" si="0"/>
        <v>64.176666666666662</v>
      </c>
    </row>
    <row r="20" spans="1:14" x14ac:dyDescent="0.2">
      <c r="A20">
        <v>1963</v>
      </c>
      <c r="B20" s="2">
        <v>66.81</v>
      </c>
      <c r="C20" s="2">
        <v>65.790000000000006</v>
      </c>
      <c r="D20" s="2">
        <v>76.42</v>
      </c>
      <c r="E20" s="2">
        <v>58.3</v>
      </c>
      <c r="F20" s="2">
        <v>58.74</v>
      </c>
      <c r="G20" s="2">
        <v>47.33</v>
      </c>
      <c r="H20" s="2">
        <v>42.77</v>
      </c>
      <c r="I20" s="2">
        <v>52</v>
      </c>
      <c r="J20" s="2">
        <v>49.73</v>
      </c>
      <c r="K20" s="2">
        <v>42.26</v>
      </c>
      <c r="L20" s="2">
        <v>75.099999999999994</v>
      </c>
      <c r="M20" s="2">
        <v>65.61</v>
      </c>
      <c r="N20" s="2">
        <f t="shared" si="0"/>
        <v>58.405000000000001</v>
      </c>
    </row>
    <row r="21" spans="1:14" x14ac:dyDescent="0.2">
      <c r="A21">
        <v>1964</v>
      </c>
      <c r="B21" s="2">
        <v>71.900000000000006</v>
      </c>
      <c r="C21" s="2">
        <v>61.34</v>
      </c>
      <c r="D21" s="2">
        <v>68.900000000000006</v>
      </c>
      <c r="E21" s="2">
        <v>65.37</v>
      </c>
      <c r="F21" s="2">
        <v>57.13</v>
      </c>
      <c r="G21" s="2">
        <v>57.37</v>
      </c>
      <c r="H21" s="2">
        <v>49.87</v>
      </c>
      <c r="I21" s="2">
        <v>54.71</v>
      </c>
      <c r="J21" s="2">
        <v>57.87</v>
      </c>
      <c r="K21" s="2">
        <v>45.68</v>
      </c>
      <c r="L21" s="2">
        <v>56.33</v>
      </c>
      <c r="M21" s="2">
        <v>77.13</v>
      </c>
      <c r="N21" s="2">
        <f t="shared" si="0"/>
        <v>60.29999999999999</v>
      </c>
    </row>
    <row r="22" spans="1:14" x14ac:dyDescent="0.2">
      <c r="A22">
        <v>1965</v>
      </c>
      <c r="B22" s="2">
        <v>71.77</v>
      </c>
      <c r="C22" s="2">
        <v>69.209999999999994</v>
      </c>
      <c r="D22" s="2">
        <v>78.48</v>
      </c>
      <c r="E22" s="2">
        <v>73.3</v>
      </c>
      <c r="F22" s="2">
        <v>63.29</v>
      </c>
      <c r="G22" s="2">
        <v>52.77</v>
      </c>
      <c r="H22" s="2">
        <v>55.55</v>
      </c>
      <c r="I22" s="2">
        <v>68.19</v>
      </c>
      <c r="J22" s="2">
        <v>67.17</v>
      </c>
      <c r="K22" s="2">
        <v>58.9</v>
      </c>
      <c r="L22" s="2">
        <v>74</v>
      </c>
      <c r="M22" s="2">
        <v>85.9</v>
      </c>
      <c r="N22" s="2">
        <f t="shared" si="0"/>
        <v>68.210833333333326</v>
      </c>
    </row>
    <row r="23" spans="1:14" x14ac:dyDescent="0.2">
      <c r="A23">
        <v>1966</v>
      </c>
      <c r="B23" s="2">
        <v>72.55</v>
      </c>
      <c r="C23" s="2">
        <v>79.569999999999993</v>
      </c>
      <c r="D23" s="2">
        <v>70.52</v>
      </c>
      <c r="E23" s="2">
        <v>77.77</v>
      </c>
      <c r="F23" s="2">
        <v>53.77</v>
      </c>
      <c r="G23" s="2">
        <v>48.67</v>
      </c>
      <c r="H23" s="2">
        <v>47.03</v>
      </c>
      <c r="I23" s="2">
        <v>47.23</v>
      </c>
      <c r="J23" s="2">
        <v>50.6</v>
      </c>
      <c r="K23" s="2">
        <v>49.61</v>
      </c>
      <c r="L23" s="2">
        <v>82.7</v>
      </c>
      <c r="M23" s="2">
        <v>83.26</v>
      </c>
      <c r="N23" s="2">
        <f t="shared" si="0"/>
        <v>63.606666666666676</v>
      </c>
    </row>
    <row r="24" spans="1:14" x14ac:dyDescent="0.2">
      <c r="A24">
        <v>1967</v>
      </c>
      <c r="B24" s="2">
        <v>76.19</v>
      </c>
      <c r="C24" s="2">
        <v>66.39</v>
      </c>
      <c r="D24" s="2">
        <v>69.900000000000006</v>
      </c>
      <c r="E24" s="2">
        <v>70.17</v>
      </c>
      <c r="F24" s="2">
        <v>67.900000000000006</v>
      </c>
      <c r="G24" s="2">
        <v>68.5</v>
      </c>
      <c r="H24" s="2">
        <v>63.65</v>
      </c>
      <c r="I24" s="2">
        <v>55.84</v>
      </c>
      <c r="J24" s="2">
        <v>50.73</v>
      </c>
      <c r="K24" s="2">
        <v>69.739999999999995</v>
      </c>
      <c r="L24" s="2">
        <v>81.83</v>
      </c>
      <c r="M24" s="2">
        <v>81.23</v>
      </c>
      <c r="N24" s="2">
        <f t="shared" si="0"/>
        <v>68.505833333333342</v>
      </c>
    </row>
    <row r="25" spans="1:14" x14ac:dyDescent="0.2">
      <c r="A25">
        <v>1968</v>
      </c>
      <c r="B25" s="2">
        <v>72.45</v>
      </c>
      <c r="C25" s="2">
        <v>58.1</v>
      </c>
      <c r="D25" s="2">
        <v>65.39</v>
      </c>
      <c r="E25" s="2">
        <v>59.2</v>
      </c>
      <c r="F25" s="2">
        <v>73.48</v>
      </c>
      <c r="G25" s="2">
        <v>68.03</v>
      </c>
      <c r="H25" s="2">
        <v>42.71</v>
      </c>
      <c r="I25" s="2">
        <v>50.97</v>
      </c>
      <c r="J25" s="2">
        <v>55.43</v>
      </c>
      <c r="K25" s="2">
        <v>49.81</v>
      </c>
      <c r="L25" s="2">
        <v>77.569999999999993</v>
      </c>
      <c r="M25" s="2">
        <v>76.709999999999994</v>
      </c>
      <c r="N25" s="2">
        <f t="shared" si="0"/>
        <v>62.48749999999999</v>
      </c>
    </row>
    <row r="26" spans="1:14" x14ac:dyDescent="0.2">
      <c r="A26">
        <v>1969</v>
      </c>
      <c r="B26" s="2">
        <v>72.87</v>
      </c>
      <c r="C26" s="2">
        <v>64.569999999999993</v>
      </c>
      <c r="D26" s="2">
        <v>52.19</v>
      </c>
      <c r="E26" s="2">
        <v>62.17</v>
      </c>
      <c r="F26" s="2">
        <v>60.65</v>
      </c>
      <c r="G26" s="2">
        <v>72.8</v>
      </c>
      <c r="H26" s="2">
        <v>63.13</v>
      </c>
      <c r="I26" s="2">
        <v>33.869999999999997</v>
      </c>
      <c r="J26" s="2">
        <v>59.47</v>
      </c>
      <c r="K26" s="2">
        <v>63.74</v>
      </c>
      <c r="L26" s="2">
        <v>80.77</v>
      </c>
      <c r="M26" s="2">
        <v>77.84</v>
      </c>
      <c r="N26" s="2">
        <f t="shared" si="0"/>
        <v>63.672500000000007</v>
      </c>
    </row>
    <row r="27" spans="1:14" x14ac:dyDescent="0.2">
      <c r="A27">
        <v>1970</v>
      </c>
      <c r="B27" s="2">
        <v>72.52</v>
      </c>
      <c r="C27" s="2">
        <v>58.86</v>
      </c>
      <c r="D27" s="2">
        <v>69.349999999999994</v>
      </c>
      <c r="E27" s="2">
        <v>59.67</v>
      </c>
      <c r="F27" s="2">
        <v>67.23</v>
      </c>
      <c r="G27" s="2">
        <v>56.03</v>
      </c>
      <c r="H27" s="2">
        <v>63.55</v>
      </c>
      <c r="I27" s="2">
        <v>43.03</v>
      </c>
      <c r="J27" s="2">
        <v>62.87</v>
      </c>
      <c r="K27" s="2">
        <v>70.84</v>
      </c>
      <c r="L27" s="2">
        <v>86.87</v>
      </c>
      <c r="M27" s="2">
        <v>73.650000000000006</v>
      </c>
      <c r="N27" s="2">
        <f t="shared" si="0"/>
        <v>65.372500000000002</v>
      </c>
    </row>
    <row r="28" spans="1:14" x14ac:dyDescent="0.2">
      <c r="A28">
        <v>1971</v>
      </c>
      <c r="B28" s="2">
        <v>71.61</v>
      </c>
      <c r="C28" s="2">
        <v>79.25</v>
      </c>
      <c r="D28" s="2">
        <v>70.19</v>
      </c>
      <c r="E28" s="2">
        <v>58.53</v>
      </c>
      <c r="F28" s="2">
        <v>55.48</v>
      </c>
      <c r="G28" s="2">
        <v>55.97</v>
      </c>
      <c r="H28" s="2">
        <v>59.13</v>
      </c>
      <c r="I28" s="2">
        <v>44.94</v>
      </c>
      <c r="J28" s="2">
        <v>62.63</v>
      </c>
      <c r="K28" s="2">
        <v>61.39</v>
      </c>
      <c r="L28" s="2">
        <v>64.77</v>
      </c>
      <c r="M28" s="2">
        <v>76.260000000000005</v>
      </c>
      <c r="N28" s="2">
        <f t="shared" si="0"/>
        <v>63.345833333333339</v>
      </c>
    </row>
    <row r="29" spans="1:14" x14ac:dyDescent="0.2">
      <c r="A29">
        <v>1972</v>
      </c>
      <c r="B29" s="2">
        <v>68.650000000000006</v>
      </c>
      <c r="C29" s="2">
        <v>70.069999999999993</v>
      </c>
      <c r="D29" s="2">
        <v>68.42</v>
      </c>
      <c r="E29" s="2">
        <v>72.27</v>
      </c>
      <c r="F29" s="2">
        <v>52.16</v>
      </c>
      <c r="G29" s="2">
        <v>67.47</v>
      </c>
      <c r="H29" s="2">
        <v>62.29</v>
      </c>
      <c r="I29" s="2">
        <v>59.35</v>
      </c>
      <c r="J29" s="2">
        <v>68.73</v>
      </c>
      <c r="K29" s="2">
        <v>68.739999999999995</v>
      </c>
      <c r="L29" s="2">
        <v>86</v>
      </c>
      <c r="M29" s="2">
        <v>90.03</v>
      </c>
      <c r="N29" s="2">
        <f t="shared" si="0"/>
        <v>69.515000000000001</v>
      </c>
    </row>
    <row r="30" spans="1:14" x14ac:dyDescent="0.2">
      <c r="A30">
        <v>1973</v>
      </c>
      <c r="B30" s="2">
        <v>70.61</v>
      </c>
      <c r="C30" s="2">
        <v>70.709999999999994</v>
      </c>
      <c r="D30" s="2">
        <v>69.45</v>
      </c>
      <c r="E30" s="2">
        <v>75.77</v>
      </c>
      <c r="F30" s="2">
        <v>80.16</v>
      </c>
      <c r="G30" s="2">
        <v>68.87</v>
      </c>
      <c r="H30" s="2">
        <v>58.97</v>
      </c>
      <c r="I30" s="2">
        <v>49.13</v>
      </c>
      <c r="J30" s="2">
        <v>52.87</v>
      </c>
      <c r="K30" s="2">
        <v>58.74</v>
      </c>
      <c r="L30" s="2">
        <v>73.099999999999994</v>
      </c>
      <c r="M30" s="2">
        <v>86.19</v>
      </c>
      <c r="N30" s="2">
        <f t="shared" si="0"/>
        <v>67.880833333333328</v>
      </c>
    </row>
    <row r="31" spans="1:14" x14ac:dyDescent="0.2">
      <c r="A31">
        <v>1974</v>
      </c>
      <c r="B31" s="2">
        <v>70.099999999999994</v>
      </c>
      <c r="C31" s="2">
        <v>65.61</v>
      </c>
      <c r="D31" s="2">
        <v>75.81</v>
      </c>
      <c r="E31" s="2">
        <v>63.33</v>
      </c>
      <c r="F31" s="2">
        <v>67.94</v>
      </c>
      <c r="G31" s="2">
        <v>65.13</v>
      </c>
      <c r="H31" s="2">
        <v>51.19</v>
      </c>
      <c r="I31" s="2">
        <v>64.94</v>
      </c>
      <c r="J31" s="2">
        <v>63.77</v>
      </c>
      <c r="K31" s="2">
        <v>58.39</v>
      </c>
      <c r="L31" s="2">
        <v>73.430000000000007</v>
      </c>
      <c r="M31" s="2">
        <v>87.94</v>
      </c>
      <c r="N31" s="2">
        <f t="shared" si="0"/>
        <v>67.298333333333332</v>
      </c>
    </row>
    <row r="32" spans="1:14" x14ac:dyDescent="0.2">
      <c r="A32">
        <v>1975</v>
      </c>
      <c r="B32" s="2">
        <v>81.650000000000006</v>
      </c>
      <c r="C32" s="2">
        <v>77.89</v>
      </c>
      <c r="D32" s="2">
        <v>74.94</v>
      </c>
      <c r="E32" s="2">
        <v>62.17</v>
      </c>
      <c r="F32" s="2">
        <v>63.77</v>
      </c>
      <c r="G32" s="2">
        <v>70.37</v>
      </c>
      <c r="H32" s="2">
        <v>48.52</v>
      </c>
      <c r="I32" s="2">
        <v>67.97</v>
      </c>
      <c r="J32" s="2">
        <v>68</v>
      </c>
      <c r="K32" s="2">
        <v>52.45</v>
      </c>
      <c r="L32" s="2">
        <v>67.900000000000006</v>
      </c>
      <c r="M32" s="2">
        <v>82.61</v>
      </c>
      <c r="N32" s="2">
        <f t="shared" si="0"/>
        <v>68.186666666666667</v>
      </c>
    </row>
    <row r="33" spans="1:14" x14ac:dyDescent="0.2">
      <c r="A33">
        <v>1976</v>
      </c>
      <c r="B33" s="2">
        <v>78.61</v>
      </c>
      <c r="C33" s="2">
        <v>70.209999999999994</v>
      </c>
      <c r="D33" s="2">
        <v>71.52</v>
      </c>
      <c r="E33" s="2">
        <v>59.7</v>
      </c>
      <c r="F33" s="2">
        <v>63.84</v>
      </c>
      <c r="G33" s="2">
        <v>58.47</v>
      </c>
      <c r="H33" s="2">
        <v>61</v>
      </c>
      <c r="I33" s="2">
        <v>52.81</v>
      </c>
      <c r="J33" s="2">
        <v>49.5</v>
      </c>
      <c r="K33" s="2">
        <v>63.26</v>
      </c>
      <c r="L33" s="2">
        <v>60.07</v>
      </c>
      <c r="M33" s="2">
        <v>69.87</v>
      </c>
      <c r="N33" s="2">
        <f t="shared" si="0"/>
        <v>63.238333333333344</v>
      </c>
    </row>
    <row r="34" spans="1:14" x14ac:dyDescent="0.2">
      <c r="A34">
        <v>1977</v>
      </c>
      <c r="B34" s="2">
        <v>68.16</v>
      </c>
      <c r="C34" s="2">
        <v>67.959999999999994</v>
      </c>
      <c r="D34" s="2">
        <v>63.06</v>
      </c>
      <c r="E34" s="2">
        <v>62.43</v>
      </c>
      <c r="F34" s="2">
        <v>53.03</v>
      </c>
      <c r="G34" s="2">
        <v>57.9</v>
      </c>
      <c r="H34" s="2">
        <v>52.74</v>
      </c>
      <c r="I34" s="2">
        <v>62.81</v>
      </c>
      <c r="J34" s="2">
        <v>69</v>
      </c>
      <c r="K34" s="2">
        <v>59.87</v>
      </c>
      <c r="L34" s="2">
        <v>81.63</v>
      </c>
      <c r="M34" s="2">
        <v>76.13</v>
      </c>
      <c r="N34" s="2">
        <f t="shared" si="0"/>
        <v>64.559999999999988</v>
      </c>
    </row>
    <row r="35" spans="1:14" x14ac:dyDescent="0.2">
      <c r="A35">
        <v>1978</v>
      </c>
      <c r="B35" s="2">
        <v>68.099999999999994</v>
      </c>
      <c r="C35" s="2">
        <v>53.29</v>
      </c>
      <c r="D35" s="2">
        <v>62.97</v>
      </c>
      <c r="E35" s="2">
        <v>59</v>
      </c>
      <c r="F35" s="2">
        <v>63.1</v>
      </c>
      <c r="G35" s="2">
        <v>55.43</v>
      </c>
      <c r="H35" s="2">
        <v>58.45</v>
      </c>
      <c r="I35" s="2">
        <v>55.74</v>
      </c>
      <c r="J35" s="2">
        <v>55.7</v>
      </c>
      <c r="K35" s="2">
        <v>62.13</v>
      </c>
      <c r="L35" s="2">
        <v>64.97</v>
      </c>
      <c r="M35" s="2">
        <v>77.58</v>
      </c>
      <c r="N35" s="2">
        <f t="shared" si="0"/>
        <v>61.37166666666667</v>
      </c>
    </row>
    <row r="36" spans="1:14" x14ac:dyDescent="0.2">
      <c r="A36">
        <v>1979</v>
      </c>
      <c r="B36" s="2">
        <v>71.97</v>
      </c>
      <c r="C36" s="2">
        <v>64.709999999999994</v>
      </c>
      <c r="D36" s="2">
        <v>65.13</v>
      </c>
      <c r="E36" s="2">
        <v>72.33</v>
      </c>
      <c r="F36" s="2">
        <v>58.32</v>
      </c>
      <c r="G36" s="2">
        <v>55.97</v>
      </c>
      <c r="H36" s="2">
        <v>56.06</v>
      </c>
      <c r="I36" s="2">
        <v>69.290000000000006</v>
      </c>
      <c r="J36" s="2">
        <v>43.43</v>
      </c>
      <c r="K36" s="2">
        <v>75.45</v>
      </c>
      <c r="L36" s="2">
        <v>66.5</v>
      </c>
      <c r="M36" s="2">
        <v>66.739999999999995</v>
      </c>
      <c r="N36" s="2">
        <f t="shared" si="0"/>
        <v>63.824999999999996</v>
      </c>
    </row>
    <row r="37" spans="1:14" x14ac:dyDescent="0.2">
      <c r="A37">
        <v>1980</v>
      </c>
      <c r="B37" s="2">
        <v>71.900000000000006</v>
      </c>
      <c r="C37" s="2">
        <v>71.31</v>
      </c>
      <c r="D37" s="2">
        <v>64.84</v>
      </c>
      <c r="E37" s="2">
        <v>69.8</v>
      </c>
      <c r="F37" s="2">
        <v>58.81</v>
      </c>
      <c r="G37" s="2">
        <v>63.37</v>
      </c>
      <c r="H37" s="2">
        <v>62.48</v>
      </c>
      <c r="I37" s="2">
        <v>60.65</v>
      </c>
      <c r="J37" s="2">
        <v>56.6</v>
      </c>
      <c r="K37" s="2">
        <v>60.13</v>
      </c>
      <c r="L37" s="2">
        <v>70.77</v>
      </c>
      <c r="M37" s="2">
        <v>72.48</v>
      </c>
      <c r="N37" s="2">
        <f t="shared" si="0"/>
        <v>65.26166666666667</v>
      </c>
    </row>
    <row r="38" spans="1:14" x14ac:dyDescent="0.2">
      <c r="A38">
        <v>1981</v>
      </c>
      <c r="B38" s="2">
        <v>64.680000000000007</v>
      </c>
      <c r="C38" s="2">
        <v>76.209999999999994</v>
      </c>
      <c r="D38" s="2">
        <v>64.06</v>
      </c>
      <c r="E38" s="2">
        <v>69.77</v>
      </c>
      <c r="F38" s="2">
        <v>65.19</v>
      </c>
      <c r="G38" s="2">
        <v>57.83</v>
      </c>
      <c r="H38" s="2">
        <v>62.68</v>
      </c>
      <c r="I38" s="2">
        <v>57.9</v>
      </c>
      <c r="J38" s="2">
        <v>71.599999999999994</v>
      </c>
      <c r="K38" s="2">
        <v>61.1</v>
      </c>
      <c r="L38" s="2">
        <v>61.87</v>
      </c>
      <c r="M38" s="2">
        <v>80.81</v>
      </c>
      <c r="N38" s="2">
        <f t="shared" si="0"/>
        <v>66.141666666666666</v>
      </c>
    </row>
    <row r="39" spans="1:14" x14ac:dyDescent="0.2">
      <c r="A39">
        <v>1982</v>
      </c>
      <c r="B39" s="2">
        <v>71.94</v>
      </c>
      <c r="C39" s="2">
        <v>65.86</v>
      </c>
      <c r="D39" s="2">
        <v>69.099999999999994</v>
      </c>
      <c r="E39" s="2">
        <v>56.17</v>
      </c>
      <c r="F39" s="2">
        <v>69.290000000000006</v>
      </c>
      <c r="G39" s="2">
        <v>70.67</v>
      </c>
      <c r="H39" s="2">
        <v>52.19</v>
      </c>
      <c r="I39" s="2">
        <v>59.65</v>
      </c>
      <c r="J39" s="2">
        <v>58.93</v>
      </c>
      <c r="K39" s="2">
        <v>57.65</v>
      </c>
      <c r="L39" s="2">
        <v>74.3</v>
      </c>
      <c r="M39" s="2">
        <v>80.52</v>
      </c>
      <c r="N39" s="2">
        <f t="shared" si="0"/>
        <v>65.522499999999994</v>
      </c>
    </row>
    <row r="40" spans="1:14" x14ac:dyDescent="0.2">
      <c r="A40">
        <v>1983</v>
      </c>
      <c r="B40" s="2">
        <v>73.680000000000007</v>
      </c>
      <c r="C40" s="2">
        <v>67.5</v>
      </c>
      <c r="D40" s="2">
        <v>62.65</v>
      </c>
      <c r="E40" s="2">
        <v>67.8</v>
      </c>
      <c r="F40" s="2">
        <v>62.77</v>
      </c>
      <c r="G40" s="2">
        <v>46.63</v>
      </c>
      <c r="H40" s="2">
        <v>50.77</v>
      </c>
      <c r="I40" s="2">
        <v>51.52</v>
      </c>
      <c r="J40" s="2">
        <v>48.47</v>
      </c>
      <c r="K40" s="2">
        <v>64.23</v>
      </c>
      <c r="L40" s="2">
        <v>72.400000000000006</v>
      </c>
      <c r="M40" s="2">
        <v>75.58</v>
      </c>
      <c r="N40" s="2">
        <f t="shared" si="0"/>
        <v>62</v>
      </c>
    </row>
    <row r="41" spans="1:14" x14ac:dyDescent="0.2">
      <c r="A41">
        <v>1984</v>
      </c>
      <c r="B41" s="2">
        <v>67.77</v>
      </c>
      <c r="C41" s="2">
        <v>67.900000000000006</v>
      </c>
      <c r="D41" s="2">
        <v>66.03</v>
      </c>
      <c r="E41" s="2">
        <v>67.569999999999993</v>
      </c>
      <c r="F41" s="2">
        <v>71.94</v>
      </c>
      <c r="G41" s="2">
        <v>61.97</v>
      </c>
      <c r="H41" s="2">
        <v>56.1</v>
      </c>
      <c r="I41" s="2">
        <v>58.68</v>
      </c>
      <c r="J41" s="2">
        <v>65.03</v>
      </c>
      <c r="K41" s="2">
        <v>74.06</v>
      </c>
      <c r="L41" s="2">
        <v>70.67</v>
      </c>
      <c r="M41" s="2">
        <v>81.349999999999994</v>
      </c>
      <c r="N41" s="2">
        <f t="shared" si="0"/>
        <v>67.422499999999999</v>
      </c>
    </row>
    <row r="42" spans="1:14" x14ac:dyDescent="0.2">
      <c r="A42">
        <v>1985</v>
      </c>
      <c r="B42" s="2">
        <v>79.19</v>
      </c>
      <c r="C42" s="2">
        <v>64.819999999999993</v>
      </c>
      <c r="D42" s="2">
        <v>65.709999999999994</v>
      </c>
      <c r="E42" s="2">
        <v>70.5</v>
      </c>
      <c r="F42" s="2">
        <v>66.87</v>
      </c>
      <c r="G42" s="2">
        <v>67.33</v>
      </c>
      <c r="H42" s="2">
        <v>64.13</v>
      </c>
      <c r="I42" s="2">
        <v>67.45</v>
      </c>
      <c r="J42" s="2">
        <v>62.73</v>
      </c>
      <c r="K42" s="2">
        <v>70.06</v>
      </c>
      <c r="L42" s="2">
        <v>88.63</v>
      </c>
      <c r="M42" s="2">
        <v>76.19</v>
      </c>
      <c r="N42" s="2">
        <f t="shared" si="0"/>
        <v>70.30083333333333</v>
      </c>
    </row>
    <row r="43" spans="1:14" x14ac:dyDescent="0.2">
      <c r="A43">
        <v>1986</v>
      </c>
      <c r="B43" s="2">
        <v>71.680000000000007</v>
      </c>
      <c r="C43" s="2">
        <v>79.11</v>
      </c>
      <c r="D43" s="2">
        <v>69.52</v>
      </c>
      <c r="E43" s="2">
        <v>65.67</v>
      </c>
      <c r="F43" s="2">
        <v>69.03</v>
      </c>
      <c r="G43" s="2">
        <v>64.33</v>
      </c>
      <c r="H43" s="2">
        <v>59.16</v>
      </c>
      <c r="I43" s="2">
        <v>56.71</v>
      </c>
      <c r="J43" s="2">
        <v>70.5</v>
      </c>
      <c r="K43" s="2">
        <v>69.349999999999994</v>
      </c>
      <c r="L43" s="2">
        <v>72.900000000000006</v>
      </c>
      <c r="M43" s="2">
        <v>80.45</v>
      </c>
      <c r="N43" s="2">
        <f t="shared" si="0"/>
        <v>69.034166666666678</v>
      </c>
    </row>
    <row r="44" spans="1:14" x14ac:dyDescent="0.2">
      <c r="A44">
        <v>1987</v>
      </c>
      <c r="B44" s="2">
        <v>69.45</v>
      </c>
      <c r="C44" s="2">
        <v>66.680000000000007</v>
      </c>
      <c r="D44" s="2">
        <v>60.06</v>
      </c>
      <c r="E44" s="2">
        <v>64.33</v>
      </c>
      <c r="F44" s="2">
        <v>62.77</v>
      </c>
      <c r="G44" s="2">
        <v>61.13</v>
      </c>
      <c r="H44" s="2">
        <v>58.68</v>
      </c>
      <c r="I44" s="2">
        <v>62.1</v>
      </c>
      <c r="J44" s="2">
        <v>60.33</v>
      </c>
      <c r="K44" s="2">
        <v>59.03</v>
      </c>
      <c r="L44" s="2">
        <v>74.83</v>
      </c>
      <c r="M44" s="2">
        <v>84.74</v>
      </c>
      <c r="N44" s="2">
        <f t="shared" si="0"/>
        <v>65.344166666666666</v>
      </c>
    </row>
    <row r="45" spans="1:14" x14ac:dyDescent="0.2">
      <c r="A45">
        <v>1988</v>
      </c>
      <c r="B45" s="2">
        <v>68.55</v>
      </c>
      <c r="C45" s="2">
        <v>71.03</v>
      </c>
      <c r="D45" s="2">
        <v>71.680000000000007</v>
      </c>
      <c r="E45" s="2">
        <v>62.53</v>
      </c>
      <c r="F45" s="2">
        <v>56.71</v>
      </c>
      <c r="G45" s="2">
        <v>49.53</v>
      </c>
      <c r="H45" s="2">
        <v>56.06</v>
      </c>
      <c r="I45" s="2">
        <v>59.55</v>
      </c>
      <c r="J45" s="2">
        <v>61</v>
      </c>
      <c r="K45" s="2">
        <v>68.48</v>
      </c>
      <c r="L45" s="2">
        <v>82.1</v>
      </c>
      <c r="M45" s="2">
        <v>69.739999999999995</v>
      </c>
      <c r="N45" s="2">
        <f t="shared" si="0"/>
        <v>64.74666666666667</v>
      </c>
    </row>
    <row r="46" spans="1:14" x14ac:dyDescent="0.2">
      <c r="A46">
        <v>1989</v>
      </c>
      <c r="B46" s="2">
        <v>69.099999999999994</v>
      </c>
      <c r="C46" s="2">
        <v>71.569999999999993</v>
      </c>
      <c r="D46" s="2">
        <v>69.87</v>
      </c>
      <c r="E46" s="2">
        <v>70.23</v>
      </c>
      <c r="F46" s="2">
        <v>71.16</v>
      </c>
      <c r="G46" s="2">
        <v>71.63</v>
      </c>
      <c r="H46" s="2">
        <v>57.9</v>
      </c>
      <c r="I46" s="2">
        <v>53.84</v>
      </c>
      <c r="J46" s="2">
        <v>59.4</v>
      </c>
      <c r="K46" s="2">
        <v>65.81</v>
      </c>
      <c r="L46" s="2">
        <v>74.599999999999994</v>
      </c>
      <c r="M46" s="2">
        <v>69.48</v>
      </c>
      <c r="N46" s="2">
        <f t="shared" si="0"/>
        <v>67.049166666666665</v>
      </c>
    </row>
    <row r="47" spans="1:14" x14ac:dyDescent="0.2">
      <c r="A47">
        <v>1990</v>
      </c>
      <c r="B47" s="2">
        <v>73.099999999999994</v>
      </c>
      <c r="C47" s="2">
        <v>63.14</v>
      </c>
      <c r="D47" s="2">
        <v>62.77</v>
      </c>
      <c r="E47" s="2">
        <v>67.430000000000007</v>
      </c>
      <c r="F47" s="2">
        <v>69.81</v>
      </c>
      <c r="G47" s="2">
        <v>72.87</v>
      </c>
      <c r="H47" s="2">
        <v>61.97</v>
      </c>
      <c r="I47" s="2">
        <v>59.71</v>
      </c>
      <c r="J47" s="2">
        <v>59.5</v>
      </c>
      <c r="K47" s="2">
        <v>57.61</v>
      </c>
      <c r="L47" s="2">
        <v>67.87</v>
      </c>
      <c r="M47" s="2">
        <v>70.349999999999994</v>
      </c>
      <c r="N47" s="2">
        <f t="shared" si="0"/>
        <v>65.510833333333338</v>
      </c>
    </row>
    <row r="48" spans="1:14" x14ac:dyDescent="0.2">
      <c r="A48">
        <v>1991</v>
      </c>
      <c r="B48" s="2">
        <v>71.680000000000007</v>
      </c>
      <c r="C48" s="2">
        <v>69.36</v>
      </c>
      <c r="D48" s="2">
        <v>66.77</v>
      </c>
      <c r="E48" s="2">
        <v>74.400000000000006</v>
      </c>
      <c r="F48" s="2">
        <v>65.03</v>
      </c>
      <c r="G48" s="2">
        <v>49.1</v>
      </c>
      <c r="H48" s="2">
        <v>57.71</v>
      </c>
      <c r="I48" s="2">
        <v>53.52</v>
      </c>
      <c r="J48" s="2">
        <v>58.53</v>
      </c>
      <c r="K48" s="2">
        <v>70.349999999999994</v>
      </c>
      <c r="L48" s="2">
        <v>74.37</v>
      </c>
      <c r="M48" s="2">
        <v>78</v>
      </c>
      <c r="N48" s="2">
        <f t="shared" si="0"/>
        <v>65.734999999999999</v>
      </c>
    </row>
    <row r="49" spans="1:15" x14ac:dyDescent="0.2">
      <c r="A49">
        <v>1992</v>
      </c>
      <c r="B49" s="2">
        <v>82.74</v>
      </c>
      <c r="C49" s="2">
        <v>76.209999999999994</v>
      </c>
      <c r="D49" s="2">
        <v>67.16</v>
      </c>
      <c r="E49" s="2">
        <v>79.099999999999994</v>
      </c>
      <c r="F49" s="2">
        <v>55.52</v>
      </c>
      <c r="G49" s="2">
        <v>59.37</v>
      </c>
      <c r="H49" s="2">
        <v>74.290000000000006</v>
      </c>
      <c r="I49" s="2">
        <v>56.74</v>
      </c>
      <c r="J49" s="2">
        <v>56.23</v>
      </c>
      <c r="K49" s="2">
        <v>52.65</v>
      </c>
      <c r="L49" s="2">
        <v>88.8</v>
      </c>
      <c r="M49" s="2">
        <v>81.45</v>
      </c>
      <c r="N49" s="2">
        <f t="shared" si="0"/>
        <v>69.188333333333333</v>
      </c>
    </row>
    <row r="50" spans="1:15" x14ac:dyDescent="0.2">
      <c r="A50">
        <v>1993</v>
      </c>
      <c r="B50" s="2">
        <v>78.650000000000006</v>
      </c>
      <c r="C50" s="2">
        <v>71.39</v>
      </c>
      <c r="D50" s="2">
        <v>77.87</v>
      </c>
      <c r="E50" s="2">
        <v>76.67</v>
      </c>
      <c r="F50" s="2">
        <v>63.35</v>
      </c>
      <c r="G50" s="2">
        <v>63.8</v>
      </c>
      <c r="H50" s="2">
        <v>59.1</v>
      </c>
      <c r="I50" s="2">
        <v>62.77</v>
      </c>
      <c r="J50" s="2">
        <v>70.77</v>
      </c>
      <c r="K50" s="2">
        <v>58.71</v>
      </c>
      <c r="L50" s="2">
        <v>75.33</v>
      </c>
      <c r="M50" s="2">
        <v>81.16</v>
      </c>
      <c r="N50" s="2">
        <f t="shared" si="0"/>
        <v>69.964166666666685</v>
      </c>
    </row>
    <row r="51" spans="1:15" x14ac:dyDescent="0.2">
      <c r="A51">
        <v>1994</v>
      </c>
      <c r="B51" s="2">
        <v>74.290000000000006</v>
      </c>
      <c r="C51" s="2">
        <v>66.930000000000007</v>
      </c>
      <c r="D51" s="2">
        <v>65.099999999999994</v>
      </c>
      <c r="E51" s="2">
        <v>63.07</v>
      </c>
      <c r="F51" s="2">
        <v>58</v>
      </c>
      <c r="G51" s="2">
        <v>58.37</v>
      </c>
      <c r="H51" s="2">
        <v>63.9</v>
      </c>
      <c r="I51" s="2">
        <v>61.29</v>
      </c>
      <c r="J51" s="2">
        <v>53.2</v>
      </c>
      <c r="K51" s="2">
        <v>52.55</v>
      </c>
      <c r="L51" s="2">
        <v>63.1</v>
      </c>
      <c r="M51" s="2">
        <v>71.94</v>
      </c>
      <c r="N51" s="2">
        <f t="shared" si="0"/>
        <v>62.645000000000003</v>
      </c>
    </row>
    <row r="52" spans="1:15" x14ac:dyDescent="0.2">
      <c r="A52">
        <v>1995</v>
      </c>
      <c r="B52" s="2">
        <v>77.81</v>
      </c>
      <c r="C52" s="2">
        <v>73.790000000000006</v>
      </c>
      <c r="D52" s="2">
        <v>60.45</v>
      </c>
      <c r="E52" s="2">
        <v>76.77</v>
      </c>
      <c r="F52" s="2">
        <v>67.319999999999993</v>
      </c>
      <c r="G52" s="2">
        <v>57.53</v>
      </c>
      <c r="H52" s="2">
        <v>52.23</v>
      </c>
      <c r="I52" s="2">
        <v>64.709999999999994</v>
      </c>
      <c r="J52" s="2">
        <v>51.63</v>
      </c>
      <c r="K52" s="2">
        <v>61.65</v>
      </c>
      <c r="L52" s="2">
        <v>75.5</v>
      </c>
      <c r="M52" s="2">
        <v>73.19</v>
      </c>
      <c r="N52" s="2">
        <f t="shared" si="0"/>
        <v>66.048333333333332</v>
      </c>
    </row>
    <row r="53" spans="1:15" x14ac:dyDescent="0.2">
      <c r="A53">
        <v>1996</v>
      </c>
      <c r="B53" s="2">
        <v>73.16</v>
      </c>
      <c r="C53" s="2">
        <v>71.14</v>
      </c>
      <c r="D53" s="2">
        <v>62.32</v>
      </c>
      <c r="E53" s="2">
        <v>72.37</v>
      </c>
      <c r="F53" s="2">
        <v>65.81</v>
      </c>
      <c r="G53" s="2">
        <v>67.069999999999993</v>
      </c>
      <c r="H53" s="2">
        <v>53.61</v>
      </c>
      <c r="I53" s="2">
        <v>49.29</v>
      </c>
      <c r="J53" s="2">
        <v>65.73</v>
      </c>
      <c r="K53" s="2">
        <v>69</v>
      </c>
      <c r="L53" s="2">
        <v>78.5</v>
      </c>
      <c r="M53" s="2">
        <v>88.55</v>
      </c>
      <c r="N53" s="2">
        <f t="shared" si="0"/>
        <v>68.045833333333334</v>
      </c>
    </row>
    <row r="54" spans="1:15" x14ac:dyDescent="0.2">
      <c r="A54" s="21">
        <v>1997</v>
      </c>
      <c r="B54" s="20">
        <v>83.55</v>
      </c>
      <c r="C54" s="20">
        <v>79.930000000000007</v>
      </c>
      <c r="D54" s="20">
        <v>78.06</v>
      </c>
      <c r="E54" s="20">
        <v>60.73</v>
      </c>
      <c r="F54" s="20">
        <v>70.45</v>
      </c>
      <c r="G54" s="20">
        <v>65.13</v>
      </c>
      <c r="H54" s="20">
        <v>58.71</v>
      </c>
      <c r="I54" s="20">
        <v>73.48</v>
      </c>
      <c r="J54" s="20">
        <v>66</v>
      </c>
      <c r="K54" s="20">
        <v>58.52</v>
      </c>
      <c r="L54" s="20">
        <v>80.17</v>
      </c>
      <c r="M54" s="20">
        <v>84.1</v>
      </c>
      <c r="N54" s="2">
        <f t="shared" si="0"/>
        <v>71.569166666666661</v>
      </c>
      <c r="O54" s="21"/>
    </row>
    <row r="55" spans="1:15" x14ac:dyDescent="0.2">
      <c r="A55" s="21">
        <v>1998</v>
      </c>
      <c r="B55" s="20">
        <v>89.39</v>
      </c>
      <c r="C55" s="20">
        <v>78.39</v>
      </c>
      <c r="D55" s="20">
        <v>79.94</v>
      </c>
      <c r="E55" s="20">
        <v>64.599999999999994</v>
      </c>
      <c r="F55" s="20">
        <v>62.39</v>
      </c>
      <c r="G55" s="20">
        <v>69.069999999999993</v>
      </c>
      <c r="H55" s="20">
        <v>56.03</v>
      </c>
      <c r="I55" s="20">
        <v>59.52</v>
      </c>
      <c r="J55" s="20">
        <v>51.1</v>
      </c>
      <c r="K55" s="20">
        <v>61.1</v>
      </c>
      <c r="L55" s="20">
        <v>74.930000000000007</v>
      </c>
      <c r="M55" s="20">
        <v>59.29</v>
      </c>
      <c r="N55" s="2">
        <f t="shared" si="0"/>
        <v>67.145833333333329</v>
      </c>
      <c r="O55" s="21"/>
    </row>
    <row r="56" spans="1:15" x14ac:dyDescent="0.2">
      <c r="A56" s="21">
        <v>1999</v>
      </c>
      <c r="B56" s="20">
        <v>76.900000000000006</v>
      </c>
      <c r="C56" s="20">
        <v>74.569999999999993</v>
      </c>
      <c r="D56" s="20">
        <v>55.29</v>
      </c>
      <c r="E56" s="20">
        <v>65.67</v>
      </c>
      <c r="F56" s="20">
        <v>58.26</v>
      </c>
      <c r="G56" s="20">
        <v>62.37</v>
      </c>
      <c r="H56" s="20">
        <v>50.9</v>
      </c>
      <c r="I56" s="20">
        <v>57.68</v>
      </c>
      <c r="J56" s="20">
        <v>47.07</v>
      </c>
      <c r="K56" s="20">
        <v>57.23</v>
      </c>
      <c r="L56" s="20">
        <v>62.53</v>
      </c>
      <c r="M56" s="20">
        <v>74.23</v>
      </c>
      <c r="N56" s="2">
        <f t="shared" si="0"/>
        <v>61.891666666666673</v>
      </c>
      <c r="O56" s="21"/>
    </row>
    <row r="57" spans="1:15" x14ac:dyDescent="0.2">
      <c r="A57" s="21">
        <v>2000</v>
      </c>
      <c r="B57" s="20">
        <v>72.03</v>
      </c>
      <c r="C57" s="20">
        <v>74.28</v>
      </c>
      <c r="D57" s="20">
        <v>63.1</v>
      </c>
      <c r="E57" s="20">
        <v>66.930000000000007</v>
      </c>
      <c r="F57" s="20">
        <v>71.260000000000005</v>
      </c>
      <c r="G57" s="20">
        <v>67.13</v>
      </c>
      <c r="H57" s="20">
        <v>64.16</v>
      </c>
      <c r="I57" s="20">
        <v>60.16</v>
      </c>
      <c r="J57" s="20">
        <v>53.43</v>
      </c>
      <c r="K57" s="20">
        <v>57.03</v>
      </c>
      <c r="L57" s="20">
        <v>79.930000000000007</v>
      </c>
      <c r="M57" s="20">
        <v>78.03</v>
      </c>
      <c r="N57" s="2">
        <f t="shared" si="0"/>
        <v>67.289166666666645</v>
      </c>
      <c r="O57" s="21"/>
    </row>
    <row r="58" spans="1:15" x14ac:dyDescent="0.2">
      <c r="A58" s="21">
        <v>2001</v>
      </c>
      <c r="B58" s="20">
        <v>79.61</v>
      </c>
      <c r="C58" s="20">
        <v>77.64</v>
      </c>
      <c r="D58" s="20">
        <v>73.97</v>
      </c>
      <c r="E58" s="20">
        <v>60.13</v>
      </c>
      <c r="F58" s="20">
        <v>71.58</v>
      </c>
      <c r="G58" s="20">
        <v>54.37</v>
      </c>
      <c r="H58" s="20">
        <v>52.45</v>
      </c>
      <c r="I58" s="20">
        <v>53.13</v>
      </c>
      <c r="J58" s="20">
        <v>54.9</v>
      </c>
      <c r="K58" s="20">
        <v>70.319999999999993</v>
      </c>
      <c r="L58" s="20">
        <v>63.9</v>
      </c>
      <c r="M58" s="20">
        <v>74.739999999999995</v>
      </c>
      <c r="N58" s="2">
        <f t="shared" si="0"/>
        <v>65.561666666666653</v>
      </c>
      <c r="O58" s="21"/>
    </row>
    <row r="59" spans="1:15" x14ac:dyDescent="0.2">
      <c r="A59" s="21">
        <v>2002</v>
      </c>
      <c r="B59" s="20">
        <v>72.099999999999994</v>
      </c>
      <c r="C59" s="20">
        <v>66.86</v>
      </c>
      <c r="D59" s="20">
        <v>77.13</v>
      </c>
      <c r="E59" s="20">
        <v>69.53</v>
      </c>
      <c r="F59" s="20">
        <v>63.19</v>
      </c>
      <c r="G59" s="20">
        <v>55.53</v>
      </c>
      <c r="H59" s="20">
        <v>46.68</v>
      </c>
      <c r="I59" s="20">
        <v>50.39</v>
      </c>
      <c r="J59" s="20">
        <v>39.729999999999997</v>
      </c>
      <c r="K59" s="20">
        <v>66.06</v>
      </c>
      <c r="L59" s="20">
        <v>83.23</v>
      </c>
      <c r="M59" s="20">
        <v>75.099999999999994</v>
      </c>
      <c r="N59" s="2">
        <f t="shared" si="0"/>
        <v>63.794166666666676</v>
      </c>
      <c r="O59" s="21"/>
    </row>
    <row r="60" spans="1:15" x14ac:dyDescent="0.2">
      <c r="A60" s="21">
        <v>2003</v>
      </c>
      <c r="B60" s="20">
        <v>72.260000000000005</v>
      </c>
      <c r="C60" s="20">
        <v>68.25</v>
      </c>
      <c r="D60" s="20">
        <v>72.45</v>
      </c>
      <c r="E60" s="20">
        <v>62.9</v>
      </c>
      <c r="F60" s="20">
        <v>72.13</v>
      </c>
      <c r="G60" s="20">
        <v>57.07</v>
      </c>
      <c r="H60" s="20">
        <v>53.48</v>
      </c>
      <c r="I60" s="20">
        <v>54.29</v>
      </c>
      <c r="J60" s="20">
        <v>49.7</v>
      </c>
      <c r="K60" s="20">
        <v>60.52</v>
      </c>
      <c r="L60" s="20">
        <v>74.37</v>
      </c>
      <c r="M60" s="20">
        <v>76.739999999999995</v>
      </c>
      <c r="N60" s="2">
        <f t="shared" si="0"/>
        <v>64.513333333333335</v>
      </c>
      <c r="O60" s="21"/>
    </row>
    <row r="61" spans="1:15" x14ac:dyDescent="0.2">
      <c r="A61" s="21">
        <v>2004</v>
      </c>
      <c r="B61" s="20">
        <v>76.94</v>
      </c>
      <c r="C61" s="20">
        <v>69.72</v>
      </c>
      <c r="D61" s="20">
        <v>81.290000000000006</v>
      </c>
      <c r="E61" s="20">
        <v>67.87</v>
      </c>
      <c r="F61" s="20">
        <v>77.61</v>
      </c>
      <c r="G61" s="20">
        <v>58.03</v>
      </c>
      <c r="H61" s="20">
        <v>69.19</v>
      </c>
      <c r="I61" s="20">
        <v>61.81</v>
      </c>
      <c r="J61" s="20">
        <v>43.67</v>
      </c>
      <c r="K61" s="20">
        <v>70.319999999999993</v>
      </c>
      <c r="L61" s="20">
        <v>74.33</v>
      </c>
      <c r="M61" s="20">
        <v>79.319999999999993</v>
      </c>
      <c r="N61" s="2">
        <f t="shared" si="0"/>
        <v>69.175000000000011</v>
      </c>
      <c r="O61" s="21"/>
    </row>
    <row r="62" spans="1:15" x14ac:dyDescent="0.2">
      <c r="A62" s="21">
        <v>2005</v>
      </c>
      <c r="B62" s="20">
        <v>76</v>
      </c>
      <c r="C62" s="20">
        <v>74.569999999999993</v>
      </c>
      <c r="D62" s="20">
        <v>72.42</v>
      </c>
      <c r="E62" s="20">
        <v>59.07</v>
      </c>
      <c r="F62" s="20">
        <v>65.55</v>
      </c>
      <c r="G62" s="20">
        <v>58.77</v>
      </c>
      <c r="H62" s="20">
        <v>57.68</v>
      </c>
      <c r="I62" s="20">
        <v>58.39</v>
      </c>
      <c r="J62" s="20">
        <v>47.1</v>
      </c>
      <c r="K62" s="20">
        <v>59.77</v>
      </c>
      <c r="L62" s="20">
        <v>72.3</v>
      </c>
      <c r="M62" s="20">
        <v>85.1</v>
      </c>
      <c r="N62" s="2">
        <f t="shared" si="0"/>
        <v>65.56</v>
      </c>
      <c r="O62" s="21"/>
    </row>
    <row r="63" spans="1:15" x14ac:dyDescent="0.2">
      <c r="A63" s="21">
        <v>2006</v>
      </c>
      <c r="B63" s="20">
        <v>80.61</v>
      </c>
      <c r="C63" s="20">
        <v>74.39</v>
      </c>
      <c r="D63" s="20">
        <v>67.290000000000006</v>
      </c>
      <c r="E63" s="20">
        <v>59.1</v>
      </c>
      <c r="F63" s="20">
        <v>69.06</v>
      </c>
      <c r="G63" s="20">
        <v>61.27</v>
      </c>
      <c r="H63" s="20">
        <v>57</v>
      </c>
      <c r="I63" s="20">
        <v>56.48</v>
      </c>
      <c r="J63" s="20">
        <v>71.7</v>
      </c>
      <c r="K63" s="20">
        <v>71.58</v>
      </c>
      <c r="L63" s="20">
        <v>76.03</v>
      </c>
      <c r="M63" s="20">
        <v>80.97</v>
      </c>
      <c r="N63" s="2">
        <f t="shared" si="0"/>
        <v>68.790000000000006</v>
      </c>
      <c r="O63" s="21"/>
    </row>
    <row r="64" spans="1:15" x14ac:dyDescent="0.2">
      <c r="A64" s="21">
        <v>2007</v>
      </c>
      <c r="B64" s="20">
        <v>81.099999999999994</v>
      </c>
      <c r="C64" s="20">
        <v>67.14</v>
      </c>
      <c r="D64" s="20">
        <v>69.319999999999993</v>
      </c>
      <c r="E64" s="20">
        <v>68.27</v>
      </c>
      <c r="F64" s="20">
        <v>57.1</v>
      </c>
      <c r="G64" s="20">
        <v>52.63</v>
      </c>
      <c r="H64" s="20">
        <v>56.71</v>
      </c>
      <c r="I64" s="20">
        <v>59.19</v>
      </c>
      <c r="J64" s="20">
        <v>43.7</v>
      </c>
      <c r="K64" s="20">
        <v>58.84</v>
      </c>
      <c r="L64" s="20">
        <v>75.17</v>
      </c>
      <c r="M64" s="20">
        <v>87.1</v>
      </c>
      <c r="N64" s="2">
        <f t="shared" si="0"/>
        <v>64.689166666666665</v>
      </c>
      <c r="O64" s="21"/>
    </row>
    <row r="65" spans="1:15" x14ac:dyDescent="0.2">
      <c r="A65" s="21">
        <v>2008</v>
      </c>
      <c r="B65" s="20">
        <v>81.16</v>
      </c>
      <c r="C65" s="20">
        <v>79.41</v>
      </c>
      <c r="D65" s="20">
        <v>74.84</v>
      </c>
      <c r="E65" s="20">
        <v>63.9</v>
      </c>
      <c r="F65" s="20">
        <v>70.16</v>
      </c>
      <c r="G65" s="20">
        <v>71</v>
      </c>
      <c r="H65" s="20">
        <v>55.13</v>
      </c>
      <c r="I65" s="20">
        <v>51.84</v>
      </c>
      <c r="J65" s="20">
        <v>57.47</v>
      </c>
      <c r="K65" s="20">
        <v>55.9</v>
      </c>
      <c r="L65" s="20">
        <v>71.569999999999993</v>
      </c>
      <c r="M65" s="20">
        <v>85.55</v>
      </c>
      <c r="N65" s="2">
        <f t="shared" si="0"/>
        <v>68.160833333333343</v>
      </c>
      <c r="O65" s="21"/>
    </row>
    <row r="66" spans="1:15" x14ac:dyDescent="0.2">
      <c r="A66" s="21">
        <v>2009</v>
      </c>
      <c r="B66" s="20">
        <v>72.650000000000006</v>
      </c>
      <c r="C66" s="20">
        <v>68.11</v>
      </c>
      <c r="D66" s="20">
        <v>57.87</v>
      </c>
      <c r="E66" s="20">
        <v>65.13</v>
      </c>
      <c r="F66" s="20">
        <v>57.94</v>
      </c>
      <c r="G66" s="20">
        <v>61.43</v>
      </c>
      <c r="H66" s="20">
        <v>60.39</v>
      </c>
      <c r="I66" s="20">
        <v>59.1</v>
      </c>
      <c r="J66" s="20">
        <v>55.3</v>
      </c>
      <c r="K66" s="20">
        <v>77.97</v>
      </c>
      <c r="L66" s="20">
        <v>65.8</v>
      </c>
      <c r="M66" s="20">
        <v>82.19</v>
      </c>
      <c r="N66" s="2">
        <f t="shared" si="0"/>
        <v>65.323333333333323</v>
      </c>
      <c r="O66" s="21"/>
    </row>
    <row r="67" spans="1:15" x14ac:dyDescent="0.2">
      <c r="A67" s="21">
        <v>2010</v>
      </c>
      <c r="B67" s="20">
        <v>79.87</v>
      </c>
      <c r="C67" s="20">
        <v>81.819999999999993</v>
      </c>
      <c r="D67" s="20">
        <v>59.32</v>
      </c>
      <c r="E67" s="20">
        <v>62.3</v>
      </c>
      <c r="F67" s="20">
        <v>56.97</v>
      </c>
      <c r="G67" s="20">
        <v>63.13</v>
      </c>
      <c r="H67" s="20">
        <v>47.06</v>
      </c>
      <c r="I67" s="20">
        <v>51.84</v>
      </c>
      <c r="J67" s="20">
        <v>64.930000000000007</v>
      </c>
      <c r="K67" s="20">
        <v>57.94</v>
      </c>
      <c r="L67" s="20">
        <v>65.53</v>
      </c>
      <c r="M67" s="20">
        <v>81.87</v>
      </c>
      <c r="N67" s="2">
        <f t="shared" si="0"/>
        <v>64.381666666666675</v>
      </c>
      <c r="O67" s="21"/>
    </row>
    <row r="68" spans="1:15" x14ac:dyDescent="0.2">
      <c r="A68" s="21">
        <v>2011</v>
      </c>
      <c r="B68" s="20">
        <v>81.650000000000006</v>
      </c>
      <c r="C68" s="20">
        <v>63.36</v>
      </c>
      <c r="D68" s="20">
        <v>64.16</v>
      </c>
      <c r="E68" s="20">
        <v>74.7</v>
      </c>
      <c r="F68" s="20">
        <v>69.52</v>
      </c>
      <c r="G68" s="20">
        <v>54.17</v>
      </c>
      <c r="H68" s="20">
        <v>44.65</v>
      </c>
      <c r="I68" s="20">
        <v>49.81</v>
      </c>
      <c r="J68" s="20">
        <v>64.400000000000006</v>
      </c>
      <c r="K68" s="20">
        <v>59.39</v>
      </c>
      <c r="L68" s="20">
        <v>63.87</v>
      </c>
      <c r="M68" s="20">
        <v>76.61</v>
      </c>
      <c r="N68" s="2">
        <f t="shared" si="0"/>
        <v>63.857499999999995</v>
      </c>
      <c r="O68" s="21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74.377499999999955</v>
      </c>
      <c r="C72" s="2">
        <f t="shared" ref="C72:N72" si="1">AVERAGE(C5:C68)</f>
        <v>70.316093749999993</v>
      </c>
      <c r="D72" s="2">
        <f t="shared" si="1"/>
        <v>68.382499999999979</v>
      </c>
      <c r="E72" s="2">
        <f t="shared" si="1"/>
        <v>66.491250000000022</v>
      </c>
      <c r="F72" s="2">
        <f t="shared" si="1"/>
        <v>63.662343750000005</v>
      </c>
      <c r="G72" s="2">
        <f t="shared" si="1"/>
        <v>60.34171875000002</v>
      </c>
      <c r="H72" s="2">
        <f t="shared" si="1"/>
        <v>55.503281249999993</v>
      </c>
      <c r="I72" s="2">
        <f t="shared" si="1"/>
        <v>55.305</v>
      </c>
      <c r="J72" s="2">
        <f t="shared" si="1"/>
        <v>56.007968749999989</v>
      </c>
      <c r="K72" s="2">
        <f t="shared" si="1"/>
        <v>59.631562500000015</v>
      </c>
      <c r="L72" s="2">
        <f t="shared" si="1"/>
        <v>73.092343749999984</v>
      </c>
      <c r="M72" s="2">
        <f t="shared" si="1"/>
        <v>77.070624999999993</v>
      </c>
      <c r="N72" s="2">
        <f t="shared" si="1"/>
        <v>65.015182291666676</v>
      </c>
    </row>
    <row r="73" spans="1:15" x14ac:dyDescent="0.2">
      <c r="A73" s="4" t="s">
        <v>24</v>
      </c>
      <c r="B73" s="2">
        <f>MAX(B5:B68)</f>
        <v>89.39</v>
      </c>
      <c r="C73" s="2">
        <f t="shared" ref="C73:N73" si="2">MAX(C5:C68)</f>
        <v>81.819999999999993</v>
      </c>
      <c r="D73" s="2">
        <f t="shared" si="2"/>
        <v>81.290000000000006</v>
      </c>
      <c r="E73" s="2">
        <f t="shared" si="2"/>
        <v>80.37</v>
      </c>
      <c r="F73" s="2">
        <f t="shared" si="2"/>
        <v>80.16</v>
      </c>
      <c r="G73" s="2">
        <f t="shared" si="2"/>
        <v>72.87</v>
      </c>
      <c r="H73" s="2">
        <f t="shared" si="2"/>
        <v>74.290000000000006</v>
      </c>
      <c r="I73" s="2">
        <f t="shared" si="2"/>
        <v>73.48</v>
      </c>
      <c r="J73" s="2">
        <f t="shared" si="2"/>
        <v>71.7</v>
      </c>
      <c r="K73" s="2">
        <f t="shared" si="2"/>
        <v>77.97</v>
      </c>
      <c r="L73" s="2">
        <f t="shared" si="2"/>
        <v>88.8</v>
      </c>
      <c r="M73" s="2">
        <f t="shared" si="2"/>
        <v>90.03</v>
      </c>
      <c r="N73" s="2">
        <f t="shared" si="2"/>
        <v>71.569166666666661</v>
      </c>
    </row>
    <row r="74" spans="1:15" x14ac:dyDescent="0.2">
      <c r="A74" s="4" t="s">
        <v>25</v>
      </c>
      <c r="B74" s="2">
        <f>MIN(B5:B68)</f>
        <v>57.84</v>
      </c>
      <c r="C74" s="2">
        <f t="shared" ref="C74:N74" si="3">MIN(C5:C68)</f>
        <v>53.29</v>
      </c>
      <c r="D74" s="2">
        <f t="shared" si="3"/>
        <v>52.19</v>
      </c>
      <c r="E74" s="2">
        <f t="shared" si="3"/>
        <v>47.43</v>
      </c>
      <c r="F74" s="2">
        <f t="shared" si="3"/>
        <v>44.39</v>
      </c>
      <c r="G74" s="2">
        <f t="shared" si="3"/>
        <v>46.63</v>
      </c>
      <c r="H74" s="2">
        <f t="shared" si="3"/>
        <v>40.549999999999997</v>
      </c>
      <c r="I74" s="2">
        <f t="shared" si="3"/>
        <v>33.869999999999997</v>
      </c>
      <c r="J74" s="2">
        <f t="shared" si="3"/>
        <v>34.270000000000003</v>
      </c>
      <c r="K74" s="2">
        <f t="shared" si="3"/>
        <v>35.65</v>
      </c>
      <c r="L74" s="2">
        <f t="shared" si="3"/>
        <v>56.33</v>
      </c>
      <c r="M74" s="2">
        <f t="shared" si="3"/>
        <v>59.29</v>
      </c>
      <c r="N74" s="2">
        <f t="shared" si="3"/>
        <v>56.872500000000002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74"/>
  <sheetViews>
    <sheetView workbookViewId="0"/>
  </sheetViews>
  <sheetFormatPr defaultRowHeight="12.75" x14ac:dyDescent="0.2"/>
  <cols>
    <col min="2" max="13" width="7.7109375" customWidth="1"/>
  </cols>
  <sheetData>
    <row r="1" spans="1:14" x14ac:dyDescent="0.2">
      <c r="A1" t="s">
        <v>38</v>
      </c>
    </row>
    <row r="2" spans="1:14" x14ac:dyDescent="0.2">
      <c r="A2" s="12" t="s">
        <v>57</v>
      </c>
    </row>
    <row r="3" spans="1:14" x14ac:dyDescent="0.2">
      <c r="A3" t="s">
        <v>1</v>
      </c>
      <c r="N3" s="1" t="s">
        <v>23</v>
      </c>
    </row>
    <row r="4" spans="1:14" s="1" customFormat="1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 x14ac:dyDescent="0.2">
      <c r="A5">
        <v>1948</v>
      </c>
      <c r="B5" s="2">
        <v>73.290000000000006</v>
      </c>
      <c r="C5" s="2">
        <v>65.31</v>
      </c>
      <c r="D5" s="2">
        <v>65.260000000000005</v>
      </c>
      <c r="E5" s="2">
        <v>69.97</v>
      </c>
      <c r="F5" s="2">
        <v>62.74</v>
      </c>
      <c r="G5" s="2">
        <v>59.7</v>
      </c>
      <c r="H5" s="2">
        <v>51.84</v>
      </c>
      <c r="I5" s="2">
        <v>43.9</v>
      </c>
      <c r="J5" s="2">
        <v>54.3</v>
      </c>
      <c r="K5" s="2">
        <v>68.42</v>
      </c>
      <c r="L5" s="2">
        <v>77.53</v>
      </c>
      <c r="M5" s="2">
        <v>76.94</v>
      </c>
      <c r="N5" s="2">
        <f>AVERAGE(B5:M5)</f>
        <v>64.09999999999998</v>
      </c>
    </row>
    <row r="6" spans="1:14" x14ac:dyDescent="0.2">
      <c r="A6">
        <v>1949</v>
      </c>
      <c r="B6" s="2">
        <v>82</v>
      </c>
      <c r="C6" s="2">
        <v>70.14</v>
      </c>
      <c r="D6" s="2">
        <v>72.349999999999994</v>
      </c>
      <c r="E6" s="2">
        <v>53.73</v>
      </c>
      <c r="F6" s="2">
        <v>52.97</v>
      </c>
      <c r="G6" s="2">
        <v>48.83</v>
      </c>
      <c r="H6" s="2">
        <v>52.52</v>
      </c>
      <c r="I6" s="2">
        <v>38.35</v>
      </c>
      <c r="J6" s="2">
        <v>57</v>
      </c>
      <c r="K6" s="2">
        <v>44.97</v>
      </c>
      <c r="L6" s="2">
        <v>77.73</v>
      </c>
      <c r="M6" s="2">
        <v>79.23</v>
      </c>
      <c r="N6" s="2">
        <f t="shared" ref="N6:N68" si="0">AVERAGE(B6:M6)</f>
        <v>60.818333333333328</v>
      </c>
    </row>
    <row r="7" spans="1:14" x14ac:dyDescent="0.2">
      <c r="A7">
        <v>1950</v>
      </c>
      <c r="B7" s="2">
        <v>82.81</v>
      </c>
      <c r="C7" s="2">
        <v>82</v>
      </c>
      <c r="D7" s="2">
        <v>73.260000000000005</v>
      </c>
      <c r="E7" s="2">
        <v>78.27</v>
      </c>
      <c r="F7" s="2">
        <v>59.06</v>
      </c>
      <c r="G7" s="2">
        <v>52.77</v>
      </c>
      <c r="H7" s="2">
        <v>49.74</v>
      </c>
      <c r="I7" s="2">
        <v>47.42</v>
      </c>
      <c r="J7" s="2">
        <v>63.2</v>
      </c>
      <c r="K7" s="2">
        <v>54.9</v>
      </c>
      <c r="L7" s="2">
        <v>81.5</v>
      </c>
      <c r="M7" s="2">
        <v>79.87</v>
      </c>
      <c r="N7" s="2">
        <f t="shared" si="0"/>
        <v>67.066666666666663</v>
      </c>
    </row>
    <row r="8" spans="1:14" x14ac:dyDescent="0.2">
      <c r="A8">
        <v>1951</v>
      </c>
      <c r="B8" s="2">
        <v>86.1</v>
      </c>
      <c r="C8" s="2">
        <v>77.819999999999993</v>
      </c>
      <c r="D8" s="2">
        <v>72.87</v>
      </c>
      <c r="E8" s="2">
        <v>74</v>
      </c>
      <c r="F8" s="2">
        <v>47.61</v>
      </c>
      <c r="G8" s="2">
        <v>64.63</v>
      </c>
      <c r="H8" s="2">
        <v>52.81</v>
      </c>
      <c r="I8" s="2">
        <v>51.06</v>
      </c>
      <c r="J8" s="2">
        <v>50.27</v>
      </c>
      <c r="K8" s="2">
        <v>51.87</v>
      </c>
      <c r="L8" s="2">
        <v>77.7</v>
      </c>
      <c r="M8" s="2">
        <v>74.650000000000006</v>
      </c>
      <c r="N8" s="2">
        <f t="shared" si="0"/>
        <v>65.115833333333327</v>
      </c>
    </row>
    <row r="9" spans="1:14" x14ac:dyDescent="0.2">
      <c r="A9">
        <v>1952</v>
      </c>
      <c r="B9" s="2">
        <v>84.06</v>
      </c>
      <c r="C9" s="2">
        <v>76.209999999999994</v>
      </c>
      <c r="D9" s="2">
        <v>76.739999999999995</v>
      </c>
      <c r="E9" s="2">
        <v>61.37</v>
      </c>
      <c r="F9" s="2">
        <v>64.709999999999994</v>
      </c>
      <c r="G9" s="2">
        <v>55.77</v>
      </c>
      <c r="H9" s="2">
        <v>48.39</v>
      </c>
      <c r="I9" s="2">
        <v>47.19</v>
      </c>
      <c r="J9" s="2">
        <v>38.700000000000003</v>
      </c>
      <c r="K9" s="2">
        <v>50.77</v>
      </c>
      <c r="L9" s="2">
        <v>73.27</v>
      </c>
      <c r="M9" s="2">
        <v>83.29</v>
      </c>
      <c r="N9" s="2">
        <f t="shared" si="0"/>
        <v>63.372499999999995</v>
      </c>
    </row>
    <row r="10" spans="1:14" x14ac:dyDescent="0.2">
      <c r="A10">
        <v>1953</v>
      </c>
      <c r="B10" s="2">
        <v>88.97</v>
      </c>
      <c r="C10" s="2">
        <v>74.75</v>
      </c>
      <c r="D10" s="2">
        <v>82.32</v>
      </c>
      <c r="E10" s="2">
        <v>76.37</v>
      </c>
      <c r="F10" s="2">
        <v>70.94</v>
      </c>
      <c r="G10" s="2">
        <v>54.57</v>
      </c>
      <c r="H10" s="2">
        <v>47.45</v>
      </c>
      <c r="I10" s="2">
        <v>42.23</v>
      </c>
      <c r="J10" s="2">
        <v>42.47</v>
      </c>
      <c r="K10" s="2">
        <v>36.42</v>
      </c>
      <c r="L10" s="2">
        <v>63.47</v>
      </c>
      <c r="M10" s="2">
        <v>76.23</v>
      </c>
      <c r="N10" s="2">
        <f t="shared" si="0"/>
        <v>63.015833333333326</v>
      </c>
    </row>
    <row r="11" spans="1:14" x14ac:dyDescent="0.2">
      <c r="A11">
        <v>1954</v>
      </c>
      <c r="B11" s="2">
        <v>82.52</v>
      </c>
      <c r="C11" s="2">
        <v>76.75</v>
      </c>
      <c r="D11" s="2">
        <v>70.099999999999994</v>
      </c>
      <c r="E11" s="2">
        <v>69.569999999999993</v>
      </c>
      <c r="F11" s="2">
        <v>60.87</v>
      </c>
      <c r="G11" s="2">
        <v>62.67</v>
      </c>
      <c r="H11" s="2">
        <v>44.84</v>
      </c>
      <c r="I11" s="2">
        <v>57.19</v>
      </c>
      <c r="J11" s="2">
        <v>58.3</v>
      </c>
      <c r="K11" s="2">
        <v>68.16</v>
      </c>
      <c r="L11" s="2">
        <v>67.97</v>
      </c>
      <c r="M11" s="2">
        <v>84.97</v>
      </c>
      <c r="N11" s="2">
        <f t="shared" si="0"/>
        <v>66.992499999999993</v>
      </c>
    </row>
    <row r="12" spans="1:14" x14ac:dyDescent="0.2">
      <c r="A12">
        <v>1955</v>
      </c>
      <c r="B12" s="2">
        <v>77.900000000000006</v>
      </c>
      <c r="C12" s="2">
        <v>80.040000000000006</v>
      </c>
      <c r="D12" s="2">
        <v>61.58</v>
      </c>
      <c r="E12" s="2">
        <v>57.27</v>
      </c>
      <c r="F12" s="2">
        <v>59</v>
      </c>
      <c r="G12" s="2">
        <v>53.07</v>
      </c>
      <c r="H12" s="2">
        <v>42.35</v>
      </c>
      <c r="I12" s="2">
        <v>51.81</v>
      </c>
      <c r="J12" s="2">
        <v>41.87</v>
      </c>
      <c r="K12" s="2">
        <v>60.58</v>
      </c>
      <c r="L12" s="2">
        <v>81.53</v>
      </c>
      <c r="M12" s="2">
        <v>84.13</v>
      </c>
      <c r="N12" s="2">
        <f t="shared" si="0"/>
        <v>62.594166666666666</v>
      </c>
    </row>
    <row r="13" spans="1:14" x14ac:dyDescent="0.2">
      <c r="A13">
        <v>1956</v>
      </c>
      <c r="B13" s="2">
        <v>78.94</v>
      </c>
      <c r="C13" s="2">
        <v>74.83</v>
      </c>
      <c r="D13" s="2">
        <v>70.06</v>
      </c>
      <c r="E13" s="2">
        <v>71.53</v>
      </c>
      <c r="F13" s="2">
        <v>67.03</v>
      </c>
      <c r="G13" s="2">
        <v>56.9</v>
      </c>
      <c r="H13" s="2">
        <v>65.39</v>
      </c>
      <c r="I13" s="2">
        <v>62.48</v>
      </c>
      <c r="J13" s="2">
        <v>49.63</v>
      </c>
      <c r="K13" s="2">
        <v>42.06</v>
      </c>
      <c r="L13" s="2">
        <v>72.069999999999993</v>
      </c>
      <c r="M13" s="2">
        <v>88.26</v>
      </c>
      <c r="N13" s="2">
        <f t="shared" si="0"/>
        <v>66.598333333333315</v>
      </c>
    </row>
    <row r="14" spans="1:14" x14ac:dyDescent="0.2">
      <c r="A14">
        <v>1957</v>
      </c>
      <c r="B14" s="2">
        <v>86.19</v>
      </c>
      <c r="C14" s="2">
        <v>76.680000000000007</v>
      </c>
      <c r="D14" s="2">
        <v>64.48</v>
      </c>
      <c r="E14" s="2">
        <v>72.400000000000006</v>
      </c>
      <c r="F14" s="2">
        <v>64.319999999999993</v>
      </c>
      <c r="G14" s="2">
        <v>63.57</v>
      </c>
      <c r="H14" s="2">
        <v>49.16</v>
      </c>
      <c r="I14" s="2">
        <v>56.19</v>
      </c>
      <c r="J14" s="2">
        <v>53.73</v>
      </c>
      <c r="K14" s="2">
        <v>62.84</v>
      </c>
      <c r="L14" s="2">
        <v>79.099999999999994</v>
      </c>
      <c r="M14" s="2">
        <v>75.06</v>
      </c>
      <c r="N14" s="2">
        <f t="shared" si="0"/>
        <v>66.976666666666674</v>
      </c>
    </row>
    <row r="15" spans="1:14" x14ac:dyDescent="0.2">
      <c r="A15">
        <v>1958</v>
      </c>
      <c r="B15" s="2">
        <v>79.13</v>
      </c>
      <c r="C15" s="2">
        <v>77.75</v>
      </c>
      <c r="D15" s="2">
        <v>78.739999999999995</v>
      </c>
      <c r="E15" s="2">
        <v>55.6</v>
      </c>
      <c r="F15" s="2">
        <v>50.1</v>
      </c>
      <c r="G15" s="2">
        <v>59.9</v>
      </c>
      <c r="H15" s="2">
        <v>70.260000000000005</v>
      </c>
      <c r="I15" s="2">
        <v>44.65</v>
      </c>
      <c r="J15" s="2">
        <v>66.03</v>
      </c>
      <c r="K15" s="2">
        <v>51.06</v>
      </c>
      <c r="L15" s="2">
        <v>71.23</v>
      </c>
      <c r="M15" s="2">
        <v>78.39</v>
      </c>
      <c r="N15" s="2">
        <f t="shared" si="0"/>
        <v>65.236666666666665</v>
      </c>
    </row>
    <row r="16" spans="1:14" x14ac:dyDescent="0.2">
      <c r="A16">
        <v>1959</v>
      </c>
      <c r="B16" s="2">
        <v>76.349999999999994</v>
      </c>
      <c r="C16" s="2">
        <v>72.209999999999994</v>
      </c>
      <c r="D16" s="2">
        <v>67.099999999999994</v>
      </c>
      <c r="E16" s="2">
        <v>64.17</v>
      </c>
      <c r="F16" s="2">
        <v>62.06</v>
      </c>
      <c r="G16" s="2">
        <v>49.97</v>
      </c>
      <c r="H16" s="2">
        <v>47.9</v>
      </c>
      <c r="I16" s="2">
        <v>55.06</v>
      </c>
      <c r="J16" s="2">
        <v>50</v>
      </c>
      <c r="K16" s="2">
        <v>69.650000000000006</v>
      </c>
      <c r="L16" s="2">
        <v>81.97</v>
      </c>
      <c r="M16" s="2">
        <v>79.42</v>
      </c>
      <c r="N16" s="2">
        <f t="shared" si="0"/>
        <v>64.654999999999987</v>
      </c>
    </row>
    <row r="17" spans="1:14" x14ac:dyDescent="0.2">
      <c r="A17">
        <v>1960</v>
      </c>
      <c r="B17" s="2">
        <v>87.03</v>
      </c>
      <c r="C17" s="2">
        <v>88.69</v>
      </c>
      <c r="D17" s="2">
        <v>70.03</v>
      </c>
      <c r="E17" s="2">
        <v>73.5</v>
      </c>
      <c r="F17" s="2">
        <v>75.42</v>
      </c>
      <c r="G17" s="2">
        <v>52.47</v>
      </c>
      <c r="H17" s="2">
        <v>42.68</v>
      </c>
      <c r="I17" s="2">
        <v>50.29</v>
      </c>
      <c r="J17" s="2">
        <v>56.93</v>
      </c>
      <c r="K17" s="2">
        <v>56.94</v>
      </c>
      <c r="L17" s="2">
        <v>72.930000000000007</v>
      </c>
      <c r="M17" s="2">
        <v>74.06</v>
      </c>
      <c r="N17" s="2">
        <f t="shared" si="0"/>
        <v>66.747500000000002</v>
      </c>
    </row>
    <row r="18" spans="1:14" x14ac:dyDescent="0.2">
      <c r="A18">
        <v>1961</v>
      </c>
      <c r="B18" s="2">
        <v>75.97</v>
      </c>
      <c r="C18" s="2">
        <v>78.5</v>
      </c>
      <c r="D18" s="2">
        <v>76.900000000000006</v>
      </c>
      <c r="E18" s="2">
        <v>82.27</v>
      </c>
      <c r="F18" s="2">
        <v>59.97</v>
      </c>
      <c r="G18" s="2">
        <v>58.1</v>
      </c>
      <c r="H18" s="2">
        <v>57.48</v>
      </c>
      <c r="I18" s="2">
        <v>57.13</v>
      </c>
      <c r="J18" s="2">
        <v>44.8</v>
      </c>
      <c r="K18" s="2">
        <v>56.77</v>
      </c>
      <c r="L18" s="2">
        <v>77.5</v>
      </c>
      <c r="M18" s="2">
        <v>86.77</v>
      </c>
      <c r="N18" s="2">
        <f t="shared" si="0"/>
        <v>67.679999999999993</v>
      </c>
    </row>
    <row r="19" spans="1:14" x14ac:dyDescent="0.2">
      <c r="A19">
        <v>1962</v>
      </c>
      <c r="B19" s="2">
        <v>75.19</v>
      </c>
      <c r="C19" s="2">
        <v>85.82</v>
      </c>
      <c r="D19" s="2">
        <v>70.97</v>
      </c>
      <c r="E19" s="2">
        <v>58.87</v>
      </c>
      <c r="F19" s="2">
        <v>59.29</v>
      </c>
      <c r="G19" s="2">
        <v>53.9</v>
      </c>
      <c r="H19" s="2">
        <v>56.42</v>
      </c>
      <c r="I19" s="2">
        <v>43.58</v>
      </c>
      <c r="J19" s="2">
        <v>61.23</v>
      </c>
      <c r="K19" s="2">
        <v>66.58</v>
      </c>
      <c r="L19" s="2">
        <v>74.069999999999993</v>
      </c>
      <c r="M19" s="2">
        <v>78.52</v>
      </c>
      <c r="N19" s="2">
        <f t="shared" si="0"/>
        <v>65.37</v>
      </c>
    </row>
    <row r="20" spans="1:14" x14ac:dyDescent="0.2">
      <c r="A20">
        <v>1963</v>
      </c>
      <c r="B20" s="2">
        <v>75.39</v>
      </c>
      <c r="C20" s="2">
        <v>69.430000000000007</v>
      </c>
      <c r="D20" s="2">
        <v>78.709999999999994</v>
      </c>
      <c r="E20" s="2">
        <v>59.8</v>
      </c>
      <c r="F20" s="2">
        <v>58.48</v>
      </c>
      <c r="G20" s="2">
        <v>48.13</v>
      </c>
      <c r="H20" s="2">
        <v>43.26</v>
      </c>
      <c r="I20" s="2">
        <v>56.61</v>
      </c>
      <c r="J20" s="2">
        <v>47.67</v>
      </c>
      <c r="K20" s="2">
        <v>35.130000000000003</v>
      </c>
      <c r="L20" s="2">
        <v>81.569999999999993</v>
      </c>
      <c r="M20" s="2">
        <v>80.03</v>
      </c>
      <c r="N20" s="2">
        <f t="shared" si="0"/>
        <v>61.18416666666667</v>
      </c>
    </row>
    <row r="21" spans="1:14" x14ac:dyDescent="0.2">
      <c r="A21">
        <v>1964</v>
      </c>
      <c r="B21" s="2">
        <v>71.16</v>
      </c>
      <c r="C21" s="2">
        <v>64.38</v>
      </c>
      <c r="D21" s="2">
        <v>73.52</v>
      </c>
      <c r="E21" s="2">
        <v>66.73</v>
      </c>
      <c r="F21" s="2">
        <v>55</v>
      </c>
      <c r="G21" s="2">
        <v>54.27</v>
      </c>
      <c r="H21" s="2">
        <v>48.77</v>
      </c>
      <c r="I21" s="2">
        <v>54.16</v>
      </c>
      <c r="J21" s="2">
        <v>51.97</v>
      </c>
      <c r="K21" s="2">
        <v>51.29</v>
      </c>
      <c r="L21" s="2">
        <v>62.47</v>
      </c>
      <c r="M21" s="2">
        <v>85.35</v>
      </c>
      <c r="N21" s="2">
        <f t="shared" si="0"/>
        <v>61.589166666666671</v>
      </c>
    </row>
    <row r="22" spans="1:14" x14ac:dyDescent="0.2">
      <c r="A22">
        <v>1965</v>
      </c>
      <c r="B22" s="2">
        <v>80.19</v>
      </c>
      <c r="C22" s="2">
        <v>73.25</v>
      </c>
      <c r="D22" s="2">
        <v>75.42</v>
      </c>
      <c r="E22" s="2">
        <v>69.13</v>
      </c>
      <c r="F22" s="2">
        <v>56.16</v>
      </c>
      <c r="G22" s="2">
        <v>49.7</v>
      </c>
      <c r="H22" s="2">
        <v>51.32</v>
      </c>
      <c r="I22" s="2">
        <v>64.52</v>
      </c>
      <c r="J22" s="2">
        <v>63.8</v>
      </c>
      <c r="K22" s="2">
        <v>62.61</v>
      </c>
      <c r="L22" s="2">
        <v>77.63</v>
      </c>
      <c r="M22" s="2">
        <v>84.61</v>
      </c>
      <c r="N22" s="2">
        <f t="shared" si="0"/>
        <v>67.361666666666665</v>
      </c>
    </row>
    <row r="23" spans="1:14" x14ac:dyDescent="0.2">
      <c r="A23">
        <v>1966</v>
      </c>
      <c r="B23" s="2">
        <v>82.71</v>
      </c>
      <c r="C23" s="2">
        <v>79.459999999999994</v>
      </c>
      <c r="D23" s="2">
        <v>68.13</v>
      </c>
      <c r="E23" s="2">
        <v>74.069999999999993</v>
      </c>
      <c r="F23" s="2">
        <v>58.81</v>
      </c>
      <c r="G23" s="2">
        <v>42.4</v>
      </c>
      <c r="H23" s="2">
        <v>44.06</v>
      </c>
      <c r="I23" s="2">
        <v>48.77</v>
      </c>
      <c r="J23" s="2">
        <v>57.43</v>
      </c>
      <c r="K23" s="2">
        <v>52.87</v>
      </c>
      <c r="L23" s="2">
        <v>81.17</v>
      </c>
      <c r="M23" s="2">
        <v>88.97</v>
      </c>
      <c r="N23" s="2">
        <f t="shared" si="0"/>
        <v>64.904166666666654</v>
      </c>
    </row>
    <row r="24" spans="1:14" x14ac:dyDescent="0.2">
      <c r="A24">
        <v>1967</v>
      </c>
      <c r="B24" s="2">
        <v>81.77</v>
      </c>
      <c r="C24" s="2">
        <v>73.61</v>
      </c>
      <c r="D24" s="2">
        <v>73.97</v>
      </c>
      <c r="E24" s="2">
        <v>70.3</v>
      </c>
      <c r="F24" s="2">
        <v>64.319999999999993</v>
      </c>
      <c r="G24" s="2">
        <v>53.53</v>
      </c>
      <c r="H24" s="2">
        <v>57.13</v>
      </c>
      <c r="I24" s="2">
        <v>56.13</v>
      </c>
      <c r="J24" s="2">
        <v>50.2</v>
      </c>
      <c r="K24" s="2">
        <v>66.52</v>
      </c>
      <c r="L24" s="2">
        <v>87.33</v>
      </c>
      <c r="M24" s="2">
        <v>84.9</v>
      </c>
      <c r="N24" s="2">
        <f t="shared" si="0"/>
        <v>68.30916666666667</v>
      </c>
    </row>
    <row r="25" spans="1:14" x14ac:dyDescent="0.2">
      <c r="A25">
        <v>1968</v>
      </c>
      <c r="B25" s="2">
        <v>75.349999999999994</v>
      </c>
      <c r="C25" s="2">
        <v>61.97</v>
      </c>
      <c r="D25" s="2">
        <v>69.16</v>
      </c>
      <c r="E25" s="2">
        <v>57.77</v>
      </c>
      <c r="F25" s="2">
        <v>72.709999999999994</v>
      </c>
      <c r="G25" s="2">
        <v>65.099999999999994</v>
      </c>
      <c r="H25" s="2">
        <v>51.26</v>
      </c>
      <c r="I25" s="2">
        <v>52.16</v>
      </c>
      <c r="J25" s="2">
        <v>57.1</v>
      </c>
      <c r="K25" s="2">
        <v>59.81</v>
      </c>
      <c r="L25" s="2">
        <v>85.2</v>
      </c>
      <c r="M25" s="2">
        <v>89.19</v>
      </c>
      <c r="N25" s="2">
        <f t="shared" si="0"/>
        <v>66.398333333333326</v>
      </c>
    </row>
    <row r="26" spans="1:14" x14ac:dyDescent="0.2">
      <c r="A26">
        <v>1969</v>
      </c>
      <c r="B26" s="2">
        <v>84.84</v>
      </c>
      <c r="C26" s="2">
        <v>71.459999999999994</v>
      </c>
      <c r="D26" s="2">
        <v>60.81</v>
      </c>
      <c r="E26" s="2">
        <v>61.67</v>
      </c>
      <c r="F26" s="2">
        <v>58</v>
      </c>
      <c r="G26" s="2">
        <v>69.569999999999993</v>
      </c>
      <c r="H26" s="2">
        <v>61.77</v>
      </c>
      <c r="I26" s="2">
        <v>37.58</v>
      </c>
      <c r="J26" s="2">
        <v>61.93</v>
      </c>
      <c r="K26" s="2">
        <v>66.87</v>
      </c>
      <c r="L26" s="2">
        <v>87.73</v>
      </c>
      <c r="M26" s="2">
        <v>86.74</v>
      </c>
      <c r="N26" s="2">
        <f t="shared" si="0"/>
        <v>67.414166666666674</v>
      </c>
    </row>
    <row r="27" spans="1:14" x14ac:dyDescent="0.2">
      <c r="A27">
        <v>1970</v>
      </c>
      <c r="B27" s="2">
        <v>83.06</v>
      </c>
      <c r="C27" s="2">
        <v>68.709999999999994</v>
      </c>
      <c r="D27" s="2">
        <v>78.84</v>
      </c>
      <c r="E27" s="2">
        <v>61.13</v>
      </c>
      <c r="F27" s="2">
        <v>63.03</v>
      </c>
      <c r="G27" s="2">
        <v>58.73</v>
      </c>
      <c r="H27" s="2">
        <v>68.06</v>
      </c>
      <c r="I27" s="2">
        <v>43.61</v>
      </c>
      <c r="J27" s="2">
        <v>64.5</v>
      </c>
      <c r="K27" s="2">
        <v>76.900000000000006</v>
      </c>
      <c r="L27" s="2">
        <v>88.33</v>
      </c>
      <c r="M27" s="2">
        <v>88.71</v>
      </c>
      <c r="N27" s="2">
        <f t="shared" si="0"/>
        <v>70.30083333333333</v>
      </c>
    </row>
    <row r="28" spans="1:14" x14ac:dyDescent="0.2">
      <c r="A28">
        <v>1971</v>
      </c>
      <c r="B28" s="2">
        <v>81.55</v>
      </c>
      <c r="C28" s="2">
        <v>84</v>
      </c>
      <c r="D28" s="2">
        <v>75.900000000000006</v>
      </c>
      <c r="E28" s="2">
        <v>61.33</v>
      </c>
      <c r="F28" s="2">
        <v>55.48</v>
      </c>
      <c r="G28" s="2">
        <v>58.43</v>
      </c>
      <c r="H28" s="2">
        <v>53.94</v>
      </c>
      <c r="I28" s="2">
        <v>46.13</v>
      </c>
      <c r="J28" s="2">
        <v>64.7</v>
      </c>
      <c r="K28" s="2">
        <v>50.32</v>
      </c>
      <c r="L28" s="2">
        <v>76.37</v>
      </c>
      <c r="M28" s="2">
        <v>81.19</v>
      </c>
      <c r="N28" s="2">
        <f t="shared" si="0"/>
        <v>65.77833333333335</v>
      </c>
    </row>
    <row r="29" spans="1:14" x14ac:dyDescent="0.2">
      <c r="A29">
        <v>1972</v>
      </c>
      <c r="B29" s="2">
        <v>77.06</v>
      </c>
      <c r="C29" s="2">
        <v>77.41</v>
      </c>
      <c r="D29" s="2">
        <v>73.900000000000006</v>
      </c>
      <c r="E29" s="2">
        <v>65.900000000000006</v>
      </c>
      <c r="F29" s="2">
        <v>54.48</v>
      </c>
      <c r="G29" s="2">
        <v>69.7</v>
      </c>
      <c r="H29" s="2">
        <v>61.29</v>
      </c>
      <c r="I29" s="2">
        <v>54.19</v>
      </c>
      <c r="J29" s="2">
        <v>63.73</v>
      </c>
      <c r="K29" s="2">
        <v>76.739999999999995</v>
      </c>
      <c r="L29" s="2">
        <v>90.83</v>
      </c>
      <c r="M29" s="2">
        <v>94.19</v>
      </c>
      <c r="N29" s="2">
        <f t="shared" si="0"/>
        <v>71.618333333333339</v>
      </c>
    </row>
    <row r="30" spans="1:14" x14ac:dyDescent="0.2">
      <c r="A30">
        <v>1973</v>
      </c>
      <c r="B30" s="2">
        <v>75.84</v>
      </c>
      <c r="C30" s="2">
        <v>74.040000000000006</v>
      </c>
      <c r="D30" s="2">
        <v>76.06</v>
      </c>
      <c r="E30" s="2">
        <v>74.03</v>
      </c>
      <c r="F30" s="2">
        <v>79.03</v>
      </c>
      <c r="G30" s="2">
        <v>61.9</v>
      </c>
      <c r="H30" s="2">
        <v>55.45</v>
      </c>
      <c r="I30" s="2">
        <v>52.97</v>
      </c>
      <c r="J30" s="2">
        <v>53.77</v>
      </c>
      <c r="K30" s="2">
        <v>59.39</v>
      </c>
      <c r="L30" s="2">
        <v>84.77</v>
      </c>
      <c r="M30" s="2">
        <v>86.03</v>
      </c>
      <c r="N30" s="2">
        <f t="shared" si="0"/>
        <v>69.439999999999984</v>
      </c>
    </row>
    <row r="31" spans="1:14" x14ac:dyDescent="0.2">
      <c r="A31">
        <v>1974</v>
      </c>
      <c r="B31" s="2">
        <v>80.84</v>
      </c>
      <c r="C31" s="2">
        <v>74.319999999999993</v>
      </c>
      <c r="D31" s="2">
        <v>75.42</v>
      </c>
      <c r="E31" s="2">
        <v>67.03</v>
      </c>
      <c r="F31" s="2">
        <v>68.03</v>
      </c>
      <c r="G31" s="2">
        <v>67.83</v>
      </c>
      <c r="H31" s="2">
        <v>44.26</v>
      </c>
      <c r="I31" s="2">
        <v>60.74</v>
      </c>
      <c r="J31" s="2">
        <v>65.47</v>
      </c>
      <c r="K31" s="2">
        <v>64.06</v>
      </c>
      <c r="L31" s="2">
        <v>78.7</v>
      </c>
      <c r="M31" s="2">
        <v>89.39</v>
      </c>
      <c r="N31" s="2">
        <f t="shared" si="0"/>
        <v>69.674166666666665</v>
      </c>
    </row>
    <row r="32" spans="1:14" x14ac:dyDescent="0.2">
      <c r="A32">
        <v>1975</v>
      </c>
      <c r="B32" s="2">
        <v>84.71</v>
      </c>
      <c r="C32" s="2">
        <v>84.18</v>
      </c>
      <c r="D32" s="2">
        <v>80.03</v>
      </c>
      <c r="E32" s="2">
        <v>64.97</v>
      </c>
      <c r="F32" s="2">
        <v>62.87</v>
      </c>
      <c r="G32" s="2">
        <v>62.6</v>
      </c>
      <c r="H32" s="2">
        <v>45.29</v>
      </c>
      <c r="I32" s="2">
        <v>67.77</v>
      </c>
      <c r="J32" s="2">
        <v>69.3</v>
      </c>
      <c r="K32" s="2">
        <v>58.45</v>
      </c>
      <c r="L32" s="2">
        <v>69.03</v>
      </c>
      <c r="M32" s="2">
        <v>85.48</v>
      </c>
      <c r="N32" s="2">
        <f t="shared" si="0"/>
        <v>69.556666666666672</v>
      </c>
    </row>
    <row r="33" spans="1:14" x14ac:dyDescent="0.2">
      <c r="A33">
        <v>1976</v>
      </c>
      <c r="B33" s="2">
        <v>84.68</v>
      </c>
      <c r="C33" s="2">
        <v>75.03</v>
      </c>
      <c r="D33" s="2">
        <v>76.48</v>
      </c>
      <c r="E33" s="2">
        <v>57.8</v>
      </c>
      <c r="F33" s="2">
        <v>66</v>
      </c>
      <c r="G33" s="2">
        <v>58.97</v>
      </c>
      <c r="H33" s="2">
        <v>61.26</v>
      </c>
      <c r="I33" s="2">
        <v>55.23</v>
      </c>
      <c r="J33" s="2">
        <v>55.47</v>
      </c>
      <c r="K33" s="2">
        <v>68.13</v>
      </c>
      <c r="L33" s="2">
        <v>68.7</v>
      </c>
      <c r="M33" s="2">
        <v>79.81</v>
      </c>
      <c r="N33" s="2">
        <f t="shared" si="0"/>
        <v>67.296666666666681</v>
      </c>
    </row>
    <row r="34" spans="1:14" x14ac:dyDescent="0.2">
      <c r="A34">
        <v>1977</v>
      </c>
      <c r="B34" s="2">
        <v>80.349999999999994</v>
      </c>
      <c r="C34" s="2">
        <v>72</v>
      </c>
      <c r="D34" s="2">
        <v>56.94</v>
      </c>
      <c r="E34" s="2">
        <v>58.03</v>
      </c>
      <c r="F34" s="2">
        <v>40.71</v>
      </c>
      <c r="G34" s="2">
        <v>54.57</v>
      </c>
      <c r="H34" s="2">
        <v>54.45</v>
      </c>
      <c r="I34" s="2">
        <v>59.68</v>
      </c>
      <c r="J34" s="2">
        <v>67.13</v>
      </c>
      <c r="K34" s="2">
        <v>61.48</v>
      </c>
      <c r="L34" s="2">
        <v>86.2</v>
      </c>
      <c r="M34" s="2">
        <v>80.13</v>
      </c>
      <c r="N34" s="2">
        <f t="shared" si="0"/>
        <v>64.305833333333325</v>
      </c>
    </row>
    <row r="35" spans="1:14" x14ac:dyDescent="0.2">
      <c r="A35">
        <v>1978</v>
      </c>
      <c r="B35" s="2">
        <v>81.650000000000006</v>
      </c>
      <c r="C35" s="2">
        <v>63.39</v>
      </c>
      <c r="D35" s="2">
        <v>69.900000000000006</v>
      </c>
      <c r="E35" s="2">
        <v>57.87</v>
      </c>
      <c r="F35" s="2">
        <v>56.97</v>
      </c>
      <c r="G35" s="2">
        <v>51.7</v>
      </c>
      <c r="H35" s="2">
        <v>59.81</v>
      </c>
      <c r="I35" s="2">
        <v>58.42</v>
      </c>
      <c r="J35" s="2">
        <v>55</v>
      </c>
      <c r="K35" s="2">
        <v>61.58</v>
      </c>
      <c r="L35" s="2">
        <v>66.63</v>
      </c>
      <c r="M35" s="2">
        <v>78.13</v>
      </c>
      <c r="N35" s="2">
        <f t="shared" si="0"/>
        <v>63.420833333333341</v>
      </c>
    </row>
    <row r="36" spans="1:14" x14ac:dyDescent="0.2">
      <c r="A36">
        <v>1979</v>
      </c>
      <c r="B36" s="2">
        <v>83.23</v>
      </c>
      <c r="C36" s="2">
        <v>71.290000000000006</v>
      </c>
      <c r="D36" s="2">
        <v>69.290000000000006</v>
      </c>
      <c r="E36" s="2">
        <v>70.3</v>
      </c>
      <c r="F36" s="2">
        <v>57.26</v>
      </c>
      <c r="G36" s="2">
        <v>54.23</v>
      </c>
      <c r="H36" s="2">
        <v>54.77</v>
      </c>
      <c r="I36" s="2">
        <v>66.900000000000006</v>
      </c>
      <c r="J36" s="2">
        <v>47.53</v>
      </c>
      <c r="K36" s="2">
        <v>78.03</v>
      </c>
      <c r="L36" s="2">
        <v>73.2</v>
      </c>
      <c r="M36" s="2">
        <v>75.319999999999993</v>
      </c>
      <c r="N36" s="2">
        <f t="shared" si="0"/>
        <v>66.779166666666654</v>
      </c>
    </row>
    <row r="37" spans="1:14" x14ac:dyDescent="0.2">
      <c r="A37">
        <v>1980</v>
      </c>
      <c r="B37" s="2">
        <v>81.42</v>
      </c>
      <c r="C37" s="2">
        <v>75.34</v>
      </c>
      <c r="D37" s="2">
        <v>72.39</v>
      </c>
      <c r="E37" s="2">
        <v>67.7</v>
      </c>
      <c r="F37" s="2">
        <v>58.9</v>
      </c>
      <c r="G37" s="2">
        <v>57.67</v>
      </c>
      <c r="H37" s="2">
        <v>57.42</v>
      </c>
      <c r="I37" s="2">
        <v>65.61</v>
      </c>
      <c r="J37" s="2">
        <v>57.2</v>
      </c>
      <c r="K37" s="2">
        <v>66.349999999999994</v>
      </c>
      <c r="L37" s="2">
        <v>77.23</v>
      </c>
      <c r="M37" s="2">
        <v>82.39</v>
      </c>
      <c r="N37" s="2">
        <f t="shared" si="0"/>
        <v>68.301666666666662</v>
      </c>
    </row>
    <row r="38" spans="1:14" x14ac:dyDescent="0.2">
      <c r="A38">
        <v>1981</v>
      </c>
      <c r="B38" s="2">
        <v>77.94</v>
      </c>
      <c r="C38" s="2">
        <v>78.5</v>
      </c>
      <c r="D38" s="2">
        <v>68.87</v>
      </c>
      <c r="E38" s="2">
        <v>64.67</v>
      </c>
      <c r="F38" s="2">
        <v>56.29</v>
      </c>
      <c r="G38" s="2">
        <v>59.73</v>
      </c>
      <c r="H38" s="2">
        <v>57.23</v>
      </c>
      <c r="I38" s="2">
        <v>58.94</v>
      </c>
      <c r="J38" s="2">
        <v>72.47</v>
      </c>
      <c r="K38" s="2">
        <v>63.9</v>
      </c>
      <c r="L38" s="2">
        <v>67.63</v>
      </c>
      <c r="M38" s="2">
        <v>84.1</v>
      </c>
      <c r="N38" s="2">
        <f t="shared" si="0"/>
        <v>67.522500000000008</v>
      </c>
    </row>
    <row r="39" spans="1:14" x14ac:dyDescent="0.2">
      <c r="A39">
        <v>1982</v>
      </c>
      <c r="B39" s="2">
        <v>82.55</v>
      </c>
      <c r="C39" s="2">
        <v>69.540000000000006</v>
      </c>
      <c r="D39" s="2">
        <v>67.97</v>
      </c>
      <c r="E39" s="2">
        <v>52.13</v>
      </c>
      <c r="F39" s="2">
        <v>59.48</v>
      </c>
      <c r="G39" s="2">
        <v>63.4</v>
      </c>
      <c r="H39" s="2">
        <v>48</v>
      </c>
      <c r="I39" s="2">
        <v>58.35</v>
      </c>
      <c r="J39" s="2">
        <v>63</v>
      </c>
      <c r="K39" s="2">
        <v>60</v>
      </c>
      <c r="L39" s="2">
        <v>80.67</v>
      </c>
      <c r="M39" s="2">
        <v>80.61</v>
      </c>
      <c r="N39" s="2">
        <f t="shared" si="0"/>
        <v>65.475000000000009</v>
      </c>
    </row>
    <row r="40" spans="1:14" x14ac:dyDescent="0.2">
      <c r="A40">
        <v>1983</v>
      </c>
      <c r="B40" s="2">
        <v>75.900000000000006</v>
      </c>
      <c r="C40" s="2">
        <v>71.430000000000007</v>
      </c>
      <c r="D40" s="2">
        <v>67.03</v>
      </c>
      <c r="E40" s="2">
        <v>74.430000000000007</v>
      </c>
      <c r="F40" s="2">
        <v>61.06</v>
      </c>
      <c r="G40" s="2">
        <v>42.8</v>
      </c>
      <c r="H40" s="2">
        <v>48.94</v>
      </c>
      <c r="I40" s="2">
        <v>49.65</v>
      </c>
      <c r="J40" s="2">
        <v>48.67</v>
      </c>
      <c r="K40" s="2">
        <v>67.709999999999994</v>
      </c>
      <c r="L40" s="2">
        <v>77.47</v>
      </c>
      <c r="M40" s="2">
        <v>84.03</v>
      </c>
      <c r="N40" s="2">
        <f t="shared" si="0"/>
        <v>64.093333333333334</v>
      </c>
    </row>
    <row r="41" spans="1:14" x14ac:dyDescent="0.2">
      <c r="A41">
        <v>1984</v>
      </c>
      <c r="B41" s="2">
        <v>72.680000000000007</v>
      </c>
      <c r="C41" s="2">
        <v>70.900000000000006</v>
      </c>
      <c r="D41" s="2">
        <v>76.97</v>
      </c>
      <c r="E41" s="2">
        <v>65.13</v>
      </c>
      <c r="F41" s="2">
        <v>68.319999999999993</v>
      </c>
      <c r="G41" s="2">
        <v>50.57</v>
      </c>
      <c r="H41" s="2">
        <v>46.1</v>
      </c>
      <c r="I41" s="2">
        <v>57.87</v>
      </c>
      <c r="J41" s="2">
        <v>61.1</v>
      </c>
      <c r="K41" s="2">
        <v>72.739999999999995</v>
      </c>
      <c r="L41" s="2">
        <v>72.23</v>
      </c>
      <c r="M41" s="2">
        <v>82.94</v>
      </c>
      <c r="N41" s="2">
        <f t="shared" si="0"/>
        <v>66.462499999999991</v>
      </c>
    </row>
    <row r="42" spans="1:14" x14ac:dyDescent="0.2">
      <c r="A42">
        <v>1985</v>
      </c>
      <c r="B42" s="2">
        <v>90.35</v>
      </c>
      <c r="C42" s="2">
        <v>77.75</v>
      </c>
      <c r="D42" s="2">
        <v>64.87</v>
      </c>
      <c r="E42" s="2">
        <v>64.900000000000006</v>
      </c>
      <c r="F42" s="2">
        <v>58.26</v>
      </c>
      <c r="G42" s="2">
        <v>57.1</v>
      </c>
      <c r="H42" s="2">
        <v>52.13</v>
      </c>
      <c r="I42" s="2">
        <v>58.48</v>
      </c>
      <c r="J42" s="2">
        <v>53.4</v>
      </c>
      <c r="K42" s="2">
        <v>67.42</v>
      </c>
      <c r="L42" s="2">
        <v>92.83</v>
      </c>
      <c r="M42" s="2">
        <v>90.61</v>
      </c>
      <c r="N42" s="2">
        <f t="shared" si="0"/>
        <v>69.00833333333334</v>
      </c>
    </row>
    <row r="43" spans="1:14" x14ac:dyDescent="0.2">
      <c r="A43">
        <v>1986</v>
      </c>
      <c r="B43" s="2">
        <v>79.319999999999993</v>
      </c>
      <c r="C43" s="2">
        <v>86.61</v>
      </c>
      <c r="D43" s="2">
        <v>70.55</v>
      </c>
      <c r="E43" s="2">
        <v>56.83</v>
      </c>
      <c r="F43" s="2">
        <v>60.13</v>
      </c>
      <c r="G43" s="2">
        <v>56.47</v>
      </c>
      <c r="H43" s="2">
        <v>53.65</v>
      </c>
      <c r="I43" s="2">
        <v>54.16</v>
      </c>
      <c r="J43" s="2">
        <v>64.599999999999994</v>
      </c>
      <c r="K43" s="2">
        <v>67.48</v>
      </c>
      <c r="L43" s="2">
        <v>73.099999999999994</v>
      </c>
      <c r="M43" s="2">
        <v>82.29</v>
      </c>
      <c r="N43" s="2">
        <f t="shared" si="0"/>
        <v>67.099166666666662</v>
      </c>
    </row>
    <row r="44" spans="1:14" x14ac:dyDescent="0.2">
      <c r="A44">
        <v>1987</v>
      </c>
      <c r="B44" s="2">
        <v>81.16</v>
      </c>
      <c r="C44" s="2">
        <v>63.39</v>
      </c>
      <c r="D44" s="2">
        <v>54.65</v>
      </c>
      <c r="E44" s="2">
        <v>60.3</v>
      </c>
      <c r="F44" s="2">
        <v>49.26</v>
      </c>
      <c r="G44" s="2">
        <v>54.9</v>
      </c>
      <c r="H44" s="2">
        <v>50.84</v>
      </c>
      <c r="I44" s="2">
        <v>58.23</v>
      </c>
      <c r="J44" s="2">
        <v>64.569999999999993</v>
      </c>
      <c r="K44" s="2">
        <v>65.099999999999994</v>
      </c>
      <c r="L44" s="2">
        <v>71.069999999999993</v>
      </c>
      <c r="M44" s="2">
        <v>85.29</v>
      </c>
      <c r="N44" s="2">
        <f t="shared" si="0"/>
        <v>63.23</v>
      </c>
    </row>
    <row r="45" spans="1:14" x14ac:dyDescent="0.2">
      <c r="A45">
        <v>1988</v>
      </c>
      <c r="B45" s="2">
        <v>75.349999999999994</v>
      </c>
      <c r="C45" s="2">
        <v>79.34</v>
      </c>
      <c r="D45" s="2">
        <v>68.290000000000006</v>
      </c>
      <c r="E45" s="2">
        <v>63.07</v>
      </c>
      <c r="F45" s="2">
        <v>51.58</v>
      </c>
      <c r="G45" s="2">
        <v>44.17</v>
      </c>
      <c r="H45" s="2">
        <v>49.97</v>
      </c>
      <c r="I45" s="2">
        <v>54</v>
      </c>
      <c r="J45" s="2">
        <v>58.07</v>
      </c>
      <c r="K45" s="2">
        <v>75.739999999999995</v>
      </c>
      <c r="L45" s="2">
        <v>79.47</v>
      </c>
      <c r="M45" s="2">
        <v>76.739999999999995</v>
      </c>
      <c r="N45" s="2">
        <f t="shared" si="0"/>
        <v>64.649166666666673</v>
      </c>
    </row>
    <row r="46" spans="1:14" x14ac:dyDescent="0.2">
      <c r="A46">
        <v>1989</v>
      </c>
      <c r="B46" s="2">
        <v>69.900000000000006</v>
      </c>
      <c r="C46" s="2">
        <v>79.319999999999993</v>
      </c>
      <c r="D46" s="2">
        <v>67.55</v>
      </c>
      <c r="E46" s="2">
        <v>64.430000000000007</v>
      </c>
      <c r="F46" s="2">
        <v>71.39</v>
      </c>
      <c r="G46" s="2">
        <v>67.37</v>
      </c>
      <c r="H46" s="2">
        <v>55.35</v>
      </c>
      <c r="I46" s="2">
        <v>54.9</v>
      </c>
      <c r="J46" s="2">
        <v>59.07</v>
      </c>
      <c r="K46" s="2">
        <v>61.48</v>
      </c>
      <c r="L46" s="2">
        <v>81.2</v>
      </c>
      <c r="M46" s="2">
        <v>83.26</v>
      </c>
      <c r="N46" s="2">
        <f t="shared" si="0"/>
        <v>67.935000000000016</v>
      </c>
    </row>
    <row r="47" spans="1:14" x14ac:dyDescent="0.2">
      <c r="A47">
        <v>1990</v>
      </c>
      <c r="B47" s="2">
        <v>76.52</v>
      </c>
      <c r="C47" s="2">
        <v>70.61</v>
      </c>
      <c r="D47" s="2">
        <v>67.260000000000005</v>
      </c>
      <c r="E47" s="2">
        <v>61.7</v>
      </c>
      <c r="F47" s="2">
        <v>67.55</v>
      </c>
      <c r="G47" s="2">
        <v>65.13</v>
      </c>
      <c r="H47" s="2">
        <v>59.03</v>
      </c>
      <c r="I47" s="2">
        <v>57.9</v>
      </c>
      <c r="J47" s="2">
        <v>69.13</v>
      </c>
      <c r="K47" s="2">
        <v>66.319999999999993</v>
      </c>
      <c r="L47" s="2">
        <v>68.53</v>
      </c>
      <c r="M47" s="2">
        <v>77.23</v>
      </c>
      <c r="N47" s="2">
        <f t="shared" si="0"/>
        <v>67.242499999999993</v>
      </c>
    </row>
    <row r="48" spans="1:14" x14ac:dyDescent="0.2">
      <c r="A48">
        <v>1991</v>
      </c>
      <c r="B48" s="2">
        <v>79.52</v>
      </c>
      <c r="C48" s="2">
        <v>75.790000000000006</v>
      </c>
      <c r="D48" s="2">
        <v>67.61</v>
      </c>
      <c r="E48" s="2">
        <v>71.430000000000007</v>
      </c>
      <c r="F48" s="2">
        <v>53.81</v>
      </c>
      <c r="G48" s="2">
        <v>42.27</v>
      </c>
      <c r="H48" s="2">
        <v>50</v>
      </c>
      <c r="I48" s="2">
        <v>48.03</v>
      </c>
      <c r="J48" s="2">
        <v>57.87</v>
      </c>
      <c r="K48" s="2">
        <v>63.81</v>
      </c>
      <c r="L48" s="2">
        <v>81</v>
      </c>
      <c r="M48" s="2">
        <v>80.739999999999995</v>
      </c>
      <c r="N48" s="2">
        <f t="shared" si="0"/>
        <v>64.323333333333338</v>
      </c>
    </row>
    <row r="49" spans="1:15" x14ac:dyDescent="0.2">
      <c r="A49">
        <v>1992</v>
      </c>
      <c r="B49" s="2">
        <v>86.23</v>
      </c>
      <c r="C49" s="2">
        <v>80.14</v>
      </c>
      <c r="D49" s="2">
        <v>69.84</v>
      </c>
      <c r="E49" s="2">
        <v>73.37</v>
      </c>
      <c r="F49" s="2">
        <v>50.84</v>
      </c>
      <c r="G49" s="2">
        <v>52</v>
      </c>
      <c r="H49" s="2">
        <v>69.55</v>
      </c>
      <c r="I49" s="2">
        <v>53.39</v>
      </c>
      <c r="J49" s="2">
        <v>52.93</v>
      </c>
      <c r="K49" s="2">
        <v>60.55</v>
      </c>
      <c r="L49" s="2">
        <v>89.47</v>
      </c>
      <c r="M49" s="2">
        <v>82.9</v>
      </c>
      <c r="N49" s="2">
        <f t="shared" si="0"/>
        <v>68.43416666666667</v>
      </c>
    </row>
    <row r="50" spans="1:15" x14ac:dyDescent="0.2">
      <c r="A50">
        <v>1993</v>
      </c>
      <c r="B50" s="2">
        <v>83.71</v>
      </c>
      <c r="C50" s="2">
        <v>72.11</v>
      </c>
      <c r="D50" s="2">
        <v>77.650000000000006</v>
      </c>
      <c r="E50" s="2">
        <v>70.73</v>
      </c>
      <c r="F50" s="2">
        <v>53.03</v>
      </c>
      <c r="G50" s="2">
        <v>58.03</v>
      </c>
      <c r="H50" s="2">
        <v>52.77</v>
      </c>
      <c r="I50" s="2">
        <v>48.84</v>
      </c>
      <c r="J50" s="2">
        <v>69.97</v>
      </c>
      <c r="K50" s="2">
        <v>58.61</v>
      </c>
      <c r="L50" s="2">
        <v>75.03</v>
      </c>
      <c r="M50" s="2">
        <v>82.74</v>
      </c>
      <c r="N50" s="2">
        <f t="shared" si="0"/>
        <v>66.935000000000002</v>
      </c>
    </row>
    <row r="51" spans="1:15" x14ac:dyDescent="0.2">
      <c r="A51">
        <v>1994</v>
      </c>
      <c r="B51" s="2">
        <v>84.45</v>
      </c>
      <c r="C51" s="2">
        <v>65.86</v>
      </c>
      <c r="D51" s="2">
        <v>66.55</v>
      </c>
      <c r="E51" s="2">
        <v>59.43</v>
      </c>
      <c r="F51" s="2">
        <v>54.74</v>
      </c>
      <c r="G51" s="2">
        <v>53.93</v>
      </c>
      <c r="H51" s="2">
        <v>57.42</v>
      </c>
      <c r="I51" s="2">
        <v>59.68</v>
      </c>
      <c r="J51" s="2">
        <v>50.3</v>
      </c>
      <c r="K51" s="2">
        <v>52.61</v>
      </c>
      <c r="L51" s="2">
        <v>65.069999999999993</v>
      </c>
      <c r="M51" s="2">
        <v>70.61</v>
      </c>
      <c r="N51" s="2">
        <f t="shared" si="0"/>
        <v>61.720833333333331</v>
      </c>
    </row>
    <row r="52" spans="1:15" x14ac:dyDescent="0.2">
      <c r="A52">
        <v>1995</v>
      </c>
      <c r="B52" s="2">
        <v>83.71</v>
      </c>
      <c r="C52" s="2">
        <v>74.11</v>
      </c>
      <c r="D52" s="2">
        <v>54.81</v>
      </c>
      <c r="E52" s="2">
        <v>74.47</v>
      </c>
      <c r="F52" s="2">
        <v>60.87</v>
      </c>
      <c r="G52" s="2">
        <v>54.03</v>
      </c>
      <c r="H52" s="2">
        <v>50.77</v>
      </c>
      <c r="I52" s="2">
        <v>50.39</v>
      </c>
      <c r="J52" s="2">
        <v>50</v>
      </c>
      <c r="K52" s="2">
        <v>60.68</v>
      </c>
      <c r="L52" s="2">
        <v>85.87</v>
      </c>
      <c r="M52" s="2">
        <v>82.81</v>
      </c>
      <c r="N52" s="2">
        <f t="shared" si="0"/>
        <v>65.209999999999994</v>
      </c>
    </row>
    <row r="53" spans="1:15" x14ac:dyDescent="0.2">
      <c r="A53" s="21">
        <v>1996</v>
      </c>
      <c r="B53" s="20">
        <v>79.84</v>
      </c>
      <c r="C53" s="20">
        <v>78.34</v>
      </c>
      <c r="D53" s="20">
        <v>62.77</v>
      </c>
      <c r="E53" s="20">
        <v>69.67</v>
      </c>
      <c r="F53" s="20">
        <v>61.84</v>
      </c>
      <c r="G53" s="20">
        <v>60.97</v>
      </c>
      <c r="H53" s="20">
        <v>38.19</v>
      </c>
      <c r="I53" s="20">
        <v>30.65</v>
      </c>
      <c r="J53" s="20">
        <v>65.569999999999993</v>
      </c>
      <c r="K53" s="20">
        <v>64.52</v>
      </c>
      <c r="L53" s="20">
        <v>82.9</v>
      </c>
      <c r="M53" s="20">
        <v>86.52</v>
      </c>
      <c r="N53" s="20">
        <f t="shared" si="0"/>
        <v>65.148333333333326</v>
      </c>
      <c r="O53" s="21"/>
    </row>
    <row r="54" spans="1:15" x14ac:dyDescent="0.2">
      <c r="A54" s="21">
        <v>1997</v>
      </c>
      <c r="B54" s="20">
        <v>85.84</v>
      </c>
      <c r="C54" s="20">
        <v>80.180000000000007</v>
      </c>
      <c r="D54" s="20">
        <v>77.349999999999994</v>
      </c>
      <c r="E54" s="20">
        <v>55.63</v>
      </c>
      <c r="F54" s="20">
        <v>65.739999999999995</v>
      </c>
      <c r="G54" s="20">
        <v>53.37</v>
      </c>
      <c r="H54" s="20">
        <v>50.26</v>
      </c>
      <c r="I54" s="20">
        <v>66.16</v>
      </c>
      <c r="J54" s="20">
        <v>59.8</v>
      </c>
      <c r="K54" s="20">
        <v>59.13</v>
      </c>
      <c r="L54" s="20">
        <v>81.900000000000006</v>
      </c>
      <c r="M54" s="20">
        <v>81.739999999999995</v>
      </c>
      <c r="N54" s="20">
        <f t="shared" si="0"/>
        <v>68.091666666666654</v>
      </c>
      <c r="O54" s="21"/>
    </row>
    <row r="55" spans="1:15" x14ac:dyDescent="0.2">
      <c r="A55" s="21">
        <v>1998</v>
      </c>
      <c r="B55" s="20">
        <v>86.03</v>
      </c>
      <c r="C55" s="20">
        <v>69.75</v>
      </c>
      <c r="D55" s="20">
        <v>74.52</v>
      </c>
      <c r="E55" s="20">
        <v>54.2</v>
      </c>
      <c r="F55" s="20">
        <v>45.9</v>
      </c>
      <c r="G55" s="20">
        <v>51.3</v>
      </c>
      <c r="H55" s="20">
        <v>38.81</v>
      </c>
      <c r="I55" s="20">
        <v>40.770000000000003</v>
      </c>
      <c r="J55" s="20">
        <v>39.67</v>
      </c>
      <c r="K55" s="20">
        <v>52.94</v>
      </c>
      <c r="L55" s="20">
        <v>68.13</v>
      </c>
      <c r="M55" s="20">
        <v>64.42</v>
      </c>
      <c r="N55" s="20">
        <f t="shared" si="0"/>
        <v>57.203333333333326</v>
      </c>
      <c r="O55" s="21"/>
    </row>
    <row r="56" spans="1:15" x14ac:dyDescent="0.2">
      <c r="A56" s="21">
        <v>1999</v>
      </c>
      <c r="B56" s="20">
        <v>77.61</v>
      </c>
      <c r="C56" s="20">
        <v>67.959999999999994</v>
      </c>
      <c r="D56" s="20">
        <v>47.81</v>
      </c>
      <c r="E56" s="20">
        <v>51.83</v>
      </c>
      <c r="F56" s="20">
        <v>37.68</v>
      </c>
      <c r="G56" s="20">
        <v>35.869999999999997</v>
      </c>
      <c r="H56" s="20">
        <v>30.42</v>
      </c>
      <c r="I56" s="20">
        <v>48.58</v>
      </c>
      <c r="J56" s="20">
        <v>38.53</v>
      </c>
      <c r="K56" s="20">
        <v>50.03</v>
      </c>
      <c r="L56" s="20">
        <v>55.57</v>
      </c>
      <c r="M56" s="20">
        <v>74.680000000000007</v>
      </c>
      <c r="N56" s="20">
        <f t="shared" si="0"/>
        <v>51.380833333333328</v>
      </c>
      <c r="O56" s="21"/>
    </row>
    <row r="57" spans="1:15" x14ac:dyDescent="0.2">
      <c r="A57" s="21">
        <v>2000</v>
      </c>
      <c r="B57" s="20">
        <v>75.81</v>
      </c>
      <c r="C57" s="20">
        <v>64.760000000000005</v>
      </c>
      <c r="D57" s="20">
        <v>54.9</v>
      </c>
      <c r="E57" s="20">
        <v>55.97</v>
      </c>
      <c r="F57" s="20">
        <v>51.87</v>
      </c>
      <c r="G57" s="20">
        <v>49.6</v>
      </c>
      <c r="H57" s="20">
        <v>43.29</v>
      </c>
      <c r="I57" s="20">
        <v>43.74</v>
      </c>
      <c r="J57" s="20">
        <v>45.13</v>
      </c>
      <c r="K57" s="20">
        <v>48.16</v>
      </c>
      <c r="L57" s="20">
        <v>74.900000000000006</v>
      </c>
      <c r="M57" s="20">
        <v>84.58</v>
      </c>
      <c r="N57" s="20">
        <f t="shared" si="0"/>
        <v>57.725833333333334</v>
      </c>
      <c r="O57" s="21"/>
    </row>
    <row r="58" spans="1:15" x14ac:dyDescent="0.2">
      <c r="A58" s="21">
        <v>2001</v>
      </c>
      <c r="B58" s="20">
        <v>80.42</v>
      </c>
      <c r="C58" s="20">
        <v>78.930000000000007</v>
      </c>
      <c r="D58" s="20">
        <v>71.739999999999995</v>
      </c>
      <c r="E58" s="20">
        <v>49.53</v>
      </c>
      <c r="F58" s="20">
        <v>48.19</v>
      </c>
      <c r="G58" s="20">
        <v>40.07</v>
      </c>
      <c r="H58" s="20">
        <v>35.68</v>
      </c>
      <c r="I58" s="20">
        <v>39.159999999999997</v>
      </c>
      <c r="J58" s="20">
        <v>43.77</v>
      </c>
      <c r="K58" s="20">
        <v>60.19</v>
      </c>
      <c r="L58" s="20">
        <v>53.17</v>
      </c>
      <c r="M58" s="20">
        <v>70.13</v>
      </c>
      <c r="N58" s="20">
        <f t="shared" si="0"/>
        <v>55.914999999999999</v>
      </c>
      <c r="O58" s="21"/>
    </row>
    <row r="59" spans="1:15" x14ac:dyDescent="0.2">
      <c r="A59" s="21">
        <v>2002</v>
      </c>
      <c r="B59" s="20">
        <v>67.48</v>
      </c>
      <c r="C59" s="20">
        <v>60.25</v>
      </c>
      <c r="D59" s="20">
        <v>67.42</v>
      </c>
      <c r="E59" s="20">
        <v>61.13</v>
      </c>
      <c r="F59" s="20">
        <v>51.48</v>
      </c>
      <c r="G59" s="20">
        <v>35.299999999999997</v>
      </c>
      <c r="H59" s="20">
        <v>25.97</v>
      </c>
      <c r="I59" s="20">
        <v>33.159999999999997</v>
      </c>
      <c r="J59" s="20">
        <v>30.33</v>
      </c>
      <c r="K59" s="20">
        <v>63.06</v>
      </c>
      <c r="L59" s="20">
        <v>79.3</v>
      </c>
      <c r="M59" s="20">
        <v>77.650000000000006</v>
      </c>
      <c r="N59" s="20">
        <f t="shared" si="0"/>
        <v>54.377499999999998</v>
      </c>
      <c r="O59" s="21"/>
    </row>
    <row r="60" spans="1:15" x14ac:dyDescent="0.2">
      <c r="A60" s="21">
        <v>2003</v>
      </c>
      <c r="B60" s="20">
        <v>81.48</v>
      </c>
      <c r="C60" s="20">
        <v>70.39</v>
      </c>
      <c r="D60" s="20">
        <v>59.71</v>
      </c>
      <c r="E60" s="20">
        <v>48.17</v>
      </c>
      <c r="F60" s="20">
        <v>58.13</v>
      </c>
      <c r="G60" s="20">
        <v>44.4</v>
      </c>
      <c r="H60" s="20">
        <v>39.74</v>
      </c>
      <c r="I60" s="20">
        <v>36.03</v>
      </c>
      <c r="J60" s="20">
        <v>47.6</v>
      </c>
      <c r="K60" s="20">
        <v>56.16</v>
      </c>
      <c r="L60" s="20">
        <v>67.569999999999993</v>
      </c>
      <c r="M60" s="20">
        <v>72.319999999999993</v>
      </c>
      <c r="N60" s="20">
        <f t="shared" si="0"/>
        <v>56.808333333333316</v>
      </c>
      <c r="O60" s="21"/>
    </row>
    <row r="61" spans="1:15" x14ac:dyDescent="0.2">
      <c r="A61" s="21">
        <v>2004</v>
      </c>
      <c r="B61" s="20">
        <v>86.16</v>
      </c>
      <c r="C61" s="20">
        <v>56.62</v>
      </c>
      <c r="D61" s="20">
        <v>72.319999999999993</v>
      </c>
      <c r="E61" s="20">
        <v>55.2</v>
      </c>
      <c r="F61" s="20">
        <v>57.68</v>
      </c>
      <c r="G61" s="20">
        <v>43.5</v>
      </c>
      <c r="H61" s="20">
        <v>51.32</v>
      </c>
      <c r="I61" s="20">
        <v>48.16</v>
      </c>
      <c r="J61" s="20">
        <v>33.07</v>
      </c>
      <c r="K61" s="20">
        <v>57.74</v>
      </c>
      <c r="L61" s="20">
        <v>68.569999999999993</v>
      </c>
      <c r="M61" s="20">
        <v>79.19</v>
      </c>
      <c r="N61" s="20">
        <f t="shared" si="0"/>
        <v>59.127499999999998</v>
      </c>
      <c r="O61" s="21"/>
    </row>
    <row r="62" spans="1:15" x14ac:dyDescent="0.2">
      <c r="A62" s="21">
        <v>2005</v>
      </c>
      <c r="B62" s="20">
        <v>76.77</v>
      </c>
      <c r="C62" s="20">
        <v>67.61</v>
      </c>
      <c r="D62" s="20">
        <v>63.55</v>
      </c>
      <c r="E62" s="20">
        <v>45.07</v>
      </c>
      <c r="F62" s="20">
        <v>45.84</v>
      </c>
      <c r="G62" s="20">
        <v>36.4</v>
      </c>
      <c r="H62" s="20">
        <v>35.869999999999997</v>
      </c>
      <c r="I62" s="20">
        <v>35.229999999999997</v>
      </c>
      <c r="J62" s="20">
        <v>33.5</v>
      </c>
      <c r="K62" s="20">
        <v>60.23</v>
      </c>
      <c r="L62" s="20">
        <v>64.83</v>
      </c>
      <c r="M62" s="20">
        <v>83.45</v>
      </c>
      <c r="N62" s="20">
        <f t="shared" si="0"/>
        <v>54.029166666666676</v>
      </c>
      <c r="O62" s="21"/>
    </row>
    <row r="63" spans="1:15" x14ac:dyDescent="0.2">
      <c r="A63" s="21">
        <v>2006</v>
      </c>
      <c r="B63" s="20">
        <v>74.45</v>
      </c>
      <c r="C63" s="20">
        <v>77.290000000000006</v>
      </c>
      <c r="D63" s="20">
        <v>61.42</v>
      </c>
      <c r="E63" s="20">
        <v>42.53</v>
      </c>
      <c r="F63" s="20">
        <v>50.94</v>
      </c>
      <c r="G63" s="20">
        <v>40.630000000000003</v>
      </c>
      <c r="H63" s="20">
        <v>39.94</v>
      </c>
      <c r="I63" s="20">
        <v>39.770000000000003</v>
      </c>
      <c r="J63" s="20">
        <v>59.43</v>
      </c>
      <c r="K63" s="20">
        <v>62</v>
      </c>
      <c r="L63" s="20">
        <v>66.17</v>
      </c>
      <c r="M63" s="20">
        <v>68.650000000000006</v>
      </c>
      <c r="N63" s="20">
        <f t="shared" si="0"/>
        <v>56.934999999999995</v>
      </c>
      <c r="O63" s="21"/>
    </row>
    <row r="64" spans="1:15" x14ac:dyDescent="0.2">
      <c r="A64" s="21">
        <v>2007</v>
      </c>
      <c r="B64" s="20">
        <v>81.84</v>
      </c>
      <c r="C64" s="20">
        <v>72.25</v>
      </c>
      <c r="D64" s="20">
        <v>55.35</v>
      </c>
      <c r="E64" s="20">
        <v>61.27</v>
      </c>
      <c r="F64" s="20">
        <v>30.48</v>
      </c>
      <c r="G64" s="20">
        <v>26.07</v>
      </c>
      <c r="H64" s="20">
        <v>34.9</v>
      </c>
      <c r="I64" s="20">
        <v>38.71</v>
      </c>
      <c r="J64" s="20">
        <v>32.33</v>
      </c>
      <c r="K64" s="20">
        <v>46.81</v>
      </c>
      <c r="L64" s="20">
        <v>73.53</v>
      </c>
      <c r="M64" s="20">
        <v>81.650000000000006</v>
      </c>
      <c r="N64" s="20">
        <f t="shared" si="0"/>
        <v>52.932499999999997</v>
      </c>
      <c r="O64" s="21"/>
    </row>
    <row r="65" spans="1:15" x14ac:dyDescent="0.2">
      <c r="A65" s="21">
        <v>2008</v>
      </c>
      <c r="B65" s="20">
        <v>77.55</v>
      </c>
      <c r="C65" s="20">
        <v>79.069999999999993</v>
      </c>
      <c r="D65" s="20">
        <v>67.81</v>
      </c>
      <c r="E65" s="20">
        <v>41</v>
      </c>
      <c r="F65" s="20">
        <v>49.81</v>
      </c>
      <c r="G65" s="20">
        <v>45.63</v>
      </c>
      <c r="H65" s="20">
        <v>31.61</v>
      </c>
      <c r="I65" s="20">
        <v>37.06</v>
      </c>
      <c r="J65" s="20">
        <v>41.03</v>
      </c>
      <c r="K65" s="20">
        <v>48.84</v>
      </c>
      <c r="L65" s="20">
        <v>71.37</v>
      </c>
      <c r="M65" s="20">
        <v>84.65</v>
      </c>
      <c r="N65" s="20">
        <f t="shared" si="0"/>
        <v>56.285833333333336</v>
      </c>
      <c r="O65" s="21"/>
    </row>
    <row r="66" spans="1:15" x14ac:dyDescent="0.2">
      <c r="A66" s="21">
        <v>2009</v>
      </c>
      <c r="B66" s="20">
        <v>76.94</v>
      </c>
      <c r="C66" s="20">
        <v>68.39</v>
      </c>
      <c r="D66" s="20">
        <v>48.94</v>
      </c>
      <c r="E66" s="20">
        <v>48.6</v>
      </c>
      <c r="F66" s="20">
        <v>41.9</v>
      </c>
      <c r="G66" s="20">
        <v>44.43</v>
      </c>
      <c r="H66" s="20">
        <v>47.06</v>
      </c>
      <c r="I66" s="20">
        <v>45.94</v>
      </c>
      <c r="J66" s="20">
        <v>43.87</v>
      </c>
      <c r="K66" s="20">
        <v>68.13</v>
      </c>
      <c r="L66" s="20">
        <v>56.73</v>
      </c>
      <c r="M66" s="20">
        <v>78.81</v>
      </c>
      <c r="N66" s="20">
        <f t="shared" si="0"/>
        <v>55.811666666666667</v>
      </c>
      <c r="O66" s="21"/>
    </row>
    <row r="67" spans="1:15" x14ac:dyDescent="0.2">
      <c r="A67" s="21">
        <v>2010</v>
      </c>
      <c r="B67" s="20">
        <v>80.680000000000007</v>
      </c>
      <c r="C67" s="20">
        <v>77.959999999999994</v>
      </c>
      <c r="D67" s="20">
        <v>47.06</v>
      </c>
      <c r="E67" s="20">
        <v>42.17</v>
      </c>
      <c r="F67" s="20">
        <v>41.84</v>
      </c>
      <c r="G67" s="20">
        <v>48.93</v>
      </c>
      <c r="H67" s="20">
        <v>35.1</v>
      </c>
      <c r="I67" s="20">
        <v>39.840000000000003</v>
      </c>
      <c r="J67" s="20">
        <v>53.57</v>
      </c>
      <c r="K67" s="20">
        <v>51.9</v>
      </c>
      <c r="L67" s="20">
        <v>55.43</v>
      </c>
      <c r="M67" s="20">
        <v>85.19</v>
      </c>
      <c r="N67" s="20">
        <f t="shared" si="0"/>
        <v>54.972500000000004</v>
      </c>
      <c r="O67" s="21"/>
    </row>
    <row r="68" spans="1:15" x14ac:dyDescent="0.2">
      <c r="A68" s="21">
        <v>2011</v>
      </c>
      <c r="B68" s="20">
        <v>82.65</v>
      </c>
      <c r="C68" s="20">
        <v>59.79</v>
      </c>
      <c r="D68" s="20">
        <v>58.32</v>
      </c>
      <c r="E68" s="20">
        <v>66.569999999999993</v>
      </c>
      <c r="F68" s="20">
        <v>55.94</v>
      </c>
      <c r="G68" s="20">
        <v>39.200000000000003</v>
      </c>
      <c r="H68" s="20">
        <v>27.39</v>
      </c>
      <c r="I68" s="20">
        <v>39.39</v>
      </c>
      <c r="J68" s="20">
        <v>60.2</v>
      </c>
      <c r="K68" s="20">
        <v>56</v>
      </c>
      <c r="L68" s="20">
        <v>53.5</v>
      </c>
      <c r="M68" s="20">
        <v>74.81</v>
      </c>
      <c r="N68" s="20">
        <f t="shared" si="0"/>
        <v>56.146666666666668</v>
      </c>
      <c r="O68" s="21"/>
    </row>
    <row r="69" spans="1:15" x14ac:dyDescent="0.2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 x14ac:dyDescent="0.2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 x14ac:dyDescent="0.2">
      <c r="A72" s="4" t="s">
        <v>23</v>
      </c>
      <c r="B72" s="2">
        <f>AVERAGE(B5:B68)</f>
        <v>80.204531249999988</v>
      </c>
      <c r="C72" s="2">
        <f t="shared" ref="C72:N72" si="1">AVERAGE(C5:C68)</f>
        <v>73.682968750000001</v>
      </c>
      <c r="D72" s="2">
        <f t="shared" si="1"/>
        <v>68.423281250000016</v>
      </c>
      <c r="E72" s="2">
        <f t="shared" si="1"/>
        <v>62.656406249999989</v>
      </c>
      <c r="F72" s="2">
        <f t="shared" si="1"/>
        <v>57.409375000000018</v>
      </c>
      <c r="G72" s="2">
        <f t="shared" si="1"/>
        <v>53.178437500000008</v>
      </c>
      <c r="H72" s="2">
        <f t="shared" si="1"/>
        <v>49.376562499999999</v>
      </c>
      <c r="I72" s="2">
        <f t="shared" si="1"/>
        <v>50.544843749999998</v>
      </c>
      <c r="J72" s="2">
        <f t="shared" si="1"/>
        <v>54.139218750000019</v>
      </c>
      <c r="K72" s="2">
        <f t="shared" si="1"/>
        <v>59.820468750000003</v>
      </c>
      <c r="L72" s="2">
        <f t="shared" si="1"/>
        <v>74.794843749999984</v>
      </c>
      <c r="M72" s="2">
        <f t="shared" si="1"/>
        <v>81.18265624999998</v>
      </c>
      <c r="N72" s="2">
        <f t="shared" si="1"/>
        <v>63.784466145833321</v>
      </c>
    </row>
    <row r="73" spans="1:15" x14ac:dyDescent="0.2">
      <c r="A73" s="4" t="s">
        <v>24</v>
      </c>
      <c r="B73" s="2">
        <f>MAX(B5:B68)</f>
        <v>90.35</v>
      </c>
      <c r="C73" s="2">
        <f t="shared" ref="C73:N73" si="2">MAX(C5:C68)</f>
        <v>88.69</v>
      </c>
      <c r="D73" s="2">
        <f t="shared" si="2"/>
        <v>82.32</v>
      </c>
      <c r="E73" s="2">
        <f t="shared" si="2"/>
        <v>82.27</v>
      </c>
      <c r="F73" s="2">
        <f t="shared" si="2"/>
        <v>79.03</v>
      </c>
      <c r="G73" s="2">
        <f t="shared" si="2"/>
        <v>69.7</v>
      </c>
      <c r="H73" s="2">
        <f t="shared" si="2"/>
        <v>70.260000000000005</v>
      </c>
      <c r="I73" s="2">
        <f t="shared" si="2"/>
        <v>67.77</v>
      </c>
      <c r="J73" s="2">
        <f t="shared" si="2"/>
        <v>72.47</v>
      </c>
      <c r="K73" s="2">
        <f t="shared" si="2"/>
        <v>78.03</v>
      </c>
      <c r="L73" s="2">
        <f t="shared" si="2"/>
        <v>92.83</v>
      </c>
      <c r="M73" s="2">
        <f t="shared" si="2"/>
        <v>94.19</v>
      </c>
      <c r="N73" s="2">
        <f t="shared" si="2"/>
        <v>71.618333333333339</v>
      </c>
    </row>
    <row r="74" spans="1:15" x14ac:dyDescent="0.2">
      <c r="A74" s="4" t="s">
        <v>25</v>
      </c>
      <c r="B74" s="2">
        <f>MIN(B5:B68)</f>
        <v>67.48</v>
      </c>
      <c r="C74" s="2">
        <f t="shared" ref="C74:N74" si="3">MIN(C5:C68)</f>
        <v>56.62</v>
      </c>
      <c r="D74" s="2">
        <f t="shared" si="3"/>
        <v>47.06</v>
      </c>
      <c r="E74" s="2">
        <f t="shared" si="3"/>
        <v>41</v>
      </c>
      <c r="F74" s="2">
        <f t="shared" si="3"/>
        <v>30.48</v>
      </c>
      <c r="G74" s="2">
        <f t="shared" si="3"/>
        <v>26.07</v>
      </c>
      <c r="H74" s="2">
        <f t="shared" si="3"/>
        <v>25.97</v>
      </c>
      <c r="I74" s="2">
        <f t="shared" si="3"/>
        <v>30.65</v>
      </c>
      <c r="J74" s="2">
        <f t="shared" si="3"/>
        <v>30.33</v>
      </c>
      <c r="K74" s="2">
        <f t="shared" si="3"/>
        <v>35.130000000000003</v>
      </c>
      <c r="L74" s="2">
        <f t="shared" si="3"/>
        <v>53.17</v>
      </c>
      <c r="M74" s="2">
        <f t="shared" si="3"/>
        <v>64.42</v>
      </c>
      <c r="N74" s="2">
        <f t="shared" si="3"/>
        <v>51.380833333333328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91E39B64ABA439852C9041F7BE247" ma:contentTypeVersion="13" ma:contentTypeDescription="Create a new document." ma:contentTypeScope="" ma:versionID="d731118b4f5632742e44c0f1fd415338">
  <xsd:schema xmlns:xsd="http://www.w3.org/2001/XMLSchema" xmlns:xs="http://www.w3.org/2001/XMLSchema" xmlns:p="http://schemas.microsoft.com/office/2006/metadata/properties" xmlns:ns3="3a4a8853-a8e9-4a7d-8a3f-1e6925975e2b" xmlns:ns4="f26ebef7-49fb-46a2-a082-849efda0d54b" targetNamespace="http://schemas.microsoft.com/office/2006/metadata/properties" ma:root="true" ma:fieldsID="11cc376541f2b9ecb0483106dcddd7b4" ns3:_="" ns4:_="">
    <xsd:import namespace="3a4a8853-a8e9-4a7d-8a3f-1e6925975e2b"/>
    <xsd:import namespace="f26ebef7-49fb-46a2-a082-849efda0d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a8853-a8e9-4a7d-8a3f-1e6925975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bef7-49fb-46a2-a082-849efda0d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DBB31D-77D0-420D-8737-09BB7A13D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a8853-a8e9-4a7d-8a3f-1e6925975e2b"/>
    <ds:schemaRef ds:uri="f26ebef7-49fb-46a2-a082-849efda0d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AC0B4-A995-44B0-A379-799889BD2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4BB7F4-2D8F-42DA-8C72-17C1E0585C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Metadata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Olivia Adamic '21</cp:lastModifiedBy>
  <cp:lastPrinted>1999-05-13T18:45:42Z</cp:lastPrinted>
  <dcterms:created xsi:type="dcterms:W3CDTF">1999-04-01T20:53:43Z</dcterms:created>
  <dcterms:modified xsi:type="dcterms:W3CDTF">2020-08-02T16:12:11Z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0x01010082591E39B64ABA439852C9041F7BE247</vt:lpwstr>
  </property>
</Properties>
</file>