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liviaaguiar/Desktop/LUMCON REU/Project/LUMCONREU/"/>
    </mc:Choice>
  </mc:AlternateContent>
  <xr:revisionPtr revIDLastSave="0" documentId="13_ncr:1_{F64355CC-7CBA-5644-A7EC-2D46DDC3A02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7" i="1" l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8" i="1"/>
  <c r="P52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<sst xmlns="http://schemas.openxmlformats.org/spreadsheetml/2006/main" count="782" uniqueCount="88">
  <si>
    <t>study_month</t>
  </si>
  <si>
    <t>date</t>
  </si>
  <si>
    <t>year</t>
  </si>
  <si>
    <t>month_name</t>
  </si>
  <si>
    <t>month_number</t>
  </si>
  <si>
    <t>site</t>
  </si>
  <si>
    <t>latitude</t>
  </si>
  <si>
    <t>longitude</t>
  </si>
  <si>
    <t>plot</t>
  </si>
  <si>
    <t>Li_density_m2</t>
  </si>
  <si>
    <t>Mel_density_m2</t>
  </si>
  <si>
    <t>Nu_density_m2</t>
  </si>
  <si>
    <t>allsnail_density_m2</t>
  </si>
  <si>
    <t>season</t>
  </si>
  <si>
    <t>2017/01</t>
  </si>
  <si>
    <t>Jan</t>
  </si>
  <si>
    <t>LUM3</t>
  </si>
  <si>
    <t>A</t>
  </si>
  <si>
    <t>Winter</t>
  </si>
  <si>
    <t>B</t>
  </si>
  <si>
    <t>C</t>
  </si>
  <si>
    <t>2017/02</t>
  </si>
  <si>
    <t>Feb</t>
  </si>
  <si>
    <t>2017/03</t>
  </si>
  <si>
    <t>Mar</t>
  </si>
  <si>
    <t>Spring</t>
  </si>
  <si>
    <t>2017/04</t>
  </si>
  <si>
    <t>Apr</t>
  </si>
  <si>
    <t>2017/05</t>
  </si>
  <si>
    <t>May</t>
  </si>
  <si>
    <t>2017/06</t>
  </si>
  <si>
    <t>Jun</t>
  </si>
  <si>
    <t>Summer</t>
  </si>
  <si>
    <t>2017/07</t>
  </si>
  <si>
    <t>Jul</t>
  </si>
  <si>
    <t>2017/08</t>
  </si>
  <si>
    <t>Aug</t>
  </si>
  <si>
    <t>2017/09</t>
  </si>
  <si>
    <t>Sep</t>
  </si>
  <si>
    <t>Fall</t>
  </si>
  <si>
    <t>2017/10</t>
  </si>
  <si>
    <t>Oct</t>
  </si>
  <si>
    <t>2017/11</t>
  </si>
  <si>
    <t>Nov</t>
  </si>
  <si>
    <t>2017/12</t>
  </si>
  <si>
    <t>Dec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</si>
  <si>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</si>
  <si>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</si>
  <si>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</si>
  <si>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</si>
  <si>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</si>
  <si>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</si>
  <si>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</si>
  <si>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</si>
  <si>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</si>
  <si>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</si>
  <si>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</si>
  <si>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</si>
  <si>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</si>
  <si>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</si>
  <si>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</si>
  <si>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</si>
  <si>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</si>
  <si>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</si>
  <si>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</si>
  <si>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</si>
  <si>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</si>
  <si>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</si>
  <si>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</si>
  <si>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</si>
  <si>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</si>
  <si>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</si>
  <si>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</si>
  <si>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</si>
  <si>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</si>
  <si>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</si>
  <si>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</si>
  <si>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</si>
  <si>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</si>
  <si>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</si>
  <si>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</si>
  <si>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</si>
  <si>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</si>
  <si>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</si>
  <si>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</si>
  <si>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average</t>
  </si>
  <si>
    <t>SE</t>
  </si>
  <si>
    <t>study_month2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</si>
</sst>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4"/>
  <sheetViews>
    <sheetView tabSelected="1" workbookViewId="0">
      <selection activeCell="O37" sqref="O37"/>
    </sheetView>
  </sheetViews>
  <sheetFormatPr baseColWidth="10" defaultColWidth="8.83203125" defaultRowHeight="15" x14ac:dyDescent="0.2"/>
  <cols>
    <col min="1" max="1" width="11.33203125" bestFit="1" customWidth="1"/>
    <col min="2" max="2" width="7.83203125" bestFit="1" customWidth="1"/>
    <col min="3" max="3" width="5.1640625" bestFit="1" customWidth="1"/>
    <col min="4" max="4" width="11.5" bestFit="1" customWidth="1"/>
    <col min="5" max="5" width="13.33203125" bestFit="1" customWidth="1"/>
    <col min="6" max="6" width="5.6640625" bestFit="1" customWidth="1"/>
    <col min="7" max="7" width="7.33203125" bestFit="1" customWidth="1"/>
    <col min="8" max="8" width="8.6640625" bestFit="1" customWidth="1"/>
    <col min="9" max="9" width="4.33203125" bestFit="1" customWidth="1"/>
    <col min="10" max="10" width="12.33203125" bestFit="1" customWidth="1"/>
    <col min="11" max="11" width="14.1640625" bestFit="1" customWidth="1"/>
    <col min="12" max="12" width="13.1640625" bestFit="1" customWidth="1"/>
    <col min="13" max="13" width="16.5" bestFit="1" customWidth="1"/>
    <col min="14" max="14" width="7.5" bestFit="1" customWidth="1"/>
    <col min="16" max="16" width="11.33203125" bestFit="1" customWidth="1"/>
    <col min="17" max="17" width="12.33203125" bestFit="1" customWidth="1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85</v>
      </c>
      <c r="P1" s="1" t="s">
        <v>86</v>
      </c>
      <c r="Q1" s="1" t="s">
        <v>87</v>
      </c>
    </row>
    <row r="2" spans="1:17" x14ac:dyDescent="0.2">
      <c r="A2">
        <v>1</v>
      </c>
      <c r="B2" t="s">
        <v>14</v>
      </c>
      <c r="C2">
        <v>2017</v>
      </c>
      <c r="D2" t="s">
        <v>15</v>
      </c>
      <c r="E2">
        <v>1</v>
      </c>
      <c r="F2" t="s">
        <v>16</v>
      </c>
      <c r="G2">
        <v>29.257999999999999</v>
      </c>
      <c r="H2">
        <v>-90.661500000000004</v>
      </c>
      <c r="I2" t="s">
        <v>17</v>
      </c>
      <c r="J2">
        <v>160</v>
      </c>
      <c r="K2">
        <v>0</v>
      </c>
      <c r="L2">
        <v>0</v>
      </c>
      <c r="M2">
        <v>160</v>
      </c>
      <c r="N2" t="s">
        <v>18</v>
      </c>
      <c r="O2">
        <f>(J2+J3+J4)/3</f>
        <v>218.66666666666666</v>
      </c>
      <c r="P2">
        <f>STDEV(J2:J4)/SQRT(3)</f>
        <v>29.694743268426759</v>
      </c>
      <c r="Q2">
        <v>1</v>
      </c>
    </row>
    <row r="3" spans="1:17" x14ac:dyDescent="0.2">
      <c r="A3">
        <v>1</v>
      </c>
      <c r="B3" t="s">
        <v>14</v>
      </c>
      <c r="C3">
        <v>2017</v>
      </c>
      <c r="D3" t="s">
        <v>15</v>
      </c>
      <c r="E3">
        <v>1</v>
      </c>
      <c r="F3" t="s">
        <v>16</v>
      </c>
      <c r="G3">
        <v>29.257999999999999</v>
      </c>
      <c r="H3">
        <v>-90.661500000000004</v>
      </c>
      <c r="I3" t="s">
        <v>19</v>
      </c>
      <c r="J3">
        <v>256</v>
      </c>
      <c r="K3">
        <v>0</v>
      </c>
      <c r="L3">
        <v>0</v>
      </c>
      <c r="M3">
        <v>256</v>
      </c>
      <c r="N3" t="s">
        <v>18</v>
      </c>
      <c r="O3">
        <f>(J5+J6+J7)/3</f>
        <v>128</v>
      </c>
      <c r="P3">
        <f>STDEV(J5:J7)/SQRT(3)</f>
        <v>33.306655991458122</v>
      </c>
      <c r="Q3">
        <v>2</v>
      </c>
    </row>
    <row r="4" spans="1:17" x14ac:dyDescent="0.2">
      <c r="A4">
        <v>1</v>
      </c>
      <c r="B4" t="s">
        <v>14</v>
      </c>
      <c r="C4">
        <v>2017</v>
      </c>
      <c r="D4" t="s">
        <v>15</v>
      </c>
      <c r="E4">
        <v>1</v>
      </c>
      <c r="F4" t="s">
        <v>16</v>
      </c>
      <c r="G4">
        <v>29.257999999999999</v>
      </c>
      <c r="H4">
        <v>-90.661500000000004</v>
      </c>
      <c r="I4" t="s">
        <v>20</v>
      </c>
      <c r="J4">
        <v>240</v>
      </c>
      <c r="K4">
        <v>0</v>
      </c>
      <c r="L4">
        <v>0</v>
      </c>
      <c r="M4">
        <v>240</v>
      </c>
      <c r="N4" t="s">
        <v>18</v>
      </c>
      <c r="O4">
        <f>(J8+J9+J10)/3</f>
        <v>192</v>
      </c>
      <c r="P4">
        <f>STDEV(J8:J10)/SQRT(3)</f>
        <v>16</v>
      </c>
      <c r="Q4">
        <v>3</v>
      </c>
    </row>
    <row r="5" spans="1:17" x14ac:dyDescent="0.2">
      <c r="A5">
        <v>2</v>
      </c>
      <c r="B5" t="s">
        <v>21</v>
      </c>
      <c r="C5">
        <v>2017</v>
      </c>
      <c r="D5" t="s">
        <v>22</v>
      </c>
      <c r="E5">
        <v>2</v>
      </c>
      <c r="F5" t="s">
        <v>16</v>
      </c>
      <c r="G5">
        <v>29.257999999999999</v>
      </c>
      <c r="H5">
        <v>-90.661500000000004</v>
      </c>
      <c r="I5" t="s">
        <v>17</v>
      </c>
      <c r="J5">
        <v>80</v>
      </c>
      <c r="K5">
        <v>0</v>
      </c>
      <c r="L5">
        <v>0</v>
      </c>
      <c r="M5">
        <v>80</v>
      </c>
      <c r="N5" t="s">
        <v>18</v>
      </c>
      <c r="O5">
        <f>(J11+J12+J13)/3</f>
        <v>149.33333333333334</v>
      </c>
      <c r="P5">
        <f>STDEV(J11:J13)/SQRT(3)</f>
        <v>50.876757408903778</v>
      </c>
      <c r="Q5">
        <v>4</v>
      </c>
    </row>
    <row r="6" spans="1:17" x14ac:dyDescent="0.2">
      <c r="A6">
        <v>2</v>
      </c>
      <c r="B6" t="s">
        <v>21</v>
      </c>
      <c r="C6">
        <v>2017</v>
      </c>
      <c r="D6" t="s">
        <v>22</v>
      </c>
      <c r="E6">
        <v>2</v>
      </c>
      <c r="F6" t="s">
        <v>16</v>
      </c>
      <c r="G6">
        <v>29.257999999999999</v>
      </c>
      <c r="H6">
        <v>-90.661500000000004</v>
      </c>
      <c r="I6" t="s">
        <v>19</v>
      </c>
      <c r="J6">
        <v>112</v>
      </c>
      <c r="K6">
        <v>0</v>
      </c>
      <c r="L6">
        <v>0</v>
      </c>
      <c r="M6">
        <v>112</v>
      </c>
      <c r="N6" t="s">
        <v>18</v>
      </c>
      <c r="O6">
        <f>(J14+J15+J16)/3</f>
        <v>186.66666666666666</v>
      </c>
      <c r="P6">
        <f>STDEV(J14:J16)/SQRT(3)</f>
        <v>37.333333333333343</v>
      </c>
      <c r="Q6">
        <v>5</v>
      </c>
    </row>
    <row r="7" spans="1:17" x14ac:dyDescent="0.2">
      <c r="A7">
        <v>2</v>
      </c>
      <c r="B7" t="s">
        <v>21</v>
      </c>
      <c r="C7">
        <v>2017</v>
      </c>
      <c r="D7" t="s">
        <v>22</v>
      </c>
      <c r="E7">
        <v>2</v>
      </c>
      <c r="F7" t="s">
        <v>16</v>
      </c>
      <c r="G7">
        <v>29.257999999999999</v>
      </c>
      <c r="H7">
        <v>-90.661500000000004</v>
      </c>
      <c r="I7" t="s">
        <v>20</v>
      </c>
      <c r="J7">
        <v>192</v>
      </c>
      <c r="K7">
        <v>16</v>
      </c>
      <c r="L7">
        <v>0</v>
      </c>
      <c r="M7">
        <v>208</v>
      </c>
      <c r="N7" t="s">
        <v>18</v>
      </c>
      <c r="O7">
        <f>(J17+J18+J19)/3</f>
        <v>128</v>
      </c>
      <c r="P7">
        <f>STDEV(J17:J19)/SQRT(3)</f>
        <v>0</v>
      </c>
      <c r="Q7">
        <v>6</v>
      </c>
    </row>
    <row r="8" spans="1:17" x14ac:dyDescent="0.2">
      <c r="A8">
        <v>3</v>
      </c>
      <c r="B8" t="s">
        <v>23</v>
      </c>
      <c r="C8">
        <v>2017</v>
      </c>
      <c r="D8" t="s">
        <v>24</v>
      </c>
      <c r="E8">
        <v>3</v>
      </c>
      <c r="F8" t="s">
        <v>16</v>
      </c>
      <c r="G8">
        <v>29.257999999999999</v>
      </c>
      <c r="H8">
        <v>-90.661500000000004</v>
      </c>
      <c r="I8" t="s">
        <v>17</v>
      </c>
      <c r="J8">
        <v>160</v>
      </c>
      <c r="K8">
        <v>0</v>
      </c>
      <c r="L8">
        <v>0</v>
      </c>
      <c r="M8">
        <v>160</v>
      </c>
      <c r="N8" t="s">
        <v>25</v>
      </c>
      <c r="O8">
        <f>(J20+J21+J22)/3</f>
        <v>256</v>
      </c>
      <c r="P8">
        <f>STDEV(J20:J22)/SQRT(3)</f>
        <v>56.190153348547938</v>
      </c>
      <c r="Q8">
        <v>7</v>
      </c>
    </row>
    <row r="9" spans="1:17" x14ac:dyDescent="0.2">
      <c r="A9">
        <v>3</v>
      </c>
      <c r="B9" t="s">
        <v>23</v>
      </c>
      <c r="C9">
        <v>2017</v>
      </c>
      <c r="D9" t="s">
        <v>24</v>
      </c>
      <c r="E9">
        <v>3</v>
      </c>
      <c r="F9" t="s">
        <v>16</v>
      </c>
      <c r="G9">
        <v>29.257999999999999</v>
      </c>
      <c r="H9">
        <v>-90.661500000000004</v>
      </c>
      <c r="I9" t="s">
        <v>19</v>
      </c>
      <c r="J9">
        <v>208</v>
      </c>
      <c r="K9">
        <v>0</v>
      </c>
      <c r="L9">
        <v>0</v>
      </c>
      <c r="M9">
        <v>208</v>
      </c>
      <c r="N9" t="s">
        <v>25</v>
      </c>
      <c r="O9">
        <f>(J23+J24+J25)/3</f>
        <v>234.66666666666666</v>
      </c>
      <c r="P9">
        <f>STDEV(J23:J25)/SQRT(3)</f>
        <v>55.681634714189592</v>
      </c>
      <c r="Q9">
        <v>8</v>
      </c>
    </row>
    <row r="10" spans="1:17" x14ac:dyDescent="0.2">
      <c r="A10">
        <v>3</v>
      </c>
      <c r="B10" t="s">
        <v>23</v>
      </c>
      <c r="C10">
        <v>2017</v>
      </c>
      <c r="D10" t="s">
        <v>24</v>
      </c>
      <c r="E10">
        <v>3</v>
      </c>
      <c r="F10" t="s">
        <v>16</v>
      </c>
      <c r="G10">
        <v>29.257999999999999</v>
      </c>
      <c r="H10">
        <v>-90.661500000000004</v>
      </c>
      <c r="I10" t="s">
        <v>20</v>
      </c>
      <c r="J10">
        <v>208</v>
      </c>
      <c r="K10">
        <v>0</v>
      </c>
      <c r="L10">
        <v>0</v>
      </c>
      <c r="M10">
        <v>208</v>
      </c>
      <c r="N10" t="s">
        <v>25</v>
      </c>
      <c r="O10">
        <f>(J26+J27+J28)/3</f>
        <v>154.66666666666666</v>
      </c>
      <c r="P10">
        <f>STDEV(J26:J28)/SQRT(3)</f>
        <v>34.973005462944016</v>
      </c>
      <c r="Q10">
        <v>9</v>
      </c>
    </row>
    <row r="11" spans="1:17" x14ac:dyDescent="0.2">
      <c r="A11">
        <v>4</v>
      </c>
      <c r="B11" t="s">
        <v>26</v>
      </c>
      <c r="C11">
        <v>2017</v>
      </c>
      <c r="D11" t="s">
        <v>27</v>
      </c>
      <c r="E11">
        <v>4</v>
      </c>
      <c r="F11" t="s">
        <v>16</v>
      </c>
      <c r="G11">
        <v>29.257999999999999</v>
      </c>
      <c r="H11">
        <v>-90.661500000000004</v>
      </c>
      <c r="I11" t="s">
        <v>17</v>
      </c>
      <c r="J11">
        <v>64</v>
      </c>
      <c r="K11">
        <v>0</v>
      </c>
      <c r="L11">
        <v>0</v>
      </c>
      <c r="M11">
        <v>64</v>
      </c>
      <c r="N11" t="s">
        <v>25</v>
      </c>
      <c r="O11">
        <f>(J29+J30+J31)/3</f>
        <v>197.33333333333334</v>
      </c>
      <c r="P11">
        <f>STDEV(J29:J31)/SQRT(3)</f>
        <v>80.707978402248315</v>
      </c>
      <c r="Q11">
        <v>10</v>
      </c>
    </row>
    <row r="12" spans="1:17" x14ac:dyDescent="0.2">
      <c r="A12">
        <v>4</v>
      </c>
      <c r="B12" t="s">
        <v>26</v>
      </c>
      <c r="C12">
        <v>2017</v>
      </c>
      <c r="D12" t="s">
        <v>27</v>
      </c>
      <c r="E12">
        <v>4</v>
      </c>
      <c r="F12" t="s">
        <v>16</v>
      </c>
      <c r="G12">
        <v>29.257999999999999</v>
      </c>
      <c r="H12">
        <v>-90.661500000000004</v>
      </c>
      <c r="I12" t="s">
        <v>19</v>
      </c>
      <c r="J12">
        <v>144</v>
      </c>
      <c r="K12">
        <v>0</v>
      </c>
      <c r="L12">
        <v>16</v>
      </c>
      <c r="M12">
        <v>160</v>
      </c>
      <c r="N12" t="s">
        <v>25</v>
      </c>
      <c r="O12">
        <f>(J32+J33+J34)/3</f>
        <v>85.333333333333329</v>
      </c>
      <c r="P12">
        <f>STDEV(J32:J34)/SQRT(3)</f>
        <v>10.666666666666677</v>
      </c>
      <c r="Q12">
        <v>11</v>
      </c>
    </row>
    <row r="13" spans="1:17" x14ac:dyDescent="0.2">
      <c r="A13">
        <v>4</v>
      </c>
      <c r="B13" t="s">
        <v>26</v>
      </c>
      <c r="C13">
        <v>2017</v>
      </c>
      <c r="D13" t="s">
        <v>27</v>
      </c>
      <c r="E13">
        <v>4</v>
      </c>
      <c r="F13" t="s">
        <v>16</v>
      </c>
      <c r="G13">
        <v>29.257999999999999</v>
      </c>
      <c r="H13">
        <v>-90.661500000000004</v>
      </c>
      <c r="I13" t="s">
        <v>20</v>
      </c>
      <c r="J13">
        <v>240</v>
      </c>
      <c r="K13">
        <v>0</v>
      </c>
      <c r="L13">
        <v>16</v>
      </c>
      <c r="M13">
        <v>256</v>
      </c>
      <c r="N13" t="s">
        <v>25</v>
      </c>
      <c r="O13">
        <f>(J35+J36+J37)/3</f>
        <v>192</v>
      </c>
      <c r="P13">
        <f>STDEV(J35:J37)/SQRT(3)</f>
        <v>64.663230149238089</v>
      </c>
      <c r="Q13">
        <v>12</v>
      </c>
    </row>
    <row r="14" spans="1:17" x14ac:dyDescent="0.2">
      <c r="A14">
        <v>5</v>
      </c>
      <c r="B14" t="s">
        <v>28</v>
      </c>
      <c r="C14">
        <v>2017</v>
      </c>
      <c r="D14" t="s">
        <v>29</v>
      </c>
      <c r="E14">
        <v>5</v>
      </c>
      <c r="F14" t="s">
        <v>16</v>
      </c>
      <c r="G14">
        <v>29.257999999999999</v>
      </c>
      <c r="H14">
        <v>-90.661500000000004</v>
      </c>
      <c r="I14" t="s">
        <v>17</v>
      </c>
      <c r="J14">
        <v>128</v>
      </c>
      <c r="K14">
        <v>0</v>
      </c>
      <c r="L14">
        <v>0</v>
      </c>
      <c r="M14">
        <v>128</v>
      </c>
      <c r="N14" t="s">
        <v>25</v>
      </c>
      <c r="O14">
        <f>(J38+J39+J40)/3</f>
        <v>213.33333333333334</v>
      </c>
      <c r="P14">
        <f>STDEV(J38:J40)/SQRT(3)</f>
        <v>87.797747376823082</v>
      </c>
      <c r="Q14">
        <v>13</v>
      </c>
    </row>
    <row r="15" spans="1:17" x14ac:dyDescent="0.2">
      <c r="A15">
        <v>5</v>
      </c>
      <c r="B15" t="s">
        <v>28</v>
      </c>
      <c r="C15">
        <v>2017</v>
      </c>
      <c r="D15" t="s">
        <v>29</v>
      </c>
      <c r="E15">
        <v>5</v>
      </c>
      <c r="F15" t="s">
        <v>16</v>
      </c>
      <c r="G15">
        <v>29.257999999999999</v>
      </c>
      <c r="H15">
        <v>-90.661500000000004</v>
      </c>
      <c r="I15" t="s">
        <v>19</v>
      </c>
      <c r="J15">
        <v>256</v>
      </c>
      <c r="K15">
        <v>0</v>
      </c>
      <c r="L15">
        <v>0</v>
      </c>
      <c r="M15">
        <v>256</v>
      </c>
      <c r="N15" t="s">
        <v>25</v>
      </c>
      <c r="O15">
        <f>(J41+J42+J43)/3</f>
        <v>96</v>
      </c>
      <c r="P15">
        <f>STDEV(J41:J43)/SQRT(3)</f>
        <v>9.2376043070340135</v>
      </c>
      <c r="Q15">
        <v>14</v>
      </c>
    </row>
    <row r="16" spans="1:17" x14ac:dyDescent="0.2">
      <c r="A16">
        <v>5</v>
      </c>
      <c r="B16" t="s">
        <v>28</v>
      </c>
      <c r="C16">
        <v>2017</v>
      </c>
      <c r="D16" t="s">
        <v>29</v>
      </c>
      <c r="E16">
        <v>5</v>
      </c>
      <c r="F16" t="s">
        <v>16</v>
      </c>
      <c r="G16">
        <v>29.257999999999999</v>
      </c>
      <c r="H16">
        <v>-90.661500000000004</v>
      </c>
      <c r="I16" t="s">
        <v>20</v>
      </c>
      <c r="J16">
        <v>176</v>
      </c>
      <c r="K16">
        <v>0</v>
      </c>
      <c r="L16">
        <v>0</v>
      </c>
      <c r="M16">
        <v>176</v>
      </c>
      <c r="N16" t="s">
        <v>25</v>
      </c>
      <c r="O16">
        <f>(J44+J45+J46)/3</f>
        <v>112</v>
      </c>
      <c r="P16">
        <f>STDEV(J44:J46)/SQRT(3)</f>
        <v>18.475208614068027</v>
      </c>
      <c r="Q16">
        <v>15</v>
      </c>
    </row>
    <row r="17" spans="1:17" x14ac:dyDescent="0.2">
      <c r="A17">
        <v>6</v>
      </c>
      <c r="B17" t="s">
        <v>30</v>
      </c>
      <c r="C17">
        <v>2017</v>
      </c>
      <c r="D17" t="s">
        <v>31</v>
      </c>
      <c r="E17">
        <v>6</v>
      </c>
      <c r="F17" t="s">
        <v>16</v>
      </c>
      <c r="G17">
        <v>29.257999999999999</v>
      </c>
      <c r="H17">
        <v>-90.661500000000004</v>
      </c>
      <c r="I17" t="s">
        <v>17</v>
      </c>
      <c r="J17">
        <v>128</v>
      </c>
      <c r="K17">
        <v>0</v>
      </c>
      <c r="L17">
        <v>0</v>
      </c>
      <c r="M17">
        <v>128</v>
      </c>
      <c r="N17" t="s">
        <v>32</v>
      </c>
      <c r="O17">
        <f>(J47+J48+J49)/3</f>
        <v>128</v>
      </c>
      <c r="P17">
        <f>STDEV(J47:J49)/SQRT(3)</f>
        <v>24.440403706431148</v>
      </c>
      <c r="Q17">
        <v>16</v>
      </c>
    </row>
    <row r="18" spans="1:17" x14ac:dyDescent="0.2">
      <c r="A18">
        <v>6</v>
      </c>
      <c r="B18" t="s">
        <v>30</v>
      </c>
      <c r="C18">
        <v>2017</v>
      </c>
      <c r="D18" t="s">
        <v>31</v>
      </c>
      <c r="E18">
        <v>6</v>
      </c>
      <c r="F18" t="s">
        <v>16</v>
      </c>
      <c r="G18">
        <v>29.257999999999999</v>
      </c>
      <c r="H18">
        <v>-90.661500000000004</v>
      </c>
      <c r="I18" t="s">
        <v>19</v>
      </c>
      <c r="J18">
        <v>128</v>
      </c>
      <c r="K18">
        <v>0</v>
      </c>
      <c r="L18">
        <v>0</v>
      </c>
      <c r="M18">
        <v>128</v>
      </c>
      <c r="N18" t="s">
        <v>32</v>
      </c>
      <c r="O18">
        <f>(J50+J51+J52)/3</f>
        <v>176</v>
      </c>
      <c r="P18">
        <f>STDEV(J50:J52)/SQRT(3)</f>
        <v>64.663230149238089</v>
      </c>
      <c r="Q18">
        <v>17</v>
      </c>
    </row>
    <row r="19" spans="1:17" x14ac:dyDescent="0.2">
      <c r="A19">
        <v>6</v>
      </c>
      <c r="B19" t="s">
        <v>30</v>
      </c>
      <c r="C19">
        <v>2017</v>
      </c>
      <c r="D19" t="s">
        <v>31</v>
      </c>
      <c r="E19">
        <v>6</v>
      </c>
      <c r="F19" t="s">
        <v>16</v>
      </c>
      <c r="G19">
        <v>29.257999999999999</v>
      </c>
      <c r="H19">
        <v>-90.661500000000004</v>
      </c>
      <c r="I19" t="s">
        <v>20</v>
      </c>
      <c r="J19">
        <v>128</v>
      </c>
      <c r="K19">
        <v>0</v>
      </c>
      <c r="L19">
        <v>0</v>
      </c>
      <c r="M19">
        <v>128</v>
      </c>
      <c r="N19" t="s">
        <v>32</v>
      </c>
      <c r="O19">
        <f>(J53+J54+J55)/3</f>
        <v>213.33333333333334</v>
      </c>
      <c r="P19">
        <f>STDEV(J53:J55)/SQRT(3)</f>
        <v>60.103614237784761</v>
      </c>
      <c r="Q19">
        <v>18</v>
      </c>
    </row>
    <row r="20" spans="1:17" x14ac:dyDescent="0.2">
      <c r="A20">
        <v>7</v>
      </c>
      <c r="B20" t="s">
        <v>33</v>
      </c>
      <c r="C20">
        <v>2017</v>
      </c>
      <c r="D20" t="s">
        <v>34</v>
      </c>
      <c r="E20">
        <v>7</v>
      </c>
      <c r="F20" t="s">
        <v>16</v>
      </c>
      <c r="G20">
        <v>29.257999999999999</v>
      </c>
      <c r="H20">
        <v>-90.661500000000004</v>
      </c>
      <c r="I20" t="s">
        <v>17</v>
      </c>
      <c r="J20">
        <v>368</v>
      </c>
      <c r="K20">
        <v>0</v>
      </c>
      <c r="L20">
        <v>0</v>
      </c>
      <c r="M20">
        <v>368</v>
      </c>
      <c r="N20" t="s">
        <v>32</v>
      </c>
      <c r="O20">
        <f>(J56+J57+J58)/3</f>
        <v>213.33333333333334</v>
      </c>
      <c r="P20">
        <f>STDEV(J56:J58)/SQRT(3)</f>
        <v>26.666666666666639</v>
      </c>
      <c r="Q20">
        <v>19</v>
      </c>
    </row>
    <row r="21" spans="1:17" x14ac:dyDescent="0.2">
      <c r="A21">
        <v>7</v>
      </c>
      <c r="B21" t="s">
        <v>33</v>
      </c>
      <c r="C21">
        <v>2017</v>
      </c>
      <c r="D21" t="s">
        <v>34</v>
      </c>
      <c r="E21">
        <v>7</v>
      </c>
      <c r="F21" t="s">
        <v>16</v>
      </c>
      <c r="G21">
        <v>29.257999999999999</v>
      </c>
      <c r="H21">
        <v>-90.661500000000004</v>
      </c>
      <c r="I21" t="s">
        <v>19</v>
      </c>
      <c r="J21">
        <v>192</v>
      </c>
      <c r="K21">
        <v>0</v>
      </c>
      <c r="L21">
        <v>0</v>
      </c>
      <c r="M21">
        <v>192</v>
      </c>
      <c r="N21" t="s">
        <v>32</v>
      </c>
      <c r="O21">
        <f>(J59+J60+J61)/3</f>
        <v>128</v>
      </c>
      <c r="P21">
        <f>STDEV(J59:J61)/SQRT(3)</f>
        <v>36.950417228136054</v>
      </c>
      <c r="Q21">
        <v>20</v>
      </c>
    </row>
    <row r="22" spans="1:17" x14ac:dyDescent="0.2">
      <c r="A22">
        <v>7</v>
      </c>
      <c r="B22" t="s">
        <v>33</v>
      </c>
      <c r="C22">
        <v>2017</v>
      </c>
      <c r="D22" t="s">
        <v>34</v>
      </c>
      <c r="E22">
        <v>7</v>
      </c>
      <c r="F22" t="s">
        <v>16</v>
      </c>
      <c r="G22">
        <v>29.257999999999999</v>
      </c>
      <c r="H22">
        <v>-90.661500000000004</v>
      </c>
      <c r="I22" t="s">
        <v>20</v>
      </c>
      <c r="J22">
        <v>208</v>
      </c>
      <c r="K22">
        <v>0</v>
      </c>
      <c r="L22">
        <v>0</v>
      </c>
      <c r="M22">
        <v>208</v>
      </c>
      <c r="N22" t="s">
        <v>32</v>
      </c>
      <c r="O22">
        <f>(J62+J63+J64)/3</f>
        <v>218.66666666666666</v>
      </c>
      <c r="P22">
        <f>STDEV(J62:J64)/SQRT(3)</f>
        <v>29.694743268426759</v>
      </c>
      <c r="Q22">
        <v>21</v>
      </c>
    </row>
    <row r="23" spans="1:17" x14ac:dyDescent="0.2">
      <c r="A23">
        <v>8</v>
      </c>
      <c r="B23" t="s">
        <v>35</v>
      </c>
      <c r="C23">
        <v>2017</v>
      </c>
      <c r="D23" t="s">
        <v>36</v>
      </c>
      <c r="E23">
        <v>8</v>
      </c>
      <c r="F23" t="s">
        <v>16</v>
      </c>
      <c r="G23">
        <v>29.257999999999999</v>
      </c>
      <c r="H23">
        <v>-90.661500000000004</v>
      </c>
      <c r="I23" t="s">
        <v>17</v>
      </c>
      <c r="J23">
        <v>224</v>
      </c>
      <c r="K23">
        <v>16</v>
      </c>
      <c r="L23">
        <v>0</v>
      </c>
      <c r="M23">
        <v>240</v>
      </c>
      <c r="N23" t="s">
        <v>32</v>
      </c>
      <c r="O23">
        <f>(J65+J66+J67)/3</f>
        <v>186.66666666666666</v>
      </c>
      <c r="P23">
        <f>STDEV(J65:J67)/SQRT(3)</f>
        <v>62.879072653608524</v>
      </c>
      <c r="Q23">
        <v>22</v>
      </c>
    </row>
    <row r="24" spans="1:17" x14ac:dyDescent="0.2">
      <c r="A24">
        <v>8</v>
      </c>
      <c r="B24" t="s">
        <v>35</v>
      </c>
      <c r="C24">
        <v>2017</v>
      </c>
      <c r="D24" t="s">
        <v>36</v>
      </c>
      <c r="E24">
        <v>8</v>
      </c>
      <c r="F24" t="s">
        <v>16</v>
      </c>
      <c r="G24">
        <v>29.257999999999999</v>
      </c>
      <c r="H24">
        <v>-90.661500000000004</v>
      </c>
      <c r="I24" t="s">
        <v>19</v>
      </c>
      <c r="J24">
        <v>144</v>
      </c>
      <c r="K24">
        <v>0</v>
      </c>
      <c r="L24">
        <v>0</v>
      </c>
      <c r="M24">
        <v>144</v>
      </c>
      <c r="N24" t="s">
        <v>32</v>
      </c>
      <c r="O24">
        <f>(J68+J69+J70)/3</f>
        <v>218.66666666666666</v>
      </c>
      <c r="P24">
        <f>STDEV(J68:J70)/SQRT(3)</f>
        <v>61.507000504910906</v>
      </c>
      <c r="Q24">
        <v>23</v>
      </c>
    </row>
    <row r="25" spans="1:17" x14ac:dyDescent="0.2">
      <c r="A25">
        <v>8</v>
      </c>
      <c r="B25" t="s">
        <v>35</v>
      </c>
      <c r="C25">
        <v>2017</v>
      </c>
      <c r="D25" t="s">
        <v>36</v>
      </c>
      <c r="E25">
        <v>8</v>
      </c>
      <c r="F25" t="s">
        <v>16</v>
      </c>
      <c r="G25">
        <v>29.257999999999999</v>
      </c>
      <c r="H25">
        <v>-90.661500000000004</v>
      </c>
      <c r="I25" t="s">
        <v>20</v>
      </c>
      <c r="J25">
        <v>336</v>
      </c>
      <c r="K25">
        <v>0</v>
      </c>
      <c r="L25">
        <v>16</v>
      </c>
      <c r="M25">
        <v>352</v>
      </c>
      <c r="N25" t="s">
        <v>32</v>
      </c>
      <c r="O25">
        <f>(J71+J72+J73)/3</f>
        <v>154.66666666666666</v>
      </c>
      <c r="P25">
        <f>STDEV(J71:J73)/SQRT(3)</f>
        <v>58.666666666666679</v>
      </c>
      <c r="Q25">
        <v>24</v>
      </c>
    </row>
    <row r="26" spans="1:17" x14ac:dyDescent="0.2">
      <c r="A26">
        <v>9</v>
      </c>
      <c r="B26" t="s">
        <v>37</v>
      </c>
      <c r="C26">
        <v>2017</v>
      </c>
      <c r="D26" t="s">
        <v>38</v>
      </c>
      <c r="E26">
        <v>9</v>
      </c>
      <c r="F26" t="s">
        <v>16</v>
      </c>
      <c r="G26">
        <v>29.257999999999999</v>
      </c>
      <c r="H26">
        <v>-90.661500000000004</v>
      </c>
      <c r="I26" t="s">
        <v>17</v>
      </c>
      <c r="J26">
        <v>224</v>
      </c>
      <c r="K26">
        <v>0</v>
      </c>
      <c r="L26">
        <v>0</v>
      </c>
      <c r="M26">
        <v>224</v>
      </c>
      <c r="N26" t="s">
        <v>39</v>
      </c>
      <c r="O26">
        <f>(J74+J75+J76)/3</f>
        <v>208</v>
      </c>
      <c r="P26">
        <f>STDEV(J74:J76)/SQRT(3)</f>
        <v>24.440403706431148</v>
      </c>
      <c r="Q26">
        <v>25</v>
      </c>
    </row>
    <row r="27" spans="1:17" x14ac:dyDescent="0.2">
      <c r="A27">
        <v>9</v>
      </c>
      <c r="B27" t="s">
        <v>37</v>
      </c>
      <c r="C27">
        <v>2017</v>
      </c>
      <c r="D27" t="s">
        <v>38</v>
      </c>
      <c r="E27">
        <v>9</v>
      </c>
      <c r="F27" t="s">
        <v>16</v>
      </c>
      <c r="G27">
        <v>29.257999999999999</v>
      </c>
      <c r="H27">
        <v>-90.661500000000004</v>
      </c>
      <c r="I27" t="s">
        <v>19</v>
      </c>
      <c r="J27">
        <v>112</v>
      </c>
      <c r="K27">
        <v>0</v>
      </c>
      <c r="L27">
        <v>0</v>
      </c>
      <c r="M27">
        <v>112</v>
      </c>
      <c r="N27" t="s">
        <v>39</v>
      </c>
      <c r="O27">
        <f>(J77+J78+J79)/3</f>
        <v>117.33333333333333</v>
      </c>
      <c r="P27">
        <f>STDEV(J77:J79)/SQRT(3)</f>
        <v>26.666666666666664</v>
      </c>
      <c r="Q27">
        <v>26</v>
      </c>
    </row>
    <row r="28" spans="1:17" x14ac:dyDescent="0.2">
      <c r="A28">
        <v>9</v>
      </c>
      <c r="B28" t="s">
        <v>37</v>
      </c>
      <c r="C28">
        <v>2017</v>
      </c>
      <c r="D28" t="s">
        <v>38</v>
      </c>
      <c r="E28">
        <v>9</v>
      </c>
      <c r="F28" t="s">
        <v>16</v>
      </c>
      <c r="G28">
        <v>29.257999999999999</v>
      </c>
      <c r="H28">
        <v>-90.661500000000004</v>
      </c>
      <c r="I28" t="s">
        <v>20</v>
      </c>
      <c r="J28">
        <v>128</v>
      </c>
      <c r="K28">
        <v>0</v>
      </c>
      <c r="L28">
        <v>0</v>
      </c>
      <c r="M28">
        <v>128</v>
      </c>
      <c r="N28" t="s">
        <v>39</v>
      </c>
      <c r="O28">
        <f>(J80+J81+J82)/3</f>
        <v>160</v>
      </c>
      <c r="P28">
        <f>STDEV(J80:J82)/SQRT(3)</f>
        <v>27.712812921102039</v>
      </c>
      <c r="Q28">
        <v>27</v>
      </c>
    </row>
    <row r="29" spans="1:17" x14ac:dyDescent="0.2">
      <c r="A29">
        <v>10</v>
      </c>
      <c r="B29" t="s">
        <v>40</v>
      </c>
      <c r="C29">
        <v>2017</v>
      </c>
      <c r="D29" t="s">
        <v>41</v>
      </c>
      <c r="E29">
        <v>10</v>
      </c>
      <c r="F29" t="s">
        <v>16</v>
      </c>
      <c r="G29">
        <v>29.257999999999999</v>
      </c>
      <c r="H29">
        <v>-90.661500000000004</v>
      </c>
      <c r="I29" t="s">
        <v>17</v>
      </c>
      <c r="J29">
        <v>80</v>
      </c>
      <c r="K29">
        <v>0</v>
      </c>
      <c r="L29">
        <v>0</v>
      </c>
      <c r="M29">
        <v>80</v>
      </c>
      <c r="N29" t="s">
        <v>39</v>
      </c>
      <c r="O29">
        <f>(J83+J84+J85)/3</f>
        <v>144</v>
      </c>
      <c r="P29">
        <f>STDEV(J83:J85)/SQRT(3)</f>
        <v>24.440403706431148</v>
      </c>
      <c r="Q29">
        <v>28</v>
      </c>
    </row>
    <row r="30" spans="1:17" x14ac:dyDescent="0.2">
      <c r="A30">
        <v>10</v>
      </c>
      <c r="B30" t="s">
        <v>40</v>
      </c>
      <c r="C30">
        <v>2017</v>
      </c>
      <c r="D30" t="s">
        <v>41</v>
      </c>
      <c r="E30">
        <v>10</v>
      </c>
      <c r="F30" t="s">
        <v>16</v>
      </c>
      <c r="G30">
        <v>29.257999999999999</v>
      </c>
      <c r="H30">
        <v>-90.661500000000004</v>
      </c>
      <c r="I30" t="s">
        <v>19</v>
      </c>
      <c r="J30">
        <v>352</v>
      </c>
      <c r="K30">
        <v>0</v>
      </c>
      <c r="L30">
        <v>0</v>
      </c>
      <c r="M30">
        <v>352</v>
      </c>
      <c r="N30" t="s">
        <v>39</v>
      </c>
      <c r="O30">
        <f>(J86+J87+J88)/3</f>
        <v>208</v>
      </c>
      <c r="P30">
        <f>STDEV(J86:J88)/SQRT(3)</f>
        <v>73.321211119293451</v>
      </c>
      <c r="Q30">
        <v>29</v>
      </c>
    </row>
    <row r="31" spans="1:17" x14ac:dyDescent="0.2">
      <c r="A31">
        <v>10</v>
      </c>
      <c r="B31" t="s">
        <v>40</v>
      </c>
      <c r="C31">
        <v>2017</v>
      </c>
      <c r="D31" t="s">
        <v>41</v>
      </c>
      <c r="E31">
        <v>10</v>
      </c>
      <c r="F31" t="s">
        <v>16</v>
      </c>
      <c r="G31">
        <v>29.257999999999999</v>
      </c>
      <c r="H31">
        <v>-90.661500000000004</v>
      </c>
      <c r="I31" t="s">
        <v>20</v>
      </c>
      <c r="J31">
        <v>160</v>
      </c>
      <c r="K31">
        <v>0</v>
      </c>
      <c r="L31">
        <v>0</v>
      </c>
      <c r="M31">
        <v>160</v>
      </c>
      <c r="N31" t="s">
        <v>39</v>
      </c>
      <c r="O31">
        <f>(J89+J90+J91)/3</f>
        <v>128</v>
      </c>
      <c r="P31">
        <f>STDEV(J89:J91)/SQRT(3)</f>
        <v>16</v>
      </c>
      <c r="Q31">
        <v>30</v>
      </c>
    </row>
    <row r="32" spans="1:17" x14ac:dyDescent="0.2">
      <c r="A32">
        <v>11</v>
      </c>
      <c r="B32" t="s">
        <v>42</v>
      </c>
      <c r="C32">
        <v>2017</v>
      </c>
      <c r="D32" t="s">
        <v>43</v>
      </c>
      <c r="E32">
        <v>11</v>
      </c>
      <c r="F32" t="s">
        <v>16</v>
      </c>
      <c r="G32">
        <v>29.257999999999999</v>
      </c>
      <c r="H32">
        <v>-90.661500000000004</v>
      </c>
      <c r="I32" t="s">
        <v>17</v>
      </c>
      <c r="J32">
        <v>96</v>
      </c>
      <c r="K32">
        <v>0</v>
      </c>
      <c r="L32">
        <v>0</v>
      </c>
      <c r="M32">
        <v>96</v>
      </c>
      <c r="N32" t="s">
        <v>39</v>
      </c>
      <c r="O32">
        <f>(J92+J93+J94)/3</f>
        <v>74.666666666666671</v>
      </c>
      <c r="P32">
        <f>STDEV(J92:J94)/SQRT(3)</f>
        <v>23.247461032216929</v>
      </c>
      <c r="Q32">
        <v>31</v>
      </c>
    </row>
    <row r="33" spans="1:17" x14ac:dyDescent="0.2">
      <c r="A33">
        <v>11</v>
      </c>
      <c r="B33" t="s">
        <v>42</v>
      </c>
      <c r="C33">
        <v>2017</v>
      </c>
      <c r="D33" t="s">
        <v>43</v>
      </c>
      <c r="E33">
        <v>11</v>
      </c>
      <c r="F33" t="s">
        <v>16</v>
      </c>
      <c r="G33">
        <v>29.257999999999999</v>
      </c>
      <c r="H33">
        <v>-90.661500000000004</v>
      </c>
      <c r="I33" t="s">
        <v>19</v>
      </c>
      <c r="J33">
        <v>64</v>
      </c>
      <c r="K33">
        <v>0</v>
      </c>
      <c r="L33">
        <v>0</v>
      </c>
      <c r="M33">
        <v>64</v>
      </c>
      <c r="N33" t="s">
        <v>39</v>
      </c>
      <c r="O33">
        <f>(J95+J96+J97)/3</f>
        <v>117.33333333333333</v>
      </c>
      <c r="P33">
        <f>STDEV(J95:J97)/SQRT(3)</f>
        <v>28.221347318022296</v>
      </c>
      <c r="Q33">
        <v>32</v>
      </c>
    </row>
    <row r="34" spans="1:17" x14ac:dyDescent="0.2">
      <c r="A34">
        <v>11</v>
      </c>
      <c r="B34" t="s">
        <v>42</v>
      </c>
      <c r="C34">
        <v>2017</v>
      </c>
      <c r="D34" t="s">
        <v>43</v>
      </c>
      <c r="E34">
        <v>11</v>
      </c>
      <c r="F34" t="s">
        <v>16</v>
      </c>
      <c r="G34">
        <v>29.257999999999999</v>
      </c>
      <c r="H34">
        <v>-90.661500000000004</v>
      </c>
      <c r="I34" t="s">
        <v>20</v>
      </c>
      <c r="J34">
        <v>96</v>
      </c>
      <c r="K34">
        <v>0</v>
      </c>
      <c r="L34">
        <v>0</v>
      </c>
      <c r="M34">
        <v>96</v>
      </c>
      <c r="N34" t="s">
        <v>18</v>
      </c>
      <c r="O34">
        <f>(J98+J99+J100)/3</f>
        <v>112</v>
      </c>
      <c r="P34">
        <f>STDEV(J98:J100)/SQRT(3)</f>
        <v>16</v>
      </c>
      <c r="Q34">
        <v>33</v>
      </c>
    </row>
    <row r="35" spans="1:17" x14ac:dyDescent="0.2">
      <c r="A35">
        <v>12</v>
      </c>
      <c r="B35" t="s">
        <v>44</v>
      </c>
      <c r="C35">
        <v>2017</v>
      </c>
      <c r="D35" t="s">
        <v>45</v>
      </c>
      <c r="E35">
        <v>12</v>
      </c>
      <c r="F35" t="s">
        <v>16</v>
      </c>
      <c r="G35">
        <v>29.257999999999999</v>
      </c>
      <c r="H35">
        <v>-90.661500000000004</v>
      </c>
      <c r="I35" t="s">
        <v>17</v>
      </c>
      <c r="J35">
        <v>240</v>
      </c>
      <c r="K35">
        <v>0</v>
      </c>
      <c r="L35">
        <v>0</v>
      </c>
      <c r="M35">
        <v>240</v>
      </c>
      <c r="N35" t="s">
        <v>18</v>
      </c>
      <c r="O35">
        <f>(J101+J102+J103)/3</f>
        <v>128</v>
      </c>
      <c r="P35">
        <f>STDEV(J101:J103)/SQRT(3)</f>
        <v>16</v>
      </c>
      <c r="Q35">
        <v>34</v>
      </c>
    </row>
    <row r="36" spans="1:17" x14ac:dyDescent="0.2">
      <c r="A36">
        <v>12</v>
      </c>
      <c r="B36" t="s">
        <v>44</v>
      </c>
      <c r="C36">
        <v>2017</v>
      </c>
      <c r="D36" t="s">
        <v>45</v>
      </c>
      <c r="E36">
        <v>12</v>
      </c>
      <c r="F36" t="s">
        <v>16</v>
      </c>
      <c r="G36">
        <v>29.257999999999999</v>
      </c>
      <c r="H36">
        <v>-90.661500000000004</v>
      </c>
      <c r="I36" t="s">
        <v>19</v>
      </c>
      <c r="J36">
        <v>272</v>
      </c>
      <c r="K36">
        <v>0</v>
      </c>
      <c r="L36">
        <v>0</v>
      </c>
      <c r="M36">
        <v>272</v>
      </c>
      <c r="N36" t="s">
        <v>18</v>
      </c>
      <c r="O36">
        <f>(J104+J105+J106)/3</f>
        <v>192</v>
      </c>
      <c r="P36">
        <f>STDEV(J104:J106)/SQRT(3)</f>
        <v>40.265783654777337</v>
      </c>
      <c r="Q36">
        <v>35</v>
      </c>
    </row>
    <row r="37" spans="1:17" x14ac:dyDescent="0.2">
      <c r="A37">
        <v>12</v>
      </c>
      <c r="B37" t="s">
        <v>44</v>
      </c>
      <c r="C37">
        <v>2017</v>
      </c>
      <c r="D37" t="s">
        <v>45</v>
      </c>
      <c r="E37">
        <v>12</v>
      </c>
      <c r="F37" t="s">
        <v>16</v>
      </c>
      <c r="G37">
        <v>29.257999999999999</v>
      </c>
      <c r="H37">
        <v>-90.661500000000004</v>
      </c>
      <c r="I37" t="s">
        <v>20</v>
      </c>
      <c r="J37">
        <v>64</v>
      </c>
      <c r="K37">
        <v>0</v>
      </c>
      <c r="L37">
        <v>0</v>
      </c>
      <c r="M37">
        <v>64</v>
      </c>
      <c r="N37" t="s">
        <v>18</v>
      </c>
      <c r="O37">
        <f>(J107+J108+J109)/3</f>
        <v>0</v>
      </c>
      <c r="P37">
        <f>STDEV(J107:J109)/SQRT(3)</f>
        <v>0</v>
      </c>
      <c r="Q37">
        <v>37</v>
      </c>
    </row>
    <row r="38" spans="1:17" x14ac:dyDescent="0.2">
      <c r="A38">
        <v>13</v>
      </c>
      <c r="B38" t="s">
        <v>46</v>
      </c>
      <c r="C38">
        <v>2018</v>
      </c>
      <c r="D38" t="s">
        <v>15</v>
      </c>
      <c r="E38">
        <v>1</v>
      </c>
      <c r="F38" t="s">
        <v>16</v>
      </c>
      <c r="G38">
        <v>29.257999999999999</v>
      </c>
      <c r="H38">
        <v>-90.661500000000004</v>
      </c>
      <c r="I38" t="s">
        <v>17</v>
      </c>
      <c r="J38">
        <v>368</v>
      </c>
      <c r="K38">
        <v>0</v>
      </c>
      <c r="L38">
        <v>0</v>
      </c>
      <c r="M38">
        <v>368</v>
      </c>
      <c r="N38" t="s">
        <v>18</v>
      </c>
      <c r="O38">
        <f>(J110+J111+J112)/3</f>
        <v>160</v>
      </c>
      <c r="P38">
        <f>STDEV(J110:J112)/SQRT(3)</f>
        <v>46.188021535170066</v>
      </c>
      <c r="Q38">
        <v>38</v>
      </c>
    </row>
    <row r="39" spans="1:17" x14ac:dyDescent="0.2">
      <c r="A39">
        <v>13</v>
      </c>
      <c r="B39" t="s">
        <v>46</v>
      </c>
      <c r="C39">
        <v>2018</v>
      </c>
      <c r="D39" t="s">
        <v>15</v>
      </c>
      <c r="E39">
        <v>1</v>
      </c>
      <c r="F39" t="s">
        <v>16</v>
      </c>
      <c r="G39">
        <v>29.257999999999999</v>
      </c>
      <c r="H39">
        <v>-90.661500000000004</v>
      </c>
      <c r="I39" t="s">
        <v>19</v>
      </c>
      <c r="J39">
        <v>208</v>
      </c>
      <c r="K39">
        <v>0</v>
      </c>
      <c r="L39">
        <v>0</v>
      </c>
      <c r="M39">
        <v>208</v>
      </c>
      <c r="N39" t="s">
        <v>18</v>
      </c>
      <c r="O39">
        <f>(J113+J114+J115)/3</f>
        <v>138.66666666666666</v>
      </c>
      <c r="P39">
        <f>STDEV(J113:J115)/SQRT(3)</f>
        <v>68.091441785619764</v>
      </c>
      <c r="Q39">
        <v>39</v>
      </c>
    </row>
    <row r="40" spans="1:17" x14ac:dyDescent="0.2">
      <c r="A40">
        <v>13</v>
      </c>
      <c r="B40" t="s">
        <v>46</v>
      </c>
      <c r="C40">
        <v>2018</v>
      </c>
      <c r="D40" t="s">
        <v>15</v>
      </c>
      <c r="E40">
        <v>1</v>
      </c>
      <c r="F40" t="s">
        <v>16</v>
      </c>
      <c r="G40">
        <v>29.257999999999999</v>
      </c>
      <c r="H40">
        <v>-90.661500000000004</v>
      </c>
      <c r="I40" t="s">
        <v>20</v>
      </c>
      <c r="J40">
        <v>64</v>
      </c>
      <c r="K40">
        <v>0</v>
      </c>
      <c r="L40">
        <v>0</v>
      </c>
      <c r="M40">
        <v>64</v>
      </c>
      <c r="N40" t="s">
        <v>18</v>
      </c>
      <c r="O40">
        <f>(J116+J117+J118)/3</f>
        <v>58.666666666666664</v>
      </c>
      <c r="P40">
        <f>STDEV(J116:J118)/SQRT(3)</f>
        <v>5.3333333333333242</v>
      </c>
      <c r="Q40">
        <v>40</v>
      </c>
    </row>
    <row r="41" spans="1:17" x14ac:dyDescent="0.2">
      <c r="A41">
        <v>14</v>
      </c>
      <c r="B41" t="s">
        <v>47</v>
      </c>
      <c r="C41">
        <v>2018</v>
      </c>
      <c r="D41" t="s">
        <v>22</v>
      </c>
      <c r="E41">
        <v>2</v>
      </c>
      <c r="F41" t="s">
        <v>16</v>
      </c>
      <c r="G41">
        <v>29.257999999999999</v>
      </c>
      <c r="H41">
        <v>-90.661500000000004</v>
      </c>
      <c r="I41" t="s">
        <v>17</v>
      </c>
      <c r="J41">
        <v>112</v>
      </c>
      <c r="K41">
        <v>0</v>
      </c>
      <c r="L41">
        <v>112</v>
      </c>
      <c r="M41">
        <v>224</v>
      </c>
      <c r="N41" t="s">
        <v>18</v>
      </c>
      <c r="O41">
        <f>(J119+J120+J121)/3</f>
        <v>197.33333333333334</v>
      </c>
      <c r="P41">
        <f>STDEV(J119:J121)/SQRT(3)</f>
        <v>75.235925224884738</v>
      </c>
      <c r="Q41">
        <v>41</v>
      </c>
    </row>
    <row r="42" spans="1:17" x14ac:dyDescent="0.2">
      <c r="A42">
        <v>14</v>
      </c>
      <c r="B42" t="s">
        <v>47</v>
      </c>
      <c r="C42">
        <v>2018</v>
      </c>
      <c r="D42" t="s">
        <v>22</v>
      </c>
      <c r="E42">
        <v>2</v>
      </c>
      <c r="F42" t="s">
        <v>16</v>
      </c>
      <c r="G42">
        <v>29.257999999999999</v>
      </c>
      <c r="H42">
        <v>-90.661500000000004</v>
      </c>
      <c r="I42" t="s">
        <v>19</v>
      </c>
      <c r="J42">
        <v>96</v>
      </c>
      <c r="K42">
        <v>0</v>
      </c>
      <c r="L42">
        <v>16</v>
      </c>
      <c r="M42">
        <v>112</v>
      </c>
      <c r="N42" t="s">
        <v>18</v>
      </c>
      <c r="O42">
        <f>(J122+J123+J124)/3</f>
        <v>101.33333333333333</v>
      </c>
      <c r="P42">
        <f>STDEV(J122:J124)/SQRT(3)</f>
        <v>54.127421680491842</v>
      </c>
      <c r="Q42">
        <v>42</v>
      </c>
    </row>
    <row r="43" spans="1:17" x14ac:dyDescent="0.2">
      <c r="A43">
        <v>14</v>
      </c>
      <c r="B43" t="s">
        <v>47</v>
      </c>
      <c r="C43">
        <v>2018</v>
      </c>
      <c r="D43" t="s">
        <v>22</v>
      </c>
      <c r="E43">
        <v>2</v>
      </c>
      <c r="F43" t="s">
        <v>16</v>
      </c>
      <c r="G43">
        <v>29.257999999999999</v>
      </c>
      <c r="H43">
        <v>-90.661500000000004</v>
      </c>
      <c r="I43" t="s">
        <v>20</v>
      </c>
      <c r="J43">
        <v>80</v>
      </c>
      <c r="K43">
        <v>0</v>
      </c>
      <c r="L43">
        <v>16</v>
      </c>
      <c r="M43">
        <v>96</v>
      </c>
      <c r="N43" t="s">
        <v>18</v>
      </c>
      <c r="O43">
        <f>(J125+J126+J127)/3</f>
        <v>170.66666666666666</v>
      </c>
      <c r="P43">
        <f>STDEV(J125:J127)/SQRT(3)</f>
        <v>21.333333333333353</v>
      </c>
      <c r="Q43">
        <v>43</v>
      </c>
    </row>
    <row r="44" spans="1:17" x14ac:dyDescent="0.2">
      <c r="A44">
        <v>15</v>
      </c>
      <c r="B44" t="s">
        <v>48</v>
      </c>
      <c r="C44">
        <v>2018</v>
      </c>
      <c r="D44" t="s">
        <v>24</v>
      </c>
      <c r="E44">
        <v>3</v>
      </c>
      <c r="F44" t="s">
        <v>16</v>
      </c>
      <c r="G44">
        <v>29.257999999999999</v>
      </c>
      <c r="H44">
        <v>-90.661500000000004</v>
      </c>
      <c r="I44" t="s">
        <v>17</v>
      </c>
      <c r="J44">
        <v>112</v>
      </c>
      <c r="K44">
        <v>0</v>
      </c>
      <c r="L44">
        <v>0</v>
      </c>
      <c r="M44">
        <v>112</v>
      </c>
      <c r="N44" t="s">
        <v>25</v>
      </c>
      <c r="O44">
        <f>(J128+J129+J130)/3</f>
        <v>149.33333333333334</v>
      </c>
      <c r="P44">
        <f>STDEV(J128:J130)/SQRT(3)</f>
        <v>10.666666666666705</v>
      </c>
      <c r="Q44">
        <v>44</v>
      </c>
    </row>
    <row r="45" spans="1:17" x14ac:dyDescent="0.2">
      <c r="A45">
        <v>15</v>
      </c>
      <c r="B45" t="s">
        <v>48</v>
      </c>
      <c r="C45">
        <v>2018</v>
      </c>
      <c r="D45" t="s">
        <v>24</v>
      </c>
      <c r="E45">
        <v>3</v>
      </c>
      <c r="F45" t="s">
        <v>16</v>
      </c>
      <c r="G45">
        <v>29.257999999999999</v>
      </c>
      <c r="H45">
        <v>-90.661500000000004</v>
      </c>
      <c r="I45" t="s">
        <v>19</v>
      </c>
      <c r="J45">
        <v>80</v>
      </c>
      <c r="K45">
        <v>0</v>
      </c>
      <c r="L45">
        <v>16</v>
      </c>
      <c r="M45">
        <v>96</v>
      </c>
      <c r="N45" t="s">
        <v>25</v>
      </c>
      <c r="O45">
        <f>(J131+J132+J133)/3</f>
        <v>149.33333333333334</v>
      </c>
      <c r="P45">
        <f>STDEV(J131:J133)/SQRT(3)</f>
        <v>29.694743268426798</v>
      </c>
      <c r="Q45">
        <v>45</v>
      </c>
    </row>
    <row r="46" spans="1:17" x14ac:dyDescent="0.2">
      <c r="A46">
        <v>15</v>
      </c>
      <c r="B46" t="s">
        <v>48</v>
      </c>
      <c r="C46">
        <v>2018</v>
      </c>
      <c r="D46" t="s">
        <v>24</v>
      </c>
      <c r="E46">
        <v>3</v>
      </c>
      <c r="F46" t="s">
        <v>16</v>
      </c>
      <c r="G46">
        <v>29.257999999999999</v>
      </c>
      <c r="H46">
        <v>-90.661500000000004</v>
      </c>
      <c r="I46" t="s">
        <v>20</v>
      </c>
      <c r="J46">
        <v>144</v>
      </c>
      <c r="K46">
        <v>0</v>
      </c>
      <c r="L46">
        <v>0</v>
      </c>
      <c r="M46">
        <v>144</v>
      </c>
      <c r="N46" t="s">
        <v>25</v>
      </c>
      <c r="O46">
        <f>(J134+J135+J136)/3</f>
        <v>64</v>
      </c>
      <c r="P46">
        <f>STDEV(J134:J136)/SQRT(3)</f>
        <v>32</v>
      </c>
      <c r="Q46">
        <v>46</v>
      </c>
    </row>
    <row r="47" spans="1:17" x14ac:dyDescent="0.2">
      <c r="A47">
        <v>16</v>
      </c>
      <c r="B47" t="s">
        <v>49</v>
      </c>
      <c r="C47">
        <v>2018</v>
      </c>
      <c r="D47" t="s">
        <v>27</v>
      </c>
      <c r="E47">
        <v>4</v>
      </c>
      <c r="F47" t="s">
        <v>16</v>
      </c>
      <c r="G47">
        <v>29.257999999999999</v>
      </c>
      <c r="H47">
        <v>-90.661500000000004</v>
      </c>
      <c r="I47" t="s">
        <v>17</v>
      </c>
      <c r="J47">
        <v>176</v>
      </c>
      <c r="K47">
        <v>0</v>
      </c>
      <c r="L47">
        <v>0</v>
      </c>
      <c r="M47">
        <v>176</v>
      </c>
      <c r="N47" t="s">
        <v>25</v>
      </c>
      <c r="O47">
        <f>(J137+J138+J139)/3</f>
        <v>85.333333333333329</v>
      </c>
      <c r="P47">
        <f>STDEV(J137:J139)/SQRT(3)</f>
        <v>10.666666666666677</v>
      </c>
      <c r="Q47">
        <v>47</v>
      </c>
    </row>
    <row r="48" spans="1:17" x14ac:dyDescent="0.2">
      <c r="A48">
        <v>16</v>
      </c>
      <c r="B48" t="s">
        <v>49</v>
      </c>
      <c r="C48">
        <v>2018</v>
      </c>
      <c r="D48" t="s">
        <v>27</v>
      </c>
      <c r="E48">
        <v>4</v>
      </c>
      <c r="F48" t="s">
        <v>16</v>
      </c>
      <c r="G48">
        <v>29.257999999999999</v>
      </c>
      <c r="H48">
        <v>-90.661500000000004</v>
      </c>
      <c r="I48" t="s">
        <v>19</v>
      </c>
      <c r="J48">
        <v>96</v>
      </c>
      <c r="K48">
        <v>0</v>
      </c>
      <c r="L48">
        <v>16</v>
      </c>
      <c r="M48">
        <v>112</v>
      </c>
      <c r="N48" t="s">
        <v>25</v>
      </c>
      <c r="O48">
        <f>(J140+J141+J142)/3</f>
        <v>197.33333333333334</v>
      </c>
      <c r="P48">
        <f>STDEV(J140:J142)/SQRT(3)</f>
        <v>83.819912776009133</v>
      </c>
      <c r="Q48">
        <v>48</v>
      </c>
    </row>
    <row r="49" spans="1:17" x14ac:dyDescent="0.2">
      <c r="A49">
        <v>16</v>
      </c>
      <c r="B49" t="s">
        <v>49</v>
      </c>
      <c r="C49">
        <v>2018</v>
      </c>
      <c r="D49" t="s">
        <v>27</v>
      </c>
      <c r="E49">
        <v>4</v>
      </c>
      <c r="F49" t="s">
        <v>16</v>
      </c>
      <c r="G49">
        <v>29.257999999999999</v>
      </c>
      <c r="H49">
        <v>-90.661500000000004</v>
      </c>
      <c r="I49" t="s">
        <v>20</v>
      </c>
      <c r="J49">
        <v>112</v>
      </c>
      <c r="K49">
        <v>0</v>
      </c>
      <c r="L49">
        <v>0</v>
      </c>
      <c r="M49">
        <v>112</v>
      </c>
      <c r="N49" t="s">
        <v>25</v>
      </c>
      <c r="O49">
        <f>(J143+J144+J145)/3</f>
        <v>90.666666666666671</v>
      </c>
      <c r="P49">
        <f>STDEV(J143:J145)/SQRT(3)</f>
        <v>43.655214783319742</v>
      </c>
      <c r="Q49">
        <v>49</v>
      </c>
    </row>
    <row r="50" spans="1:17" x14ac:dyDescent="0.2">
      <c r="A50">
        <v>17</v>
      </c>
      <c r="B50" t="s">
        <v>50</v>
      </c>
      <c r="C50">
        <v>2018</v>
      </c>
      <c r="D50" t="s">
        <v>29</v>
      </c>
      <c r="E50">
        <v>5</v>
      </c>
      <c r="F50" t="s">
        <v>16</v>
      </c>
      <c r="G50">
        <v>29.257999999999999</v>
      </c>
      <c r="H50">
        <v>-90.661500000000004</v>
      </c>
      <c r="I50" t="s">
        <v>17</v>
      </c>
      <c r="J50">
        <v>64</v>
      </c>
      <c r="K50">
        <v>0</v>
      </c>
      <c r="L50">
        <v>0</v>
      </c>
      <c r="M50">
        <v>64</v>
      </c>
      <c r="N50" t="s">
        <v>25</v>
      </c>
      <c r="O50">
        <f>(J146+J147+J148)/3</f>
        <v>101.33333333333333</v>
      </c>
      <c r="P50">
        <f>STDEV(J146:J148)/SQRT(3)</f>
        <v>37.333333333333336</v>
      </c>
      <c r="Q50">
        <v>50</v>
      </c>
    </row>
    <row r="51" spans="1:17" x14ac:dyDescent="0.2">
      <c r="A51">
        <v>17</v>
      </c>
      <c r="B51" t="s">
        <v>50</v>
      </c>
      <c r="C51">
        <v>2018</v>
      </c>
      <c r="D51" t="s">
        <v>29</v>
      </c>
      <c r="E51">
        <v>5</v>
      </c>
      <c r="F51" t="s">
        <v>16</v>
      </c>
      <c r="G51">
        <v>29.257999999999999</v>
      </c>
      <c r="H51">
        <v>-90.661500000000004</v>
      </c>
      <c r="I51" t="s">
        <v>19</v>
      </c>
      <c r="J51">
        <v>176</v>
      </c>
      <c r="K51">
        <v>0</v>
      </c>
      <c r="L51">
        <v>0</v>
      </c>
      <c r="M51">
        <v>176</v>
      </c>
      <c r="N51" t="s">
        <v>25</v>
      </c>
      <c r="O51">
        <f>(J149+J150+J151)/3</f>
        <v>133.33333333333334</v>
      </c>
      <c r="P51">
        <f>STDEV(J149:J151)/SQRT(3)</f>
        <v>29.694743268426777</v>
      </c>
      <c r="Q51">
        <v>51</v>
      </c>
    </row>
    <row r="52" spans="1:17" x14ac:dyDescent="0.2">
      <c r="A52">
        <v>17</v>
      </c>
      <c r="B52" t="s">
        <v>50</v>
      </c>
      <c r="C52">
        <v>2018</v>
      </c>
      <c r="D52" t="s">
        <v>29</v>
      </c>
      <c r="E52">
        <v>5</v>
      </c>
      <c r="F52" t="s">
        <v>16</v>
      </c>
      <c r="G52">
        <v>29.257999999999999</v>
      </c>
      <c r="H52">
        <v>-90.661500000000004</v>
      </c>
      <c r="I52" t="s">
        <v>20</v>
      </c>
      <c r="J52">
        <v>288</v>
      </c>
      <c r="K52">
        <v>0</v>
      </c>
      <c r="L52">
        <v>0</v>
      </c>
      <c r="M52">
        <v>288</v>
      </c>
      <c r="N52" t="s">
        <v>25</v>
      </c>
      <c r="O52">
        <f>(J152+J153+J154)/3</f>
        <v>112</v>
      </c>
      <c r="P52">
        <f>STDEV(J152:J154)/SQRT(3)</f>
        <v>24.440403706431148</v>
      </c>
      <c r="Q52">
        <v>52</v>
      </c>
    </row>
    <row r="53" spans="1:17" x14ac:dyDescent="0.2">
      <c r="A53">
        <v>18</v>
      </c>
      <c r="B53" t="s">
        <v>51</v>
      </c>
      <c r="C53">
        <v>2018</v>
      </c>
      <c r="D53" t="s">
        <v>31</v>
      </c>
      <c r="E53">
        <v>6</v>
      </c>
      <c r="F53" t="s">
        <v>16</v>
      </c>
      <c r="G53">
        <v>29.257999999999999</v>
      </c>
      <c r="H53">
        <v>-90.661500000000004</v>
      </c>
      <c r="I53" t="s">
        <v>17</v>
      </c>
      <c r="J53">
        <v>320</v>
      </c>
      <c r="K53">
        <v>0</v>
      </c>
      <c r="L53">
        <v>48</v>
      </c>
      <c r="M53">
        <v>368</v>
      </c>
      <c r="N53" t="s">
        <v>25</v>
      </c>
    </row>
    <row r="54" spans="1:17" x14ac:dyDescent="0.2">
      <c r="A54">
        <v>18</v>
      </c>
      <c r="B54" t="s">
        <v>51</v>
      </c>
      <c r="C54">
        <v>2018</v>
      </c>
      <c r="D54" t="s">
        <v>31</v>
      </c>
      <c r="E54">
        <v>6</v>
      </c>
      <c r="F54" t="s">
        <v>16</v>
      </c>
      <c r="G54">
        <v>29.257999999999999</v>
      </c>
      <c r="H54">
        <v>-90.661500000000004</v>
      </c>
      <c r="I54" t="s">
        <v>19</v>
      </c>
      <c r="J54">
        <v>112</v>
      </c>
      <c r="K54">
        <v>0</v>
      </c>
      <c r="L54">
        <v>0</v>
      </c>
      <c r="M54">
        <v>112</v>
      </c>
      <c r="N54" t="s">
        <v>25</v>
      </c>
    </row>
    <row r="55" spans="1:17" x14ac:dyDescent="0.2">
      <c r="A55">
        <v>18</v>
      </c>
      <c r="B55" t="s">
        <v>51</v>
      </c>
      <c r="C55">
        <v>2018</v>
      </c>
      <c r="D55" t="s">
        <v>31</v>
      </c>
      <c r="E55">
        <v>6</v>
      </c>
      <c r="F55" t="s">
        <v>16</v>
      </c>
      <c r="G55">
        <v>29.257999999999999</v>
      </c>
      <c r="H55">
        <v>-90.661500000000004</v>
      </c>
      <c r="I55" t="s">
        <v>20</v>
      </c>
      <c r="J55">
        <v>208</v>
      </c>
      <c r="K55">
        <v>0</v>
      </c>
      <c r="L55">
        <v>16</v>
      </c>
      <c r="M55">
        <v>224</v>
      </c>
      <c r="N55" t="s">
        <v>25</v>
      </c>
    </row>
    <row r="56" spans="1:17" x14ac:dyDescent="0.2">
      <c r="A56">
        <v>19</v>
      </c>
      <c r="B56" t="s">
        <v>52</v>
      </c>
      <c r="C56">
        <v>2018</v>
      </c>
      <c r="D56" t="s">
        <v>34</v>
      </c>
      <c r="E56">
        <v>7</v>
      </c>
      <c r="F56" t="s">
        <v>16</v>
      </c>
      <c r="G56">
        <v>29.257999999999999</v>
      </c>
      <c r="H56">
        <v>-90.661500000000004</v>
      </c>
      <c r="I56" t="s">
        <v>17</v>
      </c>
      <c r="J56">
        <v>240</v>
      </c>
      <c r="K56">
        <v>0</v>
      </c>
      <c r="L56">
        <v>32</v>
      </c>
      <c r="M56">
        <v>272</v>
      </c>
      <c r="N56" t="s">
        <v>32</v>
      </c>
    </row>
    <row r="57" spans="1:17" x14ac:dyDescent="0.2">
      <c r="A57">
        <v>19</v>
      </c>
      <c r="B57" t="s">
        <v>52</v>
      </c>
      <c r="C57">
        <v>2018</v>
      </c>
      <c r="D57" t="s">
        <v>34</v>
      </c>
      <c r="E57">
        <v>7</v>
      </c>
      <c r="F57" t="s">
        <v>16</v>
      </c>
      <c r="G57">
        <v>29.257999999999999</v>
      </c>
      <c r="H57">
        <v>-90.661500000000004</v>
      </c>
      <c r="I57" t="s">
        <v>19</v>
      </c>
      <c r="J57">
        <v>160</v>
      </c>
      <c r="K57">
        <v>0</v>
      </c>
      <c r="L57">
        <v>32</v>
      </c>
      <c r="M57">
        <v>192</v>
      </c>
      <c r="N57" t="s">
        <v>32</v>
      </c>
    </row>
    <row r="58" spans="1:17" x14ac:dyDescent="0.2">
      <c r="A58">
        <v>19</v>
      </c>
      <c r="B58" t="s">
        <v>52</v>
      </c>
      <c r="C58">
        <v>2018</v>
      </c>
      <c r="D58" t="s">
        <v>34</v>
      </c>
      <c r="E58">
        <v>7</v>
      </c>
      <c r="F58" t="s">
        <v>16</v>
      </c>
      <c r="G58">
        <v>29.257999999999999</v>
      </c>
      <c r="H58">
        <v>-90.661500000000004</v>
      </c>
      <c r="I58" t="s">
        <v>20</v>
      </c>
      <c r="J58">
        <v>240</v>
      </c>
      <c r="K58">
        <v>16</v>
      </c>
      <c r="L58">
        <v>32</v>
      </c>
      <c r="M58">
        <v>288</v>
      </c>
      <c r="N58" t="s">
        <v>32</v>
      </c>
    </row>
    <row r="59" spans="1:17" x14ac:dyDescent="0.2">
      <c r="A59">
        <v>20</v>
      </c>
      <c r="B59" t="s">
        <v>53</v>
      </c>
      <c r="C59">
        <v>2018</v>
      </c>
      <c r="D59" t="s">
        <v>36</v>
      </c>
      <c r="E59">
        <v>8</v>
      </c>
      <c r="F59" t="s">
        <v>16</v>
      </c>
      <c r="G59">
        <v>29.257999999999999</v>
      </c>
      <c r="H59">
        <v>-90.661500000000004</v>
      </c>
      <c r="I59" t="s">
        <v>17</v>
      </c>
      <c r="J59">
        <v>64</v>
      </c>
      <c r="K59">
        <v>0</v>
      </c>
      <c r="L59">
        <v>80</v>
      </c>
      <c r="M59">
        <v>144</v>
      </c>
      <c r="N59" t="s">
        <v>32</v>
      </c>
    </row>
    <row r="60" spans="1:17" x14ac:dyDescent="0.2">
      <c r="A60">
        <v>20</v>
      </c>
      <c r="B60" t="s">
        <v>53</v>
      </c>
      <c r="C60">
        <v>2018</v>
      </c>
      <c r="D60" t="s">
        <v>36</v>
      </c>
      <c r="E60">
        <v>8</v>
      </c>
      <c r="F60" t="s">
        <v>16</v>
      </c>
      <c r="G60">
        <v>29.257999999999999</v>
      </c>
      <c r="H60">
        <v>-90.661500000000004</v>
      </c>
      <c r="I60" t="s">
        <v>19</v>
      </c>
      <c r="J60">
        <v>128</v>
      </c>
      <c r="K60">
        <v>0</v>
      </c>
      <c r="L60">
        <v>0</v>
      </c>
      <c r="M60">
        <v>128</v>
      </c>
      <c r="N60" t="s">
        <v>32</v>
      </c>
    </row>
    <row r="61" spans="1:17" x14ac:dyDescent="0.2">
      <c r="A61">
        <v>20</v>
      </c>
      <c r="B61" t="s">
        <v>53</v>
      </c>
      <c r="C61">
        <v>2018</v>
      </c>
      <c r="D61" t="s">
        <v>36</v>
      </c>
      <c r="E61">
        <v>8</v>
      </c>
      <c r="F61" t="s">
        <v>16</v>
      </c>
      <c r="G61">
        <v>29.257999999999999</v>
      </c>
      <c r="H61">
        <v>-90.661500000000004</v>
      </c>
      <c r="I61" t="s">
        <v>20</v>
      </c>
      <c r="J61">
        <v>192</v>
      </c>
      <c r="K61">
        <v>0</v>
      </c>
      <c r="L61">
        <v>0</v>
      </c>
      <c r="M61">
        <v>192</v>
      </c>
      <c r="N61" t="s">
        <v>32</v>
      </c>
    </row>
    <row r="62" spans="1:17" x14ac:dyDescent="0.2">
      <c r="A62">
        <v>21</v>
      </c>
      <c r="B62" t="s">
        <v>54</v>
      </c>
      <c r="C62">
        <v>2018</v>
      </c>
      <c r="D62" t="s">
        <v>38</v>
      </c>
      <c r="E62">
        <v>9</v>
      </c>
      <c r="F62" t="s">
        <v>16</v>
      </c>
      <c r="G62">
        <v>29.257999999999999</v>
      </c>
      <c r="H62">
        <v>-90.661500000000004</v>
      </c>
      <c r="I62" t="s">
        <v>17</v>
      </c>
      <c r="J62">
        <v>240</v>
      </c>
      <c r="K62">
        <v>0</v>
      </c>
      <c r="L62">
        <v>32</v>
      </c>
      <c r="M62">
        <v>272</v>
      </c>
      <c r="N62" t="s">
        <v>39</v>
      </c>
    </row>
    <row r="63" spans="1:17" x14ac:dyDescent="0.2">
      <c r="A63">
        <v>21</v>
      </c>
      <c r="B63" t="s">
        <v>54</v>
      </c>
      <c r="C63">
        <v>2018</v>
      </c>
      <c r="D63" t="s">
        <v>38</v>
      </c>
      <c r="E63">
        <v>9</v>
      </c>
      <c r="F63" t="s">
        <v>16</v>
      </c>
      <c r="G63">
        <v>29.257999999999999</v>
      </c>
      <c r="H63">
        <v>-90.661500000000004</v>
      </c>
      <c r="I63" t="s">
        <v>19</v>
      </c>
      <c r="J63">
        <v>256</v>
      </c>
      <c r="K63">
        <v>0</v>
      </c>
      <c r="L63">
        <v>0</v>
      </c>
      <c r="M63">
        <v>256</v>
      </c>
      <c r="N63" t="s">
        <v>39</v>
      </c>
    </row>
    <row r="64" spans="1:17" x14ac:dyDescent="0.2">
      <c r="A64">
        <v>21</v>
      </c>
      <c r="B64" t="s">
        <v>54</v>
      </c>
      <c r="C64">
        <v>2018</v>
      </c>
      <c r="D64" t="s">
        <v>38</v>
      </c>
      <c r="E64">
        <v>9</v>
      </c>
      <c r="F64" t="s">
        <v>16</v>
      </c>
      <c r="G64">
        <v>29.257999999999999</v>
      </c>
      <c r="H64">
        <v>-90.661500000000004</v>
      </c>
      <c r="I64" t="s">
        <v>20</v>
      </c>
      <c r="J64">
        <v>160</v>
      </c>
      <c r="K64">
        <v>0</v>
      </c>
      <c r="L64">
        <v>16</v>
      </c>
      <c r="M64">
        <v>176</v>
      </c>
      <c r="N64" t="s">
        <v>39</v>
      </c>
    </row>
    <row r="65" spans="1:14" x14ac:dyDescent="0.2">
      <c r="A65">
        <v>22</v>
      </c>
      <c r="B65" t="s">
        <v>55</v>
      </c>
      <c r="C65">
        <v>2018</v>
      </c>
      <c r="D65" t="s">
        <v>41</v>
      </c>
      <c r="E65">
        <v>10</v>
      </c>
      <c r="F65" t="s">
        <v>16</v>
      </c>
      <c r="G65">
        <v>29.257999999999999</v>
      </c>
      <c r="H65">
        <v>-90.661500000000004</v>
      </c>
      <c r="I65" t="s">
        <v>17</v>
      </c>
      <c r="J65">
        <v>64</v>
      </c>
      <c r="K65">
        <v>0</v>
      </c>
      <c r="L65">
        <v>48</v>
      </c>
      <c r="M65">
        <v>112</v>
      </c>
      <c r="N65" t="s">
        <v>39</v>
      </c>
    </row>
    <row r="66" spans="1:14" x14ac:dyDescent="0.2">
      <c r="A66">
        <v>22</v>
      </c>
      <c r="B66" t="s">
        <v>55</v>
      </c>
      <c r="C66">
        <v>2018</v>
      </c>
      <c r="D66" t="s">
        <v>41</v>
      </c>
      <c r="E66">
        <v>10</v>
      </c>
      <c r="F66" t="s">
        <v>16</v>
      </c>
      <c r="G66">
        <v>29.257999999999999</v>
      </c>
      <c r="H66">
        <v>-90.661500000000004</v>
      </c>
      <c r="I66" t="s">
        <v>19</v>
      </c>
      <c r="J66">
        <v>272</v>
      </c>
      <c r="K66">
        <v>0</v>
      </c>
      <c r="L66">
        <v>16</v>
      </c>
      <c r="M66">
        <v>288</v>
      </c>
      <c r="N66" t="s">
        <v>39</v>
      </c>
    </row>
    <row r="67" spans="1:14" x14ac:dyDescent="0.2">
      <c r="A67">
        <v>22</v>
      </c>
      <c r="B67" t="s">
        <v>55</v>
      </c>
      <c r="C67">
        <v>2018</v>
      </c>
      <c r="D67" t="s">
        <v>41</v>
      </c>
      <c r="E67">
        <v>10</v>
      </c>
      <c r="F67" t="s">
        <v>16</v>
      </c>
      <c r="G67">
        <v>29.257999999999999</v>
      </c>
      <c r="H67">
        <v>-90.661500000000004</v>
      </c>
      <c r="I67" t="s">
        <v>20</v>
      </c>
      <c r="J67">
        <v>224</v>
      </c>
      <c r="K67">
        <v>0</v>
      </c>
      <c r="L67">
        <v>16</v>
      </c>
      <c r="M67">
        <v>240</v>
      </c>
      <c r="N67" t="s">
        <v>39</v>
      </c>
    </row>
    <row r="68" spans="1:14" x14ac:dyDescent="0.2">
      <c r="A68">
        <v>23</v>
      </c>
      <c r="B68" t="s">
        <v>56</v>
      </c>
      <c r="C68">
        <v>2018</v>
      </c>
      <c r="D68" t="s">
        <v>43</v>
      </c>
      <c r="E68">
        <v>11</v>
      </c>
      <c r="F68" t="s">
        <v>16</v>
      </c>
      <c r="G68">
        <v>29.257999999999999</v>
      </c>
      <c r="H68">
        <v>-90.661500000000004</v>
      </c>
      <c r="I68" t="s">
        <v>17</v>
      </c>
      <c r="J68">
        <v>336</v>
      </c>
      <c r="K68">
        <v>0</v>
      </c>
      <c r="L68">
        <v>0</v>
      </c>
      <c r="M68">
        <v>336</v>
      </c>
      <c r="N68" t="s">
        <v>39</v>
      </c>
    </row>
    <row r="69" spans="1:14" x14ac:dyDescent="0.2">
      <c r="A69">
        <v>23</v>
      </c>
      <c r="B69" t="s">
        <v>56</v>
      </c>
      <c r="C69">
        <v>2018</v>
      </c>
      <c r="D69" t="s">
        <v>43</v>
      </c>
      <c r="E69">
        <v>11</v>
      </c>
      <c r="F69" t="s">
        <v>16</v>
      </c>
      <c r="G69">
        <v>29.257999999999999</v>
      </c>
      <c r="H69">
        <v>-90.661500000000004</v>
      </c>
      <c r="I69" t="s">
        <v>19</v>
      </c>
      <c r="J69">
        <v>192</v>
      </c>
      <c r="K69">
        <v>0</v>
      </c>
      <c r="L69">
        <v>0</v>
      </c>
      <c r="M69">
        <v>192</v>
      </c>
      <c r="N69" t="s">
        <v>39</v>
      </c>
    </row>
    <row r="70" spans="1:14" x14ac:dyDescent="0.2">
      <c r="A70">
        <v>23</v>
      </c>
      <c r="B70" t="s">
        <v>56</v>
      </c>
      <c r="C70">
        <v>2018</v>
      </c>
      <c r="D70" t="s">
        <v>43</v>
      </c>
      <c r="E70">
        <v>11</v>
      </c>
      <c r="F70" t="s">
        <v>16</v>
      </c>
      <c r="G70">
        <v>29.257999999999999</v>
      </c>
      <c r="H70">
        <v>-90.661500000000004</v>
      </c>
      <c r="I70" t="s">
        <v>20</v>
      </c>
      <c r="J70">
        <v>128</v>
      </c>
      <c r="K70">
        <v>0</v>
      </c>
      <c r="L70">
        <v>0</v>
      </c>
      <c r="M70">
        <v>128</v>
      </c>
      <c r="N70" t="s">
        <v>39</v>
      </c>
    </row>
    <row r="71" spans="1:14" x14ac:dyDescent="0.2">
      <c r="A71">
        <v>24</v>
      </c>
      <c r="B71" t="s">
        <v>57</v>
      </c>
      <c r="C71">
        <v>2018</v>
      </c>
      <c r="D71" t="s">
        <v>45</v>
      </c>
      <c r="E71">
        <v>12</v>
      </c>
      <c r="F71" t="s">
        <v>16</v>
      </c>
      <c r="G71">
        <v>29.257999999999999</v>
      </c>
      <c r="H71">
        <v>-90.661500000000004</v>
      </c>
      <c r="I71" t="s">
        <v>17</v>
      </c>
      <c r="J71">
        <v>96</v>
      </c>
      <c r="K71">
        <v>0</v>
      </c>
      <c r="L71">
        <v>0</v>
      </c>
      <c r="M71">
        <v>96</v>
      </c>
      <c r="N71" t="s">
        <v>18</v>
      </c>
    </row>
    <row r="72" spans="1:14" x14ac:dyDescent="0.2">
      <c r="A72">
        <v>24</v>
      </c>
      <c r="B72" t="s">
        <v>57</v>
      </c>
      <c r="C72">
        <v>2018</v>
      </c>
      <c r="D72" t="s">
        <v>45</v>
      </c>
      <c r="E72">
        <v>12</v>
      </c>
      <c r="F72" t="s">
        <v>16</v>
      </c>
      <c r="G72">
        <v>29.257999999999999</v>
      </c>
      <c r="H72">
        <v>-90.661500000000004</v>
      </c>
      <c r="I72" t="s">
        <v>19</v>
      </c>
      <c r="J72">
        <v>272</v>
      </c>
      <c r="K72">
        <v>0</v>
      </c>
      <c r="L72">
        <v>0</v>
      </c>
      <c r="M72">
        <v>272</v>
      </c>
      <c r="N72" t="s">
        <v>18</v>
      </c>
    </row>
    <row r="73" spans="1:14" x14ac:dyDescent="0.2">
      <c r="A73">
        <v>24</v>
      </c>
      <c r="B73" t="s">
        <v>57</v>
      </c>
      <c r="C73">
        <v>2018</v>
      </c>
      <c r="D73" t="s">
        <v>45</v>
      </c>
      <c r="E73">
        <v>12</v>
      </c>
      <c r="F73" t="s">
        <v>16</v>
      </c>
      <c r="G73">
        <v>29.257999999999999</v>
      </c>
      <c r="H73">
        <v>-90.661500000000004</v>
      </c>
      <c r="I73" t="s">
        <v>20</v>
      </c>
      <c r="J73">
        <v>96</v>
      </c>
      <c r="K73">
        <v>0</v>
      </c>
      <c r="L73">
        <v>0</v>
      </c>
      <c r="M73">
        <v>96</v>
      </c>
      <c r="N73" t="s">
        <v>18</v>
      </c>
    </row>
    <row r="74" spans="1:14" x14ac:dyDescent="0.2">
      <c r="A74">
        <v>25</v>
      </c>
      <c r="B74" t="s">
        <v>58</v>
      </c>
      <c r="C74">
        <v>2019</v>
      </c>
      <c r="D74" t="s">
        <v>15</v>
      </c>
      <c r="E74">
        <v>1</v>
      </c>
      <c r="F74" t="s">
        <v>16</v>
      </c>
      <c r="G74">
        <v>29.257999999999999</v>
      </c>
      <c r="H74">
        <v>-90.661500000000004</v>
      </c>
      <c r="I74" t="s">
        <v>17</v>
      </c>
      <c r="J74">
        <v>240</v>
      </c>
      <c r="K74">
        <v>0</v>
      </c>
      <c r="L74">
        <v>0</v>
      </c>
      <c r="M74">
        <v>240</v>
      </c>
      <c r="N74" t="s">
        <v>18</v>
      </c>
    </row>
    <row r="75" spans="1:14" x14ac:dyDescent="0.2">
      <c r="A75">
        <v>25</v>
      </c>
      <c r="B75" t="s">
        <v>58</v>
      </c>
      <c r="C75">
        <v>2019</v>
      </c>
      <c r="D75" t="s">
        <v>15</v>
      </c>
      <c r="E75">
        <v>1</v>
      </c>
      <c r="F75" t="s">
        <v>16</v>
      </c>
      <c r="G75">
        <v>29.257999999999999</v>
      </c>
      <c r="H75">
        <v>-90.661500000000004</v>
      </c>
      <c r="I75" t="s">
        <v>19</v>
      </c>
      <c r="J75">
        <v>160</v>
      </c>
      <c r="K75">
        <v>0</v>
      </c>
      <c r="L75">
        <v>0</v>
      </c>
      <c r="M75">
        <v>160</v>
      </c>
      <c r="N75" t="s">
        <v>18</v>
      </c>
    </row>
    <row r="76" spans="1:14" x14ac:dyDescent="0.2">
      <c r="A76">
        <v>25</v>
      </c>
      <c r="B76" t="s">
        <v>58</v>
      </c>
      <c r="C76">
        <v>2019</v>
      </c>
      <c r="D76" t="s">
        <v>15</v>
      </c>
      <c r="E76">
        <v>1</v>
      </c>
      <c r="F76" t="s">
        <v>16</v>
      </c>
      <c r="G76">
        <v>29.257999999999999</v>
      </c>
      <c r="H76">
        <v>-90.661500000000004</v>
      </c>
      <c r="I76" t="s">
        <v>20</v>
      </c>
      <c r="J76">
        <v>224</v>
      </c>
      <c r="K76">
        <v>0</v>
      </c>
      <c r="L76">
        <v>0</v>
      </c>
      <c r="M76">
        <v>224</v>
      </c>
      <c r="N76" t="s">
        <v>18</v>
      </c>
    </row>
    <row r="77" spans="1:14" x14ac:dyDescent="0.2">
      <c r="A77">
        <v>26</v>
      </c>
      <c r="B77" t="s">
        <v>59</v>
      </c>
      <c r="C77">
        <v>2019</v>
      </c>
      <c r="D77" t="s">
        <v>22</v>
      </c>
      <c r="E77">
        <v>2</v>
      </c>
      <c r="F77" t="s">
        <v>16</v>
      </c>
      <c r="G77">
        <v>29.257999999999999</v>
      </c>
      <c r="H77">
        <v>-90.661500000000004</v>
      </c>
      <c r="I77" t="s">
        <v>17</v>
      </c>
      <c r="J77">
        <v>144</v>
      </c>
      <c r="K77">
        <v>0</v>
      </c>
      <c r="L77">
        <v>0</v>
      </c>
      <c r="M77">
        <v>144</v>
      </c>
      <c r="N77" t="s">
        <v>18</v>
      </c>
    </row>
    <row r="78" spans="1:14" x14ac:dyDescent="0.2">
      <c r="A78">
        <v>26</v>
      </c>
      <c r="B78" t="s">
        <v>59</v>
      </c>
      <c r="C78">
        <v>2019</v>
      </c>
      <c r="D78" t="s">
        <v>22</v>
      </c>
      <c r="E78">
        <v>2</v>
      </c>
      <c r="F78" t="s">
        <v>16</v>
      </c>
      <c r="G78">
        <v>29.257999999999999</v>
      </c>
      <c r="H78">
        <v>-90.661500000000004</v>
      </c>
      <c r="I78" t="s">
        <v>19</v>
      </c>
      <c r="J78">
        <v>64</v>
      </c>
      <c r="K78">
        <v>0</v>
      </c>
      <c r="L78">
        <v>0</v>
      </c>
      <c r="M78">
        <v>64</v>
      </c>
      <c r="N78" t="s">
        <v>18</v>
      </c>
    </row>
    <row r="79" spans="1:14" x14ac:dyDescent="0.2">
      <c r="A79">
        <v>26</v>
      </c>
      <c r="B79" t="s">
        <v>59</v>
      </c>
      <c r="C79">
        <v>2019</v>
      </c>
      <c r="D79" t="s">
        <v>22</v>
      </c>
      <c r="E79">
        <v>2</v>
      </c>
      <c r="F79" t="s">
        <v>16</v>
      </c>
      <c r="G79">
        <v>29.257999999999999</v>
      </c>
      <c r="H79">
        <v>-90.661500000000004</v>
      </c>
      <c r="I79" t="s">
        <v>20</v>
      </c>
      <c r="J79">
        <v>144</v>
      </c>
      <c r="K79">
        <v>0</v>
      </c>
      <c r="L79">
        <v>0</v>
      </c>
      <c r="M79">
        <v>144</v>
      </c>
      <c r="N79" t="s">
        <v>18</v>
      </c>
    </row>
    <row r="80" spans="1:14" x14ac:dyDescent="0.2">
      <c r="A80">
        <v>27</v>
      </c>
      <c r="B80" t="s">
        <v>60</v>
      </c>
      <c r="C80">
        <v>2019</v>
      </c>
      <c r="D80" t="s">
        <v>24</v>
      </c>
      <c r="E80">
        <v>3</v>
      </c>
      <c r="F80" t="s">
        <v>16</v>
      </c>
      <c r="G80">
        <v>29.257999999999999</v>
      </c>
      <c r="H80">
        <v>-90.661500000000004</v>
      </c>
      <c r="I80" t="s">
        <v>17</v>
      </c>
      <c r="J80">
        <v>160</v>
      </c>
      <c r="K80">
        <v>0</v>
      </c>
      <c r="L80">
        <v>32</v>
      </c>
      <c r="M80">
        <v>192</v>
      </c>
      <c r="N80" t="s">
        <v>25</v>
      </c>
    </row>
    <row r="81" spans="1:14" x14ac:dyDescent="0.2">
      <c r="A81">
        <v>27</v>
      </c>
      <c r="B81" t="s">
        <v>60</v>
      </c>
      <c r="C81">
        <v>2019</v>
      </c>
      <c r="D81" t="s">
        <v>24</v>
      </c>
      <c r="E81">
        <v>3</v>
      </c>
      <c r="F81" t="s">
        <v>16</v>
      </c>
      <c r="G81">
        <v>29.257999999999999</v>
      </c>
      <c r="H81">
        <v>-90.661500000000004</v>
      </c>
      <c r="I81" t="s">
        <v>19</v>
      </c>
      <c r="J81">
        <v>208</v>
      </c>
      <c r="K81">
        <v>32</v>
      </c>
      <c r="L81">
        <v>0</v>
      </c>
      <c r="M81">
        <v>240</v>
      </c>
      <c r="N81" t="s">
        <v>25</v>
      </c>
    </row>
    <row r="82" spans="1:14" x14ac:dyDescent="0.2">
      <c r="A82">
        <v>27</v>
      </c>
      <c r="B82" t="s">
        <v>60</v>
      </c>
      <c r="C82">
        <v>2019</v>
      </c>
      <c r="D82" t="s">
        <v>24</v>
      </c>
      <c r="E82">
        <v>3</v>
      </c>
      <c r="F82" t="s">
        <v>16</v>
      </c>
      <c r="G82">
        <v>29.257999999999999</v>
      </c>
      <c r="H82">
        <v>-90.661500000000004</v>
      </c>
      <c r="I82" t="s">
        <v>20</v>
      </c>
      <c r="J82">
        <v>112</v>
      </c>
      <c r="K82">
        <v>0</v>
      </c>
      <c r="L82">
        <v>0</v>
      </c>
      <c r="M82">
        <v>112</v>
      </c>
      <c r="N82" t="s">
        <v>25</v>
      </c>
    </row>
    <row r="83" spans="1:14" x14ac:dyDescent="0.2">
      <c r="A83">
        <v>28</v>
      </c>
      <c r="B83" t="s">
        <v>61</v>
      </c>
      <c r="C83">
        <v>2019</v>
      </c>
      <c r="D83" t="s">
        <v>27</v>
      </c>
      <c r="E83">
        <v>4</v>
      </c>
      <c r="F83" t="s">
        <v>16</v>
      </c>
      <c r="G83">
        <v>29.257999999999999</v>
      </c>
      <c r="H83">
        <v>-90.661500000000004</v>
      </c>
      <c r="I83" t="s">
        <v>17</v>
      </c>
      <c r="J83">
        <v>192</v>
      </c>
      <c r="K83">
        <v>0</v>
      </c>
      <c r="L83">
        <v>16</v>
      </c>
      <c r="M83">
        <v>208</v>
      </c>
      <c r="N83" t="s">
        <v>25</v>
      </c>
    </row>
    <row r="84" spans="1:14" x14ac:dyDescent="0.2">
      <c r="A84">
        <v>28</v>
      </c>
      <c r="B84" t="s">
        <v>61</v>
      </c>
      <c r="C84">
        <v>2019</v>
      </c>
      <c r="D84" t="s">
        <v>27</v>
      </c>
      <c r="E84">
        <v>4</v>
      </c>
      <c r="F84" t="s">
        <v>16</v>
      </c>
      <c r="G84">
        <v>29.257999999999999</v>
      </c>
      <c r="H84">
        <v>-90.661500000000004</v>
      </c>
      <c r="I84" t="s">
        <v>19</v>
      </c>
      <c r="J84">
        <v>128</v>
      </c>
      <c r="K84">
        <v>0</v>
      </c>
      <c r="L84">
        <v>0</v>
      </c>
      <c r="M84">
        <v>128</v>
      </c>
      <c r="N84" t="s">
        <v>25</v>
      </c>
    </row>
    <row r="85" spans="1:14" x14ac:dyDescent="0.2">
      <c r="A85">
        <v>28</v>
      </c>
      <c r="B85" t="s">
        <v>61</v>
      </c>
      <c r="C85">
        <v>2019</v>
      </c>
      <c r="D85" t="s">
        <v>27</v>
      </c>
      <c r="E85">
        <v>4</v>
      </c>
      <c r="F85" t="s">
        <v>16</v>
      </c>
      <c r="G85">
        <v>29.257999999999999</v>
      </c>
      <c r="H85">
        <v>-90.661500000000004</v>
      </c>
      <c r="I85" t="s">
        <v>20</v>
      </c>
      <c r="J85">
        <v>112</v>
      </c>
      <c r="K85">
        <v>0</v>
      </c>
      <c r="L85">
        <v>32</v>
      </c>
      <c r="M85">
        <v>144</v>
      </c>
      <c r="N85" t="s">
        <v>25</v>
      </c>
    </row>
    <row r="86" spans="1:14" x14ac:dyDescent="0.2">
      <c r="A86">
        <v>29</v>
      </c>
      <c r="B86" t="s">
        <v>62</v>
      </c>
      <c r="C86">
        <v>2019</v>
      </c>
      <c r="D86" t="s">
        <v>29</v>
      </c>
      <c r="E86">
        <v>5</v>
      </c>
      <c r="F86" t="s">
        <v>16</v>
      </c>
      <c r="G86">
        <v>29.257999999999999</v>
      </c>
      <c r="H86">
        <v>-90.661500000000004</v>
      </c>
      <c r="I86" t="s">
        <v>17</v>
      </c>
      <c r="J86">
        <v>160</v>
      </c>
      <c r="K86">
        <v>0</v>
      </c>
      <c r="L86">
        <v>0</v>
      </c>
      <c r="M86">
        <v>160</v>
      </c>
      <c r="N86" t="s">
        <v>25</v>
      </c>
    </row>
    <row r="87" spans="1:14" x14ac:dyDescent="0.2">
      <c r="A87">
        <v>29</v>
      </c>
      <c r="B87" t="s">
        <v>62</v>
      </c>
      <c r="C87">
        <v>2019</v>
      </c>
      <c r="D87" t="s">
        <v>29</v>
      </c>
      <c r="E87">
        <v>5</v>
      </c>
      <c r="F87" t="s">
        <v>16</v>
      </c>
      <c r="G87">
        <v>29.257999999999999</v>
      </c>
      <c r="H87">
        <v>-90.661500000000004</v>
      </c>
      <c r="I87" t="s">
        <v>19</v>
      </c>
      <c r="J87">
        <v>352</v>
      </c>
      <c r="K87">
        <v>0</v>
      </c>
      <c r="L87">
        <v>0</v>
      </c>
      <c r="M87">
        <v>352</v>
      </c>
      <c r="N87" t="s">
        <v>25</v>
      </c>
    </row>
    <row r="88" spans="1:14" x14ac:dyDescent="0.2">
      <c r="A88">
        <v>29</v>
      </c>
      <c r="B88" t="s">
        <v>62</v>
      </c>
      <c r="C88">
        <v>2019</v>
      </c>
      <c r="D88" t="s">
        <v>29</v>
      </c>
      <c r="E88">
        <v>5</v>
      </c>
      <c r="F88" t="s">
        <v>16</v>
      </c>
      <c r="G88">
        <v>29.257999999999999</v>
      </c>
      <c r="H88">
        <v>-90.661500000000004</v>
      </c>
      <c r="I88" t="s">
        <v>20</v>
      </c>
      <c r="J88">
        <v>112</v>
      </c>
      <c r="K88">
        <v>0</v>
      </c>
      <c r="L88">
        <v>0</v>
      </c>
      <c r="M88">
        <v>112</v>
      </c>
      <c r="N88" t="s">
        <v>25</v>
      </c>
    </row>
    <row r="89" spans="1:14" x14ac:dyDescent="0.2">
      <c r="A89">
        <v>30</v>
      </c>
      <c r="B89" t="s">
        <v>63</v>
      </c>
      <c r="C89">
        <v>2019</v>
      </c>
      <c r="D89" t="s">
        <v>31</v>
      </c>
      <c r="E89">
        <v>6</v>
      </c>
      <c r="F89" t="s">
        <v>16</v>
      </c>
      <c r="G89">
        <v>29.257999999999999</v>
      </c>
      <c r="H89">
        <v>-90.661500000000004</v>
      </c>
      <c r="I89" t="s">
        <v>17</v>
      </c>
      <c r="J89">
        <v>96</v>
      </c>
      <c r="K89">
        <v>0</v>
      </c>
      <c r="L89">
        <v>16</v>
      </c>
      <c r="M89">
        <v>112</v>
      </c>
      <c r="N89" t="s">
        <v>32</v>
      </c>
    </row>
    <row r="90" spans="1:14" x14ac:dyDescent="0.2">
      <c r="A90">
        <v>30</v>
      </c>
      <c r="B90" t="s">
        <v>63</v>
      </c>
      <c r="C90">
        <v>2019</v>
      </c>
      <c r="D90" t="s">
        <v>31</v>
      </c>
      <c r="E90">
        <v>6</v>
      </c>
      <c r="F90" t="s">
        <v>16</v>
      </c>
      <c r="G90">
        <v>29.257999999999999</v>
      </c>
      <c r="H90">
        <v>-90.661500000000004</v>
      </c>
      <c r="I90" t="s">
        <v>19</v>
      </c>
      <c r="J90">
        <v>144</v>
      </c>
      <c r="K90">
        <v>0</v>
      </c>
      <c r="L90">
        <v>0</v>
      </c>
      <c r="M90">
        <v>144</v>
      </c>
      <c r="N90" t="s">
        <v>32</v>
      </c>
    </row>
    <row r="91" spans="1:14" x14ac:dyDescent="0.2">
      <c r="A91">
        <v>30</v>
      </c>
      <c r="B91" t="s">
        <v>63</v>
      </c>
      <c r="C91">
        <v>2019</v>
      </c>
      <c r="D91" t="s">
        <v>31</v>
      </c>
      <c r="E91">
        <v>6</v>
      </c>
      <c r="F91" t="s">
        <v>16</v>
      </c>
      <c r="G91">
        <v>29.257999999999999</v>
      </c>
      <c r="H91">
        <v>-90.661500000000004</v>
      </c>
      <c r="I91" t="s">
        <v>20</v>
      </c>
      <c r="J91">
        <v>144</v>
      </c>
      <c r="K91">
        <v>0</v>
      </c>
      <c r="L91">
        <v>0</v>
      </c>
      <c r="M91">
        <v>144</v>
      </c>
      <c r="N91" t="s">
        <v>32</v>
      </c>
    </row>
    <row r="92" spans="1:14" x14ac:dyDescent="0.2">
      <c r="A92">
        <v>31</v>
      </c>
      <c r="B92" t="s">
        <v>64</v>
      </c>
      <c r="C92">
        <v>2019</v>
      </c>
      <c r="D92" t="s">
        <v>34</v>
      </c>
      <c r="E92">
        <v>7</v>
      </c>
      <c r="F92" t="s">
        <v>16</v>
      </c>
      <c r="G92">
        <v>29.257999999999999</v>
      </c>
      <c r="H92">
        <v>-90.661500000000004</v>
      </c>
      <c r="I92" t="s">
        <v>17</v>
      </c>
      <c r="J92">
        <v>112</v>
      </c>
      <c r="K92">
        <v>0</v>
      </c>
      <c r="L92">
        <v>0</v>
      </c>
      <c r="M92">
        <v>112</v>
      </c>
      <c r="N92" t="s">
        <v>32</v>
      </c>
    </row>
    <row r="93" spans="1:14" x14ac:dyDescent="0.2">
      <c r="A93">
        <v>31</v>
      </c>
      <c r="B93" t="s">
        <v>64</v>
      </c>
      <c r="C93">
        <v>2019</v>
      </c>
      <c r="D93" t="s">
        <v>34</v>
      </c>
      <c r="E93">
        <v>7</v>
      </c>
      <c r="F93" t="s">
        <v>16</v>
      </c>
      <c r="G93">
        <v>29.257999999999999</v>
      </c>
      <c r="H93">
        <v>-90.661500000000004</v>
      </c>
      <c r="I93" t="s">
        <v>19</v>
      </c>
      <c r="J93">
        <v>80</v>
      </c>
      <c r="K93">
        <v>0</v>
      </c>
      <c r="L93">
        <v>32</v>
      </c>
      <c r="M93">
        <v>112</v>
      </c>
      <c r="N93" t="s">
        <v>32</v>
      </c>
    </row>
    <row r="94" spans="1:14" x14ac:dyDescent="0.2">
      <c r="A94">
        <v>31</v>
      </c>
      <c r="B94" t="s">
        <v>64</v>
      </c>
      <c r="C94">
        <v>2019</v>
      </c>
      <c r="D94" t="s">
        <v>34</v>
      </c>
      <c r="E94">
        <v>7</v>
      </c>
      <c r="F94" t="s">
        <v>16</v>
      </c>
      <c r="G94">
        <v>29.257999999999999</v>
      </c>
      <c r="H94">
        <v>-90.661500000000004</v>
      </c>
      <c r="I94" t="s">
        <v>20</v>
      </c>
      <c r="J94">
        <v>32</v>
      </c>
      <c r="K94">
        <v>16</v>
      </c>
      <c r="L94">
        <v>16</v>
      </c>
      <c r="M94">
        <v>64</v>
      </c>
      <c r="N94" t="s">
        <v>32</v>
      </c>
    </row>
    <row r="95" spans="1:14" x14ac:dyDescent="0.2">
      <c r="A95">
        <v>32</v>
      </c>
      <c r="B95" t="s">
        <v>65</v>
      </c>
      <c r="C95">
        <v>2019</v>
      </c>
      <c r="D95" t="s">
        <v>36</v>
      </c>
      <c r="E95">
        <v>8</v>
      </c>
      <c r="F95" t="s">
        <v>16</v>
      </c>
      <c r="G95">
        <v>29.257999999999999</v>
      </c>
      <c r="H95">
        <v>-90.661500000000004</v>
      </c>
      <c r="I95" t="s">
        <v>17</v>
      </c>
      <c r="J95">
        <v>128</v>
      </c>
      <c r="K95">
        <v>0</v>
      </c>
      <c r="L95">
        <v>0</v>
      </c>
      <c r="M95">
        <v>128</v>
      </c>
      <c r="N95" t="s">
        <v>32</v>
      </c>
    </row>
    <row r="96" spans="1:14" x14ac:dyDescent="0.2">
      <c r="A96">
        <v>32</v>
      </c>
      <c r="B96" t="s">
        <v>65</v>
      </c>
      <c r="C96">
        <v>2019</v>
      </c>
      <c r="D96" t="s">
        <v>36</v>
      </c>
      <c r="E96">
        <v>8</v>
      </c>
      <c r="F96" t="s">
        <v>16</v>
      </c>
      <c r="G96">
        <v>29.257999999999999</v>
      </c>
      <c r="H96">
        <v>-90.661500000000004</v>
      </c>
      <c r="I96" t="s">
        <v>19</v>
      </c>
      <c r="J96">
        <v>160</v>
      </c>
      <c r="K96">
        <v>0</v>
      </c>
      <c r="L96">
        <v>16</v>
      </c>
      <c r="M96">
        <v>176</v>
      </c>
      <c r="N96" t="s">
        <v>32</v>
      </c>
    </row>
    <row r="97" spans="1:14" x14ac:dyDescent="0.2">
      <c r="A97">
        <v>32</v>
      </c>
      <c r="B97" t="s">
        <v>65</v>
      </c>
      <c r="C97">
        <v>2019</v>
      </c>
      <c r="D97" t="s">
        <v>36</v>
      </c>
      <c r="E97">
        <v>8</v>
      </c>
      <c r="F97" t="s">
        <v>16</v>
      </c>
      <c r="G97">
        <v>29.257999999999999</v>
      </c>
      <c r="H97">
        <v>-90.661500000000004</v>
      </c>
      <c r="I97" t="s">
        <v>20</v>
      </c>
      <c r="J97">
        <v>64</v>
      </c>
      <c r="K97">
        <v>0</v>
      </c>
      <c r="L97">
        <v>96</v>
      </c>
      <c r="M97">
        <v>160</v>
      </c>
      <c r="N97" t="s">
        <v>32</v>
      </c>
    </row>
    <row r="98" spans="1:14" x14ac:dyDescent="0.2">
      <c r="A98">
        <v>33</v>
      </c>
      <c r="B98" t="s">
        <v>66</v>
      </c>
      <c r="C98">
        <v>2019</v>
      </c>
      <c r="D98" t="s">
        <v>38</v>
      </c>
      <c r="E98">
        <v>9</v>
      </c>
      <c r="F98" t="s">
        <v>16</v>
      </c>
      <c r="G98">
        <v>29.257999999999999</v>
      </c>
      <c r="H98">
        <v>-90.661500000000004</v>
      </c>
      <c r="I98" t="s">
        <v>17</v>
      </c>
      <c r="J98">
        <v>96</v>
      </c>
      <c r="K98">
        <v>0</v>
      </c>
      <c r="L98">
        <v>0</v>
      </c>
      <c r="M98">
        <v>96</v>
      </c>
      <c r="N98" t="s">
        <v>39</v>
      </c>
    </row>
    <row r="99" spans="1:14" x14ac:dyDescent="0.2">
      <c r="A99">
        <v>33</v>
      </c>
      <c r="B99" t="s">
        <v>66</v>
      </c>
      <c r="C99">
        <v>2019</v>
      </c>
      <c r="D99" t="s">
        <v>38</v>
      </c>
      <c r="E99">
        <v>9</v>
      </c>
      <c r="F99" t="s">
        <v>16</v>
      </c>
      <c r="G99">
        <v>29.257999999999999</v>
      </c>
      <c r="H99">
        <v>-90.661500000000004</v>
      </c>
      <c r="I99" t="s">
        <v>19</v>
      </c>
      <c r="J99">
        <v>96</v>
      </c>
      <c r="K99">
        <v>0</v>
      </c>
      <c r="L99">
        <v>16</v>
      </c>
      <c r="M99">
        <v>112</v>
      </c>
      <c r="N99" t="s">
        <v>39</v>
      </c>
    </row>
    <row r="100" spans="1:14" x14ac:dyDescent="0.2">
      <c r="A100">
        <v>33</v>
      </c>
      <c r="B100" t="s">
        <v>66</v>
      </c>
      <c r="C100">
        <v>2019</v>
      </c>
      <c r="D100" t="s">
        <v>38</v>
      </c>
      <c r="E100">
        <v>9</v>
      </c>
      <c r="F100" t="s">
        <v>16</v>
      </c>
      <c r="G100">
        <v>29.257999999999999</v>
      </c>
      <c r="H100">
        <v>-90.661500000000004</v>
      </c>
      <c r="I100" t="s">
        <v>20</v>
      </c>
      <c r="J100">
        <v>144</v>
      </c>
      <c r="K100">
        <v>0</v>
      </c>
      <c r="L100">
        <v>48</v>
      </c>
      <c r="M100">
        <v>192</v>
      </c>
      <c r="N100" t="s">
        <v>39</v>
      </c>
    </row>
    <row r="101" spans="1:14" x14ac:dyDescent="0.2">
      <c r="A101">
        <v>34</v>
      </c>
      <c r="B101" t="s">
        <v>67</v>
      </c>
      <c r="C101">
        <v>2019</v>
      </c>
      <c r="D101" t="s">
        <v>41</v>
      </c>
      <c r="E101">
        <v>10</v>
      </c>
      <c r="F101" t="s">
        <v>16</v>
      </c>
      <c r="G101">
        <v>29.257999999999999</v>
      </c>
      <c r="H101">
        <v>-90.661500000000004</v>
      </c>
      <c r="I101" t="s">
        <v>17</v>
      </c>
      <c r="J101">
        <v>160</v>
      </c>
      <c r="K101">
        <v>0</v>
      </c>
      <c r="L101">
        <v>16</v>
      </c>
      <c r="M101">
        <v>176</v>
      </c>
      <c r="N101" t="s">
        <v>39</v>
      </c>
    </row>
    <row r="102" spans="1:14" x14ac:dyDescent="0.2">
      <c r="A102">
        <v>34</v>
      </c>
      <c r="B102" t="s">
        <v>67</v>
      </c>
      <c r="C102">
        <v>2019</v>
      </c>
      <c r="D102" t="s">
        <v>41</v>
      </c>
      <c r="E102">
        <v>10</v>
      </c>
      <c r="F102" t="s">
        <v>16</v>
      </c>
      <c r="G102">
        <v>29.257999999999999</v>
      </c>
      <c r="H102">
        <v>-90.661500000000004</v>
      </c>
      <c r="I102" t="s">
        <v>19</v>
      </c>
      <c r="J102">
        <v>112</v>
      </c>
      <c r="K102">
        <v>0</v>
      </c>
      <c r="L102">
        <v>0</v>
      </c>
      <c r="M102">
        <v>112</v>
      </c>
      <c r="N102" t="s">
        <v>39</v>
      </c>
    </row>
    <row r="103" spans="1:14" x14ac:dyDescent="0.2">
      <c r="A103">
        <v>34</v>
      </c>
      <c r="B103" t="s">
        <v>67</v>
      </c>
      <c r="C103">
        <v>2019</v>
      </c>
      <c r="D103" t="s">
        <v>41</v>
      </c>
      <c r="E103">
        <v>10</v>
      </c>
      <c r="F103" t="s">
        <v>16</v>
      </c>
      <c r="G103">
        <v>29.257999999999999</v>
      </c>
      <c r="H103">
        <v>-90.661500000000004</v>
      </c>
      <c r="I103" t="s">
        <v>20</v>
      </c>
      <c r="J103">
        <v>112</v>
      </c>
      <c r="K103">
        <v>0</v>
      </c>
      <c r="L103">
        <v>32</v>
      </c>
      <c r="M103">
        <v>144</v>
      </c>
      <c r="N103" t="s">
        <v>39</v>
      </c>
    </row>
    <row r="104" spans="1:14" x14ac:dyDescent="0.2">
      <c r="A104">
        <v>35</v>
      </c>
      <c r="B104" t="s">
        <v>68</v>
      </c>
      <c r="C104">
        <v>2019</v>
      </c>
      <c r="D104" t="s">
        <v>43</v>
      </c>
      <c r="E104">
        <v>11</v>
      </c>
      <c r="F104" t="s">
        <v>16</v>
      </c>
      <c r="G104">
        <v>29.257999999999999</v>
      </c>
      <c r="H104">
        <v>-90.661500000000004</v>
      </c>
      <c r="I104" t="s">
        <v>17</v>
      </c>
      <c r="J104">
        <v>240</v>
      </c>
      <c r="K104">
        <v>0</v>
      </c>
      <c r="L104">
        <v>0</v>
      </c>
      <c r="M104">
        <v>240</v>
      </c>
      <c r="N104" t="s">
        <v>39</v>
      </c>
    </row>
    <row r="105" spans="1:14" x14ac:dyDescent="0.2">
      <c r="A105">
        <v>35</v>
      </c>
      <c r="B105" t="s">
        <v>68</v>
      </c>
      <c r="C105">
        <v>2019</v>
      </c>
      <c r="D105" t="s">
        <v>43</v>
      </c>
      <c r="E105">
        <v>11</v>
      </c>
      <c r="F105" t="s">
        <v>16</v>
      </c>
      <c r="G105">
        <v>29.257999999999999</v>
      </c>
      <c r="H105">
        <v>-90.661500000000004</v>
      </c>
      <c r="I105" t="s">
        <v>19</v>
      </c>
      <c r="J105">
        <v>224</v>
      </c>
      <c r="K105">
        <v>0</v>
      </c>
      <c r="L105">
        <v>0</v>
      </c>
      <c r="M105">
        <v>224</v>
      </c>
      <c r="N105" t="s">
        <v>39</v>
      </c>
    </row>
    <row r="106" spans="1:14" x14ac:dyDescent="0.2">
      <c r="A106">
        <v>35</v>
      </c>
      <c r="B106" t="s">
        <v>68</v>
      </c>
      <c r="C106">
        <v>2019</v>
      </c>
      <c r="D106" t="s">
        <v>43</v>
      </c>
      <c r="E106">
        <v>11</v>
      </c>
      <c r="F106" t="s">
        <v>16</v>
      </c>
      <c r="G106">
        <v>29.257999999999999</v>
      </c>
      <c r="H106">
        <v>-90.661500000000004</v>
      </c>
      <c r="I106" t="s">
        <v>20</v>
      </c>
      <c r="J106">
        <v>112</v>
      </c>
      <c r="K106">
        <v>0</v>
      </c>
      <c r="L106">
        <v>0</v>
      </c>
      <c r="M106">
        <v>112</v>
      </c>
      <c r="N106" t="s">
        <v>39</v>
      </c>
    </row>
    <row r="107" spans="1:14" x14ac:dyDescent="0.2">
      <c r="A107">
        <v>37</v>
      </c>
      <c r="B107" t="s">
        <v>69</v>
      </c>
      <c r="C107">
        <v>2020</v>
      </c>
      <c r="D107" t="s">
        <v>15</v>
      </c>
      <c r="E107">
        <v>1</v>
      </c>
      <c r="F107" t="s">
        <v>16</v>
      </c>
      <c r="G107">
        <v>29.257999999999999</v>
      </c>
      <c r="H107">
        <v>-90.661500000000004</v>
      </c>
      <c r="I107" t="s">
        <v>17</v>
      </c>
      <c r="J107">
        <v>0</v>
      </c>
      <c r="K107">
        <v>0</v>
      </c>
      <c r="L107">
        <v>80</v>
      </c>
      <c r="M107">
        <v>80</v>
      </c>
      <c r="N107" t="s">
        <v>18</v>
      </c>
    </row>
    <row r="108" spans="1:14" x14ac:dyDescent="0.2">
      <c r="A108">
        <v>37</v>
      </c>
      <c r="B108" t="s">
        <v>69</v>
      </c>
      <c r="C108">
        <v>2020</v>
      </c>
      <c r="D108" t="s">
        <v>15</v>
      </c>
      <c r="E108">
        <v>1</v>
      </c>
      <c r="F108" t="s">
        <v>16</v>
      </c>
      <c r="G108">
        <v>29.257999999999999</v>
      </c>
      <c r="H108">
        <v>-90.661500000000004</v>
      </c>
      <c r="I108" t="s">
        <v>19</v>
      </c>
      <c r="J108">
        <v>0</v>
      </c>
      <c r="K108">
        <v>0</v>
      </c>
      <c r="L108">
        <v>32</v>
      </c>
      <c r="M108">
        <v>32</v>
      </c>
      <c r="N108" t="s">
        <v>18</v>
      </c>
    </row>
    <row r="109" spans="1:14" x14ac:dyDescent="0.2">
      <c r="A109">
        <v>37</v>
      </c>
      <c r="B109" t="s">
        <v>69</v>
      </c>
      <c r="C109">
        <v>2020</v>
      </c>
      <c r="D109" t="s">
        <v>15</v>
      </c>
      <c r="E109">
        <v>1</v>
      </c>
      <c r="F109" t="s">
        <v>16</v>
      </c>
      <c r="G109">
        <v>29.257999999999999</v>
      </c>
      <c r="H109">
        <v>-90.661500000000004</v>
      </c>
      <c r="I109" t="s">
        <v>20</v>
      </c>
      <c r="J109">
        <v>0</v>
      </c>
      <c r="K109">
        <v>0</v>
      </c>
      <c r="L109">
        <v>16</v>
      </c>
      <c r="M109">
        <v>16</v>
      </c>
      <c r="N109" t="s">
        <v>18</v>
      </c>
    </row>
    <row r="110" spans="1:14" x14ac:dyDescent="0.2">
      <c r="A110">
        <v>38</v>
      </c>
      <c r="B110" t="s">
        <v>70</v>
      </c>
      <c r="C110">
        <v>2020</v>
      </c>
      <c r="D110" t="s">
        <v>22</v>
      </c>
      <c r="E110">
        <v>2</v>
      </c>
      <c r="F110" t="s">
        <v>16</v>
      </c>
      <c r="G110">
        <v>29.257999999999999</v>
      </c>
      <c r="H110">
        <v>-90.661500000000004</v>
      </c>
      <c r="I110" t="s">
        <v>17</v>
      </c>
      <c r="J110">
        <v>160</v>
      </c>
      <c r="K110">
        <v>0</v>
      </c>
      <c r="L110">
        <v>0</v>
      </c>
      <c r="M110">
        <v>160</v>
      </c>
      <c r="N110" t="s">
        <v>18</v>
      </c>
    </row>
    <row r="111" spans="1:14" x14ac:dyDescent="0.2">
      <c r="A111">
        <v>38</v>
      </c>
      <c r="B111" t="s">
        <v>70</v>
      </c>
      <c r="C111">
        <v>2020</v>
      </c>
      <c r="D111" t="s">
        <v>22</v>
      </c>
      <c r="E111">
        <v>2</v>
      </c>
      <c r="F111" t="s">
        <v>16</v>
      </c>
      <c r="G111">
        <v>29.257999999999999</v>
      </c>
      <c r="H111">
        <v>-90.661500000000004</v>
      </c>
      <c r="I111" t="s">
        <v>19</v>
      </c>
      <c r="J111">
        <v>240</v>
      </c>
      <c r="K111">
        <v>0</v>
      </c>
      <c r="L111">
        <v>0</v>
      </c>
      <c r="M111">
        <v>240</v>
      </c>
      <c r="N111" t="s">
        <v>18</v>
      </c>
    </row>
    <row r="112" spans="1:14" x14ac:dyDescent="0.2">
      <c r="A112">
        <v>38</v>
      </c>
      <c r="B112" t="s">
        <v>70</v>
      </c>
      <c r="C112">
        <v>2020</v>
      </c>
      <c r="D112" t="s">
        <v>22</v>
      </c>
      <c r="E112">
        <v>2</v>
      </c>
      <c r="F112" t="s">
        <v>16</v>
      </c>
      <c r="G112">
        <v>29.257999999999999</v>
      </c>
      <c r="H112">
        <v>-90.661500000000004</v>
      </c>
      <c r="I112" t="s">
        <v>20</v>
      </c>
      <c r="J112">
        <v>80</v>
      </c>
      <c r="K112">
        <v>0</v>
      </c>
      <c r="L112">
        <v>48</v>
      </c>
      <c r="M112">
        <v>128</v>
      </c>
      <c r="N112" t="s">
        <v>18</v>
      </c>
    </row>
    <row r="113" spans="1:14" x14ac:dyDescent="0.2">
      <c r="A113">
        <v>39</v>
      </c>
      <c r="B113" t="s">
        <v>71</v>
      </c>
      <c r="C113">
        <v>2020</v>
      </c>
      <c r="D113" t="s">
        <v>24</v>
      </c>
      <c r="E113">
        <v>3</v>
      </c>
      <c r="F113" t="s">
        <v>16</v>
      </c>
      <c r="G113">
        <v>29.257999999999999</v>
      </c>
      <c r="H113">
        <v>-90.661500000000004</v>
      </c>
      <c r="I113" t="s">
        <v>17</v>
      </c>
      <c r="J113">
        <v>272</v>
      </c>
      <c r="K113">
        <v>0</v>
      </c>
      <c r="L113">
        <v>0</v>
      </c>
      <c r="M113">
        <v>272</v>
      </c>
      <c r="N113" t="s">
        <v>25</v>
      </c>
    </row>
    <row r="114" spans="1:14" x14ac:dyDescent="0.2">
      <c r="A114">
        <v>39</v>
      </c>
      <c r="B114" t="s">
        <v>71</v>
      </c>
      <c r="C114">
        <v>2020</v>
      </c>
      <c r="D114" t="s">
        <v>24</v>
      </c>
      <c r="E114">
        <v>3</v>
      </c>
      <c r="F114" t="s">
        <v>16</v>
      </c>
      <c r="G114">
        <v>29.257999999999999</v>
      </c>
      <c r="H114">
        <v>-90.661500000000004</v>
      </c>
      <c r="I114" t="s">
        <v>19</v>
      </c>
      <c r="J114">
        <v>48</v>
      </c>
      <c r="K114">
        <v>0</v>
      </c>
      <c r="L114">
        <v>16</v>
      </c>
      <c r="M114">
        <v>64</v>
      </c>
      <c r="N114" t="s">
        <v>25</v>
      </c>
    </row>
    <row r="115" spans="1:14" x14ac:dyDescent="0.2">
      <c r="A115">
        <v>39</v>
      </c>
      <c r="B115" t="s">
        <v>71</v>
      </c>
      <c r="C115">
        <v>2020</v>
      </c>
      <c r="D115" t="s">
        <v>24</v>
      </c>
      <c r="E115">
        <v>3</v>
      </c>
      <c r="F115" t="s">
        <v>16</v>
      </c>
      <c r="G115">
        <v>29.257999999999999</v>
      </c>
      <c r="H115">
        <v>-90.661500000000004</v>
      </c>
      <c r="I115" t="s">
        <v>20</v>
      </c>
      <c r="J115">
        <v>96</v>
      </c>
      <c r="K115">
        <v>0</v>
      </c>
      <c r="L115">
        <v>32</v>
      </c>
      <c r="M115">
        <v>128</v>
      </c>
      <c r="N115" t="s">
        <v>25</v>
      </c>
    </row>
    <row r="116" spans="1:14" x14ac:dyDescent="0.2">
      <c r="A116">
        <v>40</v>
      </c>
      <c r="B116" t="s">
        <v>72</v>
      </c>
      <c r="C116">
        <v>2020</v>
      </c>
      <c r="D116" t="s">
        <v>27</v>
      </c>
      <c r="E116">
        <v>4</v>
      </c>
      <c r="F116" t="s">
        <v>16</v>
      </c>
      <c r="G116">
        <v>29.257999999999999</v>
      </c>
      <c r="H116">
        <v>-90.661500000000004</v>
      </c>
      <c r="I116" t="s">
        <v>17</v>
      </c>
      <c r="J116">
        <v>48</v>
      </c>
      <c r="K116">
        <v>0</v>
      </c>
      <c r="L116">
        <v>16</v>
      </c>
      <c r="M116">
        <v>64</v>
      </c>
      <c r="N116" t="s">
        <v>25</v>
      </c>
    </row>
    <row r="117" spans="1:14" x14ac:dyDescent="0.2">
      <c r="A117">
        <v>40</v>
      </c>
      <c r="B117" t="s">
        <v>72</v>
      </c>
      <c r="C117">
        <v>2020</v>
      </c>
      <c r="D117" t="s">
        <v>27</v>
      </c>
      <c r="E117">
        <v>4</v>
      </c>
      <c r="F117" t="s">
        <v>16</v>
      </c>
      <c r="G117">
        <v>29.257999999999999</v>
      </c>
      <c r="H117">
        <v>-90.661500000000004</v>
      </c>
      <c r="I117" t="s">
        <v>19</v>
      </c>
      <c r="J117">
        <v>64</v>
      </c>
      <c r="K117">
        <v>0</v>
      </c>
      <c r="L117">
        <v>48</v>
      </c>
      <c r="M117">
        <v>112</v>
      </c>
      <c r="N117" t="s">
        <v>25</v>
      </c>
    </row>
    <row r="118" spans="1:14" x14ac:dyDescent="0.2">
      <c r="A118">
        <v>40</v>
      </c>
      <c r="B118" t="s">
        <v>72</v>
      </c>
      <c r="C118">
        <v>2020</v>
      </c>
      <c r="D118" t="s">
        <v>27</v>
      </c>
      <c r="E118">
        <v>4</v>
      </c>
      <c r="F118" t="s">
        <v>16</v>
      </c>
      <c r="G118">
        <v>29.257999999999999</v>
      </c>
      <c r="H118">
        <v>-90.661500000000004</v>
      </c>
      <c r="I118" t="s">
        <v>20</v>
      </c>
      <c r="J118">
        <v>64</v>
      </c>
      <c r="K118">
        <v>0</v>
      </c>
      <c r="L118">
        <v>0</v>
      </c>
      <c r="M118">
        <v>64</v>
      </c>
      <c r="N118" t="s">
        <v>25</v>
      </c>
    </row>
    <row r="119" spans="1:14" x14ac:dyDescent="0.2">
      <c r="A119">
        <v>41</v>
      </c>
      <c r="B119" t="s">
        <v>73</v>
      </c>
      <c r="C119">
        <v>2020</v>
      </c>
      <c r="D119" t="s">
        <v>29</v>
      </c>
      <c r="E119">
        <v>5</v>
      </c>
      <c r="F119" t="s">
        <v>16</v>
      </c>
      <c r="G119">
        <v>29.257999999999999</v>
      </c>
      <c r="H119">
        <v>-90.661500000000004</v>
      </c>
      <c r="I119" t="s">
        <v>17</v>
      </c>
      <c r="J119">
        <v>288</v>
      </c>
      <c r="K119">
        <v>0</v>
      </c>
      <c r="L119">
        <v>0</v>
      </c>
      <c r="M119">
        <v>288</v>
      </c>
      <c r="N119" t="s">
        <v>25</v>
      </c>
    </row>
    <row r="120" spans="1:14" x14ac:dyDescent="0.2">
      <c r="A120">
        <v>41</v>
      </c>
      <c r="B120" t="s">
        <v>73</v>
      </c>
      <c r="C120">
        <v>2020</v>
      </c>
      <c r="D120" t="s">
        <v>29</v>
      </c>
      <c r="E120">
        <v>5</v>
      </c>
      <c r="F120" t="s">
        <v>16</v>
      </c>
      <c r="G120">
        <v>29.257999999999999</v>
      </c>
      <c r="H120">
        <v>-90.661500000000004</v>
      </c>
      <c r="I120" t="s">
        <v>19</v>
      </c>
      <c r="J120">
        <v>48</v>
      </c>
      <c r="K120">
        <v>0</v>
      </c>
      <c r="L120">
        <v>16</v>
      </c>
      <c r="M120">
        <v>64</v>
      </c>
      <c r="N120" t="s">
        <v>25</v>
      </c>
    </row>
    <row r="121" spans="1:14" x14ac:dyDescent="0.2">
      <c r="A121">
        <v>41</v>
      </c>
      <c r="B121" t="s">
        <v>73</v>
      </c>
      <c r="C121">
        <v>2020</v>
      </c>
      <c r="D121" t="s">
        <v>29</v>
      </c>
      <c r="E121">
        <v>5</v>
      </c>
      <c r="F121" t="s">
        <v>16</v>
      </c>
      <c r="G121">
        <v>29.257999999999999</v>
      </c>
      <c r="H121">
        <v>-90.661500000000004</v>
      </c>
      <c r="I121" t="s">
        <v>20</v>
      </c>
      <c r="J121">
        <v>256</v>
      </c>
      <c r="K121">
        <v>0</v>
      </c>
      <c r="L121">
        <v>0</v>
      </c>
      <c r="M121">
        <v>256</v>
      </c>
      <c r="N121" t="s">
        <v>25</v>
      </c>
    </row>
    <row r="122" spans="1:14" x14ac:dyDescent="0.2">
      <c r="A122">
        <v>42</v>
      </c>
      <c r="B122" t="s">
        <v>74</v>
      </c>
      <c r="C122">
        <v>2020</v>
      </c>
      <c r="D122" t="s">
        <v>31</v>
      </c>
      <c r="E122">
        <v>6</v>
      </c>
      <c r="F122" t="s">
        <v>16</v>
      </c>
      <c r="G122">
        <v>29.257999999999999</v>
      </c>
      <c r="H122">
        <v>-90.661500000000004</v>
      </c>
      <c r="I122" t="s">
        <v>17</v>
      </c>
      <c r="J122">
        <v>208</v>
      </c>
      <c r="K122">
        <v>0</v>
      </c>
      <c r="L122">
        <v>0</v>
      </c>
      <c r="M122">
        <v>208</v>
      </c>
      <c r="N122" t="s">
        <v>32</v>
      </c>
    </row>
    <row r="123" spans="1:14" x14ac:dyDescent="0.2">
      <c r="A123">
        <v>42</v>
      </c>
      <c r="B123" t="s">
        <v>74</v>
      </c>
      <c r="C123">
        <v>2020</v>
      </c>
      <c r="D123" t="s">
        <v>31</v>
      </c>
      <c r="E123">
        <v>6</v>
      </c>
      <c r="F123" t="s">
        <v>16</v>
      </c>
      <c r="G123">
        <v>29.257999999999999</v>
      </c>
      <c r="H123">
        <v>-90.661500000000004</v>
      </c>
      <c r="I123" t="s">
        <v>19</v>
      </c>
      <c r="J123">
        <v>32</v>
      </c>
      <c r="K123">
        <v>0</v>
      </c>
      <c r="L123">
        <v>0</v>
      </c>
      <c r="M123">
        <v>32</v>
      </c>
      <c r="N123" t="s">
        <v>32</v>
      </c>
    </row>
    <row r="124" spans="1:14" x14ac:dyDescent="0.2">
      <c r="A124">
        <v>42</v>
      </c>
      <c r="B124" t="s">
        <v>74</v>
      </c>
      <c r="C124">
        <v>2020</v>
      </c>
      <c r="D124" t="s">
        <v>31</v>
      </c>
      <c r="E124">
        <v>6</v>
      </c>
      <c r="F124" t="s">
        <v>16</v>
      </c>
      <c r="G124">
        <v>29.257999999999999</v>
      </c>
      <c r="H124">
        <v>-90.661500000000004</v>
      </c>
      <c r="I124" t="s">
        <v>20</v>
      </c>
      <c r="J124">
        <v>64</v>
      </c>
      <c r="K124">
        <v>0</v>
      </c>
      <c r="L124">
        <v>0</v>
      </c>
      <c r="M124">
        <v>64</v>
      </c>
      <c r="N124" t="s">
        <v>32</v>
      </c>
    </row>
    <row r="125" spans="1:14" x14ac:dyDescent="0.2">
      <c r="A125">
        <v>43</v>
      </c>
      <c r="B125" t="s">
        <v>75</v>
      </c>
      <c r="C125">
        <v>2020</v>
      </c>
      <c r="D125" t="s">
        <v>34</v>
      </c>
      <c r="E125">
        <v>7</v>
      </c>
      <c r="F125" t="s">
        <v>16</v>
      </c>
      <c r="G125">
        <v>29.257999999999999</v>
      </c>
      <c r="H125">
        <v>-90.661500000000004</v>
      </c>
      <c r="I125" t="s">
        <v>17</v>
      </c>
      <c r="J125">
        <v>192</v>
      </c>
      <c r="K125">
        <v>0</v>
      </c>
      <c r="L125">
        <v>0</v>
      </c>
      <c r="M125">
        <v>192</v>
      </c>
      <c r="N125" t="s">
        <v>32</v>
      </c>
    </row>
    <row r="126" spans="1:14" x14ac:dyDescent="0.2">
      <c r="A126">
        <v>43</v>
      </c>
      <c r="B126" t="s">
        <v>75</v>
      </c>
      <c r="C126">
        <v>2020</v>
      </c>
      <c r="D126" t="s">
        <v>34</v>
      </c>
      <c r="E126">
        <v>7</v>
      </c>
      <c r="F126" t="s">
        <v>16</v>
      </c>
      <c r="G126">
        <v>29.257999999999999</v>
      </c>
      <c r="H126">
        <v>-90.661500000000004</v>
      </c>
      <c r="I126" t="s">
        <v>19</v>
      </c>
      <c r="J126">
        <v>128</v>
      </c>
      <c r="K126">
        <v>0</v>
      </c>
      <c r="L126">
        <v>0</v>
      </c>
      <c r="M126">
        <v>128</v>
      </c>
      <c r="N126" t="s">
        <v>32</v>
      </c>
    </row>
    <row r="127" spans="1:14" x14ac:dyDescent="0.2">
      <c r="A127">
        <v>43</v>
      </c>
      <c r="B127" t="s">
        <v>75</v>
      </c>
      <c r="C127">
        <v>2020</v>
      </c>
      <c r="D127" t="s">
        <v>34</v>
      </c>
      <c r="E127">
        <v>7</v>
      </c>
      <c r="F127" t="s">
        <v>16</v>
      </c>
      <c r="G127">
        <v>29.257999999999999</v>
      </c>
      <c r="H127">
        <v>-90.661500000000004</v>
      </c>
      <c r="I127" t="s">
        <v>20</v>
      </c>
      <c r="J127">
        <v>192</v>
      </c>
      <c r="K127">
        <v>0</v>
      </c>
      <c r="L127">
        <v>16</v>
      </c>
      <c r="M127">
        <v>208</v>
      </c>
      <c r="N127" t="s">
        <v>32</v>
      </c>
    </row>
    <row r="128" spans="1:14" x14ac:dyDescent="0.2">
      <c r="A128">
        <v>44</v>
      </c>
      <c r="B128" t="s">
        <v>76</v>
      </c>
      <c r="C128">
        <v>2020</v>
      </c>
      <c r="D128" t="s">
        <v>36</v>
      </c>
      <c r="E128">
        <v>8</v>
      </c>
      <c r="F128" t="s">
        <v>16</v>
      </c>
      <c r="G128">
        <v>29.257999999999999</v>
      </c>
      <c r="H128">
        <v>-90.661500000000004</v>
      </c>
      <c r="I128" t="s">
        <v>17</v>
      </c>
      <c r="J128">
        <v>160</v>
      </c>
      <c r="K128">
        <v>0</v>
      </c>
      <c r="L128">
        <v>0</v>
      </c>
      <c r="M128">
        <v>160</v>
      </c>
      <c r="N128" t="s">
        <v>32</v>
      </c>
    </row>
    <row r="129" spans="1:14" x14ac:dyDescent="0.2">
      <c r="A129">
        <v>44</v>
      </c>
      <c r="B129" t="s">
        <v>76</v>
      </c>
      <c r="C129">
        <v>2020</v>
      </c>
      <c r="D129" t="s">
        <v>36</v>
      </c>
      <c r="E129">
        <v>8</v>
      </c>
      <c r="F129" t="s">
        <v>16</v>
      </c>
      <c r="G129">
        <v>29.257999999999999</v>
      </c>
      <c r="H129">
        <v>-90.661500000000004</v>
      </c>
      <c r="I129" t="s">
        <v>19</v>
      </c>
      <c r="J129">
        <v>128</v>
      </c>
      <c r="K129">
        <v>0</v>
      </c>
      <c r="L129">
        <v>0</v>
      </c>
      <c r="M129">
        <v>128</v>
      </c>
      <c r="N129" t="s">
        <v>32</v>
      </c>
    </row>
    <row r="130" spans="1:14" x14ac:dyDescent="0.2">
      <c r="A130">
        <v>44</v>
      </c>
      <c r="B130" t="s">
        <v>76</v>
      </c>
      <c r="C130">
        <v>2020</v>
      </c>
      <c r="D130" t="s">
        <v>36</v>
      </c>
      <c r="E130">
        <v>8</v>
      </c>
      <c r="F130" t="s">
        <v>16</v>
      </c>
      <c r="G130">
        <v>29.257999999999999</v>
      </c>
      <c r="H130">
        <v>-90.661500000000004</v>
      </c>
      <c r="I130" t="s">
        <v>20</v>
      </c>
      <c r="J130">
        <v>160</v>
      </c>
      <c r="K130">
        <v>0</v>
      </c>
      <c r="L130">
        <v>0</v>
      </c>
      <c r="M130">
        <v>160</v>
      </c>
      <c r="N130" t="s">
        <v>32</v>
      </c>
    </row>
    <row r="131" spans="1:14" x14ac:dyDescent="0.2">
      <c r="A131">
        <v>45</v>
      </c>
      <c r="B131" t="s">
        <v>77</v>
      </c>
      <c r="C131">
        <v>2020</v>
      </c>
      <c r="D131" t="s">
        <v>38</v>
      </c>
      <c r="E131">
        <v>9</v>
      </c>
      <c r="F131" t="s">
        <v>16</v>
      </c>
      <c r="G131">
        <v>29.257999999999999</v>
      </c>
      <c r="H131">
        <v>-90.661500000000004</v>
      </c>
      <c r="I131" t="s">
        <v>17</v>
      </c>
      <c r="J131">
        <v>208</v>
      </c>
      <c r="K131">
        <v>0</v>
      </c>
      <c r="L131">
        <v>0</v>
      </c>
      <c r="M131">
        <v>208</v>
      </c>
      <c r="N131" t="s">
        <v>39</v>
      </c>
    </row>
    <row r="132" spans="1:14" x14ac:dyDescent="0.2">
      <c r="A132">
        <v>45</v>
      </c>
      <c r="B132" t="s">
        <v>77</v>
      </c>
      <c r="C132">
        <v>2020</v>
      </c>
      <c r="D132" t="s">
        <v>38</v>
      </c>
      <c r="E132">
        <v>9</v>
      </c>
      <c r="F132" t="s">
        <v>16</v>
      </c>
      <c r="G132">
        <v>29.257999999999999</v>
      </c>
      <c r="H132">
        <v>-90.661500000000004</v>
      </c>
      <c r="I132" t="s">
        <v>19</v>
      </c>
      <c r="J132">
        <v>128</v>
      </c>
      <c r="K132">
        <v>0</v>
      </c>
      <c r="L132">
        <v>0</v>
      </c>
      <c r="M132">
        <v>128</v>
      </c>
      <c r="N132" t="s">
        <v>39</v>
      </c>
    </row>
    <row r="133" spans="1:14" x14ac:dyDescent="0.2">
      <c r="A133">
        <v>45</v>
      </c>
      <c r="B133" t="s">
        <v>77</v>
      </c>
      <c r="C133">
        <v>2020</v>
      </c>
      <c r="D133" t="s">
        <v>38</v>
      </c>
      <c r="E133">
        <v>9</v>
      </c>
      <c r="F133" t="s">
        <v>16</v>
      </c>
      <c r="G133">
        <v>29.257999999999999</v>
      </c>
      <c r="H133">
        <v>-90.661500000000004</v>
      </c>
      <c r="I133" t="s">
        <v>20</v>
      </c>
      <c r="J133">
        <v>112</v>
      </c>
      <c r="K133">
        <v>0</v>
      </c>
      <c r="L133">
        <v>0</v>
      </c>
      <c r="M133">
        <v>112</v>
      </c>
      <c r="N133" t="s">
        <v>39</v>
      </c>
    </row>
    <row r="134" spans="1:14" x14ac:dyDescent="0.2">
      <c r="A134">
        <v>46</v>
      </c>
      <c r="B134" t="s">
        <v>78</v>
      </c>
      <c r="C134">
        <v>2020</v>
      </c>
      <c r="D134" t="s">
        <v>41</v>
      </c>
      <c r="E134">
        <v>10</v>
      </c>
      <c r="F134" t="s">
        <v>16</v>
      </c>
      <c r="G134">
        <v>29.257999999999999</v>
      </c>
      <c r="H134">
        <v>-90.661500000000004</v>
      </c>
      <c r="I134" t="s">
        <v>17</v>
      </c>
      <c r="J134">
        <v>0</v>
      </c>
      <c r="K134">
        <v>0</v>
      </c>
      <c r="L134">
        <v>0</v>
      </c>
      <c r="M134">
        <v>0</v>
      </c>
      <c r="N134" t="s">
        <v>39</v>
      </c>
    </row>
    <row r="135" spans="1:14" x14ac:dyDescent="0.2">
      <c r="A135">
        <v>46</v>
      </c>
      <c r="B135" t="s">
        <v>78</v>
      </c>
      <c r="C135">
        <v>2020</v>
      </c>
      <c r="D135" t="s">
        <v>41</v>
      </c>
      <c r="E135">
        <v>10</v>
      </c>
      <c r="F135" t="s">
        <v>16</v>
      </c>
      <c r="G135">
        <v>29.257999999999999</v>
      </c>
      <c r="H135">
        <v>-90.661500000000004</v>
      </c>
      <c r="I135" t="s">
        <v>19</v>
      </c>
      <c r="J135">
        <v>96</v>
      </c>
      <c r="K135">
        <v>0</v>
      </c>
      <c r="L135">
        <v>0</v>
      </c>
      <c r="M135">
        <v>96</v>
      </c>
      <c r="N135" t="s">
        <v>39</v>
      </c>
    </row>
    <row r="136" spans="1:14" x14ac:dyDescent="0.2">
      <c r="A136">
        <v>46</v>
      </c>
      <c r="B136" t="s">
        <v>78</v>
      </c>
      <c r="C136">
        <v>2020</v>
      </c>
      <c r="D136" t="s">
        <v>41</v>
      </c>
      <c r="E136">
        <v>10</v>
      </c>
      <c r="F136" t="s">
        <v>16</v>
      </c>
      <c r="G136">
        <v>29.257999999999999</v>
      </c>
      <c r="H136">
        <v>-90.661500000000004</v>
      </c>
      <c r="I136" t="s">
        <v>20</v>
      </c>
      <c r="J136">
        <v>96</v>
      </c>
      <c r="K136">
        <v>0</v>
      </c>
      <c r="L136">
        <v>48</v>
      </c>
      <c r="M136">
        <v>144</v>
      </c>
      <c r="N136" t="s">
        <v>39</v>
      </c>
    </row>
    <row r="137" spans="1:14" x14ac:dyDescent="0.2">
      <c r="A137">
        <v>47</v>
      </c>
      <c r="B137" t="s">
        <v>79</v>
      </c>
      <c r="C137">
        <v>2020</v>
      </c>
      <c r="D137" t="s">
        <v>43</v>
      </c>
      <c r="E137">
        <v>11</v>
      </c>
      <c r="F137" t="s">
        <v>16</v>
      </c>
      <c r="G137">
        <v>29.257999999999999</v>
      </c>
      <c r="H137">
        <v>-90.661500000000004</v>
      </c>
      <c r="I137" t="s">
        <v>17</v>
      </c>
      <c r="J137">
        <v>96</v>
      </c>
      <c r="K137">
        <v>0</v>
      </c>
      <c r="L137">
        <v>48</v>
      </c>
      <c r="M137">
        <v>144</v>
      </c>
      <c r="N137" t="s">
        <v>39</v>
      </c>
    </row>
    <row r="138" spans="1:14" x14ac:dyDescent="0.2">
      <c r="A138">
        <v>47</v>
      </c>
      <c r="B138" t="s">
        <v>79</v>
      </c>
      <c r="C138">
        <v>2020</v>
      </c>
      <c r="D138" t="s">
        <v>43</v>
      </c>
      <c r="E138">
        <v>11</v>
      </c>
      <c r="F138" t="s">
        <v>16</v>
      </c>
      <c r="G138">
        <v>29.257999999999999</v>
      </c>
      <c r="H138">
        <v>-90.661500000000004</v>
      </c>
      <c r="I138" t="s">
        <v>19</v>
      </c>
      <c r="J138">
        <v>96</v>
      </c>
      <c r="K138">
        <v>0</v>
      </c>
      <c r="L138">
        <v>0</v>
      </c>
      <c r="M138">
        <v>96</v>
      </c>
      <c r="N138" t="s">
        <v>39</v>
      </c>
    </row>
    <row r="139" spans="1:14" x14ac:dyDescent="0.2">
      <c r="A139">
        <v>47</v>
      </c>
      <c r="B139" t="s">
        <v>79</v>
      </c>
      <c r="C139">
        <v>2020</v>
      </c>
      <c r="D139" t="s">
        <v>43</v>
      </c>
      <c r="E139">
        <v>11</v>
      </c>
      <c r="F139" t="s">
        <v>16</v>
      </c>
      <c r="G139">
        <v>29.257999999999999</v>
      </c>
      <c r="H139">
        <v>-90.661500000000004</v>
      </c>
      <c r="I139" t="s">
        <v>20</v>
      </c>
      <c r="J139">
        <v>64</v>
      </c>
      <c r="K139">
        <v>0</v>
      </c>
      <c r="L139">
        <v>0</v>
      </c>
      <c r="M139">
        <v>64</v>
      </c>
      <c r="N139" t="s">
        <v>39</v>
      </c>
    </row>
    <row r="140" spans="1:14" x14ac:dyDescent="0.2">
      <c r="A140">
        <v>48</v>
      </c>
      <c r="B140" t="s">
        <v>80</v>
      </c>
      <c r="C140">
        <v>2020</v>
      </c>
      <c r="D140" t="s">
        <v>45</v>
      </c>
      <c r="E140">
        <v>12</v>
      </c>
      <c r="F140" t="s">
        <v>16</v>
      </c>
      <c r="G140">
        <v>29.256</v>
      </c>
      <c r="H140">
        <v>-90.668099999999995</v>
      </c>
      <c r="I140" t="s">
        <v>17</v>
      </c>
      <c r="J140">
        <v>352</v>
      </c>
      <c r="K140">
        <v>0</v>
      </c>
      <c r="L140">
        <v>0</v>
      </c>
      <c r="M140">
        <v>352</v>
      </c>
      <c r="N140" t="s">
        <v>18</v>
      </c>
    </row>
    <row r="141" spans="1:14" x14ac:dyDescent="0.2">
      <c r="A141">
        <v>48</v>
      </c>
      <c r="B141" t="s">
        <v>80</v>
      </c>
      <c r="C141">
        <v>2020</v>
      </c>
      <c r="D141" t="s">
        <v>45</v>
      </c>
      <c r="E141">
        <v>12</v>
      </c>
      <c r="F141" t="s">
        <v>16</v>
      </c>
      <c r="G141">
        <v>29.256</v>
      </c>
      <c r="H141">
        <v>-90.668099999999995</v>
      </c>
      <c r="I141" t="s">
        <v>19</v>
      </c>
      <c r="J141">
        <v>64</v>
      </c>
      <c r="K141">
        <v>0</v>
      </c>
      <c r="L141">
        <v>0</v>
      </c>
      <c r="M141">
        <v>64</v>
      </c>
      <c r="N141" t="s">
        <v>18</v>
      </c>
    </row>
    <row r="142" spans="1:14" x14ac:dyDescent="0.2">
      <c r="A142">
        <v>48</v>
      </c>
      <c r="B142" t="s">
        <v>80</v>
      </c>
      <c r="C142">
        <v>2020</v>
      </c>
      <c r="D142" t="s">
        <v>45</v>
      </c>
      <c r="E142">
        <v>12</v>
      </c>
      <c r="F142" t="s">
        <v>16</v>
      </c>
      <c r="G142">
        <v>29.256</v>
      </c>
      <c r="H142">
        <v>-90.668099999999995</v>
      </c>
      <c r="I142" t="s">
        <v>20</v>
      </c>
      <c r="J142">
        <v>176</v>
      </c>
      <c r="K142">
        <v>0</v>
      </c>
      <c r="L142">
        <v>16</v>
      </c>
      <c r="M142">
        <v>192</v>
      </c>
      <c r="N142" t="s">
        <v>18</v>
      </c>
    </row>
    <row r="143" spans="1:14" x14ac:dyDescent="0.2">
      <c r="A143">
        <v>49</v>
      </c>
      <c r="B143" t="s">
        <v>81</v>
      </c>
      <c r="C143">
        <v>2021</v>
      </c>
      <c r="D143" t="s">
        <v>15</v>
      </c>
      <c r="E143">
        <v>1</v>
      </c>
      <c r="F143" t="s">
        <v>16</v>
      </c>
      <c r="G143">
        <v>29.257999999999999</v>
      </c>
      <c r="H143">
        <v>-90.661500000000004</v>
      </c>
      <c r="I143" t="s">
        <v>17</v>
      </c>
      <c r="J143">
        <v>32</v>
      </c>
      <c r="K143">
        <v>0</v>
      </c>
      <c r="L143">
        <v>0</v>
      </c>
      <c r="M143">
        <v>32</v>
      </c>
      <c r="N143" t="s">
        <v>18</v>
      </c>
    </row>
    <row r="144" spans="1:14" x14ac:dyDescent="0.2">
      <c r="A144">
        <v>49</v>
      </c>
      <c r="B144" t="s">
        <v>81</v>
      </c>
      <c r="C144">
        <v>2021</v>
      </c>
      <c r="D144" t="s">
        <v>15</v>
      </c>
      <c r="E144">
        <v>1</v>
      </c>
      <c r="F144" t="s">
        <v>16</v>
      </c>
      <c r="G144">
        <v>29.257999999999999</v>
      </c>
      <c r="H144">
        <v>-90.661500000000004</v>
      </c>
      <c r="I144" t="s">
        <v>19</v>
      </c>
      <c r="J144">
        <v>176</v>
      </c>
      <c r="K144">
        <v>0</v>
      </c>
      <c r="L144">
        <v>0</v>
      </c>
      <c r="M144">
        <v>176</v>
      </c>
      <c r="N144" t="s">
        <v>18</v>
      </c>
    </row>
    <row r="145" spans="1:14" x14ac:dyDescent="0.2">
      <c r="A145">
        <v>49</v>
      </c>
      <c r="B145" t="s">
        <v>81</v>
      </c>
      <c r="C145">
        <v>2021</v>
      </c>
      <c r="D145" t="s">
        <v>15</v>
      </c>
      <c r="E145">
        <v>1</v>
      </c>
      <c r="F145" t="s">
        <v>16</v>
      </c>
      <c r="G145">
        <v>29.257999999999999</v>
      </c>
      <c r="H145">
        <v>-90.661500000000004</v>
      </c>
      <c r="I145" t="s">
        <v>20</v>
      </c>
      <c r="J145">
        <v>64</v>
      </c>
      <c r="K145">
        <v>0</v>
      </c>
      <c r="L145">
        <v>0</v>
      </c>
      <c r="M145">
        <v>64</v>
      </c>
      <c r="N145" t="s">
        <v>18</v>
      </c>
    </row>
    <row r="146" spans="1:14" x14ac:dyDescent="0.2">
      <c r="A146">
        <v>50</v>
      </c>
      <c r="B146" t="s">
        <v>82</v>
      </c>
      <c r="C146">
        <v>2021</v>
      </c>
      <c r="D146" t="s">
        <v>22</v>
      </c>
      <c r="E146">
        <v>2</v>
      </c>
      <c r="F146" t="s">
        <v>16</v>
      </c>
      <c r="G146">
        <v>29.257999999999999</v>
      </c>
      <c r="H146">
        <v>-90.661500000000004</v>
      </c>
      <c r="I146" t="s">
        <v>17</v>
      </c>
      <c r="J146">
        <v>32</v>
      </c>
      <c r="K146">
        <v>0</v>
      </c>
      <c r="L146">
        <v>0</v>
      </c>
      <c r="M146">
        <v>32</v>
      </c>
      <c r="N146" t="s">
        <v>18</v>
      </c>
    </row>
    <row r="147" spans="1:14" x14ac:dyDescent="0.2">
      <c r="A147">
        <v>50</v>
      </c>
      <c r="B147" t="s">
        <v>82</v>
      </c>
      <c r="C147">
        <v>2021</v>
      </c>
      <c r="D147" t="s">
        <v>22</v>
      </c>
      <c r="E147">
        <v>2</v>
      </c>
      <c r="F147" t="s">
        <v>16</v>
      </c>
      <c r="G147">
        <v>29.257999999999999</v>
      </c>
      <c r="H147">
        <v>-90.661500000000004</v>
      </c>
      <c r="I147" t="s">
        <v>19</v>
      </c>
      <c r="J147">
        <v>160</v>
      </c>
      <c r="K147">
        <v>0</v>
      </c>
      <c r="L147">
        <v>0</v>
      </c>
      <c r="M147">
        <v>160</v>
      </c>
      <c r="N147" t="s">
        <v>18</v>
      </c>
    </row>
    <row r="148" spans="1:14" x14ac:dyDescent="0.2">
      <c r="A148">
        <v>50</v>
      </c>
      <c r="B148" t="s">
        <v>82</v>
      </c>
      <c r="C148">
        <v>2021</v>
      </c>
      <c r="D148" t="s">
        <v>22</v>
      </c>
      <c r="E148">
        <v>2</v>
      </c>
      <c r="F148" t="s">
        <v>16</v>
      </c>
      <c r="G148">
        <v>29.257999999999999</v>
      </c>
      <c r="H148">
        <v>-90.661500000000004</v>
      </c>
      <c r="I148" t="s">
        <v>20</v>
      </c>
      <c r="J148">
        <v>112</v>
      </c>
      <c r="K148">
        <v>0</v>
      </c>
      <c r="L148">
        <v>0</v>
      </c>
      <c r="M148">
        <v>112</v>
      </c>
      <c r="N148" t="s">
        <v>18</v>
      </c>
    </row>
    <row r="149" spans="1:14" x14ac:dyDescent="0.2">
      <c r="A149">
        <v>51</v>
      </c>
      <c r="B149" t="s">
        <v>83</v>
      </c>
      <c r="C149">
        <v>2021</v>
      </c>
      <c r="D149" t="s">
        <v>24</v>
      </c>
      <c r="E149">
        <v>3</v>
      </c>
      <c r="F149" t="s">
        <v>16</v>
      </c>
      <c r="G149">
        <v>29.257999999999999</v>
      </c>
      <c r="H149">
        <v>-90.661500000000004</v>
      </c>
      <c r="I149" t="s">
        <v>17</v>
      </c>
      <c r="J149">
        <v>192</v>
      </c>
      <c r="K149">
        <v>0</v>
      </c>
      <c r="L149">
        <v>0</v>
      </c>
      <c r="M149">
        <v>192</v>
      </c>
      <c r="N149" t="s">
        <v>25</v>
      </c>
    </row>
    <row r="150" spans="1:14" x14ac:dyDescent="0.2">
      <c r="A150">
        <v>51</v>
      </c>
      <c r="B150" t="s">
        <v>83</v>
      </c>
      <c r="C150">
        <v>2021</v>
      </c>
      <c r="D150" t="s">
        <v>24</v>
      </c>
      <c r="E150">
        <v>3</v>
      </c>
      <c r="F150" t="s">
        <v>16</v>
      </c>
      <c r="G150">
        <v>29.257999999999999</v>
      </c>
      <c r="H150">
        <v>-90.661500000000004</v>
      </c>
      <c r="I150" t="s">
        <v>19</v>
      </c>
      <c r="J150">
        <v>112</v>
      </c>
      <c r="K150">
        <v>0</v>
      </c>
      <c r="L150">
        <v>0</v>
      </c>
      <c r="M150">
        <v>112</v>
      </c>
      <c r="N150" t="s">
        <v>25</v>
      </c>
    </row>
    <row r="151" spans="1:14" x14ac:dyDescent="0.2">
      <c r="A151">
        <v>51</v>
      </c>
      <c r="B151" t="s">
        <v>83</v>
      </c>
      <c r="C151">
        <v>2021</v>
      </c>
      <c r="D151" t="s">
        <v>24</v>
      </c>
      <c r="E151">
        <v>3</v>
      </c>
      <c r="F151" t="s">
        <v>16</v>
      </c>
      <c r="G151">
        <v>29.257999999999999</v>
      </c>
      <c r="H151">
        <v>-90.661500000000004</v>
      </c>
      <c r="I151" t="s">
        <v>20</v>
      </c>
      <c r="J151">
        <v>96</v>
      </c>
      <c r="K151">
        <v>0</v>
      </c>
      <c r="L151">
        <v>64</v>
      </c>
      <c r="M151">
        <v>160</v>
      </c>
      <c r="N151" t="s">
        <v>25</v>
      </c>
    </row>
    <row r="152" spans="1:14" x14ac:dyDescent="0.2">
      <c r="A152">
        <v>52</v>
      </c>
      <c r="B152" t="s">
        <v>84</v>
      </c>
      <c r="C152">
        <v>2021</v>
      </c>
      <c r="D152" t="s">
        <v>27</v>
      </c>
      <c r="E152">
        <v>4</v>
      </c>
      <c r="F152" t="s">
        <v>16</v>
      </c>
      <c r="G152">
        <v>29.257999999999999</v>
      </c>
      <c r="H152">
        <v>-90.661500000000004</v>
      </c>
      <c r="I152" t="s">
        <v>17</v>
      </c>
      <c r="J152">
        <v>144</v>
      </c>
      <c r="K152">
        <v>0</v>
      </c>
      <c r="L152">
        <v>0</v>
      </c>
      <c r="M152">
        <v>144</v>
      </c>
      <c r="N152" t="s">
        <v>25</v>
      </c>
    </row>
    <row r="153" spans="1:14" x14ac:dyDescent="0.2">
      <c r="A153">
        <v>52</v>
      </c>
      <c r="B153" t="s">
        <v>84</v>
      </c>
      <c r="C153">
        <v>2021</v>
      </c>
      <c r="D153" t="s">
        <v>27</v>
      </c>
      <c r="E153">
        <v>4</v>
      </c>
      <c r="F153" t="s">
        <v>16</v>
      </c>
      <c r="G153">
        <v>29.257999999999999</v>
      </c>
      <c r="H153">
        <v>-90.661500000000004</v>
      </c>
      <c r="I153" t="s">
        <v>19</v>
      </c>
      <c r="J153">
        <v>128</v>
      </c>
      <c r="K153">
        <v>0</v>
      </c>
      <c r="L153">
        <v>0</v>
      </c>
      <c r="M153">
        <v>128</v>
      </c>
      <c r="N153" t="s">
        <v>25</v>
      </c>
    </row>
    <row r="154" spans="1:14" x14ac:dyDescent="0.2">
      <c r="A154">
        <v>52</v>
      </c>
      <c r="B154" t="s">
        <v>84</v>
      </c>
      <c r="C154">
        <v>2021</v>
      </c>
      <c r="D154" t="s">
        <v>27</v>
      </c>
      <c r="E154">
        <v>4</v>
      </c>
      <c r="F154" t="s">
        <v>16</v>
      </c>
      <c r="G154">
        <v>29.257999999999999</v>
      </c>
      <c r="H154">
        <v>-90.661500000000004</v>
      </c>
      <c r="I154" t="s">
        <v>20</v>
      </c>
      <c r="J154">
        <v>64</v>
      </c>
      <c r="K154">
        <v>0</v>
      </c>
      <c r="L154">
        <v>0</v>
      </c>
      <c r="M154">
        <v>64</v>
      </c>
      <c r="N15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2021-07-08T15:38:05Z</dcterms:created>
  <dcterms:modified xsi:type="dcterms:W3CDTF">2021-07-08T15:54:01Z</dcterms:modified>
</cp:coreProperties>
</file>