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eol\GitHub\termo_project\"/>
    </mc:Choice>
  </mc:AlternateContent>
  <xr:revisionPtr revIDLastSave="0" documentId="13_ncr:1_{CD6F3FE3-946C-4993-84C2-A300A8AA6961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<sst xmlns="http://schemas.openxmlformats.org/spreadsheetml/2006/main" count="2" uniqueCount="2">
  <si>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T[K]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</si>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</sst>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B19" sqref="B19"/>
    </sheetView>
  </sheetViews>
  <sheetFormatPr defaultRowHeight="14.25" x14ac:dyDescent="0.45"/>
  <cols>
    <col min="2" max="2" width="11.73046875" bestFit="1" customWidth="1"/>
    <col min="4" max="4" width="10.73046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20.04</v>
      </c>
      <c r="B2">
        <f>105.7*10^(-8)</f>
        <v>1.057E-6</v>
      </c>
    </row>
    <row r="3" spans="1:2" x14ac:dyDescent="0.45">
      <c r="A3">
        <v>20.04</v>
      </c>
      <c r="B3">
        <f>105.9*10^(-8)</f>
        <v>1.0590000000000002E-6</v>
      </c>
    </row>
    <row r="4" spans="1:2" x14ac:dyDescent="0.45">
      <c r="A4">
        <v>20.04</v>
      </c>
      <c r="B4">
        <f>103.5*10^(-8)</f>
        <v>1.035E-6</v>
      </c>
    </row>
    <row r="5" spans="1:2" x14ac:dyDescent="0.45">
      <c r="A5">
        <v>20.04</v>
      </c>
      <c r="B5">
        <f>106*10^(-8)</f>
        <v>1.06E-6</v>
      </c>
    </row>
    <row r="6" spans="1:2" x14ac:dyDescent="0.45">
      <c r="A6">
        <v>20.03</v>
      </c>
      <c r="B6">
        <f>110.9*10^(-8)</f>
        <v>1.1090000000000001E-6</v>
      </c>
    </row>
    <row r="7" spans="1:2" x14ac:dyDescent="0.45">
      <c r="A7">
        <v>20.04</v>
      </c>
      <c r="B7">
        <f>110.9*10^(-8)</f>
        <v>1.1090000000000001E-6</v>
      </c>
    </row>
    <row r="8" spans="1:2" x14ac:dyDescent="0.45">
      <c r="A8">
        <v>20.059999999999999</v>
      </c>
      <c r="B8">
        <f>111.5*10^(-8)</f>
        <v>1.1150000000000001E-6</v>
      </c>
    </row>
    <row r="9" spans="1:2" x14ac:dyDescent="0.45">
      <c r="A9">
        <v>70.900000000000006</v>
      </c>
      <c r="B9">
        <f>321.3*10^(-8)</f>
        <v>3.213E-6</v>
      </c>
    </row>
    <row r="10" spans="1:2" x14ac:dyDescent="0.45">
      <c r="A10">
        <v>70.900000000000006</v>
      </c>
      <c r="B10">
        <f>219.8*10^(-8)</f>
        <v>2.198E-6</v>
      </c>
    </row>
    <row r="11" spans="1:2" x14ac:dyDescent="0.45">
      <c r="A11">
        <v>70.900000000000006</v>
      </c>
      <c r="B11">
        <f>316.7*10^(-8)</f>
        <v>3.1669999999999999E-6</v>
      </c>
    </row>
    <row r="12" spans="1:2" x14ac:dyDescent="0.45">
      <c r="A12">
        <v>89.65</v>
      </c>
      <c r="B12">
        <f>392.5*10^(-8)</f>
        <v>3.9249999999999997E-6</v>
      </c>
    </row>
    <row r="13" spans="1:2" x14ac:dyDescent="0.45">
      <c r="A13">
        <v>89.65</v>
      </c>
      <c r="B13">
        <f>392.1*10^(-8)</f>
        <v>3.9210000000000002E-6</v>
      </c>
    </row>
    <row r="14" spans="1:2" x14ac:dyDescent="0.45">
      <c r="A14">
        <v>89.6</v>
      </c>
      <c r="B14">
        <f>392.1*10^(-8)</f>
        <v>3.9210000000000002E-6</v>
      </c>
    </row>
    <row r="15" spans="1:2" x14ac:dyDescent="0.45">
      <c r="A15">
        <v>170.2</v>
      </c>
      <c r="B15">
        <f>609.4*10^(-8)</f>
        <v>6.0939999999999996E-6</v>
      </c>
    </row>
    <row r="16" spans="1:2" x14ac:dyDescent="0.45">
      <c r="A16">
        <v>170.2</v>
      </c>
      <c r="B16">
        <f>609.2*10^(-8)</f>
        <v>6.0920000000000003E-6</v>
      </c>
    </row>
    <row r="17" spans="1:2" x14ac:dyDescent="0.45">
      <c r="A17">
        <v>293.88</v>
      </c>
      <c r="B17">
        <f>887.2*10^(-8)</f>
        <v>8.8720000000000008E-6</v>
      </c>
    </row>
    <row r="18" spans="1:2" x14ac:dyDescent="0.45">
      <c r="A18">
        <v>298.89999999999998</v>
      </c>
      <c r="B18">
        <f>887.2*10^(-8)</f>
        <v>8.8720000000000008E-6</v>
      </c>
    </row>
    <row r="20" spans="1:2" x14ac:dyDescent="0.45">
      <c r="A2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D70871D10304EACBDFF75531E7EA6" ma:contentTypeVersion="3" ma:contentTypeDescription="Create a new document." ma:contentTypeScope="" ma:versionID="e5763de6572340d085dc6e91cce694bc">
  <xsd:schema xmlns:xsd="http://www.w3.org/2001/XMLSchema" xmlns:xs="http://www.w3.org/2001/XMLSchema" xmlns:p="http://schemas.microsoft.com/office/2006/metadata/properties" xmlns:ns2="363fb8ce-b4d6-4e25-8eed-577287eda5ec" targetNamespace="http://schemas.microsoft.com/office/2006/metadata/properties" ma:root="true" ma:fieldsID="fd4caf641fd98a957f370f9fe4289dde" ns2:_="">
    <xsd:import namespace="363fb8ce-b4d6-4e25-8eed-577287eda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3fb8ce-b4d6-4e25-8eed-577287eda5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27417E-F492-40FE-902D-778A1F74E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D103C7-1638-4D8A-BD7F-8F60770AD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3fb8ce-b4d6-4e25-8eed-577287eda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AAF96D-4D37-4A9C-97CE-727D4E0A94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Olivia Bogen Skibelid</cp:lastModifiedBy>
  <cp:revision/>
  <dcterms:created xsi:type="dcterms:W3CDTF">2006-09-16T00:00:00Z</dcterms:created>
  <dcterms:modified xsi:type="dcterms:W3CDTF">2023-12-12T14:14:43Z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0x0101003D5D70871D10304EACBDFF75531E7EA6</vt:lpwstr>
  </property>
</Properties>
</file>