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" sheetId="1" r:id="rId4"/>
    <sheet state="visible" name="Retirement" sheetId="2" r:id="rId5"/>
    <sheet state="visible" name="Deaths" sheetId="3" r:id="rId6"/>
  </sheets>
  <definedNames/>
  <calcPr/>
</workbook>
</file>

<file path=xl/sharedStrings.xml><?xml version="1.0" encoding="utf-8"?>
<sst xmlns="http://schemas.openxmlformats.org/spreadsheetml/2006/main" count="63" uniqueCount="37">
  <si>
    <t>Summary retirement</t>
  </si>
  <si>
    <t>Total</t>
  </si>
  <si>
    <t>Retained by owner/trainer</t>
  </si>
  <si>
    <t>Greyhound Trust/Charity</t>
  </si>
  <si>
    <t>Rehomed by owner/trainer/breeding</t>
  </si>
  <si>
    <t>Homed/retained</t>
  </si>
  <si>
    <t>%</t>
  </si>
  <si>
    <t>Greyhound Trust / Charity</t>
  </si>
  <si>
    <t>Rehomed by Owner / Trainer</t>
  </si>
  <si>
    <t>Breeding / Independent Racing</t>
  </si>
  <si>
    <t>Other (including private homing non-charity)</t>
  </si>
  <si>
    <t>Homed / Retained</t>
  </si>
  <si>
    <t>Put to sleep / Sudden / Natural Death</t>
  </si>
  <si>
    <t>Treatment costs / Poor prognosis</t>
  </si>
  <si>
    <t>No Home found</t>
  </si>
  <si>
    <t>Designated unsuitable for homing</t>
  </si>
  <si>
    <t>Sudden Death</t>
  </si>
  <si>
    <t>Humane grounds trackside</t>
  </si>
  <si>
    <t>Medical &amp; other</t>
  </si>
  <si>
    <t>Terminal illness</t>
  </si>
  <si>
    <t>Natural causes</t>
  </si>
  <si>
    <t>Treatment costs</t>
  </si>
  <si>
    <t>No Viable Option Away From Racecourse</t>
  </si>
  <si>
    <t>Terminal Illness / Natural Causes / Other</t>
  </si>
  <si>
    <t>Injury type</t>
  </si>
  <si>
    <t>Total injuries</t>
  </si>
  <si>
    <t>% of injuries against total runs</t>
  </si>
  <si>
    <t>Hock Injuries</t>
  </si>
  <si>
    <t>Wrist Injuries</t>
  </si>
  <si>
    <t>Foot Injuries</t>
  </si>
  <si>
    <t>Hind Long Bone</t>
  </si>
  <si>
    <t>Fore Long Bone</t>
  </si>
  <si>
    <t>Fore Limb Muscle</t>
  </si>
  <si>
    <t>Hind Limb Muscle</t>
  </si>
  <si>
    <t>Other</t>
  </si>
  <si>
    <t>Total Dog Runs</t>
  </si>
  <si>
    <t>Track 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</si>
</sst>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10" xfId="0" applyFont="1" applyNumberFormat="1"/>
    <xf borderId="0" fillId="0" fontId="4" numFmtId="0" xfId="0" applyFont="1"/>
    <xf borderId="0" fillId="0" fontId="3" numFmtId="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>
        <v>2017.0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</v>
      </c>
      <c r="B2" s="3" t="s">
        <v>25</v>
      </c>
      <c r="C2" s="3" t="s">
        <v>26</v>
      </c>
    </row>
    <row r="3">
      <c r="A3" s="4" t="s">
        <v>27</v>
      </c>
      <c r="B3" s="4">
        <v>843.0</v>
      </c>
      <c r="C3" s="7">
        <f t="shared" ref="C3:C10" si="1">(B3/$B$14)</f>
        <v>0.002010086198</v>
      </c>
    </row>
    <row r="4">
      <c r="A4" s="4" t="s">
        <v>28</v>
      </c>
      <c r="B4" s="4">
        <v>707.0</v>
      </c>
      <c r="C4" s="7">
        <f t="shared" si="1"/>
        <v>0.001685801829</v>
      </c>
    </row>
    <row r="5">
      <c r="A5" s="4" t="s">
        <v>29</v>
      </c>
      <c r="B5" s="4">
        <v>833.0</v>
      </c>
      <c r="C5" s="7">
        <f t="shared" si="1"/>
        <v>0.001986241759</v>
      </c>
    </row>
    <row r="6">
      <c r="A6" s="4" t="s">
        <v>30</v>
      </c>
      <c r="B6" s="4">
        <v>48.0</v>
      </c>
      <c r="C6" s="7">
        <f t="shared" si="1"/>
        <v>0.0001144533066</v>
      </c>
    </row>
    <row r="7">
      <c r="A7" s="4" t="s">
        <v>31</v>
      </c>
      <c r="B7" s="4">
        <v>100.0</v>
      </c>
      <c r="C7" s="7">
        <f t="shared" si="1"/>
        <v>0.0002384443888</v>
      </c>
    </row>
    <row r="8">
      <c r="A8" s="4" t="s">
        <v>32</v>
      </c>
      <c r="B8" s="4">
        <v>540.0</v>
      </c>
      <c r="C8" s="7">
        <f t="shared" si="1"/>
        <v>0.0012875997</v>
      </c>
    </row>
    <row r="9">
      <c r="A9" s="4" t="s">
        <v>33</v>
      </c>
      <c r="B9" s="4">
        <v>1110.0</v>
      </c>
      <c r="C9" s="7">
        <f t="shared" si="1"/>
        <v>0.002646732716</v>
      </c>
    </row>
    <row r="10">
      <c r="A10" s="4" t="s">
        <v>34</v>
      </c>
      <c r="B10" s="4">
        <v>656.0</v>
      </c>
      <c r="C10" s="7">
        <f t="shared" si="1"/>
        <v>0.001564195191</v>
      </c>
    </row>
    <row r="12">
      <c r="A12" s="4" t="s">
        <v>25</v>
      </c>
      <c r="B12" s="10">
        <f>sum(B3:B10)</f>
        <v>4837</v>
      </c>
    </row>
    <row r="14">
      <c r="A14" s="4" t="s">
        <v>35</v>
      </c>
      <c r="B14" s="5">
        <v>419385.0</v>
      </c>
    </row>
    <row r="16">
      <c r="A16" s="4" t="s">
        <v>36</v>
      </c>
      <c r="B16" s="4">
        <v>257.0</v>
      </c>
      <c r="C16" s="7">
        <f>B16/$B$14</f>
        <v>0.0006128020792</v>
      </c>
    </row>
    <row r="18">
      <c r="A18" s="1">
        <v>2018.0</v>
      </c>
    </row>
    <row r="19">
      <c r="A19" s="3" t="s">
        <v>24</v>
      </c>
      <c r="B19" s="3" t="s">
        <v>25</v>
      </c>
    </row>
    <row r="20">
      <c r="A20" s="4" t="s">
        <v>27</v>
      </c>
      <c r="B20" s="4">
        <v>823.0</v>
      </c>
      <c r="C20" s="7">
        <f t="shared" ref="C20:C27" si="2">B20/$B$31</f>
        <v>0.001931294718</v>
      </c>
    </row>
    <row r="21">
      <c r="A21" s="4" t="s">
        <v>28</v>
      </c>
      <c r="B21" s="4">
        <v>795.0</v>
      </c>
      <c r="C21" s="7">
        <f t="shared" si="2"/>
        <v>0.001865588458</v>
      </c>
    </row>
    <row r="22">
      <c r="A22" s="4" t="s">
        <v>29</v>
      </c>
      <c r="B22" s="4">
        <v>888.0</v>
      </c>
      <c r="C22" s="7">
        <f t="shared" si="2"/>
        <v>0.002083827108</v>
      </c>
    </row>
    <row r="23">
      <c r="A23" s="4" t="s">
        <v>30</v>
      </c>
      <c r="B23" s="4">
        <v>36.0</v>
      </c>
      <c r="C23" s="7">
        <f t="shared" si="2"/>
        <v>0.00008447947735</v>
      </c>
    </row>
    <row r="24">
      <c r="A24" s="4" t="s">
        <v>31</v>
      </c>
      <c r="B24" s="4">
        <v>112.0</v>
      </c>
      <c r="C24" s="7">
        <f t="shared" si="2"/>
        <v>0.0002628250407</v>
      </c>
    </row>
    <row r="25">
      <c r="A25" s="4" t="s">
        <v>32</v>
      </c>
      <c r="B25" s="4">
        <v>567.0</v>
      </c>
      <c r="C25" s="7">
        <f t="shared" si="2"/>
        <v>0.001330551768</v>
      </c>
    </row>
    <row r="26">
      <c r="A26" s="4" t="s">
        <v>33</v>
      </c>
      <c r="B26" s="5">
        <v>1058.0</v>
      </c>
      <c r="C26" s="7">
        <f t="shared" si="2"/>
        <v>0.002482757973</v>
      </c>
    </row>
    <row r="27">
      <c r="A27" s="4" t="s">
        <v>34</v>
      </c>
      <c r="B27" s="4">
        <v>684.0</v>
      </c>
      <c r="C27" s="7">
        <f t="shared" si="2"/>
        <v>0.00160511007</v>
      </c>
    </row>
    <row r="29">
      <c r="A29" s="4" t="s">
        <v>25</v>
      </c>
      <c r="B29" s="5">
        <v>4963.0</v>
      </c>
      <c r="C29" s="7">
        <f>B29/$B$31</f>
        <v>0.01164643461</v>
      </c>
    </row>
    <row r="31">
      <c r="A31" s="4" t="s">
        <v>35</v>
      </c>
      <c r="B31" s="5">
        <v>426139.0</v>
      </c>
    </row>
    <row r="33">
      <c r="A33" s="4" t="s">
        <v>36</v>
      </c>
      <c r="B33" s="4">
        <v>242.0</v>
      </c>
      <c r="C33" s="7">
        <f>B33/$B$31</f>
        <v>0.00056788982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>
        <v>2017.0</v>
      </c>
    </row>
    <row r="2">
      <c r="A2" s="3" t="s">
        <v>0</v>
      </c>
      <c r="B2" s="3" t="s">
        <v>1</v>
      </c>
    </row>
    <row r="3">
      <c r="A3" s="4" t="s">
        <v>2</v>
      </c>
      <c r="B3" s="5">
        <v>1037.0</v>
      </c>
    </row>
    <row r="4">
      <c r="A4" s="4" t="s">
        <v>3</v>
      </c>
      <c r="B4" s="5">
        <v>5184.0</v>
      </c>
    </row>
    <row r="5">
      <c r="A5" s="4" t="s">
        <v>4</v>
      </c>
      <c r="B5" s="5">
        <v>1440.0</v>
      </c>
    </row>
    <row r="7">
      <c r="A7" s="4" t="s">
        <v>1</v>
      </c>
      <c r="B7" s="5">
        <v>7661.0</v>
      </c>
    </row>
    <row r="8">
      <c r="A8" s="4" t="s">
        <v>5</v>
      </c>
      <c r="B8" s="6">
        <v>0.8744</v>
      </c>
    </row>
    <row r="10">
      <c r="A10" s="1">
        <v>2018.0</v>
      </c>
    </row>
    <row r="11">
      <c r="A11" s="4" t="s">
        <v>0</v>
      </c>
      <c r="B11" s="4" t="s">
        <v>1</v>
      </c>
      <c r="C11" s="4" t="s">
        <v>6</v>
      </c>
    </row>
    <row r="12">
      <c r="A12" s="4" t="s">
        <v>2</v>
      </c>
      <c r="B12" s="4">
        <v>878.0</v>
      </c>
      <c r="C12" s="6">
        <v>0.11</v>
      </c>
    </row>
    <row r="13">
      <c r="A13" s="4" t="s">
        <v>7</v>
      </c>
      <c r="B13" s="4">
        <v>4588.0</v>
      </c>
      <c r="C13" s="6">
        <v>0.6</v>
      </c>
    </row>
    <row r="14">
      <c r="A14" s="4" t="s">
        <v>8</v>
      </c>
      <c r="B14" s="4">
        <v>936.0</v>
      </c>
      <c r="C14" s="6">
        <v>0.12</v>
      </c>
    </row>
    <row r="15">
      <c r="A15" s="4" t="s">
        <v>9</v>
      </c>
      <c r="B15" s="4">
        <v>365.0</v>
      </c>
      <c r="C15" s="6">
        <v>0.05</v>
      </c>
    </row>
    <row r="16">
      <c r="A16" s="4" t="s">
        <v>10</v>
      </c>
      <c r="B16" s="4">
        <v>6.0</v>
      </c>
      <c r="C16" s="7"/>
    </row>
    <row r="18">
      <c r="A18" s="4" t="s">
        <v>1</v>
      </c>
      <c r="B18" s="4">
        <v>6773.0</v>
      </c>
    </row>
    <row r="19">
      <c r="A19" s="4" t="s">
        <v>11</v>
      </c>
      <c r="B19" s="6">
        <v>0.879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>
        <v>2017.0</v>
      </c>
      <c r="E1" s="2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</v>
      </c>
      <c r="C2" s="2"/>
      <c r="D2" s="2"/>
    </row>
    <row r="3">
      <c r="A3" s="4" t="s">
        <v>13</v>
      </c>
      <c r="B3" s="4">
        <v>370.0</v>
      </c>
      <c r="C3" s="9">
        <v>0.34</v>
      </c>
    </row>
    <row r="4">
      <c r="A4" s="4" t="s">
        <v>14</v>
      </c>
      <c r="B4" s="4">
        <v>23.0</v>
      </c>
      <c r="C4" s="9">
        <v>0.02</v>
      </c>
    </row>
    <row r="5">
      <c r="A5" s="4" t="s">
        <v>15</v>
      </c>
      <c r="B5" s="4">
        <v>307.0</v>
      </c>
      <c r="C5" s="9">
        <v>0.28</v>
      </c>
    </row>
    <row r="6">
      <c r="A6" s="4" t="s">
        <v>16</v>
      </c>
      <c r="B6" s="4">
        <v>56.0</v>
      </c>
      <c r="C6" s="9">
        <v>0.05</v>
      </c>
    </row>
    <row r="7">
      <c r="A7" s="4" t="s">
        <v>17</v>
      </c>
      <c r="B7" s="4">
        <v>257.0</v>
      </c>
      <c r="C7" s="9">
        <v>0.23</v>
      </c>
    </row>
    <row r="8">
      <c r="A8" s="4" t="s">
        <v>18</v>
      </c>
      <c r="B8" s="4">
        <v>30.0</v>
      </c>
      <c r="C8" s="9">
        <v>0.03</v>
      </c>
    </row>
    <row r="9">
      <c r="A9" s="4" t="s">
        <v>19</v>
      </c>
      <c r="B9" s="4">
        <v>36.0</v>
      </c>
      <c r="C9" s="9">
        <v>0.03</v>
      </c>
    </row>
    <row r="10">
      <c r="A10" s="4" t="s">
        <v>20</v>
      </c>
      <c r="B10" s="4">
        <v>21.0</v>
      </c>
      <c r="C10" s="9">
        <v>0.02</v>
      </c>
    </row>
    <row r="12">
      <c r="A12" s="1">
        <v>2018.0</v>
      </c>
    </row>
    <row r="13">
      <c r="A13" s="3" t="s">
        <v>12</v>
      </c>
      <c r="B13" s="3" t="s">
        <v>1</v>
      </c>
    </row>
    <row r="14">
      <c r="A14" s="4" t="s">
        <v>21</v>
      </c>
      <c r="B14" s="4">
        <v>175.0</v>
      </c>
      <c r="C14" s="6">
        <v>0.023</v>
      </c>
    </row>
    <row r="15">
      <c r="A15" s="4" t="s">
        <v>22</v>
      </c>
      <c r="B15" s="4">
        <v>144.0</v>
      </c>
      <c r="C15" s="6">
        <v>0.001</v>
      </c>
    </row>
    <row r="16">
      <c r="A16" s="4" t="s">
        <v>14</v>
      </c>
      <c r="B16" s="4">
        <v>5.0</v>
      </c>
      <c r="C16" s="6">
        <v>0.019</v>
      </c>
    </row>
    <row r="17">
      <c r="A17" s="4" t="s">
        <v>15</v>
      </c>
      <c r="B17" s="4">
        <v>190.0</v>
      </c>
      <c r="C17" s="6">
        <v>0.025</v>
      </c>
    </row>
    <row r="18">
      <c r="A18" s="4" t="s">
        <v>16</v>
      </c>
      <c r="B18" s="4">
        <v>72.0</v>
      </c>
      <c r="C18" s="6">
        <v>0.009</v>
      </c>
    </row>
    <row r="19">
      <c r="A19" s="4" t="s">
        <v>17</v>
      </c>
      <c r="B19" s="4">
        <v>242.0</v>
      </c>
      <c r="C19" s="6">
        <v>0.031</v>
      </c>
    </row>
    <row r="20">
      <c r="A20" s="4" t="s">
        <v>23</v>
      </c>
      <c r="B20" s="4">
        <v>104.0</v>
      </c>
      <c r="C20" s="6">
        <v>0.013</v>
      </c>
    </row>
  </sheetData>
  <drawing r:id="rId1"/>
</worksheet>
</file>