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defaultThemeVersion="166925"/>
  <mc:AlternateContent xmlns:mc="http://schemas.openxmlformats.org/markup-compatibility/2006">
    <mc:Choice Requires="x15">
      <x15ac:absPath xmlns:x15ac="http://schemas.microsoft.com/office/spreadsheetml/2010/11/ac" url="/Users/wangpeiyu/Downloads/"/>
    </mc:Choice>
  </mc:AlternateContent>
  <xr:revisionPtr revIDLastSave="0" documentId="13_ncr:1_{8B275CE3-98ED-3340-A871-CBB658299251}" xr6:coauthVersionLast="36" xr6:coauthVersionMax="36" xr10:uidLastSave="{00000000-0000-0000-0000-000000000000}"/>
  <bookViews>
    <workbookView xWindow="0" yWindow="460" windowWidth="28800" windowHeight="12440" firstSheet="3" activeTab="6" xr2:uid="{00000000-000D-0000-FFFF-FFFF00000000}"/>
  </bookViews>
  <sheets>
    <sheet name="Data Dictionary" sheetId="2" r:id="rId1"/>
    <sheet name="LoanRegressionData" sheetId="1" r:id="rId2"/>
    <sheet name="corr-table for 60month mortgage" sheetId="12" r:id="rId3"/>
    <sheet name="60month-mortgage" sheetId="14" r:id="rId4"/>
    <sheet name="corr-table for loan" sheetId="19" r:id="rId5"/>
    <sheet name="loan-amount-greater-than-17000" sheetId="15" r:id="rId6"/>
    <sheet name="subset for regression" sheetId="20" r:id="rId7"/>
    <sheet name="model validation" sheetId="21" r:id="rId8"/>
  </sheets>
  <definedNames>
    <definedName name="_xlchart.v1.0" hidden="1">'subset for regression'!$A$1</definedName>
    <definedName name="_xlchart.v1.1" hidden="1">'subset for regression'!$A$2:$A$233</definedName>
    <definedName name="_xlchart.v1.10" hidden="1">'subset for regression'!$A$1</definedName>
    <definedName name="_xlchart.v1.11" hidden="1">'subset for regression'!$A$2:$A$233</definedName>
    <definedName name="_xlchart.v1.12" hidden="1">'subset for regression'!$B$1</definedName>
    <definedName name="_xlchart.v1.13" hidden="1">'subset for regression'!$B$2:$B$233</definedName>
    <definedName name="_xlchart.v1.14" hidden="1">'subset for regression'!$C$1</definedName>
    <definedName name="_xlchart.v1.15" hidden="1">'subset for regression'!$C$2:$C$233</definedName>
    <definedName name="_xlchart.v1.16" hidden="1">'subset for regression'!$D$1</definedName>
    <definedName name="_xlchart.v1.17" hidden="1">'subset for regression'!$D$2:$D$233</definedName>
    <definedName name="_xlchart.v1.18" hidden="1">'subset for regression'!$E$1</definedName>
    <definedName name="_xlchart.v1.19" hidden="1">'subset for regression'!$E$2:$E$233</definedName>
    <definedName name="_xlchart.v1.2" hidden="1">'subset for regression'!$B$1</definedName>
    <definedName name="_xlchart.v1.3" hidden="1">'subset for regression'!$B$2:$B$233</definedName>
    <definedName name="_xlchart.v1.4" hidden="1">'subset for regression'!$C$1</definedName>
    <definedName name="_xlchart.v1.5" hidden="1">'subset for regression'!$C$2:$C$233</definedName>
    <definedName name="_xlchart.v1.6" hidden="1">'subset for regression'!$D$1</definedName>
    <definedName name="_xlchart.v1.7" hidden="1">'subset for regression'!$D$2:$D$233</definedName>
    <definedName name="_xlchart.v1.8" hidden="1">'subset for regression'!$E$1</definedName>
    <definedName name="_xlchart.v1.9" hidden="1">'subset for regression'!$E$2:$E$233</definedName>
    <definedName name="XT0">'model validation'!$A$1:$D$1</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3" i="20" l="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8"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103" i="20"/>
  <c r="E104" i="20"/>
  <c r="E105" i="20"/>
  <c r="E106" i="20"/>
  <c r="E107" i="20"/>
  <c r="E108" i="20"/>
  <c r="E109" i="20"/>
  <c r="E110" i="20"/>
  <c r="E111" i="20"/>
  <c r="E112" i="20"/>
  <c r="E113" i="20"/>
  <c r="E114" i="20"/>
  <c r="E115" i="20"/>
  <c r="E116" i="20"/>
  <c r="E117" i="20"/>
  <c r="E118" i="20"/>
  <c r="E119" i="20"/>
  <c r="E120" i="20"/>
  <c r="E121" i="20"/>
  <c r="E122" i="20"/>
  <c r="E123" i="20"/>
  <c r="E124" i="20"/>
  <c r="E125" i="20"/>
  <c r="E126" i="20"/>
  <c r="E127" i="20"/>
  <c r="E128" i="20"/>
  <c r="E129" i="20"/>
  <c r="E130" i="20"/>
  <c r="E131" i="20"/>
  <c r="E132" i="20"/>
  <c r="E133" i="20"/>
  <c r="E134" i="20"/>
  <c r="E135" i="20"/>
  <c r="E136" i="20"/>
  <c r="E137" i="20"/>
  <c r="E138" i="20"/>
  <c r="E139" i="20"/>
  <c r="E140" i="20"/>
  <c r="E141" i="20"/>
  <c r="E142" i="20"/>
  <c r="E143" i="20"/>
  <c r="E144" i="20"/>
  <c r="E145" i="20"/>
  <c r="E146" i="20"/>
  <c r="E147" i="20"/>
  <c r="E148" i="20"/>
  <c r="E149" i="20"/>
  <c r="E150" i="20"/>
  <c r="E151" i="20"/>
  <c r="E152" i="20"/>
  <c r="E153" i="20"/>
  <c r="E154" i="20"/>
  <c r="E155" i="20"/>
  <c r="E156" i="20"/>
  <c r="E157" i="20"/>
  <c r="E158" i="20"/>
  <c r="E159" i="20"/>
  <c r="E160" i="20"/>
  <c r="E161" i="20"/>
  <c r="E162" i="20"/>
  <c r="E163" i="20"/>
  <c r="E164" i="20"/>
  <c r="E165" i="20"/>
  <c r="E166" i="20"/>
  <c r="E167" i="20"/>
  <c r="E168" i="20"/>
  <c r="E169" i="20"/>
  <c r="E170" i="20"/>
  <c r="E171" i="20"/>
  <c r="E172" i="20"/>
  <c r="E173" i="20"/>
  <c r="E174" i="20"/>
  <c r="E175" i="20"/>
  <c r="E176" i="20"/>
  <c r="E177" i="20"/>
  <c r="E178" i="20"/>
  <c r="E179" i="20"/>
  <c r="E180" i="20"/>
  <c r="E181" i="20"/>
  <c r="E182" i="20"/>
  <c r="E183" i="20"/>
  <c r="E184" i="20"/>
  <c r="E185" i="20"/>
  <c r="E186" i="20"/>
  <c r="E187" i="20"/>
  <c r="E188" i="20"/>
  <c r="E189" i="20"/>
  <c r="E190" i="20"/>
  <c r="E191" i="20"/>
  <c r="E192" i="20"/>
  <c r="E193" i="20"/>
  <c r="E194" i="20"/>
  <c r="E195" i="20"/>
  <c r="E196" i="20"/>
  <c r="E197" i="20"/>
  <c r="E198" i="20"/>
  <c r="E199" i="20"/>
  <c r="E200" i="20"/>
  <c r="E201" i="20"/>
  <c r="E202" i="20"/>
  <c r="E203" i="20"/>
  <c r="E204" i="20"/>
  <c r="E205" i="20"/>
  <c r="E206" i="20"/>
  <c r="E207" i="20"/>
  <c r="E208" i="20"/>
  <c r="E209" i="20"/>
  <c r="E210" i="20"/>
  <c r="E211" i="20"/>
  <c r="E212" i="20"/>
  <c r="E213" i="20"/>
  <c r="E214" i="20"/>
  <c r="E215" i="20"/>
  <c r="E216" i="20"/>
  <c r="E217" i="20"/>
  <c r="E218" i="20"/>
  <c r="E219" i="20"/>
  <c r="E220" i="20"/>
  <c r="E221" i="20"/>
  <c r="E222" i="20"/>
  <c r="E223" i="20"/>
  <c r="E224" i="20"/>
  <c r="E225" i="20"/>
  <c r="E226" i="20"/>
  <c r="E227" i="20"/>
  <c r="E228" i="20"/>
  <c r="E229" i="20"/>
  <c r="E230" i="20"/>
  <c r="E231" i="20"/>
  <c r="E232" i="20"/>
  <c r="E233" i="20"/>
  <c r="A3" i="21" l="1" a="1"/>
  <c r="A3" i="21" s="1"/>
  <c r="A6" i="21" l="1"/>
  <c r="A5" i="21"/>
  <c r="A4" i="21"/>
  <c r="C8" i="21" s="1" a="1"/>
  <c r="E2" i="20"/>
  <c r="C8" i="21" l="1"/>
  <c r="D10" i="21"/>
  <c r="C10" i="21"/>
  <c r="C11" i="21"/>
  <c r="D8" i="21"/>
  <c r="D9" i="21"/>
  <c r="F10" i="21"/>
  <c r="F11" i="21"/>
  <c r="F9" i="21"/>
  <c r="E9" i="21"/>
  <c r="D11" i="21"/>
  <c r="F8" i="21"/>
  <c r="E8" i="21"/>
  <c r="C9" i="21"/>
  <c r="E10" i="21"/>
  <c r="E11" i="21"/>
  <c r="C3" i="21" a="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2" i="1"/>
  <c r="C3" i="21" l="1"/>
  <c r="F6" i="21"/>
  <c r="D6" i="21"/>
  <c r="F5" i="21"/>
  <c r="F3" i="21"/>
  <c r="D3" i="21"/>
  <c r="E6" i="21"/>
  <c r="F4" i="21"/>
  <c r="E5" i="21"/>
  <c r="E3" i="21"/>
  <c r="C5" i="21"/>
  <c r="D4" i="21"/>
  <c r="E4" i="21"/>
  <c r="C4" i="21"/>
  <c r="C6" i="21"/>
  <c r="D5" i="2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2" i="1"/>
  <c r="R3" i="1"/>
  <c r="S3" i="1" s="1"/>
  <c r="R4" i="1"/>
  <c r="S4" i="1" s="1"/>
  <c r="R5" i="1"/>
  <c r="S5" i="1" s="1"/>
  <c r="R6" i="1"/>
  <c r="S6" i="1" s="1"/>
  <c r="R7" i="1"/>
  <c r="S7" i="1" s="1"/>
  <c r="R8" i="1"/>
  <c r="S8" i="1" s="1"/>
  <c r="R9" i="1"/>
  <c r="S9" i="1" s="1"/>
  <c r="R10" i="1"/>
  <c r="S10" i="1" s="1"/>
  <c r="R11" i="1"/>
  <c r="S11" i="1" s="1"/>
  <c r="R12" i="1"/>
  <c r="S12" i="1" s="1"/>
  <c r="R13" i="1"/>
  <c r="S13" i="1" s="1"/>
  <c r="R14" i="1"/>
  <c r="S14" i="1" s="1"/>
  <c r="R15" i="1"/>
  <c r="S15" i="1" s="1"/>
  <c r="R16" i="1"/>
  <c r="S16" i="1" s="1"/>
  <c r="R17" i="1"/>
  <c r="S17" i="1" s="1"/>
  <c r="R18" i="1"/>
  <c r="S18" i="1" s="1"/>
  <c r="R19" i="1"/>
  <c r="S19" i="1" s="1"/>
  <c r="R20" i="1"/>
  <c r="S20" i="1" s="1"/>
  <c r="R21" i="1"/>
  <c r="S21" i="1" s="1"/>
  <c r="R22" i="1"/>
  <c r="S22" i="1" s="1"/>
  <c r="R23" i="1"/>
  <c r="S23" i="1" s="1"/>
  <c r="R24" i="1"/>
  <c r="S24" i="1" s="1"/>
  <c r="R25" i="1"/>
  <c r="S25" i="1" s="1"/>
  <c r="R26" i="1"/>
  <c r="S26" i="1" s="1"/>
  <c r="R27" i="1"/>
  <c r="S27" i="1" s="1"/>
  <c r="R28" i="1"/>
  <c r="S28" i="1" s="1"/>
  <c r="R29" i="1"/>
  <c r="S29" i="1" s="1"/>
  <c r="R30" i="1"/>
  <c r="S30" i="1" s="1"/>
  <c r="R31" i="1"/>
  <c r="S31" i="1" s="1"/>
  <c r="R32" i="1"/>
  <c r="S32" i="1" s="1"/>
  <c r="R33" i="1"/>
  <c r="S33" i="1" s="1"/>
  <c r="R34" i="1"/>
  <c r="S34" i="1" s="1"/>
  <c r="R35" i="1"/>
  <c r="S35" i="1" s="1"/>
  <c r="R36" i="1"/>
  <c r="S36" i="1" s="1"/>
  <c r="R37" i="1"/>
  <c r="S37" i="1" s="1"/>
  <c r="R38" i="1"/>
  <c r="S38" i="1" s="1"/>
  <c r="R39" i="1"/>
  <c r="S39" i="1" s="1"/>
  <c r="R40" i="1"/>
  <c r="S40" i="1" s="1"/>
  <c r="R41" i="1"/>
  <c r="S41" i="1" s="1"/>
  <c r="R42" i="1"/>
  <c r="S42" i="1" s="1"/>
  <c r="R43" i="1"/>
  <c r="S43" i="1" s="1"/>
  <c r="R44" i="1"/>
  <c r="S44" i="1" s="1"/>
  <c r="R45" i="1"/>
  <c r="S45" i="1" s="1"/>
  <c r="R46" i="1"/>
  <c r="S46" i="1" s="1"/>
  <c r="R47" i="1"/>
  <c r="S47" i="1" s="1"/>
  <c r="R48" i="1"/>
  <c r="S48" i="1" s="1"/>
  <c r="R49" i="1"/>
  <c r="S49" i="1" s="1"/>
  <c r="R50" i="1"/>
  <c r="S50" i="1" s="1"/>
  <c r="R51" i="1"/>
  <c r="S51" i="1" s="1"/>
  <c r="R52" i="1"/>
  <c r="S52" i="1" s="1"/>
  <c r="R53" i="1"/>
  <c r="S53" i="1" s="1"/>
  <c r="R54" i="1"/>
  <c r="S54" i="1" s="1"/>
  <c r="R55" i="1"/>
  <c r="S55" i="1" s="1"/>
  <c r="R56" i="1"/>
  <c r="S56" i="1" s="1"/>
  <c r="R57" i="1"/>
  <c r="S57" i="1" s="1"/>
  <c r="R58" i="1"/>
  <c r="S58" i="1" s="1"/>
  <c r="R59" i="1"/>
  <c r="S59" i="1" s="1"/>
  <c r="R60" i="1"/>
  <c r="S60" i="1" s="1"/>
  <c r="R61" i="1"/>
  <c r="S61" i="1" s="1"/>
  <c r="R62" i="1"/>
  <c r="S62" i="1" s="1"/>
  <c r="R63" i="1"/>
  <c r="S63" i="1" s="1"/>
  <c r="R64" i="1"/>
  <c r="S64" i="1" s="1"/>
  <c r="R65" i="1"/>
  <c r="S65" i="1" s="1"/>
  <c r="R66" i="1"/>
  <c r="S66" i="1" s="1"/>
  <c r="R67" i="1"/>
  <c r="S67" i="1" s="1"/>
  <c r="R68" i="1"/>
  <c r="S68" i="1" s="1"/>
  <c r="R69" i="1"/>
  <c r="S69" i="1" s="1"/>
  <c r="R70" i="1"/>
  <c r="S70" i="1" s="1"/>
  <c r="R71" i="1"/>
  <c r="S71" i="1" s="1"/>
  <c r="R72" i="1"/>
  <c r="S72" i="1" s="1"/>
  <c r="R73" i="1"/>
  <c r="S73" i="1" s="1"/>
  <c r="R74" i="1"/>
  <c r="S74" i="1" s="1"/>
  <c r="R75" i="1"/>
  <c r="S75" i="1" s="1"/>
  <c r="R76" i="1"/>
  <c r="S76" i="1" s="1"/>
  <c r="R77" i="1"/>
  <c r="S77" i="1" s="1"/>
  <c r="R78" i="1"/>
  <c r="S78" i="1" s="1"/>
  <c r="R79" i="1"/>
  <c r="S79" i="1" s="1"/>
  <c r="R80" i="1"/>
  <c r="S80" i="1" s="1"/>
  <c r="R81" i="1"/>
  <c r="S81" i="1" s="1"/>
  <c r="R82" i="1"/>
  <c r="S82" i="1" s="1"/>
  <c r="R83" i="1"/>
  <c r="S83" i="1" s="1"/>
  <c r="R84" i="1"/>
  <c r="S84" i="1" s="1"/>
  <c r="R85" i="1"/>
  <c r="S85" i="1" s="1"/>
  <c r="R86" i="1"/>
  <c r="S86" i="1" s="1"/>
  <c r="R87" i="1"/>
  <c r="S87" i="1" s="1"/>
  <c r="R88" i="1"/>
  <c r="S88" i="1" s="1"/>
  <c r="R89" i="1"/>
  <c r="S89" i="1" s="1"/>
  <c r="R90" i="1"/>
  <c r="S90" i="1" s="1"/>
  <c r="R91" i="1"/>
  <c r="S91" i="1" s="1"/>
  <c r="R92" i="1"/>
  <c r="S92" i="1" s="1"/>
  <c r="R93" i="1"/>
  <c r="S93" i="1" s="1"/>
  <c r="R94" i="1"/>
  <c r="S94" i="1" s="1"/>
  <c r="R95" i="1"/>
  <c r="S95" i="1" s="1"/>
  <c r="R96" i="1"/>
  <c r="S96" i="1" s="1"/>
  <c r="R97" i="1"/>
  <c r="S97" i="1" s="1"/>
  <c r="R98" i="1"/>
  <c r="S98" i="1" s="1"/>
  <c r="R99" i="1"/>
  <c r="S99" i="1" s="1"/>
  <c r="R100" i="1"/>
  <c r="S100" i="1" s="1"/>
  <c r="R101" i="1"/>
  <c r="S101" i="1" s="1"/>
  <c r="R102" i="1"/>
  <c r="S102" i="1" s="1"/>
  <c r="R103" i="1"/>
  <c r="S103" i="1" s="1"/>
  <c r="R104" i="1"/>
  <c r="S104" i="1" s="1"/>
  <c r="R105" i="1"/>
  <c r="S105" i="1" s="1"/>
  <c r="R106" i="1"/>
  <c r="S106" i="1" s="1"/>
  <c r="R107" i="1"/>
  <c r="S107" i="1" s="1"/>
  <c r="R108" i="1"/>
  <c r="S108" i="1" s="1"/>
  <c r="R109" i="1"/>
  <c r="S109" i="1" s="1"/>
  <c r="R110" i="1"/>
  <c r="S110" i="1" s="1"/>
  <c r="R111" i="1"/>
  <c r="S111" i="1" s="1"/>
  <c r="R112" i="1"/>
  <c r="S112" i="1" s="1"/>
  <c r="R113" i="1"/>
  <c r="S113" i="1" s="1"/>
  <c r="R114" i="1"/>
  <c r="S114" i="1" s="1"/>
  <c r="R115" i="1"/>
  <c r="S115" i="1" s="1"/>
  <c r="R116" i="1"/>
  <c r="S116" i="1" s="1"/>
  <c r="R117" i="1"/>
  <c r="S117" i="1" s="1"/>
  <c r="R118" i="1"/>
  <c r="S118" i="1" s="1"/>
  <c r="R119" i="1"/>
  <c r="S119" i="1" s="1"/>
  <c r="R120" i="1"/>
  <c r="S120" i="1" s="1"/>
  <c r="R121" i="1"/>
  <c r="S121" i="1" s="1"/>
  <c r="R122" i="1"/>
  <c r="S122" i="1" s="1"/>
  <c r="R123" i="1"/>
  <c r="S123" i="1" s="1"/>
  <c r="R124" i="1"/>
  <c r="S124" i="1" s="1"/>
  <c r="R125" i="1"/>
  <c r="S125" i="1" s="1"/>
  <c r="R126" i="1"/>
  <c r="S126" i="1" s="1"/>
  <c r="R127" i="1"/>
  <c r="S127" i="1" s="1"/>
  <c r="R128" i="1"/>
  <c r="S128" i="1" s="1"/>
  <c r="R129" i="1"/>
  <c r="S129" i="1" s="1"/>
  <c r="R130" i="1"/>
  <c r="S130" i="1" s="1"/>
  <c r="R131" i="1"/>
  <c r="S131" i="1" s="1"/>
  <c r="R132" i="1"/>
  <c r="S132" i="1" s="1"/>
  <c r="R133" i="1"/>
  <c r="S133" i="1" s="1"/>
  <c r="R134" i="1"/>
  <c r="S134" i="1" s="1"/>
  <c r="R135" i="1"/>
  <c r="S135" i="1" s="1"/>
  <c r="R136" i="1"/>
  <c r="S136" i="1" s="1"/>
  <c r="R137" i="1"/>
  <c r="S137" i="1" s="1"/>
  <c r="R138" i="1"/>
  <c r="S138" i="1" s="1"/>
  <c r="R139" i="1"/>
  <c r="S139" i="1" s="1"/>
  <c r="R140" i="1"/>
  <c r="S140" i="1" s="1"/>
  <c r="R141" i="1"/>
  <c r="S141" i="1" s="1"/>
  <c r="R142" i="1"/>
  <c r="S142" i="1" s="1"/>
  <c r="R143" i="1"/>
  <c r="S143" i="1" s="1"/>
  <c r="R144" i="1"/>
  <c r="S144" i="1" s="1"/>
  <c r="R145" i="1"/>
  <c r="S145" i="1" s="1"/>
  <c r="R146" i="1"/>
  <c r="S146" i="1" s="1"/>
  <c r="R147" i="1"/>
  <c r="S147" i="1" s="1"/>
  <c r="R148" i="1"/>
  <c r="S148" i="1" s="1"/>
  <c r="R149" i="1"/>
  <c r="S149" i="1" s="1"/>
  <c r="R150" i="1"/>
  <c r="S150" i="1" s="1"/>
  <c r="R151" i="1"/>
  <c r="S151" i="1" s="1"/>
  <c r="R152" i="1"/>
  <c r="S152" i="1" s="1"/>
  <c r="R153" i="1"/>
  <c r="S153" i="1" s="1"/>
  <c r="R154" i="1"/>
  <c r="S154" i="1" s="1"/>
  <c r="R155" i="1"/>
  <c r="S155" i="1" s="1"/>
  <c r="R156" i="1"/>
  <c r="S156" i="1" s="1"/>
  <c r="R157" i="1"/>
  <c r="S157" i="1" s="1"/>
  <c r="R158" i="1"/>
  <c r="S158" i="1" s="1"/>
  <c r="R159" i="1"/>
  <c r="S159" i="1" s="1"/>
  <c r="R160" i="1"/>
  <c r="S160" i="1" s="1"/>
  <c r="R161" i="1"/>
  <c r="S161" i="1" s="1"/>
  <c r="R162" i="1"/>
  <c r="S162" i="1" s="1"/>
  <c r="R163" i="1"/>
  <c r="S163" i="1" s="1"/>
  <c r="R164" i="1"/>
  <c r="S164" i="1" s="1"/>
  <c r="R165" i="1"/>
  <c r="S165" i="1" s="1"/>
  <c r="R166" i="1"/>
  <c r="S166" i="1" s="1"/>
  <c r="R167" i="1"/>
  <c r="S167" i="1" s="1"/>
  <c r="R168" i="1"/>
  <c r="S168" i="1" s="1"/>
  <c r="R169" i="1"/>
  <c r="S169" i="1" s="1"/>
  <c r="R170" i="1"/>
  <c r="S170" i="1" s="1"/>
  <c r="R171" i="1"/>
  <c r="S171" i="1" s="1"/>
  <c r="R172" i="1"/>
  <c r="S172" i="1" s="1"/>
  <c r="R173" i="1"/>
  <c r="S173" i="1" s="1"/>
  <c r="R174" i="1"/>
  <c r="S174" i="1" s="1"/>
  <c r="R175" i="1"/>
  <c r="S175" i="1" s="1"/>
  <c r="R176" i="1"/>
  <c r="S176" i="1" s="1"/>
  <c r="R177" i="1"/>
  <c r="S177" i="1" s="1"/>
  <c r="R178" i="1"/>
  <c r="S178" i="1" s="1"/>
  <c r="R179" i="1"/>
  <c r="S179" i="1" s="1"/>
  <c r="R180" i="1"/>
  <c r="S180" i="1" s="1"/>
  <c r="R181" i="1"/>
  <c r="S181" i="1" s="1"/>
  <c r="R182" i="1"/>
  <c r="S182" i="1" s="1"/>
  <c r="R183" i="1"/>
  <c r="S183" i="1" s="1"/>
  <c r="R184" i="1"/>
  <c r="S184" i="1" s="1"/>
  <c r="R185" i="1"/>
  <c r="S185" i="1" s="1"/>
  <c r="R186" i="1"/>
  <c r="S186" i="1" s="1"/>
  <c r="R187" i="1"/>
  <c r="S187" i="1" s="1"/>
  <c r="R188" i="1"/>
  <c r="S188" i="1" s="1"/>
  <c r="R189" i="1"/>
  <c r="S189" i="1" s="1"/>
  <c r="R190" i="1"/>
  <c r="S190" i="1" s="1"/>
  <c r="R191" i="1"/>
  <c r="S191" i="1" s="1"/>
  <c r="R192" i="1"/>
  <c r="S192" i="1" s="1"/>
  <c r="R193" i="1"/>
  <c r="S193" i="1" s="1"/>
  <c r="R194" i="1"/>
  <c r="S194" i="1" s="1"/>
  <c r="R195" i="1"/>
  <c r="S195" i="1" s="1"/>
  <c r="R196" i="1"/>
  <c r="S196" i="1" s="1"/>
  <c r="R197" i="1"/>
  <c r="S197" i="1" s="1"/>
  <c r="R198" i="1"/>
  <c r="S198" i="1" s="1"/>
  <c r="R199" i="1"/>
  <c r="S199" i="1" s="1"/>
  <c r="R200" i="1"/>
  <c r="S200" i="1" s="1"/>
  <c r="R201" i="1"/>
  <c r="S201" i="1" s="1"/>
  <c r="R202" i="1"/>
  <c r="S202" i="1" s="1"/>
  <c r="R203" i="1"/>
  <c r="S203" i="1" s="1"/>
  <c r="R204" i="1"/>
  <c r="S204" i="1" s="1"/>
  <c r="R205" i="1"/>
  <c r="S205" i="1" s="1"/>
  <c r="R206" i="1"/>
  <c r="S206" i="1" s="1"/>
  <c r="R207" i="1"/>
  <c r="S207" i="1" s="1"/>
  <c r="R208" i="1"/>
  <c r="S208" i="1" s="1"/>
  <c r="R209" i="1"/>
  <c r="S209" i="1" s="1"/>
  <c r="R210" i="1"/>
  <c r="S210" i="1" s="1"/>
  <c r="R211" i="1"/>
  <c r="S211" i="1" s="1"/>
  <c r="R212" i="1"/>
  <c r="S212" i="1" s="1"/>
  <c r="R213" i="1"/>
  <c r="S213" i="1" s="1"/>
  <c r="R214" i="1"/>
  <c r="S214" i="1" s="1"/>
  <c r="R215" i="1"/>
  <c r="S215" i="1" s="1"/>
  <c r="R216" i="1"/>
  <c r="S216" i="1" s="1"/>
  <c r="R217" i="1"/>
  <c r="S217" i="1" s="1"/>
  <c r="R218" i="1"/>
  <c r="S218" i="1" s="1"/>
  <c r="R219" i="1"/>
  <c r="S219" i="1" s="1"/>
  <c r="R220" i="1"/>
  <c r="S220" i="1" s="1"/>
  <c r="R221" i="1"/>
  <c r="S221" i="1" s="1"/>
  <c r="R222" i="1"/>
  <c r="S222" i="1" s="1"/>
  <c r="R223" i="1"/>
  <c r="S223" i="1" s="1"/>
  <c r="R224" i="1"/>
  <c r="S224" i="1" s="1"/>
  <c r="R225" i="1"/>
  <c r="S225" i="1" s="1"/>
  <c r="R226" i="1"/>
  <c r="S226" i="1" s="1"/>
  <c r="R227" i="1"/>
  <c r="S227" i="1" s="1"/>
  <c r="R228" i="1"/>
  <c r="S228" i="1" s="1"/>
  <c r="R229" i="1"/>
  <c r="S229" i="1" s="1"/>
  <c r="R230" i="1"/>
  <c r="S230" i="1" s="1"/>
  <c r="R231" i="1"/>
  <c r="S231" i="1" s="1"/>
  <c r="R232" i="1"/>
  <c r="S232" i="1" s="1"/>
  <c r="R233" i="1"/>
  <c r="S233" i="1" s="1"/>
  <c r="R234" i="1"/>
  <c r="S234" i="1" s="1"/>
  <c r="R235" i="1"/>
  <c r="S235" i="1" s="1"/>
  <c r="R236" i="1"/>
  <c r="S236" i="1" s="1"/>
  <c r="R237" i="1"/>
  <c r="S237" i="1" s="1"/>
  <c r="R238" i="1"/>
  <c r="S238" i="1" s="1"/>
  <c r="R239" i="1"/>
  <c r="S239" i="1" s="1"/>
  <c r="R240" i="1"/>
  <c r="S240" i="1" s="1"/>
  <c r="R241" i="1"/>
  <c r="S241" i="1" s="1"/>
  <c r="R242" i="1"/>
  <c r="S242" i="1" s="1"/>
  <c r="R243" i="1"/>
  <c r="S243" i="1" s="1"/>
  <c r="R244" i="1"/>
  <c r="S244" i="1" s="1"/>
  <c r="R245" i="1"/>
  <c r="S245" i="1" s="1"/>
  <c r="R246" i="1"/>
  <c r="S246" i="1" s="1"/>
  <c r="R247" i="1"/>
  <c r="S247" i="1" s="1"/>
  <c r="R248" i="1"/>
  <c r="S248" i="1" s="1"/>
  <c r="R249" i="1"/>
  <c r="S249" i="1" s="1"/>
  <c r="R250" i="1"/>
  <c r="S250" i="1" s="1"/>
  <c r="R251" i="1"/>
  <c r="S251" i="1" s="1"/>
  <c r="R252" i="1"/>
  <c r="S252" i="1" s="1"/>
  <c r="R253" i="1"/>
  <c r="S253" i="1" s="1"/>
  <c r="R254" i="1"/>
  <c r="S254" i="1" s="1"/>
  <c r="R255" i="1"/>
  <c r="S255" i="1" s="1"/>
  <c r="R256" i="1"/>
  <c r="S256" i="1" s="1"/>
  <c r="R257" i="1"/>
  <c r="S257" i="1" s="1"/>
  <c r="R258" i="1"/>
  <c r="S258" i="1" s="1"/>
  <c r="R259" i="1"/>
  <c r="S259" i="1" s="1"/>
  <c r="R260" i="1"/>
  <c r="S260" i="1" s="1"/>
  <c r="R261" i="1"/>
  <c r="S261" i="1" s="1"/>
  <c r="R262" i="1"/>
  <c r="S262" i="1" s="1"/>
  <c r="R263" i="1"/>
  <c r="S263" i="1" s="1"/>
  <c r="R264" i="1"/>
  <c r="S264" i="1" s="1"/>
  <c r="R265" i="1"/>
  <c r="S265" i="1" s="1"/>
  <c r="R266" i="1"/>
  <c r="S266" i="1" s="1"/>
  <c r="R267" i="1"/>
  <c r="S267" i="1" s="1"/>
  <c r="R268" i="1"/>
  <c r="S268" i="1" s="1"/>
  <c r="R269" i="1"/>
  <c r="S269" i="1" s="1"/>
  <c r="R270" i="1"/>
  <c r="S270" i="1" s="1"/>
  <c r="R271" i="1"/>
  <c r="S271" i="1" s="1"/>
  <c r="R272" i="1"/>
  <c r="S272" i="1" s="1"/>
  <c r="R273" i="1"/>
  <c r="S273" i="1" s="1"/>
  <c r="R274" i="1"/>
  <c r="S274" i="1" s="1"/>
  <c r="R275" i="1"/>
  <c r="S275" i="1" s="1"/>
  <c r="R276" i="1"/>
  <c r="S276" i="1" s="1"/>
  <c r="R277" i="1"/>
  <c r="S277" i="1" s="1"/>
  <c r="R278" i="1"/>
  <c r="S278" i="1" s="1"/>
  <c r="R279" i="1"/>
  <c r="S279" i="1" s="1"/>
  <c r="R280" i="1"/>
  <c r="S280" i="1" s="1"/>
  <c r="R281" i="1"/>
  <c r="S281" i="1" s="1"/>
  <c r="R282" i="1"/>
  <c r="S282" i="1" s="1"/>
  <c r="R283" i="1"/>
  <c r="S283" i="1" s="1"/>
  <c r="R284" i="1"/>
  <c r="S284" i="1" s="1"/>
  <c r="R285" i="1"/>
  <c r="S285" i="1" s="1"/>
  <c r="R286" i="1"/>
  <c r="S286" i="1" s="1"/>
  <c r="R287" i="1"/>
  <c r="S287" i="1" s="1"/>
  <c r="R288" i="1"/>
  <c r="S288" i="1" s="1"/>
  <c r="R289" i="1"/>
  <c r="S289" i="1" s="1"/>
  <c r="R290" i="1"/>
  <c r="S290" i="1" s="1"/>
  <c r="R291" i="1"/>
  <c r="S291" i="1" s="1"/>
  <c r="R292" i="1"/>
  <c r="S292" i="1" s="1"/>
  <c r="R293" i="1"/>
  <c r="S293" i="1" s="1"/>
  <c r="R294" i="1"/>
  <c r="S294" i="1" s="1"/>
  <c r="R295" i="1"/>
  <c r="S295" i="1" s="1"/>
  <c r="R296" i="1"/>
  <c r="S296" i="1" s="1"/>
  <c r="R297" i="1"/>
  <c r="S297" i="1" s="1"/>
  <c r="R298" i="1"/>
  <c r="S298" i="1" s="1"/>
  <c r="R299" i="1"/>
  <c r="S299" i="1" s="1"/>
  <c r="R300" i="1"/>
  <c r="S300" i="1" s="1"/>
  <c r="R301" i="1"/>
  <c r="S301" i="1" s="1"/>
  <c r="R302" i="1"/>
  <c r="S302" i="1" s="1"/>
  <c r="R303" i="1"/>
  <c r="S303" i="1" s="1"/>
  <c r="R304" i="1"/>
  <c r="S304" i="1" s="1"/>
  <c r="R305" i="1"/>
  <c r="S305" i="1" s="1"/>
  <c r="R306" i="1"/>
  <c r="S306" i="1" s="1"/>
  <c r="R307" i="1"/>
  <c r="S307" i="1" s="1"/>
  <c r="R308" i="1"/>
  <c r="S308" i="1" s="1"/>
  <c r="R309" i="1"/>
  <c r="S309" i="1" s="1"/>
  <c r="R310" i="1"/>
  <c r="S310" i="1" s="1"/>
  <c r="R311" i="1"/>
  <c r="S311" i="1" s="1"/>
  <c r="R312" i="1"/>
  <c r="S312" i="1" s="1"/>
  <c r="R313" i="1"/>
  <c r="S313" i="1" s="1"/>
  <c r="R314" i="1"/>
  <c r="S314" i="1" s="1"/>
  <c r="R315" i="1"/>
  <c r="S315" i="1" s="1"/>
  <c r="R316" i="1"/>
  <c r="S316" i="1" s="1"/>
  <c r="R317" i="1"/>
  <c r="S317" i="1" s="1"/>
  <c r="R318" i="1"/>
  <c r="S318" i="1" s="1"/>
  <c r="R319" i="1"/>
  <c r="S319" i="1" s="1"/>
  <c r="R320" i="1"/>
  <c r="S320" i="1" s="1"/>
  <c r="R321" i="1"/>
  <c r="S321" i="1" s="1"/>
  <c r="R322" i="1"/>
  <c r="S322" i="1" s="1"/>
  <c r="R323" i="1"/>
  <c r="S323" i="1" s="1"/>
  <c r="R324" i="1"/>
  <c r="S324" i="1" s="1"/>
  <c r="R325" i="1"/>
  <c r="S325" i="1" s="1"/>
  <c r="R326" i="1"/>
  <c r="S326" i="1" s="1"/>
  <c r="R327" i="1"/>
  <c r="S327" i="1" s="1"/>
  <c r="R328" i="1"/>
  <c r="S328" i="1" s="1"/>
  <c r="R329" i="1"/>
  <c r="S329" i="1" s="1"/>
  <c r="R330" i="1"/>
  <c r="S330" i="1" s="1"/>
  <c r="R331" i="1"/>
  <c r="S331" i="1" s="1"/>
  <c r="R332" i="1"/>
  <c r="S332" i="1" s="1"/>
  <c r="R333" i="1"/>
  <c r="S333" i="1" s="1"/>
  <c r="R334" i="1"/>
  <c r="S334" i="1" s="1"/>
  <c r="R335" i="1"/>
  <c r="S335" i="1" s="1"/>
  <c r="R336" i="1"/>
  <c r="S336" i="1" s="1"/>
  <c r="R337" i="1"/>
  <c r="S337" i="1" s="1"/>
  <c r="R338" i="1"/>
  <c r="S338" i="1" s="1"/>
  <c r="R339" i="1"/>
  <c r="S339" i="1" s="1"/>
  <c r="R340" i="1"/>
  <c r="S340" i="1" s="1"/>
  <c r="R341" i="1"/>
  <c r="S341" i="1" s="1"/>
  <c r="R342" i="1"/>
  <c r="S342" i="1" s="1"/>
  <c r="R343" i="1"/>
  <c r="S343" i="1" s="1"/>
  <c r="R344" i="1"/>
  <c r="S344" i="1" s="1"/>
  <c r="R345" i="1"/>
  <c r="S345" i="1" s="1"/>
  <c r="R346" i="1"/>
  <c r="S346" i="1" s="1"/>
  <c r="R347" i="1"/>
  <c r="S347" i="1" s="1"/>
  <c r="R348" i="1"/>
  <c r="S348" i="1" s="1"/>
  <c r="R349" i="1"/>
  <c r="S349" i="1" s="1"/>
  <c r="R350" i="1"/>
  <c r="S350" i="1" s="1"/>
  <c r="R351" i="1"/>
  <c r="S351" i="1" s="1"/>
  <c r="R352" i="1"/>
  <c r="S352" i="1" s="1"/>
  <c r="R353" i="1"/>
  <c r="S353" i="1" s="1"/>
  <c r="R354" i="1"/>
  <c r="S354" i="1" s="1"/>
  <c r="R355" i="1"/>
  <c r="S355" i="1" s="1"/>
  <c r="R356" i="1"/>
  <c r="S356" i="1" s="1"/>
  <c r="R357" i="1"/>
  <c r="S357" i="1" s="1"/>
  <c r="R358" i="1"/>
  <c r="S358" i="1" s="1"/>
  <c r="R359" i="1"/>
  <c r="S359" i="1" s="1"/>
  <c r="R360" i="1"/>
  <c r="S360" i="1" s="1"/>
  <c r="R361" i="1"/>
  <c r="S361" i="1" s="1"/>
  <c r="R362" i="1"/>
  <c r="S362" i="1" s="1"/>
  <c r="R363" i="1"/>
  <c r="S363" i="1" s="1"/>
  <c r="R364" i="1"/>
  <c r="S364" i="1" s="1"/>
  <c r="R365" i="1"/>
  <c r="S365" i="1" s="1"/>
  <c r="R366" i="1"/>
  <c r="S366" i="1" s="1"/>
  <c r="R367" i="1"/>
  <c r="S367" i="1" s="1"/>
  <c r="R368" i="1"/>
  <c r="S368" i="1" s="1"/>
  <c r="R369" i="1"/>
  <c r="S369" i="1" s="1"/>
  <c r="R370" i="1"/>
  <c r="S370" i="1" s="1"/>
  <c r="R371" i="1"/>
  <c r="S371" i="1" s="1"/>
  <c r="R372" i="1"/>
  <c r="S372" i="1" s="1"/>
  <c r="R373" i="1"/>
  <c r="S373" i="1" s="1"/>
  <c r="R374" i="1"/>
  <c r="S374" i="1" s="1"/>
  <c r="R375" i="1"/>
  <c r="S375" i="1" s="1"/>
  <c r="R376" i="1"/>
  <c r="S376" i="1" s="1"/>
  <c r="R377" i="1"/>
  <c r="S377" i="1" s="1"/>
  <c r="R378" i="1"/>
  <c r="S378" i="1" s="1"/>
  <c r="R379" i="1"/>
  <c r="S379" i="1" s="1"/>
  <c r="R380" i="1"/>
  <c r="S380" i="1" s="1"/>
  <c r="R381" i="1"/>
  <c r="S381" i="1" s="1"/>
  <c r="R382" i="1"/>
  <c r="S382" i="1" s="1"/>
  <c r="R383" i="1"/>
  <c r="S383" i="1" s="1"/>
  <c r="R384" i="1"/>
  <c r="S384" i="1" s="1"/>
  <c r="R385" i="1"/>
  <c r="S385" i="1" s="1"/>
  <c r="R386" i="1"/>
  <c r="S386" i="1" s="1"/>
  <c r="R387" i="1"/>
  <c r="S387" i="1" s="1"/>
  <c r="R388" i="1"/>
  <c r="S388" i="1" s="1"/>
  <c r="R389" i="1"/>
  <c r="S389" i="1" s="1"/>
  <c r="R390" i="1"/>
  <c r="S390" i="1" s="1"/>
  <c r="R391" i="1"/>
  <c r="S391" i="1" s="1"/>
  <c r="R392" i="1"/>
  <c r="S392" i="1" s="1"/>
  <c r="R393" i="1"/>
  <c r="S393" i="1" s="1"/>
  <c r="R394" i="1"/>
  <c r="S394" i="1" s="1"/>
  <c r="R395" i="1"/>
  <c r="S395" i="1" s="1"/>
  <c r="R396" i="1"/>
  <c r="S396" i="1" s="1"/>
  <c r="R397" i="1"/>
  <c r="S397" i="1" s="1"/>
  <c r="R398" i="1"/>
  <c r="S398" i="1" s="1"/>
  <c r="R399" i="1"/>
  <c r="S399" i="1" s="1"/>
  <c r="R400" i="1"/>
  <c r="S400" i="1" s="1"/>
  <c r="R401" i="1"/>
  <c r="S401" i="1" s="1"/>
  <c r="R402" i="1"/>
  <c r="S402" i="1" s="1"/>
  <c r="R403" i="1"/>
  <c r="S403" i="1" s="1"/>
  <c r="R404" i="1"/>
  <c r="S404" i="1" s="1"/>
  <c r="R405" i="1"/>
  <c r="S405" i="1" s="1"/>
  <c r="R406" i="1"/>
  <c r="S406" i="1" s="1"/>
  <c r="R407" i="1"/>
  <c r="S407" i="1" s="1"/>
  <c r="R408" i="1"/>
  <c r="S408" i="1" s="1"/>
  <c r="R409" i="1"/>
  <c r="S409" i="1" s="1"/>
  <c r="R410" i="1"/>
  <c r="S410" i="1" s="1"/>
  <c r="R411" i="1"/>
  <c r="S411" i="1" s="1"/>
  <c r="R412" i="1"/>
  <c r="S412" i="1" s="1"/>
  <c r="R413" i="1"/>
  <c r="S413" i="1" s="1"/>
  <c r="R414" i="1"/>
  <c r="S414" i="1" s="1"/>
  <c r="R415" i="1"/>
  <c r="S415" i="1" s="1"/>
  <c r="R416" i="1"/>
  <c r="S416" i="1" s="1"/>
  <c r="R417" i="1"/>
  <c r="S417" i="1" s="1"/>
  <c r="R418" i="1"/>
  <c r="S418" i="1" s="1"/>
  <c r="R419" i="1"/>
  <c r="S419" i="1" s="1"/>
  <c r="R420" i="1"/>
  <c r="S420" i="1" s="1"/>
  <c r="R421" i="1"/>
  <c r="S421" i="1" s="1"/>
  <c r="R422" i="1"/>
  <c r="S422" i="1" s="1"/>
  <c r="R423" i="1"/>
  <c r="S423" i="1" s="1"/>
  <c r="R424" i="1"/>
  <c r="S424" i="1" s="1"/>
  <c r="R425" i="1"/>
  <c r="S425" i="1" s="1"/>
  <c r="R426" i="1"/>
  <c r="S426" i="1" s="1"/>
  <c r="R427" i="1"/>
  <c r="S427" i="1" s="1"/>
  <c r="R428" i="1"/>
  <c r="S428" i="1" s="1"/>
  <c r="R429" i="1"/>
  <c r="S429" i="1" s="1"/>
  <c r="R430" i="1"/>
  <c r="S430" i="1" s="1"/>
  <c r="R431" i="1"/>
  <c r="S431" i="1" s="1"/>
  <c r="R432" i="1"/>
  <c r="S432" i="1" s="1"/>
  <c r="R433" i="1"/>
  <c r="S433" i="1" s="1"/>
  <c r="R434" i="1"/>
  <c r="S434" i="1" s="1"/>
  <c r="R435" i="1"/>
  <c r="S435" i="1" s="1"/>
  <c r="R436" i="1"/>
  <c r="S436" i="1" s="1"/>
  <c r="R437" i="1"/>
  <c r="S437" i="1" s="1"/>
  <c r="R438" i="1"/>
  <c r="S438" i="1" s="1"/>
  <c r="R439" i="1"/>
  <c r="S439" i="1" s="1"/>
  <c r="R440" i="1"/>
  <c r="S440" i="1" s="1"/>
  <c r="R441" i="1"/>
  <c r="S441" i="1" s="1"/>
  <c r="R442" i="1"/>
  <c r="S442" i="1" s="1"/>
  <c r="R443" i="1"/>
  <c r="S443" i="1" s="1"/>
  <c r="R444" i="1"/>
  <c r="S444" i="1" s="1"/>
  <c r="R445" i="1"/>
  <c r="S445" i="1" s="1"/>
  <c r="R446" i="1"/>
  <c r="S446" i="1" s="1"/>
  <c r="R447" i="1"/>
  <c r="S447" i="1" s="1"/>
  <c r="R448" i="1"/>
  <c r="S448" i="1" s="1"/>
  <c r="R449" i="1"/>
  <c r="S449" i="1" s="1"/>
  <c r="R450" i="1"/>
  <c r="S450" i="1" s="1"/>
  <c r="R451" i="1"/>
  <c r="S451" i="1" s="1"/>
  <c r="R452" i="1"/>
  <c r="S452" i="1" s="1"/>
  <c r="R453" i="1"/>
  <c r="S453" i="1" s="1"/>
  <c r="R454" i="1"/>
  <c r="S454" i="1" s="1"/>
  <c r="R455" i="1"/>
  <c r="S455" i="1" s="1"/>
  <c r="R456" i="1"/>
  <c r="S456" i="1" s="1"/>
  <c r="R457" i="1"/>
  <c r="S457" i="1" s="1"/>
  <c r="R458" i="1"/>
  <c r="S458" i="1" s="1"/>
  <c r="R459" i="1"/>
  <c r="S459" i="1" s="1"/>
  <c r="R460" i="1"/>
  <c r="S460" i="1" s="1"/>
  <c r="R461" i="1"/>
  <c r="S461" i="1" s="1"/>
  <c r="R462" i="1"/>
  <c r="S462" i="1" s="1"/>
  <c r="R463" i="1"/>
  <c r="S463" i="1" s="1"/>
  <c r="R464" i="1"/>
  <c r="S464" i="1" s="1"/>
  <c r="R465" i="1"/>
  <c r="S465" i="1" s="1"/>
  <c r="R466" i="1"/>
  <c r="S466" i="1" s="1"/>
  <c r="R467" i="1"/>
  <c r="S467" i="1" s="1"/>
  <c r="R468" i="1"/>
  <c r="S468" i="1" s="1"/>
  <c r="R469" i="1"/>
  <c r="S469" i="1" s="1"/>
  <c r="R470" i="1"/>
  <c r="S470" i="1" s="1"/>
  <c r="R471" i="1"/>
  <c r="S471" i="1" s="1"/>
  <c r="R472" i="1"/>
  <c r="S472" i="1" s="1"/>
  <c r="R473" i="1"/>
  <c r="S473" i="1" s="1"/>
  <c r="R474" i="1"/>
  <c r="S474" i="1" s="1"/>
  <c r="R475" i="1"/>
  <c r="S475" i="1" s="1"/>
  <c r="R476" i="1"/>
  <c r="S476" i="1" s="1"/>
  <c r="R477" i="1"/>
  <c r="S477" i="1" s="1"/>
  <c r="R478" i="1"/>
  <c r="S478" i="1" s="1"/>
  <c r="R479" i="1"/>
  <c r="S479" i="1" s="1"/>
  <c r="R480" i="1"/>
  <c r="S480" i="1" s="1"/>
  <c r="R481" i="1"/>
  <c r="S481" i="1" s="1"/>
  <c r="R482" i="1"/>
  <c r="S482" i="1" s="1"/>
  <c r="R483" i="1"/>
  <c r="S483" i="1" s="1"/>
  <c r="R484" i="1"/>
  <c r="S484" i="1" s="1"/>
  <c r="R485" i="1"/>
  <c r="S485" i="1" s="1"/>
  <c r="R486" i="1"/>
  <c r="S486" i="1" s="1"/>
  <c r="R487" i="1"/>
  <c r="S487" i="1" s="1"/>
  <c r="R488" i="1"/>
  <c r="S488" i="1" s="1"/>
  <c r="R489" i="1"/>
  <c r="S489" i="1" s="1"/>
  <c r="R490" i="1"/>
  <c r="S490" i="1" s="1"/>
  <c r="R491" i="1"/>
  <c r="S491" i="1" s="1"/>
  <c r="R492" i="1"/>
  <c r="S492" i="1" s="1"/>
  <c r="R493" i="1"/>
  <c r="S493" i="1" s="1"/>
  <c r="R494" i="1"/>
  <c r="S494" i="1" s="1"/>
  <c r="R495" i="1"/>
  <c r="S495" i="1" s="1"/>
  <c r="R496" i="1"/>
  <c r="S496" i="1" s="1"/>
  <c r="R497" i="1"/>
  <c r="S497" i="1" s="1"/>
  <c r="R498" i="1"/>
  <c r="S498" i="1" s="1"/>
  <c r="R499" i="1"/>
  <c r="S499" i="1" s="1"/>
  <c r="R500" i="1"/>
  <c r="S500" i="1" s="1"/>
  <c r="R501" i="1"/>
  <c r="S501" i="1" s="1"/>
  <c r="R502" i="1"/>
  <c r="S502" i="1" s="1"/>
  <c r="R503" i="1"/>
  <c r="S503" i="1" s="1"/>
  <c r="R504" i="1"/>
  <c r="S504" i="1" s="1"/>
  <c r="R505" i="1"/>
  <c r="S505" i="1" s="1"/>
  <c r="R506" i="1"/>
  <c r="S506" i="1" s="1"/>
  <c r="R507" i="1"/>
  <c r="S507" i="1" s="1"/>
  <c r="R508" i="1"/>
  <c r="S508" i="1" s="1"/>
  <c r="R509" i="1"/>
  <c r="S509" i="1" s="1"/>
  <c r="R510" i="1"/>
  <c r="S510" i="1" s="1"/>
  <c r="R511" i="1"/>
  <c r="S511" i="1" s="1"/>
  <c r="R512" i="1"/>
  <c r="S512" i="1" s="1"/>
  <c r="R513" i="1"/>
  <c r="S513" i="1" s="1"/>
  <c r="R514" i="1"/>
  <c r="S514" i="1" s="1"/>
  <c r="R515" i="1"/>
  <c r="S515" i="1" s="1"/>
  <c r="R516" i="1"/>
  <c r="S516" i="1" s="1"/>
  <c r="R517" i="1"/>
  <c r="S517" i="1" s="1"/>
  <c r="R518" i="1"/>
  <c r="S518" i="1" s="1"/>
  <c r="R519" i="1"/>
  <c r="S519" i="1" s="1"/>
  <c r="R520" i="1"/>
  <c r="S520" i="1" s="1"/>
  <c r="R521" i="1"/>
  <c r="S521" i="1" s="1"/>
  <c r="R522" i="1"/>
  <c r="S522" i="1" s="1"/>
  <c r="R523" i="1"/>
  <c r="S523" i="1" s="1"/>
  <c r="R524" i="1"/>
  <c r="S524" i="1" s="1"/>
  <c r="R525" i="1"/>
  <c r="S525" i="1" s="1"/>
  <c r="R526" i="1"/>
  <c r="S526" i="1" s="1"/>
  <c r="R527" i="1"/>
  <c r="S527" i="1" s="1"/>
  <c r="R528" i="1"/>
  <c r="S528" i="1" s="1"/>
  <c r="R529" i="1"/>
  <c r="S529" i="1" s="1"/>
  <c r="R530" i="1"/>
  <c r="S530" i="1" s="1"/>
  <c r="R531" i="1"/>
  <c r="S531" i="1" s="1"/>
  <c r="R532" i="1"/>
  <c r="S532" i="1" s="1"/>
  <c r="R533" i="1"/>
  <c r="S533" i="1" s="1"/>
  <c r="R534" i="1"/>
  <c r="S534" i="1" s="1"/>
  <c r="R535" i="1"/>
  <c r="S535" i="1" s="1"/>
  <c r="R536" i="1"/>
  <c r="S536" i="1" s="1"/>
  <c r="R537" i="1"/>
  <c r="S537" i="1" s="1"/>
  <c r="R538" i="1"/>
  <c r="S538" i="1" s="1"/>
  <c r="R539" i="1"/>
  <c r="S539" i="1" s="1"/>
  <c r="R540" i="1"/>
  <c r="S540" i="1" s="1"/>
  <c r="R541" i="1"/>
  <c r="S541" i="1" s="1"/>
  <c r="R542" i="1"/>
  <c r="S542" i="1" s="1"/>
  <c r="R543" i="1"/>
  <c r="S543" i="1" s="1"/>
  <c r="R544" i="1"/>
  <c r="S544" i="1" s="1"/>
  <c r="R545" i="1"/>
  <c r="S545" i="1" s="1"/>
  <c r="R546" i="1"/>
  <c r="S546" i="1" s="1"/>
  <c r="R547" i="1"/>
  <c r="S547" i="1" s="1"/>
  <c r="R548" i="1"/>
  <c r="S548" i="1" s="1"/>
  <c r="R549" i="1"/>
  <c r="S549" i="1" s="1"/>
  <c r="R550" i="1"/>
  <c r="S550" i="1" s="1"/>
  <c r="R551" i="1"/>
  <c r="S551" i="1" s="1"/>
  <c r="R552" i="1"/>
  <c r="S552" i="1" s="1"/>
  <c r="R553" i="1"/>
  <c r="S553" i="1" s="1"/>
  <c r="R554" i="1"/>
  <c r="S554" i="1" s="1"/>
  <c r="R555" i="1"/>
  <c r="S555" i="1" s="1"/>
  <c r="R556" i="1"/>
  <c r="S556" i="1" s="1"/>
  <c r="R557" i="1"/>
  <c r="S557" i="1" s="1"/>
  <c r="R558" i="1"/>
  <c r="S558" i="1" s="1"/>
  <c r="R559" i="1"/>
  <c r="S559" i="1" s="1"/>
  <c r="R560" i="1"/>
  <c r="S560" i="1" s="1"/>
  <c r="R561" i="1"/>
  <c r="S561" i="1" s="1"/>
  <c r="R562" i="1"/>
  <c r="S562" i="1" s="1"/>
  <c r="R563" i="1"/>
  <c r="S563" i="1" s="1"/>
  <c r="R564" i="1"/>
  <c r="S564" i="1" s="1"/>
  <c r="R565" i="1"/>
  <c r="S565" i="1" s="1"/>
  <c r="R566" i="1"/>
  <c r="S566" i="1" s="1"/>
  <c r="R567" i="1"/>
  <c r="S567" i="1" s="1"/>
  <c r="R568" i="1"/>
  <c r="S568" i="1" s="1"/>
  <c r="R569" i="1"/>
  <c r="S569" i="1" s="1"/>
  <c r="R570" i="1"/>
  <c r="S570" i="1" s="1"/>
  <c r="R571" i="1"/>
  <c r="S571" i="1" s="1"/>
  <c r="R572" i="1"/>
  <c r="S572" i="1" s="1"/>
  <c r="R573" i="1"/>
  <c r="S573" i="1" s="1"/>
  <c r="R574" i="1"/>
  <c r="S574" i="1" s="1"/>
  <c r="R575" i="1"/>
  <c r="S575" i="1" s="1"/>
  <c r="R576" i="1"/>
  <c r="S576" i="1" s="1"/>
  <c r="R577" i="1"/>
  <c r="S577" i="1" s="1"/>
  <c r="R578" i="1"/>
  <c r="S578" i="1" s="1"/>
  <c r="R579" i="1"/>
  <c r="S579" i="1" s="1"/>
  <c r="R580" i="1"/>
  <c r="S580" i="1" s="1"/>
  <c r="R581" i="1"/>
  <c r="S581" i="1" s="1"/>
  <c r="R582" i="1"/>
  <c r="S582" i="1" s="1"/>
  <c r="R583" i="1"/>
  <c r="S583" i="1" s="1"/>
  <c r="R584" i="1"/>
  <c r="S584" i="1" s="1"/>
  <c r="R585" i="1"/>
  <c r="S585" i="1" s="1"/>
  <c r="R586" i="1"/>
  <c r="S586" i="1" s="1"/>
  <c r="R587" i="1"/>
  <c r="S587" i="1" s="1"/>
  <c r="R588" i="1"/>
  <c r="S588" i="1" s="1"/>
  <c r="R589" i="1"/>
  <c r="S589" i="1" s="1"/>
  <c r="R590" i="1"/>
  <c r="S590" i="1" s="1"/>
  <c r="R591" i="1"/>
  <c r="S591" i="1" s="1"/>
  <c r="R592" i="1"/>
  <c r="S592" i="1" s="1"/>
  <c r="R593" i="1"/>
  <c r="S593" i="1" s="1"/>
  <c r="R594" i="1"/>
  <c r="S594" i="1" s="1"/>
  <c r="R595" i="1"/>
  <c r="S595" i="1" s="1"/>
  <c r="R596" i="1"/>
  <c r="S596" i="1" s="1"/>
  <c r="R597" i="1"/>
  <c r="S597" i="1" s="1"/>
  <c r="R598" i="1"/>
  <c r="S598" i="1" s="1"/>
  <c r="R599" i="1"/>
  <c r="S599" i="1" s="1"/>
  <c r="R600" i="1"/>
  <c r="S600" i="1" s="1"/>
  <c r="R601" i="1"/>
  <c r="S601" i="1" s="1"/>
  <c r="R602" i="1"/>
  <c r="S602" i="1" s="1"/>
  <c r="R603" i="1"/>
  <c r="S603" i="1" s="1"/>
  <c r="R604" i="1"/>
  <c r="S604" i="1" s="1"/>
  <c r="R605" i="1"/>
  <c r="S605" i="1" s="1"/>
  <c r="R606" i="1"/>
  <c r="S606" i="1" s="1"/>
  <c r="R607" i="1"/>
  <c r="S607" i="1" s="1"/>
  <c r="R608" i="1"/>
  <c r="S608" i="1" s="1"/>
  <c r="R609" i="1"/>
  <c r="S609" i="1" s="1"/>
  <c r="R610" i="1"/>
  <c r="S610" i="1" s="1"/>
  <c r="R611" i="1"/>
  <c r="S611" i="1" s="1"/>
  <c r="R612" i="1"/>
  <c r="S612" i="1" s="1"/>
  <c r="R613" i="1"/>
  <c r="S613" i="1" s="1"/>
  <c r="R614" i="1"/>
  <c r="S614" i="1" s="1"/>
  <c r="R615" i="1"/>
  <c r="S615" i="1" s="1"/>
  <c r="R616" i="1"/>
  <c r="S616" i="1" s="1"/>
  <c r="R617" i="1"/>
  <c r="S617" i="1" s="1"/>
  <c r="R618" i="1"/>
  <c r="S618" i="1" s="1"/>
  <c r="R619" i="1"/>
  <c r="S619" i="1" s="1"/>
  <c r="R620" i="1"/>
  <c r="S620" i="1" s="1"/>
  <c r="R621" i="1"/>
  <c r="S621" i="1" s="1"/>
  <c r="R622" i="1"/>
  <c r="S622" i="1" s="1"/>
  <c r="R623" i="1"/>
  <c r="S623" i="1" s="1"/>
  <c r="R624" i="1"/>
  <c r="S624" i="1" s="1"/>
  <c r="R625" i="1"/>
  <c r="S625" i="1" s="1"/>
  <c r="R626" i="1"/>
  <c r="S626" i="1" s="1"/>
  <c r="R627" i="1"/>
  <c r="S627" i="1" s="1"/>
  <c r="R628" i="1"/>
  <c r="S628" i="1" s="1"/>
  <c r="R629" i="1"/>
  <c r="S629" i="1" s="1"/>
  <c r="R630" i="1"/>
  <c r="S630" i="1" s="1"/>
  <c r="R631" i="1"/>
  <c r="S631" i="1" s="1"/>
  <c r="R632" i="1"/>
  <c r="S632" i="1" s="1"/>
  <c r="R633" i="1"/>
  <c r="S633" i="1" s="1"/>
  <c r="R634" i="1"/>
  <c r="S634" i="1" s="1"/>
  <c r="R635" i="1"/>
  <c r="S635" i="1" s="1"/>
  <c r="R636" i="1"/>
  <c r="S636" i="1" s="1"/>
  <c r="R637" i="1"/>
  <c r="S637" i="1" s="1"/>
  <c r="R638" i="1"/>
  <c r="S638" i="1" s="1"/>
  <c r="R639" i="1"/>
  <c r="S639" i="1" s="1"/>
  <c r="R640" i="1"/>
  <c r="S640" i="1" s="1"/>
  <c r="R641" i="1"/>
  <c r="S641" i="1" s="1"/>
  <c r="R642" i="1"/>
  <c r="S642" i="1" s="1"/>
  <c r="R643" i="1"/>
  <c r="S643" i="1" s="1"/>
  <c r="R644" i="1"/>
  <c r="S644" i="1" s="1"/>
  <c r="R645" i="1"/>
  <c r="S645" i="1" s="1"/>
  <c r="R646" i="1"/>
  <c r="S646" i="1" s="1"/>
  <c r="R647" i="1"/>
  <c r="S647" i="1" s="1"/>
  <c r="R648" i="1"/>
  <c r="S648" i="1" s="1"/>
  <c r="R649" i="1"/>
  <c r="S649" i="1" s="1"/>
  <c r="R650" i="1"/>
  <c r="S650" i="1" s="1"/>
  <c r="R651" i="1"/>
  <c r="S651" i="1" s="1"/>
  <c r="R652" i="1"/>
  <c r="S652" i="1" s="1"/>
  <c r="R653" i="1"/>
  <c r="S653" i="1" s="1"/>
  <c r="R654" i="1"/>
  <c r="S654" i="1" s="1"/>
  <c r="R655" i="1"/>
  <c r="S655" i="1" s="1"/>
  <c r="R656" i="1"/>
  <c r="S656" i="1" s="1"/>
  <c r="R657" i="1"/>
  <c r="S657" i="1" s="1"/>
  <c r="R658" i="1"/>
  <c r="S658" i="1" s="1"/>
  <c r="R659" i="1"/>
  <c r="S659" i="1" s="1"/>
  <c r="R660" i="1"/>
  <c r="S660" i="1" s="1"/>
  <c r="R661" i="1"/>
  <c r="S661" i="1" s="1"/>
  <c r="R662" i="1"/>
  <c r="S662" i="1" s="1"/>
  <c r="R663" i="1"/>
  <c r="S663" i="1" s="1"/>
  <c r="R664" i="1"/>
  <c r="S664" i="1" s="1"/>
  <c r="R665" i="1"/>
  <c r="S665" i="1" s="1"/>
  <c r="R666" i="1"/>
  <c r="S666" i="1" s="1"/>
  <c r="R667" i="1"/>
  <c r="S667" i="1" s="1"/>
  <c r="R668" i="1"/>
  <c r="S668" i="1" s="1"/>
  <c r="R669" i="1"/>
  <c r="S669" i="1" s="1"/>
  <c r="R670" i="1"/>
  <c r="S670" i="1" s="1"/>
  <c r="R671" i="1"/>
  <c r="S671" i="1" s="1"/>
  <c r="R672" i="1"/>
  <c r="S672" i="1" s="1"/>
  <c r="R673" i="1"/>
  <c r="S673" i="1" s="1"/>
  <c r="R674" i="1"/>
  <c r="S674" i="1" s="1"/>
  <c r="R675" i="1"/>
  <c r="S675" i="1" s="1"/>
  <c r="R676" i="1"/>
  <c r="S676" i="1" s="1"/>
  <c r="R677" i="1"/>
  <c r="S677" i="1" s="1"/>
  <c r="R678" i="1"/>
  <c r="S678" i="1" s="1"/>
  <c r="R679" i="1"/>
  <c r="S679" i="1" s="1"/>
  <c r="R680" i="1"/>
  <c r="S680" i="1" s="1"/>
  <c r="R681" i="1"/>
  <c r="S681" i="1" s="1"/>
  <c r="R682" i="1"/>
  <c r="S682" i="1" s="1"/>
  <c r="R683" i="1"/>
  <c r="S683" i="1" s="1"/>
  <c r="R684" i="1"/>
  <c r="S684" i="1" s="1"/>
  <c r="R685" i="1"/>
  <c r="S685" i="1" s="1"/>
  <c r="R686" i="1"/>
  <c r="S686" i="1" s="1"/>
  <c r="R687" i="1"/>
  <c r="S687" i="1" s="1"/>
  <c r="R688" i="1"/>
  <c r="S688" i="1" s="1"/>
  <c r="R689" i="1"/>
  <c r="S689" i="1" s="1"/>
  <c r="R690" i="1"/>
  <c r="S690" i="1" s="1"/>
  <c r="R691" i="1"/>
  <c r="S691" i="1" s="1"/>
  <c r="R692" i="1"/>
  <c r="S692" i="1" s="1"/>
  <c r="R693" i="1"/>
  <c r="S693" i="1" s="1"/>
  <c r="R694" i="1"/>
  <c r="S694" i="1" s="1"/>
  <c r="R695" i="1"/>
  <c r="S695" i="1" s="1"/>
  <c r="R696" i="1"/>
  <c r="S696" i="1" s="1"/>
  <c r="R697" i="1"/>
  <c r="S697" i="1" s="1"/>
  <c r="R698" i="1"/>
  <c r="S698" i="1" s="1"/>
  <c r="R699" i="1"/>
  <c r="S699" i="1" s="1"/>
  <c r="R700" i="1"/>
  <c r="S700" i="1" s="1"/>
  <c r="R701" i="1"/>
  <c r="S701" i="1" s="1"/>
  <c r="R702" i="1"/>
  <c r="S702" i="1" s="1"/>
  <c r="R703" i="1"/>
  <c r="S703" i="1" s="1"/>
  <c r="R704" i="1"/>
  <c r="S704" i="1" s="1"/>
  <c r="R705" i="1"/>
  <c r="S705" i="1" s="1"/>
  <c r="R706" i="1"/>
  <c r="S706" i="1" s="1"/>
  <c r="R707" i="1"/>
  <c r="S707" i="1" s="1"/>
  <c r="R708" i="1"/>
  <c r="S708" i="1" s="1"/>
  <c r="R709" i="1"/>
  <c r="S709" i="1" s="1"/>
  <c r="R710" i="1"/>
  <c r="S710" i="1" s="1"/>
  <c r="R711" i="1"/>
  <c r="S711" i="1" s="1"/>
  <c r="R712" i="1"/>
  <c r="S712" i="1" s="1"/>
  <c r="R713" i="1"/>
  <c r="S713" i="1" s="1"/>
  <c r="R714" i="1"/>
  <c r="S714" i="1" s="1"/>
  <c r="R715" i="1"/>
  <c r="S715" i="1" s="1"/>
  <c r="R716" i="1"/>
  <c r="S716" i="1" s="1"/>
  <c r="R717" i="1"/>
  <c r="S717" i="1" s="1"/>
  <c r="R718" i="1"/>
  <c r="S718" i="1" s="1"/>
  <c r="R719" i="1"/>
  <c r="S719" i="1" s="1"/>
  <c r="R720" i="1"/>
  <c r="S720" i="1" s="1"/>
  <c r="R721" i="1"/>
  <c r="S721" i="1" s="1"/>
  <c r="R722" i="1"/>
  <c r="S722" i="1" s="1"/>
  <c r="R723" i="1"/>
  <c r="S723" i="1" s="1"/>
  <c r="R724" i="1"/>
  <c r="S724" i="1" s="1"/>
  <c r="R725" i="1"/>
  <c r="S725" i="1" s="1"/>
  <c r="R726" i="1"/>
  <c r="S726" i="1" s="1"/>
  <c r="R727" i="1"/>
  <c r="S727" i="1" s="1"/>
  <c r="R728" i="1"/>
  <c r="S728" i="1" s="1"/>
  <c r="R729" i="1"/>
  <c r="S729" i="1" s="1"/>
  <c r="R730" i="1"/>
  <c r="S730" i="1" s="1"/>
  <c r="R731" i="1"/>
  <c r="S731" i="1" s="1"/>
  <c r="R732" i="1"/>
  <c r="S732" i="1" s="1"/>
  <c r="R733" i="1"/>
  <c r="S733" i="1" s="1"/>
  <c r="R734" i="1"/>
  <c r="S734" i="1" s="1"/>
  <c r="R735" i="1"/>
  <c r="S735" i="1" s="1"/>
  <c r="R736" i="1"/>
  <c r="S736" i="1" s="1"/>
  <c r="R737" i="1"/>
  <c r="S737" i="1" s="1"/>
  <c r="R738" i="1"/>
  <c r="S738" i="1" s="1"/>
  <c r="R739" i="1"/>
  <c r="S739" i="1" s="1"/>
  <c r="R740" i="1"/>
  <c r="S740" i="1" s="1"/>
  <c r="R741" i="1"/>
  <c r="S741" i="1" s="1"/>
  <c r="R742" i="1"/>
  <c r="S742" i="1" s="1"/>
  <c r="R743" i="1"/>
  <c r="S743" i="1" s="1"/>
  <c r="R744" i="1"/>
  <c r="S744" i="1" s="1"/>
  <c r="R745" i="1"/>
  <c r="S745" i="1" s="1"/>
  <c r="R746" i="1"/>
  <c r="S746" i="1" s="1"/>
  <c r="R747" i="1"/>
  <c r="S747" i="1" s="1"/>
  <c r="R748" i="1"/>
  <c r="S748" i="1" s="1"/>
  <c r="R749" i="1"/>
  <c r="S749" i="1" s="1"/>
  <c r="R750" i="1"/>
  <c r="S750" i="1" s="1"/>
  <c r="R751" i="1"/>
  <c r="S751" i="1" s="1"/>
  <c r="R752" i="1"/>
  <c r="S752" i="1" s="1"/>
  <c r="R753" i="1"/>
  <c r="S753" i="1" s="1"/>
  <c r="R754" i="1"/>
  <c r="S754" i="1" s="1"/>
  <c r="R755" i="1"/>
  <c r="S755" i="1" s="1"/>
  <c r="R756" i="1"/>
  <c r="S756" i="1" s="1"/>
  <c r="R757" i="1"/>
  <c r="S757" i="1" s="1"/>
  <c r="R758" i="1"/>
  <c r="S758" i="1" s="1"/>
  <c r="R759" i="1"/>
  <c r="S759" i="1" s="1"/>
  <c r="R760" i="1"/>
  <c r="S760" i="1" s="1"/>
  <c r="R761" i="1"/>
  <c r="S761" i="1" s="1"/>
  <c r="R762" i="1"/>
  <c r="S762" i="1" s="1"/>
  <c r="R763" i="1"/>
  <c r="S763" i="1" s="1"/>
  <c r="R764" i="1"/>
  <c r="S764" i="1" s="1"/>
  <c r="R765" i="1"/>
  <c r="S765" i="1" s="1"/>
  <c r="R766" i="1"/>
  <c r="S766" i="1" s="1"/>
  <c r="R767" i="1"/>
  <c r="S767" i="1" s="1"/>
  <c r="R768" i="1"/>
  <c r="S768" i="1" s="1"/>
  <c r="R769" i="1"/>
  <c r="S769" i="1" s="1"/>
  <c r="R770" i="1"/>
  <c r="S770" i="1" s="1"/>
  <c r="R771" i="1"/>
  <c r="S771" i="1" s="1"/>
  <c r="R772" i="1"/>
  <c r="S772" i="1" s="1"/>
  <c r="R773" i="1"/>
  <c r="S773" i="1" s="1"/>
  <c r="R774" i="1"/>
  <c r="S774" i="1" s="1"/>
  <c r="R775" i="1"/>
  <c r="S775" i="1" s="1"/>
  <c r="R776" i="1"/>
  <c r="S776" i="1" s="1"/>
  <c r="R777" i="1"/>
  <c r="S777" i="1" s="1"/>
  <c r="R778" i="1"/>
  <c r="S778" i="1" s="1"/>
  <c r="R779" i="1"/>
  <c r="S779" i="1" s="1"/>
  <c r="R780" i="1"/>
  <c r="S780" i="1" s="1"/>
  <c r="R781" i="1"/>
  <c r="S781" i="1" s="1"/>
  <c r="R782" i="1"/>
  <c r="S782" i="1" s="1"/>
  <c r="R783" i="1"/>
  <c r="S783" i="1" s="1"/>
  <c r="R784" i="1"/>
  <c r="S784" i="1" s="1"/>
  <c r="R785" i="1"/>
  <c r="S785" i="1" s="1"/>
  <c r="R786" i="1"/>
  <c r="S786" i="1" s="1"/>
  <c r="R787" i="1"/>
  <c r="S787" i="1" s="1"/>
  <c r="R788" i="1"/>
  <c r="S788" i="1" s="1"/>
  <c r="R789" i="1"/>
  <c r="S789" i="1" s="1"/>
  <c r="R790" i="1"/>
  <c r="S790" i="1" s="1"/>
  <c r="R791" i="1"/>
  <c r="S791" i="1" s="1"/>
  <c r="R792" i="1"/>
  <c r="S792" i="1" s="1"/>
  <c r="R793" i="1"/>
  <c r="S793" i="1" s="1"/>
  <c r="R794" i="1"/>
  <c r="S794" i="1" s="1"/>
  <c r="R795" i="1"/>
  <c r="S795" i="1" s="1"/>
  <c r="R796" i="1"/>
  <c r="S796" i="1" s="1"/>
  <c r="R797" i="1"/>
  <c r="S797" i="1" s="1"/>
  <c r="R798" i="1"/>
  <c r="S798" i="1" s="1"/>
  <c r="R799" i="1"/>
  <c r="S799" i="1" s="1"/>
  <c r="R800" i="1"/>
  <c r="S800" i="1" s="1"/>
  <c r="R801" i="1"/>
  <c r="S801" i="1" s="1"/>
  <c r="R802" i="1"/>
  <c r="S802" i="1" s="1"/>
  <c r="R803" i="1"/>
  <c r="S803" i="1" s="1"/>
  <c r="R804" i="1"/>
  <c r="S804" i="1" s="1"/>
  <c r="R805" i="1"/>
  <c r="S805" i="1" s="1"/>
  <c r="R806" i="1"/>
  <c r="S806" i="1" s="1"/>
  <c r="R807" i="1"/>
  <c r="S807" i="1" s="1"/>
  <c r="R808" i="1"/>
  <c r="S808" i="1" s="1"/>
  <c r="R809" i="1"/>
  <c r="S809" i="1" s="1"/>
  <c r="R810" i="1"/>
  <c r="S810" i="1" s="1"/>
  <c r="R811" i="1"/>
  <c r="S811" i="1" s="1"/>
  <c r="R812" i="1"/>
  <c r="S812" i="1" s="1"/>
  <c r="R813" i="1"/>
  <c r="S813" i="1" s="1"/>
  <c r="R814" i="1"/>
  <c r="S814" i="1" s="1"/>
  <c r="R815" i="1"/>
  <c r="S815" i="1" s="1"/>
  <c r="R816" i="1"/>
  <c r="S816" i="1" s="1"/>
  <c r="R817" i="1"/>
  <c r="S817" i="1" s="1"/>
  <c r="R818" i="1"/>
  <c r="S818" i="1" s="1"/>
  <c r="R819" i="1"/>
  <c r="S819" i="1" s="1"/>
  <c r="R820" i="1"/>
  <c r="S820" i="1" s="1"/>
  <c r="R821" i="1"/>
  <c r="S821" i="1" s="1"/>
  <c r="R822" i="1"/>
  <c r="S822" i="1" s="1"/>
  <c r="R823" i="1"/>
  <c r="S823" i="1" s="1"/>
  <c r="R824" i="1"/>
  <c r="S824" i="1" s="1"/>
  <c r="R825" i="1"/>
  <c r="S825" i="1" s="1"/>
  <c r="R826" i="1"/>
  <c r="S826" i="1" s="1"/>
  <c r="R827" i="1"/>
  <c r="S827" i="1" s="1"/>
  <c r="R828" i="1"/>
  <c r="S828" i="1" s="1"/>
  <c r="R829" i="1"/>
  <c r="S829" i="1" s="1"/>
  <c r="R830" i="1"/>
  <c r="S830" i="1" s="1"/>
  <c r="R831" i="1"/>
  <c r="S831" i="1" s="1"/>
  <c r="R832" i="1"/>
  <c r="S832" i="1" s="1"/>
  <c r="R833" i="1"/>
  <c r="S833" i="1" s="1"/>
  <c r="R834" i="1"/>
  <c r="S834" i="1" s="1"/>
  <c r="R835" i="1"/>
  <c r="S835" i="1" s="1"/>
  <c r="R836" i="1"/>
  <c r="S836" i="1" s="1"/>
  <c r="R837" i="1"/>
  <c r="S837" i="1" s="1"/>
  <c r="R838" i="1"/>
  <c r="S838" i="1" s="1"/>
  <c r="R839" i="1"/>
  <c r="S839" i="1" s="1"/>
  <c r="R840" i="1"/>
  <c r="S840" i="1" s="1"/>
  <c r="R841" i="1"/>
  <c r="S841" i="1" s="1"/>
  <c r="R842" i="1"/>
  <c r="S842" i="1" s="1"/>
  <c r="R843" i="1"/>
  <c r="S843" i="1" s="1"/>
  <c r="R844" i="1"/>
  <c r="S844" i="1" s="1"/>
  <c r="R845" i="1"/>
  <c r="S845" i="1" s="1"/>
  <c r="R846" i="1"/>
  <c r="S846" i="1" s="1"/>
  <c r="R847" i="1"/>
  <c r="S847" i="1" s="1"/>
  <c r="R848" i="1"/>
  <c r="S848" i="1" s="1"/>
  <c r="R849" i="1"/>
  <c r="S849" i="1" s="1"/>
  <c r="R850" i="1"/>
  <c r="S850" i="1" s="1"/>
  <c r="R851" i="1"/>
  <c r="S851" i="1" s="1"/>
  <c r="R852" i="1"/>
  <c r="S852" i="1" s="1"/>
  <c r="R853" i="1"/>
  <c r="S853" i="1" s="1"/>
  <c r="R854" i="1"/>
  <c r="S854" i="1" s="1"/>
  <c r="R855" i="1"/>
  <c r="S855" i="1" s="1"/>
  <c r="R856" i="1"/>
  <c r="S856" i="1" s="1"/>
  <c r="R857" i="1"/>
  <c r="S857" i="1" s="1"/>
  <c r="R858" i="1"/>
  <c r="S858" i="1" s="1"/>
  <c r="R859" i="1"/>
  <c r="S859" i="1" s="1"/>
  <c r="R860" i="1"/>
  <c r="S860" i="1" s="1"/>
  <c r="R861" i="1"/>
  <c r="S861" i="1" s="1"/>
  <c r="R862" i="1"/>
  <c r="S862" i="1" s="1"/>
  <c r="R863" i="1"/>
  <c r="S863" i="1" s="1"/>
  <c r="R864" i="1"/>
  <c r="S864" i="1" s="1"/>
  <c r="R865" i="1"/>
  <c r="S865" i="1" s="1"/>
  <c r="R866" i="1"/>
  <c r="S866" i="1" s="1"/>
  <c r="R867" i="1"/>
  <c r="S867" i="1" s="1"/>
  <c r="R868" i="1"/>
  <c r="S868" i="1" s="1"/>
  <c r="R869" i="1"/>
  <c r="S869" i="1" s="1"/>
  <c r="R870" i="1"/>
  <c r="S870" i="1" s="1"/>
  <c r="R871" i="1"/>
  <c r="S871" i="1" s="1"/>
  <c r="R872" i="1"/>
  <c r="S872" i="1" s="1"/>
  <c r="R873" i="1"/>
  <c r="S873" i="1" s="1"/>
  <c r="R874" i="1"/>
  <c r="S874" i="1" s="1"/>
  <c r="R875" i="1"/>
  <c r="S875" i="1" s="1"/>
  <c r="R876" i="1"/>
  <c r="S876" i="1" s="1"/>
  <c r="R877" i="1"/>
  <c r="S877" i="1" s="1"/>
  <c r="R878" i="1"/>
  <c r="S878" i="1" s="1"/>
  <c r="R879" i="1"/>
  <c r="S879" i="1" s="1"/>
  <c r="R880" i="1"/>
  <c r="S880" i="1" s="1"/>
  <c r="R881" i="1"/>
  <c r="S881" i="1" s="1"/>
  <c r="R882" i="1"/>
  <c r="S882" i="1" s="1"/>
  <c r="R883" i="1"/>
  <c r="S883" i="1" s="1"/>
  <c r="R884" i="1"/>
  <c r="S884" i="1" s="1"/>
  <c r="R885" i="1"/>
  <c r="S885" i="1" s="1"/>
  <c r="R886" i="1"/>
  <c r="S886" i="1" s="1"/>
  <c r="R887" i="1"/>
  <c r="S887" i="1" s="1"/>
  <c r="R888" i="1"/>
  <c r="S888" i="1" s="1"/>
  <c r="R889" i="1"/>
  <c r="S889" i="1" s="1"/>
  <c r="R890" i="1"/>
  <c r="S890" i="1" s="1"/>
  <c r="R891" i="1"/>
  <c r="S891" i="1" s="1"/>
  <c r="R892" i="1"/>
  <c r="S892" i="1" s="1"/>
  <c r="R893" i="1"/>
  <c r="S893" i="1" s="1"/>
  <c r="R894" i="1"/>
  <c r="S894" i="1" s="1"/>
  <c r="R895" i="1"/>
  <c r="S895" i="1" s="1"/>
  <c r="R896" i="1"/>
  <c r="S896" i="1" s="1"/>
  <c r="R897" i="1"/>
  <c r="S897" i="1" s="1"/>
  <c r="R898" i="1"/>
  <c r="S898" i="1" s="1"/>
  <c r="R899" i="1"/>
  <c r="S899" i="1" s="1"/>
  <c r="R900" i="1"/>
  <c r="S900" i="1" s="1"/>
  <c r="R901" i="1"/>
  <c r="S901" i="1" s="1"/>
  <c r="R902" i="1"/>
  <c r="S902" i="1" s="1"/>
  <c r="R903" i="1"/>
  <c r="S903" i="1" s="1"/>
  <c r="R904" i="1"/>
  <c r="S904" i="1" s="1"/>
  <c r="R905" i="1"/>
  <c r="S905" i="1" s="1"/>
  <c r="R906" i="1"/>
  <c r="S906" i="1" s="1"/>
  <c r="R907" i="1"/>
  <c r="S907" i="1" s="1"/>
  <c r="R908" i="1"/>
  <c r="S908" i="1" s="1"/>
  <c r="R909" i="1"/>
  <c r="S909" i="1" s="1"/>
  <c r="R910" i="1"/>
  <c r="S910" i="1" s="1"/>
  <c r="R911" i="1"/>
  <c r="S911" i="1" s="1"/>
  <c r="R912" i="1"/>
  <c r="S912" i="1" s="1"/>
  <c r="R913" i="1"/>
  <c r="S913" i="1" s="1"/>
  <c r="R914" i="1"/>
  <c r="S914" i="1" s="1"/>
  <c r="R915" i="1"/>
  <c r="S915" i="1" s="1"/>
  <c r="R916" i="1"/>
  <c r="S916" i="1" s="1"/>
  <c r="R917" i="1"/>
  <c r="S917" i="1" s="1"/>
  <c r="R918" i="1"/>
  <c r="S918" i="1" s="1"/>
  <c r="R919" i="1"/>
  <c r="S919" i="1" s="1"/>
  <c r="R920" i="1"/>
  <c r="S920" i="1" s="1"/>
  <c r="R921" i="1"/>
  <c r="S921" i="1" s="1"/>
  <c r="R922" i="1"/>
  <c r="S922" i="1" s="1"/>
  <c r="R923" i="1"/>
  <c r="S923" i="1" s="1"/>
  <c r="R924" i="1"/>
  <c r="S924" i="1" s="1"/>
  <c r="R925" i="1"/>
  <c r="S925" i="1" s="1"/>
  <c r="R926" i="1"/>
  <c r="S926" i="1" s="1"/>
  <c r="R927" i="1"/>
  <c r="S927" i="1" s="1"/>
  <c r="R928" i="1"/>
  <c r="S928" i="1" s="1"/>
  <c r="R929" i="1"/>
  <c r="S929" i="1" s="1"/>
  <c r="R930" i="1"/>
  <c r="S930" i="1" s="1"/>
  <c r="R931" i="1"/>
  <c r="S931" i="1" s="1"/>
  <c r="R932" i="1"/>
  <c r="S932" i="1" s="1"/>
  <c r="R933" i="1"/>
  <c r="S933" i="1" s="1"/>
  <c r="R934" i="1"/>
  <c r="S934" i="1" s="1"/>
  <c r="R935" i="1"/>
  <c r="S935" i="1" s="1"/>
  <c r="R936" i="1"/>
  <c r="S936" i="1" s="1"/>
  <c r="R937" i="1"/>
  <c r="S937" i="1" s="1"/>
  <c r="R938" i="1"/>
  <c r="S938" i="1" s="1"/>
  <c r="R939" i="1"/>
  <c r="S939" i="1" s="1"/>
  <c r="R940" i="1"/>
  <c r="S940" i="1" s="1"/>
  <c r="R941" i="1"/>
  <c r="S941" i="1" s="1"/>
  <c r="R942" i="1"/>
  <c r="S942" i="1" s="1"/>
  <c r="R943" i="1"/>
  <c r="S943" i="1" s="1"/>
  <c r="R944" i="1"/>
  <c r="S944" i="1" s="1"/>
  <c r="R945" i="1"/>
  <c r="S945" i="1" s="1"/>
  <c r="R946" i="1"/>
  <c r="S946" i="1" s="1"/>
  <c r="R947" i="1"/>
  <c r="S947" i="1" s="1"/>
  <c r="R948" i="1"/>
  <c r="S948" i="1" s="1"/>
  <c r="R949" i="1"/>
  <c r="S949" i="1" s="1"/>
  <c r="R950" i="1"/>
  <c r="S950" i="1" s="1"/>
  <c r="R951" i="1"/>
  <c r="S951" i="1" s="1"/>
  <c r="R952" i="1"/>
  <c r="S952" i="1" s="1"/>
  <c r="R953" i="1"/>
  <c r="S953" i="1" s="1"/>
  <c r="R954" i="1"/>
  <c r="S954" i="1" s="1"/>
  <c r="R955" i="1"/>
  <c r="S955" i="1" s="1"/>
  <c r="R956" i="1"/>
  <c r="S956" i="1" s="1"/>
  <c r="R957" i="1"/>
  <c r="S957" i="1" s="1"/>
  <c r="R958" i="1"/>
  <c r="S958" i="1" s="1"/>
  <c r="R959" i="1"/>
  <c r="S959" i="1" s="1"/>
  <c r="R960" i="1"/>
  <c r="S960" i="1" s="1"/>
  <c r="R961" i="1"/>
  <c r="S961" i="1" s="1"/>
  <c r="R962" i="1"/>
  <c r="S962" i="1" s="1"/>
  <c r="R963" i="1"/>
  <c r="S963" i="1" s="1"/>
  <c r="R964" i="1"/>
  <c r="S964" i="1" s="1"/>
  <c r="R965" i="1"/>
  <c r="S965" i="1" s="1"/>
  <c r="R966" i="1"/>
  <c r="S966" i="1" s="1"/>
  <c r="R967" i="1"/>
  <c r="S967" i="1" s="1"/>
  <c r="R968" i="1"/>
  <c r="S968" i="1" s="1"/>
  <c r="R969" i="1"/>
  <c r="S969" i="1" s="1"/>
  <c r="R970" i="1"/>
  <c r="S970" i="1" s="1"/>
  <c r="R971" i="1"/>
  <c r="S971" i="1" s="1"/>
  <c r="R972" i="1"/>
  <c r="S972" i="1" s="1"/>
  <c r="R973" i="1"/>
  <c r="S973" i="1" s="1"/>
  <c r="R974" i="1"/>
  <c r="S974" i="1" s="1"/>
  <c r="R975" i="1"/>
  <c r="S975" i="1" s="1"/>
  <c r="R976" i="1"/>
  <c r="S976" i="1" s="1"/>
  <c r="R977" i="1"/>
  <c r="S977" i="1" s="1"/>
  <c r="R978" i="1"/>
  <c r="S978" i="1" s="1"/>
  <c r="R979" i="1"/>
  <c r="S979" i="1" s="1"/>
  <c r="R980" i="1"/>
  <c r="S980" i="1" s="1"/>
  <c r="R981" i="1"/>
  <c r="S981" i="1" s="1"/>
  <c r="R982" i="1"/>
  <c r="S982" i="1" s="1"/>
  <c r="R983" i="1"/>
  <c r="S983" i="1" s="1"/>
  <c r="R984" i="1"/>
  <c r="S984" i="1" s="1"/>
  <c r="R985" i="1"/>
  <c r="S985" i="1" s="1"/>
  <c r="R986" i="1"/>
  <c r="S986" i="1" s="1"/>
  <c r="R987" i="1"/>
  <c r="S987" i="1" s="1"/>
  <c r="R988" i="1"/>
  <c r="S988" i="1" s="1"/>
  <c r="R989" i="1"/>
  <c r="S989" i="1" s="1"/>
  <c r="R990" i="1"/>
  <c r="S990" i="1" s="1"/>
  <c r="R991" i="1"/>
  <c r="S991" i="1" s="1"/>
  <c r="R992" i="1"/>
  <c r="S992" i="1" s="1"/>
  <c r="R993" i="1"/>
  <c r="S993" i="1" s="1"/>
  <c r="R994" i="1"/>
  <c r="S994" i="1" s="1"/>
  <c r="R995" i="1"/>
  <c r="S995" i="1" s="1"/>
  <c r="R996" i="1"/>
  <c r="S996" i="1" s="1"/>
  <c r="R997" i="1"/>
  <c r="S997" i="1" s="1"/>
  <c r="R998" i="1"/>
  <c r="S998" i="1" s="1"/>
  <c r="R999" i="1"/>
  <c r="S999" i="1" s="1"/>
  <c r="R1000" i="1"/>
  <c r="S1000" i="1" s="1"/>
  <c r="R1001" i="1"/>
  <c r="S1001" i="1" s="1"/>
  <c r="R1002" i="1"/>
  <c r="S1002" i="1" s="1"/>
  <c r="R1003" i="1"/>
  <c r="S1003" i="1" s="1"/>
  <c r="R1004" i="1"/>
  <c r="S1004" i="1" s="1"/>
  <c r="R1005" i="1"/>
  <c r="S1005" i="1" s="1"/>
  <c r="R1006" i="1"/>
  <c r="S1006" i="1" s="1"/>
  <c r="R1007" i="1"/>
  <c r="S1007" i="1" s="1"/>
  <c r="R1008" i="1"/>
  <c r="S1008" i="1" s="1"/>
  <c r="R1009" i="1"/>
  <c r="S1009" i="1" s="1"/>
  <c r="R1010" i="1"/>
  <c r="S1010" i="1" s="1"/>
  <c r="R1011" i="1"/>
  <c r="S1011" i="1" s="1"/>
  <c r="R1012" i="1"/>
  <c r="S1012" i="1" s="1"/>
  <c r="R1013" i="1"/>
  <c r="S1013" i="1" s="1"/>
  <c r="R1014" i="1"/>
  <c r="S1014" i="1" s="1"/>
  <c r="R1015" i="1"/>
  <c r="S1015" i="1" s="1"/>
  <c r="R1016" i="1"/>
  <c r="S1016" i="1" s="1"/>
  <c r="R1017" i="1"/>
  <c r="S1017" i="1" s="1"/>
  <c r="R1018" i="1"/>
  <c r="S1018" i="1" s="1"/>
  <c r="R1019" i="1"/>
  <c r="S1019" i="1" s="1"/>
  <c r="R1020" i="1"/>
  <c r="S1020" i="1" s="1"/>
  <c r="R1021" i="1"/>
  <c r="S1021" i="1" s="1"/>
  <c r="R1022" i="1"/>
  <c r="S1022" i="1" s="1"/>
  <c r="R1023" i="1"/>
  <c r="S1023" i="1" s="1"/>
  <c r="R1024" i="1"/>
  <c r="S1024" i="1" s="1"/>
  <c r="R1025" i="1"/>
  <c r="S1025" i="1" s="1"/>
  <c r="R1026" i="1"/>
  <c r="S1026" i="1" s="1"/>
  <c r="R1027" i="1"/>
  <c r="S1027" i="1" s="1"/>
  <c r="R1028" i="1"/>
  <c r="S1028" i="1" s="1"/>
  <c r="R1029" i="1"/>
  <c r="S1029" i="1" s="1"/>
  <c r="R1030" i="1"/>
  <c r="S1030" i="1" s="1"/>
  <c r="R1031" i="1"/>
  <c r="S1031" i="1" s="1"/>
  <c r="R1032" i="1"/>
  <c r="S1032" i="1" s="1"/>
  <c r="R1033" i="1"/>
  <c r="S1033" i="1" s="1"/>
  <c r="R1034" i="1"/>
  <c r="S1034" i="1" s="1"/>
  <c r="R1035" i="1"/>
  <c r="S1035" i="1" s="1"/>
  <c r="R1036" i="1"/>
  <c r="S1036" i="1" s="1"/>
  <c r="R1037" i="1"/>
  <c r="S1037" i="1" s="1"/>
  <c r="R1038" i="1"/>
  <c r="S1038" i="1" s="1"/>
  <c r="R1039" i="1"/>
  <c r="S1039" i="1" s="1"/>
  <c r="R1040" i="1"/>
  <c r="S1040" i="1" s="1"/>
  <c r="R1041" i="1"/>
  <c r="S1041" i="1" s="1"/>
  <c r="R1042" i="1"/>
  <c r="S1042" i="1" s="1"/>
  <c r="R1043" i="1"/>
  <c r="S1043" i="1" s="1"/>
  <c r="R1044" i="1"/>
  <c r="S1044" i="1" s="1"/>
  <c r="R1045" i="1"/>
  <c r="S1045" i="1" s="1"/>
  <c r="R1046" i="1"/>
  <c r="S1046" i="1" s="1"/>
  <c r="R1047" i="1"/>
  <c r="S1047" i="1" s="1"/>
  <c r="R1048" i="1"/>
  <c r="S1048" i="1" s="1"/>
  <c r="R1049" i="1"/>
  <c r="S1049" i="1" s="1"/>
  <c r="R1050" i="1"/>
  <c r="S1050" i="1" s="1"/>
  <c r="R1051" i="1"/>
  <c r="S1051" i="1" s="1"/>
  <c r="R1052" i="1"/>
  <c r="S1052" i="1" s="1"/>
  <c r="R1053" i="1"/>
  <c r="S1053" i="1" s="1"/>
  <c r="R1054" i="1"/>
  <c r="S1054" i="1" s="1"/>
  <c r="R1055" i="1"/>
  <c r="S1055" i="1" s="1"/>
  <c r="R1056" i="1"/>
  <c r="S1056" i="1" s="1"/>
  <c r="R1057" i="1"/>
  <c r="S1057" i="1" s="1"/>
  <c r="R1058" i="1"/>
  <c r="S1058" i="1" s="1"/>
  <c r="R1059" i="1"/>
  <c r="S1059" i="1" s="1"/>
  <c r="R1060" i="1"/>
  <c r="S1060" i="1" s="1"/>
  <c r="R1061" i="1"/>
  <c r="S1061" i="1" s="1"/>
  <c r="R1062" i="1"/>
  <c r="S1062" i="1" s="1"/>
  <c r="R1063" i="1"/>
  <c r="S1063" i="1" s="1"/>
  <c r="R1064" i="1"/>
  <c r="S1064" i="1" s="1"/>
  <c r="R1065" i="1"/>
  <c r="S1065" i="1" s="1"/>
  <c r="R1066" i="1"/>
  <c r="S1066" i="1" s="1"/>
  <c r="R1067" i="1"/>
  <c r="S1067" i="1" s="1"/>
  <c r="R1068" i="1"/>
  <c r="S1068" i="1" s="1"/>
  <c r="R1069" i="1"/>
  <c r="S1069" i="1" s="1"/>
  <c r="R1070" i="1"/>
  <c r="S1070" i="1" s="1"/>
  <c r="R1071" i="1"/>
  <c r="S1071" i="1" s="1"/>
  <c r="R1072" i="1"/>
  <c r="S1072" i="1" s="1"/>
  <c r="R1073" i="1"/>
  <c r="S1073" i="1" s="1"/>
  <c r="R1074" i="1"/>
  <c r="S1074" i="1" s="1"/>
  <c r="R1075" i="1"/>
  <c r="S1075" i="1" s="1"/>
  <c r="R1076" i="1"/>
  <c r="S1076" i="1" s="1"/>
  <c r="R1077" i="1"/>
  <c r="S1077" i="1" s="1"/>
  <c r="R1078" i="1"/>
  <c r="S1078" i="1" s="1"/>
  <c r="R1079" i="1"/>
  <c r="S1079" i="1" s="1"/>
  <c r="R1080" i="1"/>
  <c r="S1080" i="1" s="1"/>
  <c r="R1081" i="1"/>
  <c r="S1081" i="1" s="1"/>
  <c r="R1082" i="1"/>
  <c r="S1082" i="1" s="1"/>
  <c r="R1083" i="1"/>
  <c r="S1083" i="1" s="1"/>
  <c r="R1084" i="1"/>
  <c r="S1084" i="1" s="1"/>
  <c r="R1085" i="1"/>
  <c r="S1085" i="1" s="1"/>
  <c r="R1086" i="1"/>
  <c r="S1086" i="1" s="1"/>
  <c r="R1087" i="1"/>
  <c r="S1087" i="1" s="1"/>
  <c r="R1088" i="1"/>
  <c r="S1088" i="1" s="1"/>
  <c r="R1089" i="1"/>
  <c r="S1089" i="1" s="1"/>
  <c r="R1090" i="1"/>
  <c r="S1090" i="1" s="1"/>
  <c r="R1091" i="1"/>
  <c r="S1091" i="1" s="1"/>
  <c r="R1092" i="1"/>
  <c r="S1092" i="1" s="1"/>
  <c r="R1093" i="1"/>
  <c r="S1093" i="1" s="1"/>
  <c r="R1094" i="1"/>
  <c r="S1094" i="1" s="1"/>
  <c r="R1095" i="1"/>
  <c r="S1095" i="1" s="1"/>
  <c r="R1096" i="1"/>
  <c r="S1096" i="1" s="1"/>
  <c r="R1097" i="1"/>
  <c r="S1097" i="1" s="1"/>
  <c r="R1098" i="1"/>
  <c r="S1098" i="1" s="1"/>
  <c r="R1099" i="1"/>
  <c r="S1099" i="1" s="1"/>
  <c r="R1100" i="1"/>
  <c r="S1100" i="1" s="1"/>
  <c r="R1101" i="1"/>
  <c r="S1101" i="1" s="1"/>
  <c r="R1102" i="1"/>
  <c r="S1102" i="1" s="1"/>
  <c r="R1103" i="1"/>
  <c r="S1103" i="1" s="1"/>
  <c r="R1104" i="1"/>
  <c r="S1104" i="1" s="1"/>
  <c r="R1105" i="1"/>
  <c r="S1105" i="1" s="1"/>
  <c r="R1106" i="1"/>
  <c r="S1106" i="1" s="1"/>
  <c r="R1107" i="1"/>
  <c r="S1107" i="1" s="1"/>
  <c r="R1108" i="1"/>
  <c r="S1108" i="1" s="1"/>
  <c r="R1109" i="1"/>
  <c r="S1109" i="1" s="1"/>
  <c r="R1110" i="1"/>
  <c r="S1110" i="1" s="1"/>
  <c r="R1111" i="1"/>
  <c r="S1111" i="1" s="1"/>
  <c r="R1112" i="1"/>
  <c r="S1112" i="1" s="1"/>
  <c r="R1113" i="1"/>
  <c r="S1113" i="1" s="1"/>
  <c r="R1114" i="1"/>
  <c r="S1114" i="1" s="1"/>
  <c r="R1115" i="1"/>
  <c r="S1115" i="1" s="1"/>
  <c r="R1116" i="1"/>
  <c r="S1116" i="1" s="1"/>
  <c r="R1117" i="1"/>
  <c r="S1117" i="1" s="1"/>
  <c r="R1118" i="1"/>
  <c r="S1118" i="1" s="1"/>
  <c r="R1119" i="1"/>
  <c r="S1119" i="1" s="1"/>
  <c r="R1120" i="1"/>
  <c r="S1120" i="1" s="1"/>
  <c r="R1121" i="1"/>
  <c r="S1121" i="1" s="1"/>
  <c r="R1122" i="1"/>
  <c r="S1122" i="1" s="1"/>
  <c r="R1123" i="1"/>
  <c r="S1123" i="1" s="1"/>
  <c r="R1124" i="1"/>
  <c r="S1124" i="1" s="1"/>
  <c r="R1125" i="1"/>
  <c r="S1125" i="1" s="1"/>
  <c r="R1126" i="1"/>
  <c r="S1126" i="1" s="1"/>
  <c r="R1127" i="1"/>
  <c r="S1127" i="1" s="1"/>
  <c r="R1128" i="1"/>
  <c r="S1128" i="1" s="1"/>
  <c r="R1129" i="1"/>
  <c r="S1129" i="1" s="1"/>
  <c r="R1130" i="1"/>
  <c r="S1130" i="1" s="1"/>
  <c r="R1131" i="1"/>
  <c r="S1131" i="1" s="1"/>
  <c r="R1132" i="1"/>
  <c r="S1132" i="1" s="1"/>
  <c r="R1133" i="1"/>
  <c r="S1133" i="1" s="1"/>
  <c r="R1134" i="1"/>
  <c r="S1134" i="1" s="1"/>
  <c r="R1135" i="1"/>
  <c r="S1135" i="1" s="1"/>
  <c r="R1136" i="1"/>
  <c r="S1136" i="1" s="1"/>
  <c r="R1137" i="1"/>
  <c r="S1137" i="1" s="1"/>
  <c r="R1138" i="1"/>
  <c r="S1138" i="1" s="1"/>
  <c r="R1139" i="1"/>
  <c r="S1139" i="1" s="1"/>
  <c r="R1140" i="1"/>
  <c r="S1140" i="1" s="1"/>
  <c r="R1141" i="1"/>
  <c r="S1141" i="1" s="1"/>
  <c r="R1142" i="1"/>
  <c r="S1142" i="1" s="1"/>
  <c r="R1143" i="1"/>
  <c r="S1143" i="1" s="1"/>
  <c r="R1144" i="1"/>
  <c r="S1144" i="1" s="1"/>
  <c r="R1145" i="1"/>
  <c r="S1145" i="1" s="1"/>
  <c r="R1146" i="1"/>
  <c r="S1146" i="1" s="1"/>
  <c r="R1147" i="1"/>
  <c r="S1147" i="1" s="1"/>
  <c r="R1148" i="1"/>
  <c r="S1148" i="1" s="1"/>
  <c r="R1149" i="1"/>
  <c r="S1149" i="1" s="1"/>
  <c r="R1150" i="1"/>
  <c r="S1150" i="1" s="1"/>
  <c r="R1151" i="1"/>
  <c r="S1151" i="1" s="1"/>
  <c r="R1152" i="1"/>
  <c r="S1152" i="1" s="1"/>
  <c r="R1153" i="1"/>
  <c r="S1153" i="1" s="1"/>
  <c r="R1154" i="1"/>
  <c r="S1154" i="1" s="1"/>
  <c r="R1155" i="1"/>
  <c r="S1155" i="1" s="1"/>
  <c r="R1156" i="1"/>
  <c r="S1156" i="1" s="1"/>
  <c r="R1157" i="1"/>
  <c r="S1157" i="1" s="1"/>
  <c r="R1158" i="1"/>
  <c r="S1158" i="1" s="1"/>
  <c r="R1159" i="1"/>
  <c r="S1159" i="1" s="1"/>
  <c r="R1160" i="1"/>
  <c r="S1160" i="1" s="1"/>
  <c r="R1161" i="1"/>
  <c r="S1161" i="1" s="1"/>
  <c r="R1162" i="1"/>
  <c r="S1162" i="1" s="1"/>
  <c r="R1163" i="1"/>
  <c r="S1163" i="1" s="1"/>
  <c r="R1164" i="1"/>
  <c r="S1164" i="1" s="1"/>
  <c r="R1165" i="1"/>
  <c r="S1165" i="1" s="1"/>
  <c r="R1166" i="1"/>
  <c r="S1166" i="1" s="1"/>
  <c r="R1167" i="1"/>
  <c r="S1167" i="1" s="1"/>
  <c r="R1168" i="1"/>
  <c r="S1168" i="1" s="1"/>
  <c r="R1169" i="1"/>
  <c r="S1169" i="1" s="1"/>
  <c r="R1170" i="1"/>
  <c r="S1170" i="1" s="1"/>
  <c r="R1171" i="1"/>
  <c r="S1171" i="1" s="1"/>
  <c r="R1172" i="1"/>
  <c r="S1172" i="1" s="1"/>
  <c r="R1173" i="1"/>
  <c r="S1173" i="1" s="1"/>
  <c r="R1174" i="1"/>
  <c r="S1174" i="1" s="1"/>
  <c r="R1175" i="1"/>
  <c r="S1175" i="1" s="1"/>
  <c r="R1176" i="1"/>
  <c r="S1176" i="1" s="1"/>
  <c r="R1177" i="1"/>
  <c r="S1177" i="1" s="1"/>
  <c r="R1178" i="1"/>
  <c r="S1178" i="1" s="1"/>
  <c r="R1179" i="1"/>
  <c r="S1179" i="1" s="1"/>
  <c r="R1180" i="1"/>
  <c r="S1180" i="1" s="1"/>
  <c r="R1181" i="1"/>
  <c r="S1181" i="1" s="1"/>
  <c r="R1182" i="1"/>
  <c r="S1182" i="1" s="1"/>
  <c r="R1183" i="1"/>
  <c r="S1183" i="1" s="1"/>
  <c r="R1184" i="1"/>
  <c r="S1184" i="1" s="1"/>
  <c r="R1185" i="1"/>
  <c r="S1185" i="1" s="1"/>
  <c r="R1186" i="1"/>
  <c r="S1186" i="1" s="1"/>
  <c r="R1187" i="1"/>
  <c r="S1187" i="1" s="1"/>
  <c r="R1188" i="1"/>
  <c r="S1188" i="1" s="1"/>
  <c r="R1189" i="1"/>
  <c r="S1189" i="1" s="1"/>
  <c r="R1190" i="1"/>
  <c r="S1190" i="1" s="1"/>
  <c r="R1191" i="1"/>
  <c r="S1191" i="1" s="1"/>
  <c r="R1192" i="1"/>
  <c r="S1192" i="1" s="1"/>
  <c r="R1193" i="1"/>
  <c r="S1193" i="1" s="1"/>
  <c r="R1194" i="1"/>
  <c r="S1194" i="1" s="1"/>
  <c r="R1195" i="1"/>
  <c r="S1195" i="1" s="1"/>
  <c r="R1196" i="1"/>
  <c r="S1196" i="1" s="1"/>
  <c r="R1197" i="1"/>
  <c r="S1197" i="1" s="1"/>
  <c r="R1198" i="1"/>
  <c r="S1198" i="1" s="1"/>
  <c r="R1199" i="1"/>
  <c r="S1199" i="1" s="1"/>
  <c r="R1200" i="1"/>
  <c r="S1200" i="1" s="1"/>
  <c r="R1201" i="1"/>
  <c r="S1201" i="1" s="1"/>
  <c r="R1202" i="1"/>
  <c r="S1202" i="1" s="1"/>
  <c r="R1203" i="1"/>
  <c r="S1203" i="1" s="1"/>
  <c r="R1204" i="1"/>
  <c r="S1204" i="1" s="1"/>
  <c r="R1205" i="1"/>
  <c r="S1205" i="1" s="1"/>
  <c r="R1206" i="1"/>
  <c r="S1206" i="1" s="1"/>
  <c r="R1207" i="1"/>
  <c r="S1207" i="1" s="1"/>
  <c r="R1208" i="1"/>
  <c r="S1208" i="1" s="1"/>
  <c r="R1209" i="1"/>
  <c r="S1209" i="1" s="1"/>
  <c r="R1210" i="1"/>
  <c r="S1210" i="1" s="1"/>
  <c r="R1211" i="1"/>
  <c r="S1211" i="1" s="1"/>
  <c r="R1212" i="1"/>
  <c r="S1212" i="1" s="1"/>
  <c r="R1213" i="1"/>
  <c r="S1213" i="1" s="1"/>
  <c r="R1214" i="1"/>
  <c r="S1214" i="1" s="1"/>
  <c r="R1215" i="1"/>
  <c r="S1215" i="1" s="1"/>
  <c r="R1216" i="1"/>
  <c r="S1216" i="1" s="1"/>
  <c r="R1217" i="1"/>
  <c r="S1217" i="1" s="1"/>
  <c r="R1218" i="1"/>
  <c r="S1218" i="1" s="1"/>
  <c r="R1219" i="1"/>
  <c r="S1219" i="1" s="1"/>
  <c r="R1220" i="1"/>
  <c r="S1220" i="1" s="1"/>
  <c r="R1221" i="1"/>
  <c r="S1221" i="1" s="1"/>
  <c r="R1222" i="1"/>
  <c r="S1222" i="1" s="1"/>
  <c r="R1223" i="1"/>
  <c r="S1223" i="1" s="1"/>
  <c r="R1224" i="1"/>
  <c r="S1224" i="1" s="1"/>
  <c r="R1225" i="1"/>
  <c r="S1225" i="1" s="1"/>
  <c r="R1226" i="1"/>
  <c r="S1226" i="1" s="1"/>
  <c r="R1227" i="1"/>
  <c r="S1227" i="1" s="1"/>
  <c r="R1228" i="1"/>
  <c r="S1228" i="1" s="1"/>
  <c r="R1229" i="1"/>
  <c r="S1229" i="1" s="1"/>
  <c r="R1230" i="1"/>
  <c r="S1230" i="1" s="1"/>
  <c r="R1231" i="1"/>
  <c r="S1231" i="1" s="1"/>
  <c r="R1232" i="1"/>
  <c r="S1232" i="1" s="1"/>
  <c r="R1233" i="1"/>
  <c r="S1233" i="1" s="1"/>
  <c r="R1234" i="1"/>
  <c r="S1234" i="1" s="1"/>
  <c r="R1235" i="1"/>
  <c r="S1235" i="1" s="1"/>
  <c r="R1236" i="1"/>
  <c r="S1236" i="1" s="1"/>
  <c r="R1237" i="1"/>
  <c r="S1237" i="1" s="1"/>
  <c r="R1238" i="1"/>
  <c r="S1238" i="1" s="1"/>
  <c r="R1239" i="1"/>
  <c r="S1239" i="1" s="1"/>
  <c r="R1240" i="1"/>
  <c r="S1240" i="1" s="1"/>
  <c r="R1241" i="1"/>
  <c r="S1241" i="1" s="1"/>
  <c r="R1242" i="1"/>
  <c r="S1242" i="1" s="1"/>
  <c r="R1243" i="1"/>
  <c r="S1243" i="1" s="1"/>
  <c r="R1244" i="1"/>
  <c r="S1244" i="1" s="1"/>
  <c r="R1245" i="1"/>
  <c r="S1245" i="1" s="1"/>
  <c r="R1246" i="1"/>
  <c r="S1246" i="1" s="1"/>
  <c r="R1247" i="1"/>
  <c r="S1247" i="1" s="1"/>
  <c r="R1248" i="1"/>
  <c r="S1248" i="1" s="1"/>
  <c r="R1249" i="1"/>
  <c r="S1249" i="1" s="1"/>
  <c r="R1250" i="1"/>
  <c r="S1250" i="1" s="1"/>
  <c r="R1251" i="1"/>
  <c r="S1251" i="1" s="1"/>
  <c r="R1252" i="1"/>
  <c r="S1252" i="1" s="1"/>
  <c r="R1253" i="1"/>
  <c r="S1253" i="1" s="1"/>
  <c r="R1254" i="1"/>
  <c r="S1254" i="1" s="1"/>
  <c r="R1255" i="1"/>
  <c r="S1255" i="1" s="1"/>
  <c r="R1256" i="1"/>
  <c r="S1256" i="1" s="1"/>
  <c r="R1257" i="1"/>
  <c r="S1257" i="1" s="1"/>
  <c r="R1258" i="1"/>
  <c r="S1258" i="1" s="1"/>
  <c r="R1259" i="1"/>
  <c r="S1259" i="1" s="1"/>
  <c r="R1260" i="1"/>
  <c r="S1260" i="1" s="1"/>
  <c r="R1261" i="1"/>
  <c r="S1261" i="1" s="1"/>
  <c r="R1262" i="1"/>
  <c r="S1262" i="1" s="1"/>
  <c r="R1263" i="1"/>
  <c r="S1263" i="1" s="1"/>
  <c r="R1264" i="1"/>
  <c r="S1264" i="1" s="1"/>
  <c r="R1265" i="1"/>
  <c r="S1265" i="1" s="1"/>
  <c r="R1266" i="1"/>
  <c r="S1266" i="1" s="1"/>
  <c r="R1267" i="1"/>
  <c r="S1267" i="1" s="1"/>
  <c r="R1268" i="1"/>
  <c r="S1268" i="1" s="1"/>
  <c r="R1269" i="1"/>
  <c r="S1269" i="1" s="1"/>
  <c r="R1270" i="1"/>
  <c r="S1270" i="1" s="1"/>
  <c r="R1271" i="1"/>
  <c r="S1271" i="1" s="1"/>
  <c r="R1272" i="1"/>
  <c r="S1272" i="1" s="1"/>
  <c r="R1273" i="1"/>
  <c r="S1273" i="1" s="1"/>
  <c r="R1274" i="1"/>
  <c r="S1274" i="1" s="1"/>
  <c r="R1275" i="1"/>
  <c r="S1275" i="1" s="1"/>
  <c r="R1276" i="1"/>
  <c r="S1276" i="1" s="1"/>
  <c r="R1277" i="1"/>
  <c r="S1277" i="1" s="1"/>
  <c r="R1278" i="1"/>
  <c r="S1278" i="1" s="1"/>
  <c r="R1279" i="1"/>
  <c r="S1279" i="1" s="1"/>
  <c r="R1280" i="1"/>
  <c r="S1280" i="1" s="1"/>
  <c r="R1281" i="1"/>
  <c r="S1281" i="1" s="1"/>
  <c r="R1282" i="1"/>
  <c r="S1282" i="1" s="1"/>
  <c r="R1283" i="1"/>
  <c r="S1283" i="1" s="1"/>
  <c r="R1284" i="1"/>
  <c r="S1284" i="1" s="1"/>
  <c r="R1285" i="1"/>
  <c r="S1285" i="1" s="1"/>
  <c r="R1286" i="1"/>
  <c r="S1286" i="1" s="1"/>
  <c r="R1287" i="1"/>
  <c r="S1287" i="1" s="1"/>
  <c r="R1288" i="1"/>
  <c r="S1288" i="1" s="1"/>
  <c r="R1289" i="1"/>
  <c r="S1289" i="1" s="1"/>
  <c r="R1290" i="1"/>
  <c r="S1290" i="1" s="1"/>
  <c r="R1291" i="1"/>
  <c r="S1291" i="1" s="1"/>
  <c r="R1292" i="1"/>
  <c r="S1292" i="1" s="1"/>
  <c r="R1293" i="1"/>
  <c r="S1293" i="1" s="1"/>
  <c r="R1294" i="1"/>
  <c r="S1294" i="1" s="1"/>
  <c r="R1295" i="1"/>
  <c r="S1295" i="1" s="1"/>
  <c r="R1296" i="1"/>
  <c r="S1296" i="1" s="1"/>
  <c r="R1297" i="1"/>
  <c r="S1297" i="1" s="1"/>
  <c r="R1298" i="1"/>
  <c r="S1298" i="1" s="1"/>
  <c r="R1299" i="1"/>
  <c r="S1299" i="1" s="1"/>
  <c r="R2" i="1"/>
  <c r="S2" i="1" s="1"/>
</calcChain>
</file>

<file path=xl/sharedStrings.xml><?xml version="1.0" encoding="utf-8"?>
<sst xmlns="http://schemas.openxmlformats.org/spreadsheetml/2006/main" count="4043" uniqueCount="65">
  <si>
    <t>loan_amnt</t>
  </si>
  <si>
    <t>term</t>
  </si>
  <si>
    <t>int_rate</t>
  </si>
  <si>
    <t>emp_length</t>
  </si>
  <si>
    <t>home_ownership</t>
  </si>
  <si>
    <t>annual_inc</t>
  </si>
  <si>
    <t>dti</t>
  </si>
  <si>
    <t>delinq_2yrs</t>
  </si>
  <si>
    <t>inq_last_6mths</t>
  </si>
  <si>
    <t>open_acc</t>
  </si>
  <si>
    <t>revol_bal</t>
  </si>
  <si>
    <t>revol_util</t>
  </si>
  <si>
    <t>total_acc</t>
  </si>
  <si>
    <t xml:space="preserve"> 36 months</t>
  </si>
  <si>
    <t>6 years</t>
  </si>
  <si>
    <t>MORTGAGE</t>
  </si>
  <si>
    <t>&lt; 1 year</t>
  </si>
  <si>
    <t>RENT</t>
  </si>
  <si>
    <t xml:space="preserve"> 60 months</t>
  </si>
  <si>
    <t>3 years</t>
  </si>
  <si>
    <t>10+ years</t>
  </si>
  <si>
    <t>8 years</t>
  </si>
  <si>
    <t>4 years</t>
  </si>
  <si>
    <t>n/a</t>
  </si>
  <si>
    <t>OWN</t>
  </si>
  <si>
    <t>5 years</t>
  </si>
  <si>
    <t>9 years</t>
  </si>
  <si>
    <t>2 years</t>
  </si>
  <si>
    <t>7 years</t>
  </si>
  <si>
    <t>1 year</t>
  </si>
  <si>
    <t>The annual income provided by the borrower during registration.</t>
  </si>
  <si>
    <t>The number of 30+ days past-due incidences of delinquency in the borrower's credit file for the past 2 years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</si>
  <si>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</si>
  <si>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</si>
  <si>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number of inquiries by creditors during the past 6 months.</t>
  </si>
  <si>
    <t>Interest Rate on the loan</t>
  </si>
  <si>
    <t>The listed amount of the loan applied for by the borrower. If at some point in time, the credit department reduces the loan amount, then it will be reflected in this value.</t>
  </si>
  <si>
    <t>The number of open credit lines in the borrower's credit file.</t>
  </si>
  <si>
    <t>Total credit revolving balance</t>
  </si>
  <si>
    <t>Revolving line utilization rate, or the amount of credit the borrower is using relative to all available revolving credit.</t>
  </si>
  <si>
    <t>The number of payments on the loan. Values are in months and can be either 36 or 60.</t>
  </si>
  <si>
    <t>The total number of credit lines currently in the borrower's credit file</t>
  </si>
  <si>
    <t>Variable</t>
  </si>
  <si>
    <t>Description</t>
  </si>
  <si>
    <t>A ratio calculated using the borrower’s total monthly debt payments on the total debt obligations, excluding mortgage and the requested loan, divided by the borrower’s self-reported monthly income.</t>
  </si>
  <si>
    <t>faco</t>
  </si>
  <si>
    <t>Borrower's FACO score</t>
  </si>
  <si>
    <t>reverse engineer the FACO score, and create predictive models for FACO score</t>
  </si>
  <si>
    <t xml:space="preserve">requirements: </t>
  </si>
  <si>
    <t>1. make good use of the $13k software licences</t>
  </si>
  <si>
    <t xml:space="preserve">2. and run a classification err.. </t>
  </si>
  <si>
    <t>3.A regression model for those FACO scores</t>
  </si>
  <si>
    <t>issues:</t>
  </si>
  <si>
    <t>highly non-gauss, non-normal</t>
  </si>
  <si>
    <t>hints:</t>
  </si>
  <si>
    <t>1. reduce the non-normality of those FACO scores with some data transformation, but not going to be able to get rid of it completely</t>
  </si>
  <si>
    <t>2. use only a subset of the sample that is more normal</t>
  </si>
  <si>
    <t>3. use the template file used for other regression analysis</t>
  </si>
  <si>
    <t>log(faco)</t>
  </si>
  <si>
    <t>term_36</t>
  </si>
  <si>
    <t>home_ownership_rent</t>
  </si>
  <si>
    <t>home_ownership_own</t>
  </si>
  <si>
    <t>log(log(faco))</t>
  </si>
  <si>
    <t>delinq_2yrs*revol_util</t>
  </si>
  <si>
    <t>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</si>
</sst>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1" fontId="0" fillId="0" borderId="0" xfId="0" applyNumberFormat="1"/>
    <xf numFmtId="0" fontId="0" fillId="0" borderId="10" xfId="0"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16" fillId="0" borderId="0" xfId="0" applyFont="1" applyAlignment="1">
      <alignment horizontal="center"/>
    </xf>
    <xf numFmtId="0" fontId="16" fillId="0" borderId="10" xfId="0" applyFont="1" applyBorder="1" applyAlignment="1">
      <alignment horizontal="right"/>
    </xf>
    <xf numFmtId="0" fontId="16" fillId="0" borderId="11" xfId="0" applyFont="1" applyFill="1" applyBorder="1" applyAlignment="1">
      <alignment horizontal="right"/>
    </xf>
    <xf numFmtId="0" fontId="0" fillId="0" borderId="0" xfId="0" applyFill="1" applyBorder="1" applyAlignment="1"/>
    <xf numFmtId="0" fontId="0" fillId="0" borderId="12" xfId="0" applyFill="1" applyBorder="1" applyAlignment="1"/>
    <xf numFmtId="0" fontId="18" fillId="0" borderId="13" xfId="0" applyFont="1" applyFill="1" applyBorder="1" applyAlignment="1">
      <alignment horizontal="center"/>
    </xf>
    <xf numFmtId="0" fontId="1"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font>
        <b/>
      </font>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Forecast</a:t>
            </a:r>
            <a:r>
              <a:rPr lang="en-US" baseline="0"/>
              <a:t> v.s. Actual Data Point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'subset for regression'!$A$1</c:f>
              <c:strCache>
                <c:ptCount val="1"/>
                <c:pt idx="0">
                  <c:v>log(faco)</c:v>
                </c:pt>
              </c:strCache>
            </c:strRef>
          </c:tx>
          <c:spPr>
            <a:ln w="28575" cap="rnd">
              <a:solidFill>
                <a:schemeClr val="accent1"/>
              </a:solidFill>
              <a:round/>
            </a:ln>
            <a:effectLst/>
          </c:spPr>
          <c:marker>
            <c:symbol val="none"/>
          </c:marker>
          <c:val>
            <c:numRef>
              <c:f>'subset for regression'!$A$2:$A$233</c:f>
              <c:numCache>
                <c:formatCode>General</c:formatCode>
                <c:ptCount val="232"/>
                <c:pt idx="0">
                  <c:v>2.85319848132242</c:v>
                </c:pt>
                <c:pt idx="1">
                  <c:v>2.8136670275007281</c:v>
                </c:pt>
                <c:pt idx="2">
                  <c:v>2.8138632895569118</c:v>
                </c:pt>
                <c:pt idx="3">
                  <c:v>2.8707916321117226</c:v>
                </c:pt>
                <c:pt idx="4">
                  <c:v>2.8933698660458274</c:v>
                </c:pt>
                <c:pt idx="5">
                  <c:v>2.8443482714325921</c:v>
                </c:pt>
                <c:pt idx="6">
                  <c:v>2.814460500748853</c:v>
                </c:pt>
                <c:pt idx="7">
                  <c:v>2.8495229105080524</c:v>
                </c:pt>
                <c:pt idx="8">
                  <c:v>2.8666324870463824</c:v>
                </c:pt>
                <c:pt idx="9">
                  <c:v>2.8971774314172172</c:v>
                </c:pt>
                <c:pt idx="10">
                  <c:v>2.8728271965850265</c:v>
                </c:pt>
                <c:pt idx="11">
                  <c:v>2.8668478070004593</c:v>
                </c:pt>
                <c:pt idx="12">
                  <c:v>2.8336244743645307</c:v>
                </c:pt>
                <c:pt idx="13">
                  <c:v>2.8555316713953651</c:v>
                </c:pt>
                <c:pt idx="14">
                  <c:v>2.8765825732858379</c:v>
                </c:pt>
                <c:pt idx="15">
                  <c:v>2.818416028332992</c:v>
                </c:pt>
                <c:pt idx="16">
                  <c:v>2.881486686921948</c:v>
                </c:pt>
                <c:pt idx="17">
                  <c:v>2.8599745444555098</c:v>
                </c:pt>
                <c:pt idx="18">
                  <c:v>2.8823568415377094</c:v>
                </c:pt>
                <c:pt idx="19">
                  <c:v>2.8605920970312075</c:v>
                </c:pt>
                <c:pt idx="20">
                  <c:v>2.8437360098296858</c:v>
                </c:pt>
                <c:pt idx="21">
                  <c:v>2.8362521590691547</c:v>
                </c:pt>
                <c:pt idx="22">
                  <c:v>2.8569152696484821</c:v>
                </c:pt>
                <c:pt idx="23">
                  <c:v>2.8591198610263868</c:v>
                </c:pt>
                <c:pt idx="24">
                  <c:v>2.9004767970260534</c:v>
                </c:pt>
                <c:pt idx="25">
                  <c:v>2.8912148845238859</c:v>
                </c:pt>
                <c:pt idx="26">
                  <c:v>2.8627081280569686</c:v>
                </c:pt>
                <c:pt idx="27">
                  <c:v>2.8249366813859056</c:v>
                </c:pt>
                <c:pt idx="28">
                  <c:v>2.8729020513530017</c:v>
                </c:pt>
                <c:pt idx="29">
                  <c:v>2.8687728939304402</c:v>
                </c:pt>
                <c:pt idx="30">
                  <c:v>2.8667538713536156</c:v>
                </c:pt>
                <c:pt idx="31">
                  <c:v>2.8594042515664677</c:v>
                </c:pt>
                <c:pt idx="32">
                  <c:v>2.8657689936018347</c:v>
                </c:pt>
                <c:pt idx="33">
                  <c:v>2.8632640667258893</c:v>
                </c:pt>
                <c:pt idx="34">
                  <c:v>2.8210708965089495</c:v>
                </c:pt>
                <c:pt idx="35">
                  <c:v>2.8355014998787649</c:v>
                </c:pt>
                <c:pt idx="36">
                  <c:v>2.8448172864030083</c:v>
                </c:pt>
                <c:pt idx="37">
                  <c:v>2.8607377032393724</c:v>
                </c:pt>
                <c:pt idx="38">
                  <c:v>2.8752559416131467</c:v>
                </c:pt>
                <c:pt idx="39">
                  <c:v>2.8218344385946241</c:v>
                </c:pt>
                <c:pt idx="40">
                  <c:v>2.8836305007490766</c:v>
                </c:pt>
                <c:pt idx="41">
                  <c:v>2.8454998194768963</c:v>
                </c:pt>
                <c:pt idx="42">
                  <c:v>2.8530851171908833</c:v>
                </c:pt>
                <c:pt idx="43">
                  <c:v>2.8591178414173717</c:v>
                </c:pt>
                <c:pt idx="44">
                  <c:v>2.8652860679535652</c:v>
                </c:pt>
                <c:pt idx="45">
                  <c:v>2.8996467987329031</c:v>
                </c:pt>
                <c:pt idx="46">
                  <c:v>2.8375094625315742</c:v>
                </c:pt>
                <c:pt idx="47">
                  <c:v>2.8262879380512493</c:v>
                </c:pt>
                <c:pt idx="48">
                  <c:v>2.8849547702711447</c:v>
                </c:pt>
                <c:pt idx="49">
                  <c:v>2.8270624554526291</c:v>
                </c:pt>
                <c:pt idx="50">
                  <c:v>2.8889748357802261</c:v>
                </c:pt>
                <c:pt idx="51">
                  <c:v>2.8484223179883839</c:v>
                </c:pt>
                <c:pt idx="52">
                  <c:v>2.8461674753235187</c:v>
                </c:pt>
                <c:pt idx="53">
                  <c:v>2.8557429079330898</c:v>
                </c:pt>
                <c:pt idx="54">
                  <c:v>2.8776911680199562</c:v>
                </c:pt>
                <c:pt idx="55">
                  <c:v>2.8552535260902516</c:v>
                </c:pt>
                <c:pt idx="56">
                  <c:v>2.884801073368767</c:v>
                </c:pt>
                <c:pt idx="57">
                  <c:v>2.8753155479581838</c:v>
                </c:pt>
                <c:pt idx="58">
                  <c:v>2.8214170233756404</c:v>
                </c:pt>
                <c:pt idx="59">
                  <c:v>2.9040545118528232</c:v>
                </c:pt>
                <c:pt idx="60">
                  <c:v>2.8673581457418278</c:v>
                </c:pt>
                <c:pt idx="61">
                  <c:v>2.8580782884071567</c:v>
                </c:pt>
                <c:pt idx="62">
                  <c:v>2.8890927589743467</c:v>
                </c:pt>
                <c:pt idx="63">
                  <c:v>2.8679929049775841</c:v>
                </c:pt>
                <c:pt idx="64">
                  <c:v>2.8672824816406481</c:v>
                </c:pt>
                <c:pt idx="65">
                  <c:v>2.8382948053794754</c:v>
                </c:pt>
                <c:pt idx="66">
                  <c:v>2.837345580666375</c:v>
                </c:pt>
                <c:pt idx="67">
                  <c:v>2.8341012661981226</c:v>
                </c:pt>
                <c:pt idx="68">
                  <c:v>2.8419494215025409</c:v>
                </c:pt>
                <c:pt idx="69">
                  <c:v>2.8691371199235012</c:v>
                </c:pt>
                <c:pt idx="70">
                  <c:v>2.8532275351118273</c:v>
                </c:pt>
                <c:pt idx="71">
                  <c:v>2.8350196216700598</c:v>
                </c:pt>
                <c:pt idx="72">
                  <c:v>2.8685278134637509</c:v>
                </c:pt>
                <c:pt idx="73">
                  <c:v>2.8644115330739397</c:v>
                </c:pt>
                <c:pt idx="74">
                  <c:v>2.8569002156008949</c:v>
                </c:pt>
                <c:pt idx="75">
                  <c:v>2.8598548149237062</c:v>
                </c:pt>
                <c:pt idx="76">
                  <c:v>2.8688974393328723</c:v>
                </c:pt>
                <c:pt idx="77">
                  <c:v>2.8698862901925177</c:v>
                </c:pt>
                <c:pt idx="78">
                  <c:v>2.8180318179574515</c:v>
                </c:pt>
                <c:pt idx="79">
                  <c:v>2.8409361892900096</c:v>
                </c:pt>
                <c:pt idx="80">
                  <c:v>2.8681296828607943</c:v>
                </c:pt>
                <c:pt idx="81">
                  <c:v>2.896341345398997</c:v>
                </c:pt>
                <c:pt idx="82">
                  <c:v>2.8590148311909656</c:v>
                </c:pt>
                <c:pt idx="83">
                  <c:v>2.8831629799886112</c:v>
                </c:pt>
                <c:pt idx="84">
                  <c:v>2.8578956288068516</c:v>
                </c:pt>
                <c:pt idx="85">
                  <c:v>2.8575511027738005</c:v>
                </c:pt>
                <c:pt idx="86">
                  <c:v>2.8533171053777187</c:v>
                </c:pt>
                <c:pt idx="87">
                  <c:v>2.8433093005284351</c:v>
                </c:pt>
                <c:pt idx="88">
                  <c:v>2.8787694138612738</c:v>
                </c:pt>
                <c:pt idx="89">
                  <c:v>2.8705922626088736</c:v>
                </c:pt>
                <c:pt idx="90">
                  <c:v>2.8719074836226692</c:v>
                </c:pt>
                <c:pt idx="91">
                  <c:v>2.8831515447309219</c:v>
                </c:pt>
                <c:pt idx="92">
                  <c:v>2.8379595198021965</c:v>
                </c:pt>
                <c:pt idx="93">
                  <c:v>2.8861406670632967</c:v>
                </c:pt>
                <c:pt idx="94">
                  <c:v>2.8555931759783815</c:v>
                </c:pt>
                <c:pt idx="95">
                  <c:v>2.8769434850540629</c:v>
                </c:pt>
                <c:pt idx="96">
                  <c:v>2.8435034236188037</c:v>
                </c:pt>
                <c:pt idx="97">
                  <c:v>2.8606282897584356</c:v>
                </c:pt>
                <c:pt idx="98">
                  <c:v>2.8715205134790378</c:v>
                </c:pt>
                <c:pt idx="99">
                  <c:v>2.8679785568816603</c:v>
                </c:pt>
                <c:pt idx="100">
                  <c:v>2.8491968480855583</c:v>
                </c:pt>
                <c:pt idx="101">
                  <c:v>2.8741320470872176</c:v>
                </c:pt>
                <c:pt idx="102">
                  <c:v>2.815797613428213</c:v>
                </c:pt>
                <c:pt idx="103">
                  <c:v>2.8550581901402925</c:v>
                </c:pt>
                <c:pt idx="104">
                  <c:v>2.8924507424667962</c:v>
                </c:pt>
                <c:pt idx="105">
                  <c:v>2.8405892375340862</c:v>
                </c:pt>
                <c:pt idx="106">
                  <c:v>2.841402874742641</c:v>
                </c:pt>
                <c:pt idx="107">
                  <c:v>2.8319775725729874</c:v>
                </c:pt>
                <c:pt idx="108">
                  <c:v>2.8622036917879821</c:v>
                </c:pt>
                <c:pt idx="109">
                  <c:v>2.8511349235763936</c:v>
                </c:pt>
                <c:pt idx="110">
                  <c:v>2.8751845207278435</c:v>
                </c:pt>
                <c:pt idx="111">
                  <c:v>2.8709944191633787</c:v>
                </c:pt>
                <c:pt idx="112">
                  <c:v>2.8519973396207683</c:v>
                </c:pt>
                <c:pt idx="113">
                  <c:v>2.842006690204105</c:v>
                </c:pt>
                <c:pt idx="114">
                  <c:v>2.8869193540478952</c:v>
                </c:pt>
                <c:pt idx="115">
                  <c:v>2.846850201834584</c:v>
                </c:pt>
                <c:pt idx="116">
                  <c:v>2.8367533389115263</c:v>
                </c:pt>
                <c:pt idx="117">
                  <c:v>2.842614365793402</c:v>
                </c:pt>
                <c:pt idx="118">
                  <c:v>2.8505970976202222</c:v>
                </c:pt>
                <c:pt idx="119">
                  <c:v>2.8356226684646328</c:v>
                </c:pt>
                <c:pt idx="120">
                  <c:v>2.8393462775178198</c:v>
                </c:pt>
                <c:pt idx="121">
                  <c:v>2.8565338132793885</c:v>
                </c:pt>
                <c:pt idx="122">
                  <c:v>2.838463532473527</c:v>
                </c:pt>
                <c:pt idx="123">
                  <c:v>2.8386242330349689</c:v>
                </c:pt>
                <c:pt idx="124">
                  <c:v>2.8515694917132688</c:v>
                </c:pt>
                <c:pt idx="125">
                  <c:v>2.842347316093869</c:v>
                </c:pt>
                <c:pt idx="126">
                  <c:v>2.8287599193601531</c:v>
                </c:pt>
                <c:pt idx="127">
                  <c:v>2.8276127630419059</c:v>
                </c:pt>
                <c:pt idx="128">
                  <c:v>2.8562132755882201</c:v>
                </c:pt>
                <c:pt idx="129">
                  <c:v>2.8342111331473441</c:v>
                </c:pt>
                <c:pt idx="130">
                  <c:v>2.8384938456958957</c:v>
                </c:pt>
                <c:pt idx="131">
                  <c:v>2.8281284511950324</c:v>
                </c:pt>
                <c:pt idx="132">
                  <c:v>2.8441816015231351</c:v>
                </c:pt>
                <c:pt idx="133">
                  <c:v>2.8257966299708119</c:v>
                </c:pt>
                <c:pt idx="134">
                  <c:v>2.847188931477417</c:v>
                </c:pt>
                <c:pt idx="135">
                  <c:v>2.8688984646858304</c:v>
                </c:pt>
                <c:pt idx="136">
                  <c:v>2.862791002614594</c:v>
                </c:pt>
                <c:pt idx="137">
                  <c:v>2.8491503608085575</c:v>
                </c:pt>
                <c:pt idx="138">
                  <c:v>2.868437433910167</c:v>
                </c:pt>
                <c:pt idx="139">
                  <c:v>2.8798620350619997</c:v>
                </c:pt>
                <c:pt idx="140">
                  <c:v>2.8558562192065327</c:v>
                </c:pt>
                <c:pt idx="141">
                  <c:v>2.865492697964612</c:v>
                </c:pt>
                <c:pt idx="142">
                  <c:v>2.8851152572182852</c:v>
                </c:pt>
                <c:pt idx="143">
                  <c:v>2.8173742543974614</c:v>
                </c:pt>
                <c:pt idx="144">
                  <c:v>2.8618195008073477</c:v>
                </c:pt>
                <c:pt idx="145">
                  <c:v>2.8329785562273528</c:v>
                </c:pt>
                <c:pt idx="146">
                  <c:v>2.8210950510426716</c:v>
                </c:pt>
                <c:pt idx="147">
                  <c:v>2.8427409683763045</c:v>
                </c:pt>
                <c:pt idx="148">
                  <c:v>2.8746014391009935</c:v>
                </c:pt>
                <c:pt idx="149">
                  <c:v>2.8190633240218244</c:v>
                </c:pt>
                <c:pt idx="150">
                  <c:v>2.8634809854167762</c:v>
                </c:pt>
                <c:pt idx="151">
                  <c:v>2.864881692750914</c:v>
                </c:pt>
                <c:pt idx="152">
                  <c:v>2.8477437575674625</c:v>
                </c:pt>
                <c:pt idx="153">
                  <c:v>2.8367993275656018</c:v>
                </c:pt>
                <c:pt idx="154">
                  <c:v>2.8656193990480299</c:v>
                </c:pt>
                <c:pt idx="155">
                  <c:v>2.872969607253923</c:v>
                </c:pt>
                <c:pt idx="156">
                  <c:v>2.8298549811043454</c:v>
                </c:pt>
                <c:pt idx="157">
                  <c:v>2.8493834304657866</c:v>
                </c:pt>
                <c:pt idx="158">
                  <c:v>2.8650088246829144</c:v>
                </c:pt>
                <c:pt idx="159">
                  <c:v>2.8376921934221122</c:v>
                </c:pt>
                <c:pt idx="160">
                  <c:v>2.9013657037313658</c:v>
                </c:pt>
                <c:pt idx="161">
                  <c:v>2.8227674405139118</c:v>
                </c:pt>
                <c:pt idx="162">
                  <c:v>2.8414290691505939</c:v>
                </c:pt>
                <c:pt idx="163">
                  <c:v>2.8222960751428516</c:v>
                </c:pt>
                <c:pt idx="164">
                  <c:v>2.8767895039635185</c:v>
                </c:pt>
                <c:pt idx="165">
                  <c:v>2.8719945960459001</c:v>
                </c:pt>
                <c:pt idx="166">
                  <c:v>2.8500582267581342</c:v>
                </c:pt>
                <c:pt idx="167">
                  <c:v>2.8188173356729247</c:v>
                </c:pt>
                <c:pt idx="168">
                  <c:v>2.8603547323143896</c:v>
                </c:pt>
                <c:pt idx="169">
                  <c:v>2.8343372953302541</c:v>
                </c:pt>
                <c:pt idx="170">
                  <c:v>2.850914966610957</c:v>
                </c:pt>
                <c:pt idx="171">
                  <c:v>2.8679187724231983</c:v>
                </c:pt>
                <c:pt idx="172">
                  <c:v>2.8845171511515963</c:v>
                </c:pt>
                <c:pt idx="173">
                  <c:v>2.832050086335796</c:v>
                </c:pt>
                <c:pt idx="174">
                  <c:v>2.8433601828721424</c:v>
                </c:pt>
                <c:pt idx="175">
                  <c:v>2.8536543121206472</c:v>
                </c:pt>
                <c:pt idx="176">
                  <c:v>2.8413380950841542</c:v>
                </c:pt>
                <c:pt idx="177">
                  <c:v>2.8500579561917201</c:v>
                </c:pt>
                <c:pt idx="178">
                  <c:v>2.8529816817092586</c:v>
                </c:pt>
                <c:pt idx="179">
                  <c:v>2.8614452366548786</c:v>
                </c:pt>
                <c:pt idx="180">
                  <c:v>2.8936680037688687</c:v>
                </c:pt>
                <c:pt idx="181">
                  <c:v>2.834441978389787</c:v>
                </c:pt>
                <c:pt idx="182">
                  <c:v>2.8828756307630745</c:v>
                </c:pt>
                <c:pt idx="183">
                  <c:v>2.8796294471071668</c:v>
                </c:pt>
                <c:pt idx="184">
                  <c:v>2.8569502871954233</c:v>
                </c:pt>
                <c:pt idx="185">
                  <c:v>2.8592952019075768</c:v>
                </c:pt>
                <c:pt idx="186">
                  <c:v>2.8248421827710679</c:v>
                </c:pt>
                <c:pt idx="187">
                  <c:v>2.8266539271198714</c:v>
                </c:pt>
                <c:pt idx="188">
                  <c:v>2.8742742356922268</c:v>
                </c:pt>
                <c:pt idx="189">
                  <c:v>2.8235709259834967</c:v>
                </c:pt>
                <c:pt idx="190">
                  <c:v>2.8499738109011918</c:v>
                </c:pt>
                <c:pt idx="191">
                  <c:v>2.8357412778700586</c:v>
                </c:pt>
                <c:pt idx="192">
                  <c:v>2.8685886342878115</c:v>
                </c:pt>
                <c:pt idx="193">
                  <c:v>2.8469789085581683</c:v>
                </c:pt>
                <c:pt idx="194">
                  <c:v>2.8384889003776963</c:v>
                </c:pt>
                <c:pt idx="195">
                  <c:v>2.8403528558654672</c:v>
                </c:pt>
                <c:pt idx="196">
                  <c:v>2.8763019620369388</c:v>
                </c:pt>
                <c:pt idx="197">
                  <c:v>2.8465239181359254</c:v>
                </c:pt>
                <c:pt idx="198">
                  <c:v>2.8914647971938425</c:v>
                </c:pt>
                <c:pt idx="199">
                  <c:v>2.858217047144664</c:v>
                </c:pt>
                <c:pt idx="200">
                  <c:v>2.8465901669392371</c:v>
                </c:pt>
                <c:pt idx="201">
                  <c:v>2.8825392561236742</c:v>
                </c:pt>
                <c:pt idx="202">
                  <c:v>2.8555212132027252</c:v>
                </c:pt>
                <c:pt idx="203">
                  <c:v>2.8788986166884776</c:v>
                </c:pt>
                <c:pt idx="204">
                  <c:v>2.8654451280358497</c:v>
                </c:pt>
                <c:pt idx="205">
                  <c:v>2.8408775717562125</c:v>
                </c:pt>
                <c:pt idx="206">
                  <c:v>2.8847350360729367</c:v>
                </c:pt>
                <c:pt idx="207">
                  <c:v>2.8731288207924051</c:v>
                </c:pt>
                <c:pt idx="208">
                  <c:v>2.8478898261539727</c:v>
                </c:pt>
                <c:pt idx="209">
                  <c:v>2.8608301360316029</c:v>
                </c:pt>
                <c:pt idx="210">
                  <c:v>2.88416552365485</c:v>
                </c:pt>
                <c:pt idx="211">
                  <c:v>2.8415901065908011</c:v>
                </c:pt>
                <c:pt idx="212">
                  <c:v>2.8848715618403311</c:v>
                </c:pt>
                <c:pt idx="213">
                  <c:v>2.8636396839822442</c:v>
                </c:pt>
                <c:pt idx="214">
                  <c:v>2.8222103304841317</c:v>
                </c:pt>
                <c:pt idx="215">
                  <c:v>2.8632824289412517</c:v>
                </c:pt>
                <c:pt idx="216">
                  <c:v>2.8275983362847534</c:v>
                </c:pt>
                <c:pt idx="217">
                  <c:v>2.8877730471024541</c:v>
                </c:pt>
                <c:pt idx="218">
                  <c:v>2.8204049633574595</c:v>
                </c:pt>
                <c:pt idx="219">
                  <c:v>2.8496630590033614</c:v>
                </c:pt>
                <c:pt idx="220">
                  <c:v>2.8389819031164385</c:v>
                </c:pt>
                <c:pt idx="221">
                  <c:v>2.8246743783171544</c:v>
                </c:pt>
                <c:pt idx="222">
                  <c:v>2.8771866351788082</c:v>
                </c:pt>
                <c:pt idx="223">
                  <c:v>2.8615356367131457</c:v>
                </c:pt>
                <c:pt idx="224">
                  <c:v>2.8323389275044009</c:v>
                </c:pt>
                <c:pt idx="225">
                  <c:v>2.8617457678336722</c:v>
                </c:pt>
                <c:pt idx="226">
                  <c:v>2.8830532676052107</c:v>
                </c:pt>
                <c:pt idx="227">
                  <c:v>2.8702180030456663</c:v>
                </c:pt>
                <c:pt idx="228">
                  <c:v>2.8891123757538737</c:v>
                </c:pt>
                <c:pt idx="229">
                  <c:v>2.8552903548553625</c:v>
                </c:pt>
                <c:pt idx="230">
                  <c:v>2.9013933211097629</c:v>
                </c:pt>
                <c:pt idx="231">
                  <c:v>2.8267752607861825</c:v>
                </c:pt>
              </c:numCache>
            </c:numRef>
          </c:val>
          <c:smooth val="0"/>
          <c:extLst>
            <c:ext xmlns:c16="http://schemas.microsoft.com/office/drawing/2014/chart" uri="{C3380CC4-5D6E-409C-BE32-E72D297353CC}">
              <c16:uniqueId val="{00000000-9590-2F4B-AE0F-47FB8E689440}"/>
            </c:ext>
          </c:extLst>
        </c:ser>
        <c:ser>
          <c:idx val="1"/>
          <c:order val="1"/>
          <c:tx>
            <c:strRef>
              <c:f>'subset for regression'!$E$1</c:f>
              <c:strCache>
                <c:ptCount val="1"/>
                <c:pt idx="0">
                  <c:v>forecast</c:v>
                </c:pt>
              </c:strCache>
            </c:strRef>
          </c:tx>
          <c:spPr>
            <a:ln w="28575" cap="rnd">
              <a:solidFill>
                <a:schemeClr val="accent2"/>
              </a:solidFill>
              <a:round/>
            </a:ln>
            <a:effectLst/>
          </c:spPr>
          <c:marker>
            <c:symbol val="none"/>
          </c:marker>
          <c:val>
            <c:numRef>
              <c:f>'subset for regression'!$E$2:$E$233</c:f>
              <c:numCache>
                <c:formatCode>General</c:formatCode>
                <c:ptCount val="232"/>
                <c:pt idx="0">
                  <c:v>2.8851312999999998</c:v>
                </c:pt>
                <c:pt idx="1">
                  <c:v>2.8414299599999997</c:v>
                </c:pt>
                <c:pt idx="2">
                  <c:v>2.8534476799999999</c:v>
                </c:pt>
                <c:pt idx="3">
                  <c:v>2.8705889599999996</c:v>
                </c:pt>
                <c:pt idx="4">
                  <c:v>2.8954906259999995</c:v>
                </c:pt>
                <c:pt idx="5">
                  <c:v>2.8664923099999999</c:v>
                </c:pt>
                <c:pt idx="6">
                  <c:v>2.8616329999999999</c:v>
                </c:pt>
                <c:pt idx="7">
                  <c:v>2.8584122999999999</c:v>
                </c:pt>
                <c:pt idx="8">
                  <c:v>2.8700312599999998</c:v>
                </c:pt>
                <c:pt idx="9">
                  <c:v>2.8813743999999999</c:v>
                </c:pt>
                <c:pt idx="10">
                  <c:v>2.8706941899999996</c:v>
                </c:pt>
                <c:pt idx="11">
                  <c:v>2.8763275199999998</c:v>
                </c:pt>
                <c:pt idx="12">
                  <c:v>2.8658631799999998</c:v>
                </c:pt>
                <c:pt idx="13">
                  <c:v>2.8682397699999997</c:v>
                </c:pt>
                <c:pt idx="14">
                  <c:v>2.87989396</c:v>
                </c:pt>
                <c:pt idx="15">
                  <c:v>2.8556624799999999</c:v>
                </c:pt>
                <c:pt idx="16">
                  <c:v>2.8711432799999996</c:v>
                </c:pt>
                <c:pt idx="17">
                  <c:v>2.8860680099999998</c:v>
                </c:pt>
                <c:pt idx="18">
                  <c:v>2.8884682599999998</c:v>
                </c:pt>
                <c:pt idx="19">
                  <c:v>2.8743662199999997</c:v>
                </c:pt>
                <c:pt idx="20">
                  <c:v>2.8645276299999995</c:v>
                </c:pt>
                <c:pt idx="21">
                  <c:v>2.8579048499999997</c:v>
                </c:pt>
                <c:pt idx="22">
                  <c:v>2.8675637699999998</c:v>
                </c:pt>
                <c:pt idx="23">
                  <c:v>2.8836605499999997</c:v>
                </c:pt>
                <c:pt idx="24">
                  <c:v>2.8860434499999998</c:v>
                </c:pt>
                <c:pt idx="25">
                  <c:v>2.8725802299999996</c:v>
                </c:pt>
                <c:pt idx="26">
                  <c:v>2.8704981499999995</c:v>
                </c:pt>
                <c:pt idx="27">
                  <c:v>2.8610178399999997</c:v>
                </c:pt>
                <c:pt idx="28">
                  <c:v>2.8702272999999998</c:v>
                </c:pt>
                <c:pt idx="29">
                  <c:v>2.8881636099999999</c:v>
                </c:pt>
                <c:pt idx="30">
                  <c:v>2.8715053899999998</c:v>
                </c:pt>
                <c:pt idx="31">
                  <c:v>2.8877178999999997</c:v>
                </c:pt>
                <c:pt idx="32">
                  <c:v>2.8689466399999999</c:v>
                </c:pt>
                <c:pt idx="33">
                  <c:v>2.8711268299999997</c:v>
                </c:pt>
                <c:pt idx="34">
                  <c:v>2.8610279799999998</c:v>
                </c:pt>
                <c:pt idx="35">
                  <c:v>2.8553075799999998</c:v>
                </c:pt>
                <c:pt idx="36">
                  <c:v>2.86678254</c:v>
                </c:pt>
                <c:pt idx="37">
                  <c:v>2.8703253199999996</c:v>
                </c:pt>
                <c:pt idx="38">
                  <c:v>2.8684121499999997</c:v>
                </c:pt>
                <c:pt idx="39">
                  <c:v>2.86222405</c:v>
                </c:pt>
                <c:pt idx="40">
                  <c:v>2.8695140299999999</c:v>
                </c:pt>
                <c:pt idx="41">
                  <c:v>2.8676081600000001</c:v>
                </c:pt>
                <c:pt idx="42">
                  <c:v>2.8718506000000001</c:v>
                </c:pt>
                <c:pt idx="43">
                  <c:v>2.8749683099999999</c:v>
                </c:pt>
                <c:pt idx="44">
                  <c:v>2.8720698499999995</c:v>
                </c:pt>
                <c:pt idx="45">
                  <c:v>2.87387522</c:v>
                </c:pt>
                <c:pt idx="46">
                  <c:v>2.8571197899999996</c:v>
                </c:pt>
                <c:pt idx="47">
                  <c:v>2.8626102699999998</c:v>
                </c:pt>
                <c:pt idx="48">
                  <c:v>2.8718400099999997</c:v>
                </c:pt>
                <c:pt idx="49">
                  <c:v>2.8575967399999995</c:v>
                </c:pt>
                <c:pt idx="50">
                  <c:v>2.8783081999999998</c:v>
                </c:pt>
                <c:pt idx="51">
                  <c:v>2.8635605799999997</c:v>
                </c:pt>
                <c:pt idx="52">
                  <c:v>2.8723648100000001</c:v>
                </c:pt>
                <c:pt idx="53">
                  <c:v>2.8759455799999998</c:v>
                </c:pt>
                <c:pt idx="54">
                  <c:v>2.8664170499999995</c:v>
                </c:pt>
                <c:pt idx="55">
                  <c:v>2.8688718299999998</c:v>
                </c:pt>
                <c:pt idx="56">
                  <c:v>2.8861313299999996</c:v>
                </c:pt>
                <c:pt idx="57">
                  <c:v>2.8855774599999999</c:v>
                </c:pt>
                <c:pt idx="58">
                  <c:v>2.8569096999999997</c:v>
                </c:pt>
                <c:pt idx="59">
                  <c:v>2.8813135599999997</c:v>
                </c:pt>
                <c:pt idx="60">
                  <c:v>2.8876532300000002</c:v>
                </c:pt>
                <c:pt idx="61">
                  <c:v>2.8726043400000001</c:v>
                </c:pt>
                <c:pt idx="62">
                  <c:v>2.8851849299999999</c:v>
                </c:pt>
                <c:pt idx="63">
                  <c:v>2.8686559599999999</c:v>
                </c:pt>
                <c:pt idx="64">
                  <c:v>2.8799348799999995</c:v>
                </c:pt>
                <c:pt idx="65">
                  <c:v>2.8637966499999998</c:v>
                </c:pt>
                <c:pt idx="66">
                  <c:v>2.8734333400000001</c:v>
                </c:pt>
                <c:pt idx="67">
                  <c:v>2.8530082800000001</c:v>
                </c:pt>
                <c:pt idx="68">
                  <c:v>2.8624649299999998</c:v>
                </c:pt>
                <c:pt idx="69">
                  <c:v>2.87304374</c:v>
                </c:pt>
                <c:pt idx="70">
                  <c:v>2.8785287999999998</c:v>
                </c:pt>
                <c:pt idx="71">
                  <c:v>2.8613490799999997</c:v>
                </c:pt>
                <c:pt idx="72">
                  <c:v>2.8769253299999997</c:v>
                </c:pt>
                <c:pt idx="73">
                  <c:v>2.8628946399999995</c:v>
                </c:pt>
                <c:pt idx="74">
                  <c:v>2.8712514399999995</c:v>
                </c:pt>
                <c:pt idx="75">
                  <c:v>2.86629289</c:v>
                </c:pt>
                <c:pt idx="76">
                  <c:v>2.8652953399999999</c:v>
                </c:pt>
                <c:pt idx="77">
                  <c:v>2.8729664499999998</c:v>
                </c:pt>
                <c:pt idx="78">
                  <c:v>2.8559396399999999</c:v>
                </c:pt>
                <c:pt idx="79">
                  <c:v>2.8556702199999995</c:v>
                </c:pt>
                <c:pt idx="80">
                  <c:v>2.8709814899999997</c:v>
                </c:pt>
                <c:pt idx="81">
                  <c:v>2.88843446</c:v>
                </c:pt>
                <c:pt idx="82">
                  <c:v>2.8884682599999998</c:v>
                </c:pt>
                <c:pt idx="83">
                  <c:v>2.8733310400000001</c:v>
                </c:pt>
                <c:pt idx="84">
                  <c:v>2.87470084</c:v>
                </c:pt>
                <c:pt idx="85">
                  <c:v>2.8860878400000001</c:v>
                </c:pt>
                <c:pt idx="86">
                  <c:v>2.8566948099999996</c:v>
                </c:pt>
                <c:pt idx="87">
                  <c:v>2.8569618299999995</c:v>
                </c:pt>
                <c:pt idx="88">
                  <c:v>2.8869873699999999</c:v>
                </c:pt>
                <c:pt idx="89">
                  <c:v>2.8790695999999998</c:v>
                </c:pt>
                <c:pt idx="90">
                  <c:v>2.8795563199999998</c:v>
                </c:pt>
                <c:pt idx="91">
                  <c:v>2.8548425599999998</c:v>
                </c:pt>
                <c:pt idx="92">
                  <c:v>2.8494095499999994</c:v>
                </c:pt>
                <c:pt idx="93">
                  <c:v>2.8794003899999998</c:v>
                </c:pt>
                <c:pt idx="94">
                  <c:v>2.8666951099999998</c:v>
                </c:pt>
                <c:pt idx="95">
                  <c:v>2.8793805599999995</c:v>
                </c:pt>
                <c:pt idx="96">
                  <c:v>2.8648043399999996</c:v>
                </c:pt>
                <c:pt idx="97">
                  <c:v>2.8708631899999997</c:v>
                </c:pt>
                <c:pt idx="98">
                  <c:v>2.8765028299999997</c:v>
                </c:pt>
                <c:pt idx="99">
                  <c:v>2.88038068</c:v>
                </c:pt>
                <c:pt idx="100">
                  <c:v>2.8695120799999998</c:v>
                </c:pt>
                <c:pt idx="101">
                  <c:v>2.8787991999999996</c:v>
                </c:pt>
                <c:pt idx="102">
                  <c:v>2.84717011</c:v>
                </c:pt>
                <c:pt idx="103">
                  <c:v>2.8699944399999997</c:v>
                </c:pt>
                <c:pt idx="104">
                  <c:v>2.8886169800000001</c:v>
                </c:pt>
                <c:pt idx="105">
                  <c:v>2.8543105599999996</c:v>
                </c:pt>
                <c:pt idx="106">
                  <c:v>2.8623732199999998</c:v>
                </c:pt>
                <c:pt idx="107">
                  <c:v>2.8724797299999998</c:v>
                </c:pt>
                <c:pt idx="108">
                  <c:v>2.8838058899999996</c:v>
                </c:pt>
                <c:pt idx="109">
                  <c:v>2.8678954599999997</c:v>
                </c:pt>
                <c:pt idx="110">
                  <c:v>2.8799923399999998</c:v>
                </c:pt>
                <c:pt idx="111">
                  <c:v>2.8868893500000001</c:v>
                </c:pt>
                <c:pt idx="112">
                  <c:v>2.86672846</c:v>
                </c:pt>
                <c:pt idx="113">
                  <c:v>2.8626373099999998</c:v>
                </c:pt>
                <c:pt idx="114">
                  <c:v>2.88846443</c:v>
                </c:pt>
                <c:pt idx="115">
                  <c:v>2.8523970299999997</c:v>
                </c:pt>
                <c:pt idx="116">
                  <c:v>2.8629792199999997</c:v>
                </c:pt>
                <c:pt idx="117">
                  <c:v>2.85965187</c:v>
                </c:pt>
                <c:pt idx="118">
                  <c:v>2.8631717999999995</c:v>
                </c:pt>
                <c:pt idx="119">
                  <c:v>2.8622959299999997</c:v>
                </c:pt>
                <c:pt idx="120">
                  <c:v>2.8645373199999997</c:v>
                </c:pt>
                <c:pt idx="121">
                  <c:v>2.8671987300000001</c:v>
                </c:pt>
                <c:pt idx="122">
                  <c:v>2.8648521099999997</c:v>
                </c:pt>
                <c:pt idx="123">
                  <c:v>2.8623094499999997</c:v>
                </c:pt>
                <c:pt idx="124">
                  <c:v>2.8852119699999998</c:v>
                </c:pt>
                <c:pt idx="125">
                  <c:v>2.8481855399999998</c:v>
                </c:pt>
                <c:pt idx="126">
                  <c:v>2.8608488399999996</c:v>
                </c:pt>
                <c:pt idx="127">
                  <c:v>2.8637362599999996</c:v>
                </c:pt>
                <c:pt idx="128">
                  <c:v>2.8792892999999995</c:v>
                </c:pt>
                <c:pt idx="129">
                  <c:v>2.8541477899999999</c:v>
                </c:pt>
                <c:pt idx="130">
                  <c:v>2.8791233199999997</c:v>
                </c:pt>
                <c:pt idx="131">
                  <c:v>2.8516462200000001</c:v>
                </c:pt>
                <c:pt idx="132">
                  <c:v>2.8703088699999997</c:v>
                </c:pt>
                <c:pt idx="133">
                  <c:v>2.8582220399999998</c:v>
                </c:pt>
                <c:pt idx="134">
                  <c:v>2.8848063699999997</c:v>
                </c:pt>
                <c:pt idx="135">
                  <c:v>2.86874384</c:v>
                </c:pt>
                <c:pt idx="136">
                  <c:v>2.8784645799999997</c:v>
                </c:pt>
                <c:pt idx="137">
                  <c:v>2.8632089799999996</c:v>
                </c:pt>
                <c:pt idx="138">
                  <c:v>2.8874914399999998</c:v>
                </c:pt>
                <c:pt idx="139">
                  <c:v>2.8891848200000001</c:v>
                </c:pt>
                <c:pt idx="140">
                  <c:v>2.8785220399999996</c:v>
                </c:pt>
                <c:pt idx="141">
                  <c:v>2.8845663899999998</c:v>
                </c:pt>
                <c:pt idx="142">
                  <c:v>2.8793061999999998</c:v>
                </c:pt>
                <c:pt idx="143">
                  <c:v>2.8475051799999997</c:v>
                </c:pt>
                <c:pt idx="144">
                  <c:v>2.8722832400000002</c:v>
                </c:pt>
                <c:pt idx="145">
                  <c:v>2.8535119</c:v>
                </c:pt>
                <c:pt idx="146">
                  <c:v>2.8644972099999997</c:v>
                </c:pt>
                <c:pt idx="147">
                  <c:v>2.8747891699999997</c:v>
                </c:pt>
                <c:pt idx="148">
                  <c:v>2.88007648</c:v>
                </c:pt>
                <c:pt idx="149">
                  <c:v>2.8574108399999996</c:v>
                </c:pt>
                <c:pt idx="150">
                  <c:v>2.8732871000000002</c:v>
                </c:pt>
                <c:pt idx="151">
                  <c:v>2.8840965699999996</c:v>
                </c:pt>
                <c:pt idx="152">
                  <c:v>2.8689327599999999</c:v>
                </c:pt>
                <c:pt idx="153">
                  <c:v>2.8664314699999998</c:v>
                </c:pt>
                <c:pt idx="154">
                  <c:v>2.8875619700000001</c:v>
                </c:pt>
                <c:pt idx="155">
                  <c:v>2.8788055999999997</c:v>
                </c:pt>
                <c:pt idx="156">
                  <c:v>2.85978369</c:v>
                </c:pt>
                <c:pt idx="157">
                  <c:v>2.8719389299999998</c:v>
                </c:pt>
                <c:pt idx="158">
                  <c:v>2.8864123200000003</c:v>
                </c:pt>
                <c:pt idx="159">
                  <c:v>2.8655758800000002</c:v>
                </c:pt>
                <c:pt idx="160">
                  <c:v>2.8804148399999998</c:v>
                </c:pt>
                <c:pt idx="161">
                  <c:v>2.8500748799999998</c:v>
                </c:pt>
                <c:pt idx="162">
                  <c:v>2.8690240199999999</c:v>
                </c:pt>
                <c:pt idx="163">
                  <c:v>2.8602433700000001</c:v>
                </c:pt>
                <c:pt idx="164">
                  <c:v>2.8734425799999999</c:v>
                </c:pt>
                <c:pt idx="165">
                  <c:v>2.88693329</c:v>
                </c:pt>
                <c:pt idx="166">
                  <c:v>2.8841337499999997</c:v>
                </c:pt>
                <c:pt idx="167">
                  <c:v>2.85581796</c:v>
                </c:pt>
                <c:pt idx="168">
                  <c:v>2.89856077</c:v>
                </c:pt>
                <c:pt idx="169">
                  <c:v>2.8701804299999996</c:v>
                </c:pt>
                <c:pt idx="170">
                  <c:v>2.8706980199999999</c:v>
                </c:pt>
                <c:pt idx="171">
                  <c:v>2.8850328299999997</c:v>
                </c:pt>
                <c:pt idx="172">
                  <c:v>2.8704946799999997</c:v>
                </c:pt>
                <c:pt idx="173">
                  <c:v>2.8647671599999995</c:v>
                </c:pt>
                <c:pt idx="174">
                  <c:v>2.8691118999999996</c:v>
                </c:pt>
                <c:pt idx="175">
                  <c:v>2.8670026900000001</c:v>
                </c:pt>
                <c:pt idx="176">
                  <c:v>2.86708381</c:v>
                </c:pt>
                <c:pt idx="177">
                  <c:v>2.8752995499999998</c:v>
                </c:pt>
                <c:pt idx="178">
                  <c:v>2.8705010799999999</c:v>
                </c:pt>
                <c:pt idx="179">
                  <c:v>2.8715391899999996</c:v>
                </c:pt>
                <c:pt idx="180">
                  <c:v>2.88932002</c:v>
                </c:pt>
                <c:pt idx="181">
                  <c:v>2.8634417499999998</c:v>
                </c:pt>
                <c:pt idx="182">
                  <c:v>2.8758842899999997</c:v>
                </c:pt>
                <c:pt idx="183">
                  <c:v>2.8852626699999995</c:v>
                </c:pt>
                <c:pt idx="184">
                  <c:v>2.8782647099999998</c:v>
                </c:pt>
                <c:pt idx="185">
                  <c:v>2.8779334699999999</c:v>
                </c:pt>
                <c:pt idx="186">
                  <c:v>2.84799048</c:v>
                </c:pt>
                <c:pt idx="187">
                  <c:v>2.8699438299999995</c:v>
                </c:pt>
                <c:pt idx="188">
                  <c:v>2.8863481000000002</c:v>
                </c:pt>
                <c:pt idx="189">
                  <c:v>2.8597532699999997</c:v>
                </c:pt>
                <c:pt idx="190">
                  <c:v>2.8853002999999999</c:v>
                </c:pt>
                <c:pt idx="191">
                  <c:v>2.8712147099999998</c:v>
                </c:pt>
                <c:pt idx="192">
                  <c:v>2.8708834699999994</c:v>
                </c:pt>
                <c:pt idx="193">
                  <c:v>2.8704880099999994</c:v>
                </c:pt>
                <c:pt idx="194">
                  <c:v>2.87149908</c:v>
                </c:pt>
                <c:pt idx="195">
                  <c:v>2.8744304399999998</c:v>
                </c:pt>
                <c:pt idx="196">
                  <c:v>2.8851038099999995</c:v>
                </c:pt>
                <c:pt idx="197">
                  <c:v>2.8839208099999998</c:v>
                </c:pt>
                <c:pt idx="198">
                  <c:v>2.8877309699999998</c:v>
                </c:pt>
                <c:pt idx="199">
                  <c:v>2.8734628600000001</c:v>
                </c:pt>
                <c:pt idx="200">
                  <c:v>2.8697917299999998</c:v>
                </c:pt>
                <c:pt idx="201">
                  <c:v>2.8813473599999999</c:v>
                </c:pt>
                <c:pt idx="202">
                  <c:v>2.8774061899999999</c:v>
                </c:pt>
                <c:pt idx="203">
                  <c:v>2.8877411099999999</c:v>
                </c:pt>
                <c:pt idx="204">
                  <c:v>2.8778929099999999</c:v>
                </c:pt>
                <c:pt idx="205">
                  <c:v>2.8577730299999997</c:v>
                </c:pt>
                <c:pt idx="206">
                  <c:v>2.88736886</c:v>
                </c:pt>
                <c:pt idx="207">
                  <c:v>2.8799953600000001</c:v>
                </c:pt>
                <c:pt idx="208">
                  <c:v>2.8685744799999999</c:v>
                </c:pt>
                <c:pt idx="209">
                  <c:v>2.8707917599999999</c:v>
                </c:pt>
                <c:pt idx="210">
                  <c:v>2.8953834799999996</c:v>
                </c:pt>
                <c:pt idx="211">
                  <c:v>2.8653392800000002</c:v>
                </c:pt>
                <c:pt idx="212">
                  <c:v>2.8902330699999998</c:v>
                </c:pt>
                <c:pt idx="213">
                  <c:v>2.8840391099999998</c:v>
                </c:pt>
                <c:pt idx="214">
                  <c:v>2.8554997899999996</c:v>
                </c:pt>
                <c:pt idx="215">
                  <c:v>2.8680616099999998</c:v>
                </c:pt>
                <c:pt idx="216">
                  <c:v>2.8620120099999999</c:v>
                </c:pt>
                <c:pt idx="217">
                  <c:v>2.8783081999999998</c:v>
                </c:pt>
                <c:pt idx="218">
                  <c:v>2.85303825</c:v>
                </c:pt>
                <c:pt idx="219">
                  <c:v>2.8682431500000001</c:v>
                </c:pt>
                <c:pt idx="220">
                  <c:v>2.8691426799999999</c:v>
                </c:pt>
                <c:pt idx="221">
                  <c:v>2.8668375999999998</c:v>
                </c:pt>
                <c:pt idx="222">
                  <c:v>2.8734189200000002</c:v>
                </c:pt>
                <c:pt idx="223">
                  <c:v>2.8692977999999996</c:v>
                </c:pt>
                <c:pt idx="224">
                  <c:v>2.8595691599999999</c:v>
                </c:pt>
                <c:pt idx="225">
                  <c:v>2.87461251</c:v>
                </c:pt>
                <c:pt idx="226">
                  <c:v>2.8766350999999997</c:v>
                </c:pt>
                <c:pt idx="227">
                  <c:v>2.87613779</c:v>
                </c:pt>
                <c:pt idx="228">
                  <c:v>2.9004950299999996</c:v>
                </c:pt>
                <c:pt idx="229">
                  <c:v>2.8799277599999997</c:v>
                </c:pt>
                <c:pt idx="230">
                  <c:v>2.8804384999999995</c:v>
                </c:pt>
                <c:pt idx="231">
                  <c:v>2.8560275999999996</c:v>
                </c:pt>
              </c:numCache>
            </c:numRef>
          </c:val>
          <c:smooth val="0"/>
          <c:extLst>
            <c:ext xmlns:c16="http://schemas.microsoft.com/office/drawing/2014/chart" uri="{C3380CC4-5D6E-409C-BE32-E72D297353CC}">
              <c16:uniqueId val="{00000001-9590-2F4B-AE0F-47FB8E689440}"/>
            </c:ext>
          </c:extLst>
        </c:ser>
        <c:dLbls>
          <c:showLegendKey val="0"/>
          <c:showVal val="0"/>
          <c:showCatName val="0"/>
          <c:showSerName val="0"/>
          <c:showPercent val="0"/>
          <c:showBubbleSize val="0"/>
        </c:dLbls>
        <c:smooth val="0"/>
        <c:axId val="1633237840"/>
        <c:axId val="1633239520"/>
      </c:lineChart>
      <c:catAx>
        <c:axId val="163323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39520"/>
        <c:crosses val="autoZero"/>
        <c:auto val="1"/>
        <c:lblAlgn val="ctr"/>
        <c:lblOffset val="100"/>
        <c:noMultiLvlLbl val="0"/>
      </c:catAx>
      <c:valAx>
        <c:axId val="163323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37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654050</xdr:colOff>
      <xdr:row>10</xdr:row>
      <xdr:rowOff>25400</xdr:rowOff>
    </xdr:from>
    <xdr:to>
      <xdr:col>19</xdr:col>
      <xdr:colOff>660400</xdr:colOff>
      <xdr:row>29</xdr:row>
      <xdr:rowOff>114300</xdr:rowOff>
    </xdr:to>
    <xdr:graphicFrame macro="">
      <xdr:nvGraphicFramePr>
        <xdr:cNvPr id="5" name="Chart 4">
          <a:extLst>
            <a:ext uri="{FF2B5EF4-FFF2-40B4-BE49-F238E27FC236}">
              <a16:creationId xmlns:a16="http://schemas.microsoft.com/office/drawing/2014/main" id="{05C3F30F-8AC4-564C-8AE9-FBA5B53FF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C15" totalsRowShown="0" headerRowDxfId="6">
  <autoFilter ref="B1:C15" xr:uid="{00000000-0009-0000-0100-000001000000}"/>
  <tableColumns count="2">
    <tableColumn id="1" xr3:uid="{00000000-0010-0000-0000-000001000000}" name="Variable" dataDxfId="5"/>
    <tableColumn id="2" xr3:uid="{00000000-0010-0000-0000-000002000000}" name="Description" dataDxfId="4"/>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34998626667073579"/>
  </sheetPr>
  <dimension ref="B1:C28"/>
  <sheetViews>
    <sheetView workbookViewId="0">
      <selection activeCell="C31" sqref="C31"/>
    </sheetView>
  </sheetViews>
  <sheetFormatPr baseColWidth="10" defaultColWidth="8.83203125" defaultRowHeight="15"/>
  <cols>
    <col min="2" max="2" width="24.5" customWidth="1"/>
    <col min="3" max="3" width="94.83203125" customWidth="1"/>
  </cols>
  <sheetData>
    <row r="1" spans="2:3">
      <c r="B1" s="5" t="s">
        <v>42</v>
      </c>
      <c r="C1" s="5" t="s">
        <v>43</v>
      </c>
    </row>
    <row r="2" spans="2:3" ht="16">
      <c r="B2" s="6" t="s">
        <v>5</v>
      </c>
      <c r="C2" s="2" t="s">
        <v>30</v>
      </c>
    </row>
    <row r="3" spans="2:3" ht="16">
      <c r="B3" s="6" t="s">
        <v>7</v>
      </c>
      <c r="C3" s="2" t="s">
        <v>31</v>
      </c>
    </row>
    <row r="4" spans="2:3" ht="32">
      <c r="B4" s="6" t="s">
        <v>6</v>
      </c>
      <c r="C4" s="2" t="s">
        <v>44</v>
      </c>
    </row>
    <row r="5" spans="2:3" ht="32">
      <c r="B5" s="6" t="s">
        <v>3</v>
      </c>
      <c r="C5" s="3" t="s">
        <v>32</v>
      </c>
    </row>
    <row r="6" spans="2:3" ht="32">
      <c r="B6" s="6" t="s">
        <v>4</v>
      </c>
      <c r="C6" s="2" t="s">
        <v>33</v>
      </c>
    </row>
    <row r="7" spans="2:3" ht="16">
      <c r="B7" s="6" t="s">
        <v>8</v>
      </c>
      <c r="C7" s="2" t="s">
        <v>34</v>
      </c>
    </row>
    <row r="8" spans="2:3" ht="16">
      <c r="B8" s="6" t="s">
        <v>2</v>
      </c>
      <c r="C8" s="2" t="s">
        <v>35</v>
      </c>
    </row>
    <row r="9" spans="2:3" ht="32">
      <c r="B9" s="6" t="s">
        <v>0</v>
      </c>
      <c r="C9" s="2" t="s">
        <v>36</v>
      </c>
    </row>
    <row r="10" spans="2:3" ht="16">
      <c r="B10" s="6" t="s">
        <v>9</v>
      </c>
      <c r="C10" s="2" t="s">
        <v>37</v>
      </c>
    </row>
    <row r="11" spans="2:3" ht="16">
      <c r="B11" s="6" t="s">
        <v>10</v>
      </c>
      <c r="C11" s="2" t="s">
        <v>38</v>
      </c>
    </row>
    <row r="12" spans="2:3" ht="16">
      <c r="B12" s="6" t="s">
        <v>11</v>
      </c>
      <c r="C12" s="2" t="s">
        <v>39</v>
      </c>
    </row>
    <row r="13" spans="2:3" ht="16">
      <c r="B13" s="6" t="s">
        <v>1</v>
      </c>
      <c r="C13" s="2" t="s">
        <v>40</v>
      </c>
    </row>
    <row r="14" spans="2:3" ht="16">
      <c r="B14" s="6" t="s">
        <v>12</v>
      </c>
      <c r="C14" s="2" t="s">
        <v>41</v>
      </c>
    </row>
    <row r="15" spans="2:3" ht="16">
      <c r="B15" s="7" t="s">
        <v>45</v>
      </c>
      <c r="C15" s="4" t="s">
        <v>46</v>
      </c>
    </row>
    <row r="18" spans="2:2">
      <c r="B18" t="s">
        <v>47</v>
      </c>
    </row>
    <row r="19" spans="2:2">
      <c r="B19" t="s">
        <v>48</v>
      </c>
    </row>
    <row r="20" spans="2:2">
      <c r="B20" t="s">
        <v>49</v>
      </c>
    </row>
    <row r="21" spans="2:2">
      <c r="B21" t="s">
        <v>50</v>
      </c>
    </row>
    <row r="22" spans="2:2">
      <c r="B22" t="s">
        <v>51</v>
      </c>
    </row>
    <row r="23" spans="2:2">
      <c r="B23" t="s">
        <v>52</v>
      </c>
    </row>
    <row r="24" spans="2:2">
      <c r="B24" t="s">
        <v>53</v>
      </c>
    </row>
    <row r="25" spans="2:2">
      <c r="B25" t="s">
        <v>54</v>
      </c>
    </row>
    <row r="26" spans="2:2">
      <c r="B26" t="s">
        <v>55</v>
      </c>
    </row>
    <row r="27" spans="2:2">
      <c r="B27" t="s">
        <v>56</v>
      </c>
    </row>
    <row r="28" spans="2:2">
      <c r="B28" t="s">
        <v>57</v>
      </c>
    </row>
  </sheetData>
  <pageMargins left="0.7" right="0.7" top="0.75" bottom="0.75" header="0.3" footer="0.3"/>
  <pageSetup orientation="portrait" horizontalDpi="4294967292"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T1299"/>
  <sheetViews>
    <sheetView topLeftCell="C1279" workbookViewId="0">
      <selection sqref="A1:T1299"/>
    </sheetView>
  </sheetViews>
  <sheetFormatPr baseColWidth="10" defaultColWidth="8.83203125" defaultRowHeight="15"/>
  <sheetData>
    <row r="1" spans="1:20">
      <c r="A1" t="s">
        <v>0</v>
      </c>
      <c r="B1" t="s">
        <v>1</v>
      </c>
      <c r="C1" t="s">
        <v>59</v>
      </c>
      <c r="D1" t="s">
        <v>2</v>
      </c>
      <c r="E1" t="s">
        <v>3</v>
      </c>
      <c r="F1" t="s">
        <v>4</v>
      </c>
      <c r="G1" t="s">
        <v>60</v>
      </c>
      <c r="H1" t="s">
        <v>61</v>
      </c>
      <c r="I1" t="s">
        <v>5</v>
      </c>
      <c r="J1" t="s">
        <v>6</v>
      </c>
      <c r="K1" t="s">
        <v>7</v>
      </c>
      <c r="L1" t="s">
        <v>8</v>
      </c>
      <c r="M1" t="s">
        <v>9</v>
      </c>
      <c r="N1" t="s">
        <v>10</v>
      </c>
      <c r="O1" t="s">
        <v>11</v>
      </c>
      <c r="P1" t="s">
        <v>12</v>
      </c>
      <c r="Q1" t="s">
        <v>45</v>
      </c>
      <c r="R1" t="s">
        <v>58</v>
      </c>
      <c r="S1" t="s">
        <v>62</v>
      </c>
      <c r="T1" t="s">
        <v>63</v>
      </c>
    </row>
    <row r="2" spans="1:20">
      <c r="A2">
        <v>9600</v>
      </c>
      <c r="B2" t="s">
        <v>13</v>
      </c>
      <c r="C2">
        <f>IF(B2=$B$2,1,0)</f>
        <v>1</v>
      </c>
      <c r="D2">
        <v>7.66</v>
      </c>
      <c r="E2" t="s">
        <v>14</v>
      </c>
      <c r="F2" t="s">
        <v>15</v>
      </c>
      <c r="G2">
        <f>IF(F2=$F$3,1,0)</f>
        <v>0</v>
      </c>
      <c r="H2">
        <f>IF(F2=$F$15,1,0)</f>
        <v>0</v>
      </c>
      <c r="I2">
        <v>120000</v>
      </c>
      <c r="J2">
        <v>12.32</v>
      </c>
      <c r="K2">
        <v>0</v>
      </c>
      <c r="L2">
        <v>3</v>
      </c>
      <c r="M2">
        <v>16</v>
      </c>
      <c r="N2">
        <v>15953</v>
      </c>
      <c r="O2">
        <v>28.7</v>
      </c>
      <c r="P2">
        <v>32</v>
      </c>
      <c r="Q2">
        <v>721.99745364688192</v>
      </c>
      <c r="R2">
        <f>LOG10(Q2)</f>
        <v>2.8585356658950434</v>
      </c>
      <c r="S2">
        <f>LOG10(R2)</f>
        <v>0.45614361526807273</v>
      </c>
      <c r="T2">
        <f>K2*O2</f>
        <v>0</v>
      </c>
    </row>
    <row r="3" spans="1:20">
      <c r="A3">
        <v>2000</v>
      </c>
      <c r="B3" t="s">
        <v>13</v>
      </c>
      <c r="C3">
        <f t="shared" ref="C3:C66" si="0">IF(B3=$B$2,1,0)</f>
        <v>1</v>
      </c>
      <c r="D3">
        <v>7.29</v>
      </c>
      <c r="E3" t="s">
        <v>16</v>
      </c>
      <c r="F3" t="s">
        <v>17</v>
      </c>
      <c r="G3">
        <f t="shared" ref="G3:G66" si="1">IF(F3=$F$3,1,0)</f>
        <v>1</v>
      </c>
      <c r="H3">
        <f t="shared" ref="H3:H66" si="2">IF(F3=$F$15,1,0)</f>
        <v>0</v>
      </c>
      <c r="I3">
        <v>44000</v>
      </c>
      <c r="J3">
        <v>6</v>
      </c>
      <c r="K3">
        <v>0</v>
      </c>
      <c r="L3">
        <v>0</v>
      </c>
      <c r="M3">
        <v>5</v>
      </c>
      <c r="N3">
        <v>1034</v>
      </c>
      <c r="O3">
        <v>68.900000000000006</v>
      </c>
      <c r="P3">
        <v>6</v>
      </c>
      <c r="Q3">
        <v>715.1566890979783</v>
      </c>
      <c r="R3">
        <f t="shared" ref="R3:R66" si="3">LOG10(Q3)</f>
        <v>2.8544012050953089</v>
      </c>
      <c r="S3">
        <f t="shared" ref="S3:S66" si="4">LOG10(R3)</f>
        <v>0.45551501605019534</v>
      </c>
      <c r="T3">
        <f t="shared" ref="T3:T66" si="5">K3*O3</f>
        <v>0</v>
      </c>
    </row>
    <row r="4" spans="1:20">
      <c r="A4">
        <v>7000</v>
      </c>
      <c r="B4" t="s">
        <v>18</v>
      </c>
      <c r="C4">
        <f t="shared" si="0"/>
        <v>0</v>
      </c>
      <c r="D4">
        <v>9.6300000000000008</v>
      </c>
      <c r="E4" t="s">
        <v>19</v>
      </c>
      <c r="F4" t="s">
        <v>15</v>
      </c>
      <c r="G4">
        <f t="shared" si="1"/>
        <v>0</v>
      </c>
      <c r="H4">
        <f t="shared" si="2"/>
        <v>0</v>
      </c>
      <c r="I4">
        <v>63600</v>
      </c>
      <c r="J4">
        <v>5.83</v>
      </c>
      <c r="K4">
        <v>0</v>
      </c>
      <c r="L4">
        <v>0</v>
      </c>
      <c r="M4">
        <v>8</v>
      </c>
      <c r="N4">
        <v>60684</v>
      </c>
      <c r="O4">
        <v>35.200000000000003</v>
      </c>
      <c r="P4">
        <v>29</v>
      </c>
      <c r="Q4">
        <v>730.35969101055503</v>
      </c>
      <c r="R4">
        <f t="shared" si="3"/>
        <v>2.863536796214686</v>
      </c>
      <c r="S4">
        <f t="shared" si="4"/>
        <v>0.45690276813393654</v>
      </c>
      <c r="T4">
        <f t="shared" si="5"/>
        <v>0</v>
      </c>
    </row>
    <row r="5" spans="1:20">
      <c r="A5">
        <v>6000</v>
      </c>
      <c r="B5" t="s">
        <v>13</v>
      </c>
      <c r="C5">
        <f t="shared" si="0"/>
        <v>1</v>
      </c>
      <c r="D5">
        <v>5.79</v>
      </c>
      <c r="E5" t="s">
        <v>16</v>
      </c>
      <c r="F5" t="s">
        <v>15</v>
      </c>
      <c r="G5">
        <f t="shared" si="1"/>
        <v>0</v>
      </c>
      <c r="H5">
        <f t="shared" si="2"/>
        <v>0</v>
      </c>
      <c r="I5">
        <v>120000</v>
      </c>
      <c r="J5">
        <v>10.5</v>
      </c>
      <c r="K5">
        <v>0</v>
      </c>
      <c r="L5">
        <v>2</v>
      </c>
      <c r="M5">
        <v>14</v>
      </c>
      <c r="N5">
        <v>38190</v>
      </c>
      <c r="O5">
        <v>7.6</v>
      </c>
      <c r="P5">
        <v>37</v>
      </c>
      <c r="Q5">
        <v>757.72006602740385</v>
      </c>
      <c r="R5">
        <f t="shared" si="3"/>
        <v>2.8795087884366848</v>
      </c>
      <c r="S5">
        <f t="shared" si="4"/>
        <v>0.45931840836123067</v>
      </c>
      <c r="T5">
        <f t="shared" si="5"/>
        <v>0</v>
      </c>
    </row>
    <row r="6" spans="1:20">
      <c r="A6">
        <v>7200</v>
      </c>
      <c r="B6" t="s">
        <v>13</v>
      </c>
      <c r="C6">
        <f t="shared" si="0"/>
        <v>1</v>
      </c>
      <c r="D6">
        <v>14.17</v>
      </c>
      <c r="E6" t="s">
        <v>20</v>
      </c>
      <c r="F6" t="s">
        <v>15</v>
      </c>
      <c r="G6">
        <f t="shared" si="1"/>
        <v>0</v>
      </c>
      <c r="H6">
        <f t="shared" si="2"/>
        <v>0</v>
      </c>
      <c r="I6">
        <v>79632</v>
      </c>
      <c r="J6">
        <v>12.25</v>
      </c>
      <c r="K6">
        <v>1</v>
      </c>
      <c r="L6">
        <v>1</v>
      </c>
      <c r="M6">
        <v>6</v>
      </c>
      <c r="N6">
        <v>2391</v>
      </c>
      <c r="O6">
        <v>47.8</v>
      </c>
      <c r="P6">
        <v>17</v>
      </c>
      <c r="Q6">
        <v>659.89720606227377</v>
      </c>
      <c r="R6">
        <f t="shared" si="3"/>
        <v>2.819476289607302</v>
      </c>
      <c r="S6">
        <f t="shared" si="4"/>
        <v>0.45016844673922923</v>
      </c>
      <c r="T6">
        <f t="shared" si="5"/>
        <v>47.8</v>
      </c>
    </row>
    <row r="7" spans="1:20">
      <c r="A7">
        <v>2000</v>
      </c>
      <c r="B7" t="s">
        <v>13</v>
      </c>
      <c r="C7">
        <f t="shared" si="0"/>
        <v>1</v>
      </c>
      <c r="D7">
        <v>7.29</v>
      </c>
      <c r="E7" t="s">
        <v>21</v>
      </c>
      <c r="F7" t="s">
        <v>15</v>
      </c>
      <c r="G7">
        <f t="shared" si="1"/>
        <v>0</v>
      </c>
      <c r="H7">
        <f t="shared" si="2"/>
        <v>0</v>
      </c>
      <c r="I7">
        <v>60000</v>
      </c>
      <c r="J7">
        <v>20.38</v>
      </c>
      <c r="K7">
        <v>0</v>
      </c>
      <c r="L7">
        <v>0</v>
      </c>
      <c r="M7">
        <v>7</v>
      </c>
      <c r="N7">
        <v>16309</v>
      </c>
      <c r="O7">
        <v>70.900000000000006</v>
      </c>
      <c r="P7">
        <v>23</v>
      </c>
      <c r="Q7">
        <v>698.18109547144513</v>
      </c>
      <c r="R7">
        <f t="shared" si="3"/>
        <v>2.843968085320919</v>
      </c>
      <c r="S7">
        <f t="shared" si="4"/>
        <v>0.45392471848290944</v>
      </c>
      <c r="T7">
        <f t="shared" si="5"/>
        <v>0</v>
      </c>
    </row>
    <row r="8" spans="1:20">
      <c r="A8">
        <v>5200</v>
      </c>
      <c r="B8" t="s">
        <v>13</v>
      </c>
      <c r="C8">
        <f t="shared" si="0"/>
        <v>1</v>
      </c>
      <c r="D8">
        <v>7.29</v>
      </c>
      <c r="E8" t="s">
        <v>14</v>
      </c>
      <c r="F8" t="s">
        <v>17</v>
      </c>
      <c r="G8">
        <f t="shared" si="1"/>
        <v>1</v>
      </c>
      <c r="H8">
        <f t="shared" si="2"/>
        <v>0</v>
      </c>
      <c r="I8">
        <v>60197</v>
      </c>
      <c r="J8">
        <v>18.68</v>
      </c>
      <c r="K8">
        <v>0</v>
      </c>
      <c r="L8">
        <v>0</v>
      </c>
      <c r="M8">
        <v>4</v>
      </c>
      <c r="N8">
        <v>14036</v>
      </c>
      <c r="O8">
        <v>80.7</v>
      </c>
      <c r="P8">
        <v>10</v>
      </c>
      <c r="Q8">
        <v>723.65761335267041</v>
      </c>
      <c r="R8">
        <f t="shared" si="3"/>
        <v>2.8595331355303739</v>
      </c>
      <c r="S8">
        <f t="shared" si="4"/>
        <v>0.45629513340397765</v>
      </c>
      <c r="T8">
        <f t="shared" si="5"/>
        <v>0</v>
      </c>
    </row>
    <row r="9" spans="1:20">
      <c r="A9">
        <v>20000</v>
      </c>
      <c r="B9" t="s">
        <v>13</v>
      </c>
      <c r="C9">
        <f t="shared" si="0"/>
        <v>1</v>
      </c>
      <c r="D9">
        <v>10.74</v>
      </c>
      <c r="E9" t="s">
        <v>19</v>
      </c>
      <c r="F9" t="s">
        <v>17</v>
      </c>
      <c r="G9">
        <f t="shared" si="1"/>
        <v>1</v>
      </c>
      <c r="H9">
        <f t="shared" si="2"/>
        <v>0</v>
      </c>
      <c r="I9">
        <v>155000</v>
      </c>
      <c r="J9">
        <v>4.78</v>
      </c>
      <c r="K9">
        <v>0</v>
      </c>
      <c r="L9">
        <v>0</v>
      </c>
      <c r="M9">
        <v>11</v>
      </c>
      <c r="N9">
        <v>37200</v>
      </c>
      <c r="O9">
        <v>66.2</v>
      </c>
      <c r="P9">
        <v>20</v>
      </c>
      <c r="Q9">
        <v>713.17889277127381</v>
      </c>
      <c r="R9">
        <f t="shared" si="3"/>
        <v>2.8531984813224249</v>
      </c>
      <c r="S9">
        <f t="shared" si="4"/>
        <v>0.45533198418592791</v>
      </c>
      <c r="T9">
        <f t="shared" si="5"/>
        <v>0</v>
      </c>
    </row>
    <row r="10" spans="1:20">
      <c r="A10">
        <v>8000</v>
      </c>
      <c r="B10" t="s">
        <v>13</v>
      </c>
      <c r="C10">
        <f t="shared" si="0"/>
        <v>1</v>
      </c>
      <c r="D10">
        <v>10.37</v>
      </c>
      <c r="E10" t="s">
        <v>14</v>
      </c>
      <c r="F10" t="s">
        <v>15</v>
      </c>
      <c r="G10">
        <f t="shared" si="1"/>
        <v>0</v>
      </c>
      <c r="H10">
        <f t="shared" si="2"/>
        <v>0</v>
      </c>
      <c r="I10">
        <v>99996</v>
      </c>
      <c r="J10">
        <v>7.56</v>
      </c>
      <c r="K10">
        <v>0</v>
      </c>
      <c r="L10">
        <v>0</v>
      </c>
      <c r="M10">
        <v>8</v>
      </c>
      <c r="N10">
        <v>22347</v>
      </c>
      <c r="O10">
        <v>84.2</v>
      </c>
      <c r="P10">
        <v>32</v>
      </c>
      <c r="Q10">
        <v>676.28119930333946</v>
      </c>
      <c r="R10">
        <f t="shared" si="3"/>
        <v>2.8301273141556265</v>
      </c>
      <c r="S10">
        <f t="shared" si="4"/>
        <v>0.45180597283580187</v>
      </c>
      <c r="T10">
        <f t="shared" si="5"/>
        <v>0</v>
      </c>
    </row>
    <row r="11" spans="1:20">
      <c r="A11">
        <v>3600</v>
      </c>
      <c r="B11" t="s">
        <v>13</v>
      </c>
      <c r="C11">
        <f t="shared" si="0"/>
        <v>1</v>
      </c>
      <c r="D11">
        <v>5.42</v>
      </c>
      <c r="E11" t="s">
        <v>20</v>
      </c>
      <c r="F11" t="s">
        <v>15</v>
      </c>
      <c r="G11">
        <f t="shared" si="1"/>
        <v>0</v>
      </c>
      <c r="H11">
        <f t="shared" si="2"/>
        <v>0</v>
      </c>
      <c r="I11">
        <v>78000</v>
      </c>
      <c r="J11">
        <v>8.5399999999999991</v>
      </c>
      <c r="K11">
        <v>0</v>
      </c>
      <c r="L11">
        <v>1</v>
      </c>
      <c r="M11">
        <v>6</v>
      </c>
      <c r="N11">
        <v>6281</v>
      </c>
      <c r="O11">
        <v>17.2</v>
      </c>
      <c r="P11">
        <v>23</v>
      </c>
      <c r="Q11">
        <v>786.75127110143217</v>
      </c>
      <c r="R11">
        <f t="shared" si="3"/>
        <v>2.8958374532463855</v>
      </c>
      <c r="S11">
        <f t="shared" si="4"/>
        <v>0.46177418075047277</v>
      </c>
      <c r="T11">
        <f t="shared" si="5"/>
        <v>0</v>
      </c>
    </row>
    <row r="12" spans="1:20">
      <c r="A12">
        <v>8000</v>
      </c>
      <c r="B12" t="s">
        <v>13</v>
      </c>
      <c r="C12">
        <f t="shared" si="0"/>
        <v>1</v>
      </c>
      <c r="D12">
        <v>12.68</v>
      </c>
      <c r="E12" t="s">
        <v>14</v>
      </c>
      <c r="F12" t="s">
        <v>15</v>
      </c>
      <c r="G12">
        <f t="shared" si="1"/>
        <v>0</v>
      </c>
      <c r="H12">
        <f t="shared" si="2"/>
        <v>0</v>
      </c>
      <c r="I12">
        <v>123000</v>
      </c>
      <c r="J12">
        <v>17.45</v>
      </c>
      <c r="K12">
        <v>1</v>
      </c>
      <c r="L12">
        <v>2</v>
      </c>
      <c r="M12">
        <v>10</v>
      </c>
      <c r="N12">
        <v>36970</v>
      </c>
      <c r="O12">
        <v>83.5</v>
      </c>
      <c r="P12">
        <v>21</v>
      </c>
      <c r="Q12">
        <v>678.48625961739424</v>
      </c>
      <c r="R12">
        <f t="shared" si="3"/>
        <v>2.831541056958514</v>
      </c>
      <c r="S12">
        <f t="shared" si="4"/>
        <v>0.45202286321886209</v>
      </c>
      <c r="T12">
        <f t="shared" si="5"/>
        <v>83.5</v>
      </c>
    </row>
    <row r="13" spans="1:20">
      <c r="A13">
        <v>8850</v>
      </c>
      <c r="B13" t="s">
        <v>13</v>
      </c>
      <c r="C13">
        <f t="shared" si="0"/>
        <v>1</v>
      </c>
      <c r="D13">
        <v>10.37</v>
      </c>
      <c r="E13" t="s">
        <v>22</v>
      </c>
      <c r="F13" t="s">
        <v>15</v>
      </c>
      <c r="G13">
        <f t="shared" si="1"/>
        <v>0</v>
      </c>
      <c r="H13">
        <f t="shared" si="2"/>
        <v>0</v>
      </c>
      <c r="I13">
        <v>60000</v>
      </c>
      <c r="J13">
        <v>12.12</v>
      </c>
      <c r="K13">
        <v>0</v>
      </c>
      <c r="L13">
        <v>0</v>
      </c>
      <c r="M13">
        <v>7</v>
      </c>
      <c r="N13">
        <v>8680</v>
      </c>
      <c r="O13">
        <v>49.9</v>
      </c>
      <c r="P13">
        <v>10</v>
      </c>
      <c r="Q13">
        <v>670.98617587097863</v>
      </c>
      <c r="R13">
        <f t="shared" si="3"/>
        <v>2.826713572620859</v>
      </c>
      <c r="S13">
        <f t="shared" si="4"/>
        <v>0.45128180419792058</v>
      </c>
      <c r="T13">
        <f t="shared" si="5"/>
        <v>0</v>
      </c>
    </row>
    <row r="14" spans="1:20">
      <c r="A14">
        <v>5300</v>
      </c>
      <c r="B14" t="s">
        <v>13</v>
      </c>
      <c r="C14">
        <f t="shared" si="0"/>
        <v>1</v>
      </c>
      <c r="D14">
        <v>5.42</v>
      </c>
      <c r="E14" t="s">
        <v>20</v>
      </c>
      <c r="F14" t="s">
        <v>15</v>
      </c>
      <c r="G14">
        <f t="shared" si="1"/>
        <v>0</v>
      </c>
      <c r="H14">
        <f t="shared" si="2"/>
        <v>0</v>
      </c>
      <c r="I14">
        <v>50205</v>
      </c>
      <c r="J14">
        <v>9.44</v>
      </c>
      <c r="K14">
        <v>0</v>
      </c>
      <c r="L14">
        <v>2</v>
      </c>
      <c r="M14">
        <v>13</v>
      </c>
      <c r="N14">
        <v>11456</v>
      </c>
      <c r="O14">
        <v>22.4</v>
      </c>
      <c r="P14">
        <v>21</v>
      </c>
      <c r="Q14">
        <v>779.09927383033869</v>
      </c>
      <c r="R14">
        <f t="shared" si="3"/>
        <v>2.8915927995593056</v>
      </c>
      <c r="S14">
        <f t="shared" si="4"/>
        <v>0.46113713462675276</v>
      </c>
      <c r="T14">
        <f t="shared" si="5"/>
        <v>0</v>
      </c>
    </row>
    <row r="15" spans="1:20">
      <c r="A15">
        <v>11000</v>
      </c>
      <c r="B15" t="s">
        <v>13</v>
      </c>
      <c r="C15">
        <f t="shared" si="0"/>
        <v>1</v>
      </c>
      <c r="D15">
        <v>5.42</v>
      </c>
      <c r="E15" t="s">
        <v>23</v>
      </c>
      <c r="F15" t="s">
        <v>24</v>
      </c>
      <c r="G15">
        <f t="shared" si="1"/>
        <v>0</v>
      </c>
      <c r="H15">
        <f t="shared" si="2"/>
        <v>1</v>
      </c>
      <c r="I15">
        <v>36000</v>
      </c>
      <c r="J15">
        <v>11.37</v>
      </c>
      <c r="K15">
        <v>0</v>
      </c>
      <c r="L15">
        <v>0</v>
      </c>
      <c r="M15">
        <v>14</v>
      </c>
      <c r="N15">
        <v>2231</v>
      </c>
      <c r="O15">
        <v>9.4</v>
      </c>
      <c r="P15">
        <v>23</v>
      </c>
      <c r="Q15">
        <v>768.02335422731676</v>
      </c>
      <c r="R15">
        <f t="shared" si="3"/>
        <v>2.8853744263568268</v>
      </c>
      <c r="S15">
        <f t="shared" si="4"/>
        <v>0.46020217823677728</v>
      </c>
      <c r="T15">
        <f t="shared" si="5"/>
        <v>0</v>
      </c>
    </row>
    <row r="16" spans="1:20">
      <c r="A16">
        <v>15000</v>
      </c>
      <c r="B16" t="s">
        <v>13</v>
      </c>
      <c r="C16">
        <f t="shared" si="0"/>
        <v>1</v>
      </c>
      <c r="D16">
        <v>15.28</v>
      </c>
      <c r="E16" t="s">
        <v>14</v>
      </c>
      <c r="F16" t="s">
        <v>17</v>
      </c>
      <c r="G16">
        <f t="shared" si="1"/>
        <v>1</v>
      </c>
      <c r="H16">
        <f t="shared" si="2"/>
        <v>0</v>
      </c>
      <c r="I16">
        <v>36000</v>
      </c>
      <c r="J16">
        <v>11.2</v>
      </c>
      <c r="K16">
        <v>0</v>
      </c>
      <c r="L16">
        <v>0</v>
      </c>
      <c r="M16">
        <v>7</v>
      </c>
      <c r="N16">
        <v>13112</v>
      </c>
      <c r="O16">
        <v>49.3</v>
      </c>
      <c r="P16">
        <v>12</v>
      </c>
      <c r="Q16">
        <v>666.98964188993023</v>
      </c>
      <c r="R16">
        <f t="shared" si="3"/>
        <v>2.824119089531278</v>
      </c>
      <c r="S16">
        <f t="shared" si="4"/>
        <v>0.45088300641510226</v>
      </c>
      <c r="T16">
        <f t="shared" si="5"/>
        <v>0</v>
      </c>
    </row>
    <row r="17" spans="1:20">
      <c r="A17">
        <v>10000</v>
      </c>
      <c r="B17" t="s">
        <v>18</v>
      </c>
      <c r="C17">
        <f t="shared" si="0"/>
        <v>0</v>
      </c>
      <c r="D17">
        <v>10.37</v>
      </c>
      <c r="E17" t="s">
        <v>20</v>
      </c>
      <c r="F17" t="s">
        <v>15</v>
      </c>
      <c r="G17">
        <f t="shared" si="1"/>
        <v>0</v>
      </c>
      <c r="H17">
        <f t="shared" si="2"/>
        <v>0</v>
      </c>
      <c r="I17">
        <v>68000</v>
      </c>
      <c r="J17">
        <v>19.62</v>
      </c>
      <c r="K17">
        <v>0</v>
      </c>
      <c r="L17">
        <v>1</v>
      </c>
      <c r="M17">
        <v>20</v>
      </c>
      <c r="N17">
        <v>9347</v>
      </c>
      <c r="O17">
        <v>11.4</v>
      </c>
      <c r="P17">
        <v>38</v>
      </c>
      <c r="Q17">
        <v>762.27224306561993</v>
      </c>
      <c r="R17">
        <f t="shared" si="3"/>
        <v>2.8821101059134016</v>
      </c>
      <c r="S17">
        <f t="shared" si="4"/>
        <v>0.45971056824660167</v>
      </c>
      <c r="T17">
        <f t="shared" si="5"/>
        <v>0</v>
      </c>
    </row>
    <row r="18" spans="1:20">
      <c r="A18">
        <v>10000</v>
      </c>
      <c r="B18" t="s">
        <v>18</v>
      </c>
      <c r="C18">
        <f t="shared" si="0"/>
        <v>0</v>
      </c>
      <c r="D18">
        <v>9.6300000000000008</v>
      </c>
      <c r="E18" t="s">
        <v>23</v>
      </c>
      <c r="F18" t="s">
        <v>24</v>
      </c>
      <c r="G18">
        <f t="shared" si="1"/>
        <v>0</v>
      </c>
      <c r="H18">
        <f t="shared" si="2"/>
        <v>1</v>
      </c>
      <c r="I18">
        <v>58000</v>
      </c>
      <c r="J18">
        <v>7.51</v>
      </c>
      <c r="K18">
        <v>0</v>
      </c>
      <c r="L18">
        <v>0</v>
      </c>
      <c r="M18">
        <v>11</v>
      </c>
      <c r="N18">
        <v>20574</v>
      </c>
      <c r="O18">
        <v>17.2</v>
      </c>
      <c r="P18">
        <v>38</v>
      </c>
      <c r="Q18">
        <v>766.12245003336068</v>
      </c>
      <c r="R18">
        <f t="shared" si="3"/>
        <v>2.8842981888541672</v>
      </c>
      <c r="S18">
        <f t="shared" si="4"/>
        <v>0.46004015725388436</v>
      </c>
      <c r="T18">
        <f t="shared" si="5"/>
        <v>0</v>
      </c>
    </row>
    <row r="19" spans="1:20">
      <c r="A19">
        <v>4500</v>
      </c>
      <c r="B19" t="s">
        <v>13</v>
      </c>
      <c r="C19">
        <f t="shared" si="0"/>
        <v>1</v>
      </c>
      <c r="D19">
        <v>7.66</v>
      </c>
      <c r="E19" t="s">
        <v>16</v>
      </c>
      <c r="F19" t="s">
        <v>24</v>
      </c>
      <c r="G19">
        <f t="shared" si="1"/>
        <v>0</v>
      </c>
      <c r="H19">
        <f t="shared" si="2"/>
        <v>1</v>
      </c>
      <c r="I19">
        <v>26880</v>
      </c>
      <c r="J19">
        <v>1.47</v>
      </c>
      <c r="K19">
        <v>0</v>
      </c>
      <c r="L19">
        <v>1</v>
      </c>
      <c r="M19">
        <v>3</v>
      </c>
      <c r="N19">
        <v>2205</v>
      </c>
      <c r="O19">
        <v>11.2</v>
      </c>
      <c r="P19">
        <v>3</v>
      </c>
      <c r="Q19">
        <v>774.05295680964173</v>
      </c>
      <c r="R19">
        <f t="shared" si="3"/>
        <v>2.8887706739431716</v>
      </c>
      <c r="S19">
        <f t="shared" si="4"/>
        <v>0.46071306659527833</v>
      </c>
      <c r="T19">
        <f t="shared" si="5"/>
        <v>0</v>
      </c>
    </row>
    <row r="20" spans="1:20">
      <c r="A20">
        <v>7500</v>
      </c>
      <c r="B20" t="s">
        <v>13</v>
      </c>
      <c r="C20">
        <f t="shared" si="0"/>
        <v>1</v>
      </c>
      <c r="D20">
        <v>5.79</v>
      </c>
      <c r="E20" t="s">
        <v>25</v>
      </c>
      <c r="F20" t="s">
        <v>17</v>
      </c>
      <c r="G20">
        <f t="shared" si="1"/>
        <v>1</v>
      </c>
      <c r="H20">
        <f t="shared" si="2"/>
        <v>0</v>
      </c>
      <c r="I20">
        <v>38000</v>
      </c>
      <c r="J20">
        <v>24.25</v>
      </c>
      <c r="K20">
        <v>0</v>
      </c>
      <c r="L20">
        <v>0</v>
      </c>
      <c r="M20">
        <v>11</v>
      </c>
      <c r="N20">
        <v>7318</v>
      </c>
      <c r="O20">
        <v>32.9</v>
      </c>
      <c r="P20">
        <v>34</v>
      </c>
      <c r="Q20">
        <v>753.34339187930425</v>
      </c>
      <c r="R20">
        <f t="shared" si="3"/>
        <v>2.8769929831116077</v>
      </c>
      <c r="S20">
        <f t="shared" si="4"/>
        <v>0.45893880266209347</v>
      </c>
      <c r="T20">
        <f t="shared" si="5"/>
        <v>0</v>
      </c>
    </row>
    <row r="21" spans="1:20">
      <c r="A21">
        <v>4000</v>
      </c>
      <c r="B21" t="s">
        <v>13</v>
      </c>
      <c r="C21">
        <f t="shared" si="0"/>
        <v>1</v>
      </c>
      <c r="D21">
        <v>5.79</v>
      </c>
      <c r="E21" t="s">
        <v>19</v>
      </c>
      <c r="F21" t="s">
        <v>17</v>
      </c>
      <c r="G21">
        <f t="shared" si="1"/>
        <v>1</v>
      </c>
      <c r="H21">
        <f t="shared" si="2"/>
        <v>0</v>
      </c>
      <c r="I21">
        <v>47000</v>
      </c>
      <c r="J21">
        <v>10.06</v>
      </c>
      <c r="K21">
        <v>0</v>
      </c>
      <c r="L21">
        <v>0</v>
      </c>
      <c r="M21">
        <v>7</v>
      </c>
      <c r="N21">
        <v>13695</v>
      </c>
      <c r="O21">
        <v>49.4</v>
      </c>
      <c r="P21">
        <v>13</v>
      </c>
      <c r="Q21">
        <v>722.7267276995708</v>
      </c>
      <c r="R21">
        <f t="shared" si="3"/>
        <v>2.8589741159851965</v>
      </c>
      <c r="S21">
        <f t="shared" si="4"/>
        <v>0.45621022344624151</v>
      </c>
      <c r="T21">
        <f t="shared" si="5"/>
        <v>0</v>
      </c>
    </row>
    <row r="22" spans="1:20">
      <c r="A22">
        <v>6000</v>
      </c>
      <c r="B22" t="s">
        <v>18</v>
      </c>
      <c r="C22">
        <f t="shared" si="0"/>
        <v>0</v>
      </c>
      <c r="D22">
        <v>11.11</v>
      </c>
      <c r="E22" t="s">
        <v>20</v>
      </c>
      <c r="F22" t="s">
        <v>15</v>
      </c>
      <c r="G22">
        <f t="shared" si="1"/>
        <v>0</v>
      </c>
      <c r="H22">
        <f t="shared" si="2"/>
        <v>0</v>
      </c>
      <c r="I22">
        <v>93600</v>
      </c>
      <c r="J22">
        <v>13.79</v>
      </c>
      <c r="K22">
        <v>0</v>
      </c>
      <c r="L22">
        <v>2</v>
      </c>
      <c r="M22">
        <v>12</v>
      </c>
      <c r="N22">
        <v>25279</v>
      </c>
      <c r="O22">
        <v>66</v>
      </c>
      <c r="P22">
        <v>29</v>
      </c>
      <c r="Q22">
        <v>705.31043339213238</v>
      </c>
      <c r="R22">
        <f t="shared" si="3"/>
        <v>2.8483803082471488</v>
      </c>
      <c r="S22">
        <f t="shared" si="4"/>
        <v>0.45459797469319602</v>
      </c>
      <c r="T22">
        <f t="shared" si="5"/>
        <v>0</v>
      </c>
    </row>
    <row r="23" spans="1:20">
      <c r="A23">
        <v>6000</v>
      </c>
      <c r="B23" t="s">
        <v>13</v>
      </c>
      <c r="C23">
        <f t="shared" si="0"/>
        <v>1</v>
      </c>
      <c r="D23">
        <v>7.66</v>
      </c>
      <c r="E23" t="s">
        <v>26</v>
      </c>
      <c r="F23" t="s">
        <v>15</v>
      </c>
      <c r="G23">
        <f t="shared" si="1"/>
        <v>0</v>
      </c>
      <c r="H23">
        <f t="shared" si="2"/>
        <v>0</v>
      </c>
      <c r="I23">
        <v>48360</v>
      </c>
      <c r="J23">
        <v>18.260000000000002</v>
      </c>
      <c r="K23">
        <v>0</v>
      </c>
      <c r="L23">
        <v>0</v>
      </c>
      <c r="M23">
        <v>12</v>
      </c>
      <c r="N23">
        <v>7978</v>
      </c>
      <c r="O23">
        <v>27.6</v>
      </c>
      <c r="P23">
        <v>20</v>
      </c>
      <c r="Q23">
        <v>692.50918732684022</v>
      </c>
      <c r="R23">
        <f t="shared" si="3"/>
        <v>2.840425539438844</v>
      </c>
      <c r="S23">
        <f t="shared" si="4"/>
        <v>0.45338340891527112</v>
      </c>
      <c r="T23">
        <f t="shared" si="5"/>
        <v>0</v>
      </c>
    </row>
    <row r="24" spans="1:20">
      <c r="A24">
        <v>16750</v>
      </c>
      <c r="B24" t="s">
        <v>13</v>
      </c>
      <c r="C24">
        <f t="shared" si="0"/>
        <v>1</v>
      </c>
      <c r="D24">
        <v>15.28</v>
      </c>
      <c r="E24" t="s">
        <v>27</v>
      </c>
      <c r="F24" t="s">
        <v>17</v>
      </c>
      <c r="G24">
        <f t="shared" si="1"/>
        <v>1</v>
      </c>
      <c r="H24">
        <f t="shared" si="2"/>
        <v>0</v>
      </c>
      <c r="I24">
        <v>42000</v>
      </c>
      <c r="J24">
        <v>21.34</v>
      </c>
      <c r="K24">
        <v>0</v>
      </c>
      <c r="L24">
        <v>0</v>
      </c>
      <c r="M24">
        <v>8</v>
      </c>
      <c r="N24">
        <v>12189</v>
      </c>
      <c r="O24">
        <v>75.7</v>
      </c>
      <c r="P24">
        <v>15</v>
      </c>
      <c r="Q24">
        <v>681.06887420906173</v>
      </c>
      <c r="R24">
        <f t="shared" si="3"/>
        <v>2.8331910328767433</v>
      </c>
      <c r="S24">
        <f t="shared" si="4"/>
        <v>0.45227585857520408</v>
      </c>
      <c r="T24">
        <f t="shared" si="5"/>
        <v>0</v>
      </c>
    </row>
    <row r="25" spans="1:20">
      <c r="A25">
        <v>16800</v>
      </c>
      <c r="B25" t="s">
        <v>13</v>
      </c>
      <c r="C25">
        <f t="shared" si="0"/>
        <v>1</v>
      </c>
      <c r="D25">
        <v>16.399999999999999</v>
      </c>
      <c r="E25" t="s">
        <v>16</v>
      </c>
      <c r="F25" t="s">
        <v>15</v>
      </c>
      <c r="G25">
        <f t="shared" si="1"/>
        <v>0</v>
      </c>
      <c r="H25">
        <f t="shared" si="2"/>
        <v>0</v>
      </c>
      <c r="I25">
        <v>80000</v>
      </c>
      <c r="J25">
        <v>7.02</v>
      </c>
      <c r="K25">
        <v>0</v>
      </c>
      <c r="L25">
        <v>1</v>
      </c>
      <c r="M25">
        <v>8</v>
      </c>
      <c r="N25">
        <v>16211</v>
      </c>
      <c r="O25">
        <v>71.400000000000006</v>
      </c>
      <c r="P25">
        <v>13</v>
      </c>
      <c r="Q25">
        <v>673.48081803449497</v>
      </c>
      <c r="R25">
        <f t="shared" si="3"/>
        <v>2.8283252307339777</v>
      </c>
      <c r="S25">
        <f t="shared" si="4"/>
        <v>0.45152934776695036</v>
      </c>
      <c r="T25">
        <f t="shared" si="5"/>
        <v>0</v>
      </c>
    </row>
    <row r="26" spans="1:20">
      <c r="A26">
        <v>10000</v>
      </c>
      <c r="B26" t="s">
        <v>18</v>
      </c>
      <c r="C26">
        <f t="shared" si="0"/>
        <v>0</v>
      </c>
      <c r="D26">
        <v>15.65</v>
      </c>
      <c r="E26" t="s">
        <v>21</v>
      </c>
      <c r="F26" t="s">
        <v>17</v>
      </c>
      <c r="G26">
        <f t="shared" si="1"/>
        <v>1</v>
      </c>
      <c r="H26">
        <f t="shared" si="2"/>
        <v>0</v>
      </c>
      <c r="I26">
        <v>30000</v>
      </c>
      <c r="J26">
        <v>16.68</v>
      </c>
      <c r="K26">
        <v>0</v>
      </c>
      <c r="L26">
        <v>1</v>
      </c>
      <c r="M26">
        <v>5</v>
      </c>
      <c r="N26">
        <v>6770</v>
      </c>
      <c r="O26">
        <v>53.7</v>
      </c>
      <c r="P26">
        <v>11</v>
      </c>
      <c r="Q26">
        <v>700.66328122805521</v>
      </c>
      <c r="R26">
        <f t="shared" si="3"/>
        <v>2.8455093585698115</v>
      </c>
      <c r="S26">
        <f t="shared" si="4"/>
        <v>0.45416001829385849</v>
      </c>
      <c r="T26">
        <f t="shared" si="5"/>
        <v>0</v>
      </c>
    </row>
    <row r="27" spans="1:20">
      <c r="A27">
        <v>9750</v>
      </c>
      <c r="B27" t="s">
        <v>13</v>
      </c>
      <c r="C27">
        <f t="shared" si="0"/>
        <v>1</v>
      </c>
      <c r="D27">
        <v>13.06</v>
      </c>
      <c r="E27" t="s">
        <v>20</v>
      </c>
      <c r="F27" t="s">
        <v>15</v>
      </c>
      <c r="G27">
        <f t="shared" si="1"/>
        <v>0</v>
      </c>
      <c r="H27">
        <f t="shared" si="2"/>
        <v>0</v>
      </c>
      <c r="I27">
        <v>52000</v>
      </c>
      <c r="J27">
        <v>21.83</v>
      </c>
      <c r="K27">
        <v>0</v>
      </c>
      <c r="L27">
        <v>1</v>
      </c>
      <c r="M27">
        <v>10</v>
      </c>
      <c r="N27">
        <v>22877</v>
      </c>
      <c r="O27">
        <v>83.8</v>
      </c>
      <c r="P27">
        <v>23</v>
      </c>
      <c r="Q27">
        <v>674.3751837728945</v>
      </c>
      <c r="R27">
        <f t="shared" si="3"/>
        <v>2.8289015803758915</v>
      </c>
      <c r="S27">
        <f t="shared" si="4"/>
        <v>0.45161783828654717</v>
      </c>
      <c r="T27">
        <f t="shared" si="5"/>
        <v>0</v>
      </c>
    </row>
    <row r="28" spans="1:20">
      <c r="A28">
        <v>6000</v>
      </c>
      <c r="B28" t="s">
        <v>13</v>
      </c>
      <c r="C28">
        <f t="shared" si="0"/>
        <v>1</v>
      </c>
      <c r="D28">
        <v>11.11</v>
      </c>
      <c r="E28" t="s">
        <v>16</v>
      </c>
      <c r="F28" t="s">
        <v>17</v>
      </c>
      <c r="G28">
        <f t="shared" si="1"/>
        <v>1</v>
      </c>
      <c r="H28">
        <f t="shared" si="2"/>
        <v>0</v>
      </c>
      <c r="I28">
        <v>32000</v>
      </c>
      <c r="J28">
        <v>3.6</v>
      </c>
      <c r="K28">
        <v>0</v>
      </c>
      <c r="L28">
        <v>0</v>
      </c>
      <c r="M28">
        <v>6</v>
      </c>
      <c r="N28">
        <v>2307</v>
      </c>
      <c r="O28">
        <v>32.5</v>
      </c>
      <c r="P28">
        <v>7</v>
      </c>
      <c r="Q28">
        <v>691.46466717068984</v>
      </c>
      <c r="R28">
        <f t="shared" si="3"/>
        <v>2.8397699932018838</v>
      </c>
      <c r="S28">
        <f t="shared" si="4"/>
        <v>0.45328316584688655</v>
      </c>
      <c r="T28">
        <f t="shared" si="5"/>
        <v>0</v>
      </c>
    </row>
    <row r="29" spans="1:20">
      <c r="A29">
        <v>20000</v>
      </c>
      <c r="B29" t="s">
        <v>18</v>
      </c>
      <c r="C29">
        <f t="shared" si="0"/>
        <v>0</v>
      </c>
      <c r="D29">
        <v>20.48</v>
      </c>
      <c r="E29" t="s">
        <v>20</v>
      </c>
      <c r="F29" t="s">
        <v>15</v>
      </c>
      <c r="G29">
        <f t="shared" si="1"/>
        <v>0</v>
      </c>
      <c r="H29">
        <f t="shared" si="2"/>
        <v>0</v>
      </c>
      <c r="I29">
        <v>75000</v>
      </c>
      <c r="J29">
        <v>15.31</v>
      </c>
      <c r="K29">
        <v>2</v>
      </c>
      <c r="L29">
        <v>1</v>
      </c>
      <c r="M29">
        <v>6</v>
      </c>
      <c r="N29">
        <v>3903</v>
      </c>
      <c r="O29">
        <v>40.200000000000003</v>
      </c>
      <c r="P29">
        <v>15</v>
      </c>
      <c r="Q29">
        <v>651.12898366440345</v>
      </c>
      <c r="R29">
        <f t="shared" si="3"/>
        <v>2.8136670275007281</v>
      </c>
      <c r="S29">
        <f t="shared" si="4"/>
        <v>0.44927270124539886</v>
      </c>
      <c r="T29">
        <f t="shared" si="5"/>
        <v>80.400000000000006</v>
      </c>
    </row>
    <row r="30" spans="1:20">
      <c r="A30">
        <v>10000</v>
      </c>
      <c r="B30" t="s">
        <v>13</v>
      </c>
      <c r="C30">
        <f t="shared" si="0"/>
        <v>1</v>
      </c>
      <c r="D30">
        <v>10.37</v>
      </c>
      <c r="E30" t="s">
        <v>16</v>
      </c>
      <c r="F30" t="s">
        <v>17</v>
      </c>
      <c r="G30">
        <f t="shared" si="1"/>
        <v>1</v>
      </c>
      <c r="H30">
        <f t="shared" si="2"/>
        <v>0</v>
      </c>
      <c r="I30">
        <v>80000</v>
      </c>
      <c r="J30">
        <v>17.11</v>
      </c>
      <c r="K30">
        <v>0</v>
      </c>
      <c r="L30">
        <v>0</v>
      </c>
      <c r="M30">
        <v>9</v>
      </c>
      <c r="N30">
        <v>33487</v>
      </c>
      <c r="O30">
        <v>59.7</v>
      </c>
      <c r="P30">
        <v>23</v>
      </c>
      <c r="Q30">
        <v>679.53264142594094</v>
      </c>
      <c r="R30">
        <f t="shared" si="3"/>
        <v>2.8322103229532658</v>
      </c>
      <c r="S30">
        <f t="shared" si="4"/>
        <v>0.45212550138579505</v>
      </c>
      <c r="T30">
        <f t="shared" si="5"/>
        <v>0</v>
      </c>
    </row>
    <row r="31" spans="1:20">
      <c r="A31">
        <v>1675</v>
      </c>
      <c r="B31" t="s">
        <v>13</v>
      </c>
      <c r="C31">
        <f t="shared" si="0"/>
        <v>1</v>
      </c>
      <c r="D31">
        <v>11.11</v>
      </c>
      <c r="E31" t="s">
        <v>19</v>
      </c>
      <c r="F31" t="s">
        <v>17</v>
      </c>
      <c r="G31">
        <f t="shared" si="1"/>
        <v>1</v>
      </c>
      <c r="H31">
        <f t="shared" si="2"/>
        <v>0</v>
      </c>
      <c r="I31">
        <v>24960</v>
      </c>
      <c r="J31">
        <v>4.8099999999999996</v>
      </c>
      <c r="K31">
        <v>0</v>
      </c>
      <c r="L31">
        <v>0</v>
      </c>
      <c r="M31">
        <v>4</v>
      </c>
      <c r="N31">
        <v>1466</v>
      </c>
      <c r="O31">
        <v>86.2</v>
      </c>
      <c r="P31">
        <v>5</v>
      </c>
      <c r="Q31">
        <v>684.89622623695857</v>
      </c>
      <c r="R31">
        <f t="shared" si="3"/>
        <v>2.8356247732635111</v>
      </c>
      <c r="S31">
        <f t="shared" si="4"/>
        <v>0.45264876188391689</v>
      </c>
      <c r="T31">
        <f t="shared" si="5"/>
        <v>0</v>
      </c>
    </row>
    <row r="32" spans="1:20">
      <c r="A32">
        <v>6000</v>
      </c>
      <c r="B32" t="s">
        <v>18</v>
      </c>
      <c r="C32">
        <f t="shared" si="0"/>
        <v>0</v>
      </c>
      <c r="D32">
        <v>10.37</v>
      </c>
      <c r="E32" t="s">
        <v>19</v>
      </c>
      <c r="F32" t="s">
        <v>24</v>
      </c>
      <c r="G32">
        <f t="shared" si="1"/>
        <v>0</v>
      </c>
      <c r="H32">
        <f t="shared" si="2"/>
        <v>1</v>
      </c>
      <c r="I32">
        <v>76200</v>
      </c>
      <c r="J32">
        <v>20.77</v>
      </c>
      <c r="K32">
        <v>0</v>
      </c>
      <c r="L32">
        <v>0</v>
      </c>
      <c r="M32">
        <v>15</v>
      </c>
      <c r="N32">
        <v>13565</v>
      </c>
      <c r="O32">
        <v>39.700000000000003</v>
      </c>
      <c r="P32">
        <v>34</v>
      </c>
      <c r="Q32">
        <v>723.99179533172605</v>
      </c>
      <c r="R32">
        <f t="shared" si="3"/>
        <v>2.8597336445640704</v>
      </c>
      <c r="S32">
        <f t="shared" si="4"/>
        <v>0.45632558484829389</v>
      </c>
      <c r="T32">
        <f t="shared" si="5"/>
        <v>0</v>
      </c>
    </row>
    <row r="33" spans="1:20">
      <c r="A33">
        <v>4600</v>
      </c>
      <c r="B33" t="s">
        <v>13</v>
      </c>
      <c r="C33">
        <f t="shared" si="0"/>
        <v>1</v>
      </c>
      <c r="D33">
        <v>11.11</v>
      </c>
      <c r="E33" t="s">
        <v>27</v>
      </c>
      <c r="F33" t="s">
        <v>15</v>
      </c>
      <c r="G33">
        <f t="shared" si="1"/>
        <v>0</v>
      </c>
      <c r="H33">
        <f t="shared" si="2"/>
        <v>0</v>
      </c>
      <c r="I33">
        <v>90000</v>
      </c>
      <c r="J33">
        <v>17.68</v>
      </c>
      <c r="K33">
        <v>0</v>
      </c>
      <c r="L33">
        <v>3</v>
      </c>
      <c r="M33">
        <v>16</v>
      </c>
      <c r="N33">
        <v>15472</v>
      </c>
      <c r="O33">
        <v>70.599999999999994</v>
      </c>
      <c r="P33">
        <v>25</v>
      </c>
      <c r="Q33">
        <v>674.74732498491198</v>
      </c>
      <c r="R33">
        <f t="shared" si="3"/>
        <v>2.8291411714848054</v>
      </c>
      <c r="S33">
        <f t="shared" si="4"/>
        <v>0.45165461888405761</v>
      </c>
      <c r="T33">
        <f t="shared" si="5"/>
        <v>0</v>
      </c>
    </row>
    <row r="34" spans="1:20">
      <c r="A34">
        <v>30000</v>
      </c>
      <c r="B34" t="s">
        <v>18</v>
      </c>
      <c r="C34">
        <f t="shared" si="0"/>
        <v>0</v>
      </c>
      <c r="D34">
        <v>21.22</v>
      </c>
      <c r="E34" t="s">
        <v>27</v>
      </c>
      <c r="F34" t="s">
        <v>17</v>
      </c>
      <c r="G34">
        <f t="shared" si="1"/>
        <v>1</v>
      </c>
      <c r="H34">
        <f t="shared" si="2"/>
        <v>0</v>
      </c>
      <c r="I34">
        <v>85000</v>
      </c>
      <c r="J34">
        <v>13.3</v>
      </c>
      <c r="K34">
        <v>0</v>
      </c>
      <c r="L34">
        <v>0</v>
      </c>
      <c r="M34">
        <v>8</v>
      </c>
      <c r="N34">
        <v>14777</v>
      </c>
      <c r="O34">
        <v>85.5</v>
      </c>
      <c r="P34">
        <v>18</v>
      </c>
      <c r="Q34">
        <v>651.4233019163695</v>
      </c>
      <c r="R34">
        <f t="shared" si="3"/>
        <v>2.8138632895569118</v>
      </c>
      <c r="S34">
        <f t="shared" si="4"/>
        <v>0.44930299358439663</v>
      </c>
      <c r="T34">
        <f t="shared" si="5"/>
        <v>0</v>
      </c>
    </row>
    <row r="35" spans="1:20">
      <c r="A35">
        <v>5000</v>
      </c>
      <c r="B35" t="s">
        <v>18</v>
      </c>
      <c r="C35">
        <f t="shared" si="0"/>
        <v>0</v>
      </c>
      <c r="D35">
        <v>16.77</v>
      </c>
      <c r="E35" t="s">
        <v>28</v>
      </c>
      <c r="F35" t="s">
        <v>17</v>
      </c>
      <c r="G35">
        <f t="shared" si="1"/>
        <v>1</v>
      </c>
      <c r="H35">
        <f t="shared" si="2"/>
        <v>0</v>
      </c>
      <c r="I35">
        <v>51600</v>
      </c>
      <c r="J35">
        <v>9.65</v>
      </c>
      <c r="K35">
        <v>0</v>
      </c>
      <c r="L35">
        <v>1</v>
      </c>
      <c r="M35">
        <v>3</v>
      </c>
      <c r="N35">
        <v>883</v>
      </c>
      <c r="O35">
        <v>34</v>
      </c>
      <c r="P35">
        <v>10</v>
      </c>
      <c r="Q35">
        <v>665.48262756845656</v>
      </c>
      <c r="R35">
        <f t="shared" si="3"/>
        <v>2.8231367226962933</v>
      </c>
      <c r="S35">
        <f t="shared" si="4"/>
        <v>0.45073191125875456</v>
      </c>
      <c r="T35">
        <f t="shared" si="5"/>
        <v>0</v>
      </c>
    </row>
    <row r="36" spans="1:20">
      <c r="A36">
        <v>5000</v>
      </c>
      <c r="B36" t="s">
        <v>13</v>
      </c>
      <c r="C36">
        <f t="shared" si="0"/>
        <v>1</v>
      </c>
      <c r="D36">
        <v>11.11</v>
      </c>
      <c r="E36" t="s">
        <v>23</v>
      </c>
      <c r="F36" t="s">
        <v>24</v>
      </c>
      <c r="G36">
        <f t="shared" si="1"/>
        <v>0</v>
      </c>
      <c r="H36">
        <f t="shared" si="2"/>
        <v>1</v>
      </c>
      <c r="I36">
        <v>18000</v>
      </c>
      <c r="J36">
        <v>17.8</v>
      </c>
      <c r="K36">
        <v>0</v>
      </c>
      <c r="L36">
        <v>0</v>
      </c>
      <c r="M36">
        <v>9</v>
      </c>
      <c r="N36">
        <v>6543</v>
      </c>
      <c r="O36">
        <v>82.8</v>
      </c>
      <c r="P36">
        <v>17</v>
      </c>
      <c r="Q36">
        <v>676.65477149395383</v>
      </c>
      <c r="R36">
        <f t="shared" si="3"/>
        <v>2.8303671486320563</v>
      </c>
      <c r="S36">
        <f t="shared" si="4"/>
        <v>0.45184277484680307</v>
      </c>
      <c r="T36">
        <f t="shared" si="5"/>
        <v>0</v>
      </c>
    </row>
    <row r="37" spans="1:20">
      <c r="A37">
        <v>25000</v>
      </c>
      <c r="B37" t="s">
        <v>18</v>
      </c>
      <c r="C37">
        <f t="shared" si="0"/>
        <v>0</v>
      </c>
      <c r="D37">
        <v>16.02</v>
      </c>
      <c r="E37" t="s">
        <v>22</v>
      </c>
      <c r="F37" t="s">
        <v>17</v>
      </c>
      <c r="G37">
        <f t="shared" si="1"/>
        <v>1</v>
      </c>
      <c r="H37">
        <f t="shared" si="2"/>
        <v>0</v>
      </c>
      <c r="I37">
        <v>47000</v>
      </c>
      <c r="J37">
        <v>5.97</v>
      </c>
      <c r="K37">
        <v>0</v>
      </c>
      <c r="L37">
        <v>0</v>
      </c>
      <c r="M37">
        <v>8</v>
      </c>
      <c r="N37">
        <v>8748</v>
      </c>
      <c r="O37">
        <v>33.9</v>
      </c>
      <c r="P37">
        <v>23</v>
      </c>
      <c r="Q37">
        <v>742.66273411852194</v>
      </c>
      <c r="R37">
        <f t="shared" si="3"/>
        <v>2.8707916321117226</v>
      </c>
      <c r="S37">
        <f t="shared" si="4"/>
        <v>0.45800167166470906</v>
      </c>
      <c r="T37">
        <f t="shared" si="5"/>
        <v>0</v>
      </c>
    </row>
    <row r="38" spans="1:20">
      <c r="A38">
        <v>11000</v>
      </c>
      <c r="B38" t="s">
        <v>13</v>
      </c>
      <c r="C38">
        <f t="shared" si="0"/>
        <v>1</v>
      </c>
      <c r="D38">
        <v>7.66</v>
      </c>
      <c r="E38" t="s">
        <v>28</v>
      </c>
      <c r="F38" t="s">
        <v>17</v>
      </c>
      <c r="G38">
        <f t="shared" si="1"/>
        <v>1</v>
      </c>
      <c r="H38">
        <f t="shared" si="2"/>
        <v>0</v>
      </c>
      <c r="I38">
        <v>32000</v>
      </c>
      <c r="J38">
        <v>10.199999999999999</v>
      </c>
      <c r="K38">
        <v>0</v>
      </c>
      <c r="L38">
        <v>0</v>
      </c>
      <c r="M38">
        <v>3</v>
      </c>
      <c r="N38">
        <v>0</v>
      </c>
      <c r="O38">
        <v>0</v>
      </c>
      <c r="P38">
        <v>6</v>
      </c>
      <c r="Q38">
        <v>765.00908388887387</v>
      </c>
      <c r="R38">
        <f t="shared" si="3"/>
        <v>2.8836665920939963</v>
      </c>
      <c r="S38">
        <f t="shared" si="4"/>
        <v>0.45994504606675207</v>
      </c>
      <c r="T38">
        <f t="shared" si="5"/>
        <v>0</v>
      </c>
    </row>
    <row r="39" spans="1:20">
      <c r="A39">
        <v>17400</v>
      </c>
      <c r="B39" t="s">
        <v>13</v>
      </c>
      <c r="C39">
        <f t="shared" si="0"/>
        <v>1</v>
      </c>
      <c r="D39">
        <v>7.66</v>
      </c>
      <c r="E39" t="s">
        <v>27</v>
      </c>
      <c r="F39" t="s">
        <v>15</v>
      </c>
      <c r="G39">
        <f t="shared" si="1"/>
        <v>0</v>
      </c>
      <c r="H39">
        <f t="shared" si="2"/>
        <v>0</v>
      </c>
      <c r="I39">
        <v>120000</v>
      </c>
      <c r="J39">
        <v>13.22</v>
      </c>
      <c r="K39">
        <v>0</v>
      </c>
      <c r="L39">
        <v>0</v>
      </c>
      <c r="M39">
        <v>8</v>
      </c>
      <c r="N39">
        <v>84960</v>
      </c>
      <c r="O39">
        <v>29.53</v>
      </c>
      <c r="P39">
        <v>40</v>
      </c>
      <c r="Q39">
        <v>782.29375991839902</v>
      </c>
      <c r="R39">
        <f t="shared" si="3"/>
        <v>2.8933698660458274</v>
      </c>
      <c r="S39">
        <f t="shared" si="4"/>
        <v>0.46140395404736406</v>
      </c>
      <c r="T39">
        <f t="shared" si="5"/>
        <v>0</v>
      </c>
    </row>
    <row r="40" spans="1:20">
      <c r="A40">
        <v>4000</v>
      </c>
      <c r="B40" t="s">
        <v>13</v>
      </c>
      <c r="C40">
        <f t="shared" si="0"/>
        <v>1</v>
      </c>
      <c r="D40">
        <v>5.79</v>
      </c>
      <c r="E40" t="s">
        <v>25</v>
      </c>
      <c r="F40" t="s">
        <v>15</v>
      </c>
      <c r="G40">
        <f t="shared" si="1"/>
        <v>0</v>
      </c>
      <c r="H40">
        <f t="shared" si="2"/>
        <v>0</v>
      </c>
      <c r="I40">
        <v>44000</v>
      </c>
      <c r="J40">
        <v>20.68</v>
      </c>
      <c r="K40">
        <v>0</v>
      </c>
      <c r="L40">
        <v>0</v>
      </c>
      <c r="M40">
        <v>8</v>
      </c>
      <c r="N40">
        <v>4297</v>
      </c>
      <c r="O40">
        <v>43.8</v>
      </c>
      <c r="P40">
        <v>26</v>
      </c>
      <c r="Q40">
        <v>738.23227660671603</v>
      </c>
      <c r="R40">
        <f t="shared" si="3"/>
        <v>2.8681930292716578</v>
      </c>
      <c r="S40">
        <f t="shared" si="4"/>
        <v>0.45760837597990955</v>
      </c>
      <c r="T40">
        <f t="shared" si="5"/>
        <v>0</v>
      </c>
    </row>
    <row r="41" spans="1:20">
      <c r="A41">
        <v>4200</v>
      </c>
      <c r="B41" t="s">
        <v>18</v>
      </c>
      <c r="C41">
        <f t="shared" si="0"/>
        <v>0</v>
      </c>
      <c r="D41">
        <v>16.77</v>
      </c>
      <c r="E41" t="s">
        <v>25</v>
      </c>
      <c r="F41" t="s">
        <v>24</v>
      </c>
      <c r="G41">
        <f t="shared" si="1"/>
        <v>0</v>
      </c>
      <c r="H41">
        <f t="shared" si="2"/>
        <v>1</v>
      </c>
      <c r="I41">
        <v>25000</v>
      </c>
      <c r="J41">
        <v>2.21</v>
      </c>
      <c r="K41">
        <v>0</v>
      </c>
      <c r="L41">
        <v>2</v>
      </c>
      <c r="M41">
        <v>3</v>
      </c>
      <c r="N41">
        <v>2380</v>
      </c>
      <c r="O41">
        <v>72.099999999999994</v>
      </c>
      <c r="P41">
        <v>3</v>
      </c>
      <c r="Q41">
        <v>676.47523175460026</v>
      </c>
      <c r="R41">
        <f t="shared" si="3"/>
        <v>2.830251900107001</v>
      </c>
      <c r="S41">
        <f t="shared" si="4"/>
        <v>0.45182509063309612</v>
      </c>
      <c r="T41">
        <f t="shared" si="5"/>
        <v>0</v>
      </c>
    </row>
    <row r="42" spans="1:20">
      <c r="A42">
        <v>8000</v>
      </c>
      <c r="B42" t="s">
        <v>18</v>
      </c>
      <c r="C42">
        <f t="shared" si="0"/>
        <v>0</v>
      </c>
      <c r="D42">
        <v>16.02</v>
      </c>
      <c r="E42" t="s">
        <v>20</v>
      </c>
      <c r="F42" t="s">
        <v>17</v>
      </c>
      <c r="G42">
        <f t="shared" si="1"/>
        <v>1</v>
      </c>
      <c r="H42">
        <f t="shared" si="2"/>
        <v>0</v>
      </c>
      <c r="I42">
        <v>36000</v>
      </c>
      <c r="J42">
        <v>23.63</v>
      </c>
      <c r="K42">
        <v>1</v>
      </c>
      <c r="L42">
        <v>0</v>
      </c>
      <c r="M42">
        <v>10</v>
      </c>
      <c r="N42">
        <v>6530</v>
      </c>
      <c r="O42">
        <v>96</v>
      </c>
      <c r="P42">
        <v>27</v>
      </c>
      <c r="Q42">
        <v>679.46509128699176</v>
      </c>
      <c r="R42">
        <f t="shared" si="3"/>
        <v>2.832167148999527</v>
      </c>
      <c r="S42">
        <f t="shared" si="4"/>
        <v>0.45211888099018621</v>
      </c>
      <c r="T42">
        <f t="shared" si="5"/>
        <v>96</v>
      </c>
    </row>
    <row r="43" spans="1:20">
      <c r="A43">
        <v>8000</v>
      </c>
      <c r="B43" t="s">
        <v>13</v>
      </c>
      <c r="C43">
        <f t="shared" si="0"/>
        <v>1</v>
      </c>
      <c r="D43">
        <v>10</v>
      </c>
      <c r="E43" t="s">
        <v>29</v>
      </c>
      <c r="F43" t="s">
        <v>17</v>
      </c>
      <c r="G43">
        <f t="shared" si="1"/>
        <v>1</v>
      </c>
      <c r="H43">
        <f t="shared" si="2"/>
        <v>0</v>
      </c>
      <c r="I43">
        <v>56000</v>
      </c>
      <c r="J43">
        <v>22.52</v>
      </c>
      <c r="K43">
        <v>0</v>
      </c>
      <c r="L43">
        <v>0</v>
      </c>
      <c r="M43">
        <v>7</v>
      </c>
      <c r="N43">
        <v>12091</v>
      </c>
      <c r="O43">
        <v>43.2</v>
      </c>
      <c r="P43">
        <v>15</v>
      </c>
      <c r="Q43">
        <v>692.28453311400517</v>
      </c>
      <c r="R43">
        <f t="shared" si="3"/>
        <v>2.8402846287972281</v>
      </c>
      <c r="S43">
        <f t="shared" si="4"/>
        <v>0.45336186347031959</v>
      </c>
      <c r="T43">
        <f t="shared" si="5"/>
        <v>0</v>
      </c>
    </row>
    <row r="44" spans="1:20">
      <c r="A44">
        <v>15000</v>
      </c>
      <c r="B44" t="s">
        <v>18</v>
      </c>
      <c r="C44">
        <f t="shared" si="0"/>
        <v>0</v>
      </c>
      <c r="D44">
        <v>14.17</v>
      </c>
      <c r="E44" t="s">
        <v>29</v>
      </c>
      <c r="F44" t="s">
        <v>15</v>
      </c>
      <c r="G44">
        <f t="shared" si="1"/>
        <v>0</v>
      </c>
      <c r="H44">
        <f t="shared" si="2"/>
        <v>0</v>
      </c>
      <c r="I44">
        <v>78000</v>
      </c>
      <c r="J44">
        <v>12.57</v>
      </c>
      <c r="K44">
        <v>0</v>
      </c>
      <c r="L44">
        <v>1</v>
      </c>
      <c r="M44">
        <v>14</v>
      </c>
      <c r="N44">
        <v>44364</v>
      </c>
      <c r="O44">
        <v>66.8</v>
      </c>
      <c r="P44">
        <v>32</v>
      </c>
      <c r="Q44">
        <v>723.78371034489271</v>
      </c>
      <c r="R44">
        <f t="shared" si="3"/>
        <v>2.8596088045432015</v>
      </c>
      <c r="S44">
        <f t="shared" si="4"/>
        <v>0.45630662555964308</v>
      </c>
      <c r="T44">
        <f t="shared" si="5"/>
        <v>0</v>
      </c>
    </row>
    <row r="45" spans="1:20">
      <c r="A45">
        <v>8400</v>
      </c>
      <c r="B45" t="s">
        <v>18</v>
      </c>
      <c r="C45">
        <f t="shared" si="0"/>
        <v>0</v>
      </c>
      <c r="D45">
        <v>13.43</v>
      </c>
      <c r="E45" t="s">
        <v>21</v>
      </c>
      <c r="F45" t="s">
        <v>24</v>
      </c>
      <c r="G45">
        <f t="shared" si="1"/>
        <v>0</v>
      </c>
      <c r="H45">
        <f t="shared" si="2"/>
        <v>1</v>
      </c>
      <c r="I45">
        <v>77000</v>
      </c>
      <c r="J45">
        <v>19.53</v>
      </c>
      <c r="K45">
        <v>0</v>
      </c>
      <c r="L45">
        <v>3</v>
      </c>
      <c r="M45">
        <v>5</v>
      </c>
      <c r="N45">
        <v>19386</v>
      </c>
      <c r="O45">
        <v>77.900000000000006</v>
      </c>
      <c r="P45">
        <v>27</v>
      </c>
      <c r="Q45">
        <v>695.82970550488233</v>
      </c>
      <c r="R45">
        <f t="shared" si="3"/>
        <v>2.842502965172526</v>
      </c>
      <c r="S45">
        <f t="shared" si="4"/>
        <v>0.45370092639667453</v>
      </c>
      <c r="T45">
        <f t="shared" si="5"/>
        <v>0</v>
      </c>
    </row>
    <row r="46" spans="1:20">
      <c r="A46">
        <v>18000</v>
      </c>
      <c r="B46" t="s">
        <v>18</v>
      </c>
      <c r="C46">
        <f t="shared" si="0"/>
        <v>0</v>
      </c>
      <c r="D46">
        <v>16.77</v>
      </c>
      <c r="E46" t="s">
        <v>28</v>
      </c>
      <c r="F46" t="s">
        <v>17</v>
      </c>
      <c r="G46">
        <f t="shared" si="1"/>
        <v>1</v>
      </c>
      <c r="H46">
        <f t="shared" si="2"/>
        <v>0</v>
      </c>
      <c r="I46">
        <v>56000</v>
      </c>
      <c r="J46">
        <v>15.71</v>
      </c>
      <c r="K46">
        <v>0</v>
      </c>
      <c r="L46">
        <v>2</v>
      </c>
      <c r="M46">
        <v>7</v>
      </c>
      <c r="N46">
        <v>14304</v>
      </c>
      <c r="O46">
        <v>89.4</v>
      </c>
      <c r="P46">
        <v>11</v>
      </c>
      <c r="Q46">
        <v>698.79255839555117</v>
      </c>
      <c r="R46">
        <f t="shared" si="3"/>
        <v>2.8443482714325921</v>
      </c>
      <c r="S46">
        <f t="shared" si="4"/>
        <v>0.45398277176978247</v>
      </c>
      <c r="T46">
        <f t="shared" si="5"/>
        <v>0</v>
      </c>
    </row>
    <row r="47" spans="1:20">
      <c r="A47">
        <v>15000</v>
      </c>
      <c r="B47" t="s">
        <v>18</v>
      </c>
      <c r="C47">
        <f t="shared" si="0"/>
        <v>0</v>
      </c>
      <c r="D47">
        <v>11.11</v>
      </c>
      <c r="E47" t="s">
        <v>22</v>
      </c>
      <c r="F47" t="s">
        <v>15</v>
      </c>
      <c r="G47">
        <f t="shared" si="1"/>
        <v>0</v>
      </c>
      <c r="H47">
        <f t="shared" si="2"/>
        <v>0</v>
      </c>
      <c r="I47">
        <v>44300</v>
      </c>
      <c r="J47">
        <v>17.309999999999999</v>
      </c>
      <c r="K47">
        <v>0</v>
      </c>
      <c r="L47">
        <v>0</v>
      </c>
      <c r="M47">
        <v>7</v>
      </c>
      <c r="N47">
        <v>16309</v>
      </c>
      <c r="O47">
        <v>79.2</v>
      </c>
      <c r="P47">
        <v>18</v>
      </c>
      <c r="Q47">
        <v>752.0879829808232</v>
      </c>
      <c r="R47">
        <f t="shared" si="3"/>
        <v>2.876268649485203</v>
      </c>
      <c r="S47">
        <f t="shared" si="4"/>
        <v>0.45882944761490274</v>
      </c>
      <c r="T47">
        <f t="shared" si="5"/>
        <v>0</v>
      </c>
    </row>
    <row r="48" spans="1:20">
      <c r="A48">
        <v>5000</v>
      </c>
      <c r="B48" t="s">
        <v>18</v>
      </c>
      <c r="C48">
        <f t="shared" si="0"/>
        <v>0</v>
      </c>
      <c r="D48">
        <v>11.11</v>
      </c>
      <c r="E48" t="s">
        <v>20</v>
      </c>
      <c r="F48" t="s">
        <v>15</v>
      </c>
      <c r="G48">
        <f t="shared" si="1"/>
        <v>0</v>
      </c>
      <c r="H48">
        <f t="shared" si="2"/>
        <v>0</v>
      </c>
      <c r="I48">
        <v>43000</v>
      </c>
      <c r="J48">
        <v>25.53</v>
      </c>
      <c r="K48">
        <v>0</v>
      </c>
      <c r="L48">
        <v>1</v>
      </c>
      <c r="M48">
        <v>13</v>
      </c>
      <c r="N48">
        <v>27449</v>
      </c>
      <c r="O48">
        <v>60.1</v>
      </c>
      <c r="P48">
        <v>20</v>
      </c>
      <c r="Q48">
        <v>722.55115904920319</v>
      </c>
      <c r="R48">
        <f t="shared" si="3"/>
        <v>2.8588686020253911</v>
      </c>
      <c r="S48">
        <f t="shared" si="4"/>
        <v>0.45619419497789343</v>
      </c>
      <c r="T48">
        <f t="shared" si="5"/>
        <v>0</v>
      </c>
    </row>
    <row r="49" spans="1:20">
      <c r="A49">
        <v>3000</v>
      </c>
      <c r="B49" t="s">
        <v>18</v>
      </c>
      <c r="C49">
        <f t="shared" si="0"/>
        <v>0</v>
      </c>
      <c r="D49">
        <v>9.6300000000000008</v>
      </c>
      <c r="E49" t="s">
        <v>16</v>
      </c>
      <c r="F49" t="s">
        <v>17</v>
      </c>
      <c r="G49">
        <f t="shared" si="1"/>
        <v>1</v>
      </c>
      <c r="H49">
        <f t="shared" si="2"/>
        <v>0</v>
      </c>
      <c r="I49">
        <v>21000</v>
      </c>
      <c r="J49">
        <v>27.43</v>
      </c>
      <c r="K49">
        <v>0</v>
      </c>
      <c r="L49">
        <v>0</v>
      </c>
      <c r="M49">
        <v>4</v>
      </c>
      <c r="N49">
        <v>818</v>
      </c>
      <c r="O49">
        <v>14.9</v>
      </c>
      <c r="P49">
        <v>20</v>
      </c>
      <c r="Q49">
        <v>780.54543437428015</v>
      </c>
      <c r="R49">
        <f t="shared" si="3"/>
        <v>2.8923981877619793</v>
      </c>
      <c r="S49">
        <f t="shared" si="4"/>
        <v>0.46125808075382607</v>
      </c>
      <c r="T49">
        <f t="shared" si="5"/>
        <v>0</v>
      </c>
    </row>
    <row r="50" spans="1:20">
      <c r="A50">
        <v>5600</v>
      </c>
      <c r="B50" t="s">
        <v>18</v>
      </c>
      <c r="C50">
        <f t="shared" si="0"/>
        <v>0</v>
      </c>
      <c r="D50">
        <v>10.37</v>
      </c>
      <c r="E50" t="s">
        <v>27</v>
      </c>
      <c r="F50" t="s">
        <v>15</v>
      </c>
      <c r="G50">
        <f t="shared" si="1"/>
        <v>0</v>
      </c>
      <c r="H50">
        <f t="shared" si="2"/>
        <v>0</v>
      </c>
      <c r="I50">
        <v>47472</v>
      </c>
      <c r="J50">
        <v>15.57</v>
      </c>
      <c r="K50">
        <v>0</v>
      </c>
      <c r="L50">
        <v>0</v>
      </c>
      <c r="M50">
        <v>12</v>
      </c>
      <c r="N50">
        <v>18372</v>
      </c>
      <c r="O50">
        <v>75.900000000000006</v>
      </c>
      <c r="P50">
        <v>32</v>
      </c>
      <c r="Q50">
        <v>700.46574109578762</v>
      </c>
      <c r="R50">
        <f t="shared" si="3"/>
        <v>2.8453868993407188</v>
      </c>
      <c r="S50">
        <f t="shared" si="4"/>
        <v>0.45414132761138915</v>
      </c>
      <c r="T50">
        <f t="shared" si="5"/>
        <v>0</v>
      </c>
    </row>
    <row r="51" spans="1:20">
      <c r="A51">
        <v>2500</v>
      </c>
      <c r="B51" t="s">
        <v>13</v>
      </c>
      <c r="C51">
        <f t="shared" si="0"/>
        <v>1</v>
      </c>
      <c r="D51">
        <v>7.29</v>
      </c>
      <c r="E51" t="s">
        <v>16</v>
      </c>
      <c r="F51" t="s">
        <v>24</v>
      </c>
      <c r="G51">
        <f t="shared" si="1"/>
        <v>0</v>
      </c>
      <c r="H51">
        <f t="shared" si="2"/>
        <v>1</v>
      </c>
      <c r="I51">
        <v>24000</v>
      </c>
      <c r="J51">
        <v>11.25</v>
      </c>
      <c r="K51">
        <v>0</v>
      </c>
      <c r="L51">
        <v>1</v>
      </c>
      <c r="M51">
        <v>8</v>
      </c>
      <c r="N51">
        <v>679</v>
      </c>
      <c r="O51">
        <v>5.0999999999999996</v>
      </c>
      <c r="P51">
        <v>16</v>
      </c>
      <c r="Q51">
        <v>716.06451486525793</v>
      </c>
      <c r="R51">
        <f t="shared" si="3"/>
        <v>2.8549521524583628</v>
      </c>
      <c r="S51">
        <f t="shared" si="4"/>
        <v>0.45559883408889479</v>
      </c>
      <c r="T51">
        <f t="shared" si="5"/>
        <v>0</v>
      </c>
    </row>
    <row r="52" spans="1:20">
      <c r="A52">
        <v>8000</v>
      </c>
      <c r="B52" t="s">
        <v>13</v>
      </c>
      <c r="C52">
        <f t="shared" si="0"/>
        <v>1</v>
      </c>
      <c r="D52">
        <v>7.29</v>
      </c>
      <c r="E52" t="s">
        <v>19</v>
      </c>
      <c r="F52" t="s">
        <v>24</v>
      </c>
      <c r="G52">
        <f t="shared" si="1"/>
        <v>0</v>
      </c>
      <c r="H52">
        <f t="shared" si="2"/>
        <v>1</v>
      </c>
      <c r="I52">
        <v>32800</v>
      </c>
      <c r="J52">
        <v>27.18</v>
      </c>
      <c r="K52">
        <v>0</v>
      </c>
      <c r="L52">
        <v>2</v>
      </c>
      <c r="M52">
        <v>11</v>
      </c>
      <c r="N52">
        <v>6918</v>
      </c>
      <c r="O52">
        <v>21.5</v>
      </c>
      <c r="P52">
        <v>25</v>
      </c>
      <c r="Q52">
        <v>739.41611106227731</v>
      </c>
      <c r="R52">
        <f t="shared" si="3"/>
        <v>2.8688889091383811</v>
      </c>
      <c r="S52">
        <f t="shared" si="4"/>
        <v>0.45771373155645945</v>
      </c>
      <c r="T52">
        <f t="shared" si="5"/>
        <v>0</v>
      </c>
    </row>
    <row r="53" spans="1:20">
      <c r="A53">
        <v>7200</v>
      </c>
      <c r="B53" t="s">
        <v>13</v>
      </c>
      <c r="C53">
        <f t="shared" si="0"/>
        <v>1</v>
      </c>
      <c r="D53">
        <v>14.54</v>
      </c>
      <c r="E53" t="s">
        <v>22</v>
      </c>
      <c r="F53" t="s">
        <v>17</v>
      </c>
      <c r="G53">
        <f t="shared" si="1"/>
        <v>1</v>
      </c>
      <c r="H53">
        <f t="shared" si="2"/>
        <v>0</v>
      </c>
      <c r="I53">
        <v>37000</v>
      </c>
      <c r="J53">
        <v>16.64</v>
      </c>
      <c r="K53">
        <v>0</v>
      </c>
      <c r="L53">
        <v>1</v>
      </c>
      <c r="M53">
        <v>15</v>
      </c>
      <c r="N53">
        <v>4486</v>
      </c>
      <c r="O53">
        <v>54</v>
      </c>
      <c r="P53">
        <v>24</v>
      </c>
      <c r="Q53">
        <v>648.11012917768107</v>
      </c>
      <c r="R53">
        <f t="shared" si="3"/>
        <v>2.8116488090038332</v>
      </c>
      <c r="S53">
        <f t="shared" si="4"/>
        <v>0.44896107387386675</v>
      </c>
      <c r="T53">
        <f t="shared" si="5"/>
        <v>0</v>
      </c>
    </row>
    <row r="54" spans="1:20">
      <c r="A54">
        <v>7000</v>
      </c>
      <c r="B54" t="s">
        <v>13</v>
      </c>
      <c r="C54">
        <f t="shared" si="0"/>
        <v>1</v>
      </c>
      <c r="D54">
        <v>11.11</v>
      </c>
      <c r="E54" t="s">
        <v>29</v>
      </c>
      <c r="F54" t="s">
        <v>17</v>
      </c>
      <c r="G54">
        <f t="shared" si="1"/>
        <v>1</v>
      </c>
      <c r="H54">
        <f t="shared" si="2"/>
        <v>0</v>
      </c>
      <c r="I54">
        <v>40000</v>
      </c>
      <c r="J54">
        <v>13.86</v>
      </c>
      <c r="K54">
        <v>0</v>
      </c>
      <c r="L54">
        <v>1</v>
      </c>
      <c r="M54">
        <v>6</v>
      </c>
      <c r="N54">
        <v>10909</v>
      </c>
      <c r="O54">
        <v>85.2</v>
      </c>
      <c r="P54">
        <v>9</v>
      </c>
      <c r="Q54">
        <v>685.28295269166495</v>
      </c>
      <c r="R54">
        <f t="shared" si="3"/>
        <v>2.8358699283094024</v>
      </c>
      <c r="S54">
        <f t="shared" si="4"/>
        <v>0.45268630735977822</v>
      </c>
      <c r="T54">
        <f t="shared" si="5"/>
        <v>0</v>
      </c>
    </row>
    <row r="55" spans="1:20">
      <c r="A55">
        <v>11000</v>
      </c>
      <c r="B55" t="s">
        <v>13</v>
      </c>
      <c r="C55">
        <f t="shared" si="0"/>
        <v>1</v>
      </c>
      <c r="D55">
        <v>10.74</v>
      </c>
      <c r="E55" t="s">
        <v>21</v>
      </c>
      <c r="F55" t="s">
        <v>15</v>
      </c>
      <c r="G55">
        <f t="shared" si="1"/>
        <v>0</v>
      </c>
      <c r="H55">
        <f t="shared" si="2"/>
        <v>0</v>
      </c>
      <c r="I55">
        <v>130000</v>
      </c>
      <c r="J55">
        <v>14.92</v>
      </c>
      <c r="K55">
        <v>0</v>
      </c>
      <c r="L55">
        <v>1</v>
      </c>
      <c r="M55">
        <v>9</v>
      </c>
      <c r="N55">
        <v>7560</v>
      </c>
      <c r="O55">
        <v>42</v>
      </c>
      <c r="P55">
        <v>34</v>
      </c>
      <c r="Q55">
        <v>695.49306230735976</v>
      </c>
      <c r="R55">
        <f t="shared" si="3"/>
        <v>2.8422928021689589</v>
      </c>
      <c r="S55">
        <f t="shared" si="4"/>
        <v>0.45366881525793656</v>
      </c>
      <c r="T55">
        <f t="shared" si="5"/>
        <v>0</v>
      </c>
    </row>
    <row r="56" spans="1:20">
      <c r="A56">
        <v>5000</v>
      </c>
      <c r="B56" t="s">
        <v>13</v>
      </c>
      <c r="C56">
        <f t="shared" si="0"/>
        <v>1</v>
      </c>
      <c r="D56">
        <v>5.42</v>
      </c>
      <c r="E56" t="s">
        <v>14</v>
      </c>
      <c r="F56" t="s">
        <v>15</v>
      </c>
      <c r="G56">
        <f t="shared" si="1"/>
        <v>0</v>
      </c>
      <c r="H56">
        <f t="shared" si="2"/>
        <v>0</v>
      </c>
      <c r="I56">
        <v>190000</v>
      </c>
      <c r="J56">
        <v>0.16</v>
      </c>
      <c r="K56">
        <v>0</v>
      </c>
      <c r="L56">
        <v>0</v>
      </c>
      <c r="M56">
        <v>7</v>
      </c>
      <c r="N56">
        <v>770</v>
      </c>
      <c r="O56">
        <v>2.8</v>
      </c>
      <c r="P56">
        <v>10</v>
      </c>
      <c r="Q56">
        <v>805.08227163239565</v>
      </c>
      <c r="R56">
        <f t="shared" si="3"/>
        <v>2.9058402633371454</v>
      </c>
      <c r="S56">
        <f t="shared" si="4"/>
        <v>0.4632717370583751</v>
      </c>
      <c r="T56">
        <f t="shared" si="5"/>
        <v>0</v>
      </c>
    </row>
    <row r="57" spans="1:20">
      <c r="A57">
        <v>2500</v>
      </c>
      <c r="B57" t="s">
        <v>13</v>
      </c>
      <c r="C57">
        <f t="shared" si="0"/>
        <v>1</v>
      </c>
      <c r="D57">
        <v>10.37</v>
      </c>
      <c r="E57" t="s">
        <v>16</v>
      </c>
      <c r="F57" t="s">
        <v>17</v>
      </c>
      <c r="G57">
        <f t="shared" si="1"/>
        <v>1</v>
      </c>
      <c r="H57">
        <f t="shared" si="2"/>
        <v>0</v>
      </c>
      <c r="I57">
        <v>40000</v>
      </c>
      <c r="J57">
        <v>22.74</v>
      </c>
      <c r="K57">
        <v>1</v>
      </c>
      <c r="L57">
        <v>2</v>
      </c>
      <c r="M57">
        <v>10</v>
      </c>
      <c r="N57">
        <v>9782</v>
      </c>
      <c r="O57">
        <v>53.7</v>
      </c>
      <c r="P57">
        <v>23</v>
      </c>
      <c r="Q57">
        <v>684.68221040315404</v>
      </c>
      <c r="R57">
        <f t="shared" si="3"/>
        <v>2.8354890440581859</v>
      </c>
      <c r="S57">
        <f t="shared" si="4"/>
        <v>0.45262797357078621</v>
      </c>
      <c r="T57">
        <f t="shared" si="5"/>
        <v>53.7</v>
      </c>
    </row>
    <row r="58" spans="1:20">
      <c r="A58">
        <v>5600</v>
      </c>
      <c r="B58" t="s">
        <v>18</v>
      </c>
      <c r="C58">
        <f t="shared" si="0"/>
        <v>0</v>
      </c>
      <c r="D58">
        <v>17.510000000000002</v>
      </c>
      <c r="E58" t="s">
        <v>25</v>
      </c>
      <c r="F58" t="s">
        <v>15</v>
      </c>
      <c r="G58">
        <f t="shared" si="1"/>
        <v>0</v>
      </c>
      <c r="H58">
        <f t="shared" si="2"/>
        <v>0</v>
      </c>
      <c r="I58">
        <v>70000</v>
      </c>
      <c r="J58">
        <v>1.47</v>
      </c>
      <c r="K58">
        <v>1</v>
      </c>
      <c r="L58">
        <v>3</v>
      </c>
      <c r="M58">
        <v>4</v>
      </c>
      <c r="N58">
        <v>1977</v>
      </c>
      <c r="O58">
        <v>82.4</v>
      </c>
      <c r="P58">
        <v>6</v>
      </c>
      <c r="Q58">
        <v>669.98770142223884</v>
      </c>
      <c r="R58">
        <f t="shared" si="3"/>
        <v>2.8260668306807082</v>
      </c>
      <c r="S58">
        <f t="shared" si="4"/>
        <v>0.4511824278071857</v>
      </c>
      <c r="T58">
        <f t="shared" si="5"/>
        <v>82.4</v>
      </c>
    </row>
    <row r="59" spans="1:20">
      <c r="A59">
        <v>15000</v>
      </c>
      <c r="B59" t="s">
        <v>18</v>
      </c>
      <c r="C59">
        <f t="shared" si="0"/>
        <v>0</v>
      </c>
      <c r="D59">
        <v>16.02</v>
      </c>
      <c r="E59" t="s">
        <v>20</v>
      </c>
      <c r="F59" t="s">
        <v>17</v>
      </c>
      <c r="G59">
        <f t="shared" si="1"/>
        <v>1</v>
      </c>
      <c r="H59">
        <f t="shared" si="2"/>
        <v>0</v>
      </c>
      <c r="I59">
        <v>57444</v>
      </c>
      <c r="J59">
        <v>18.03</v>
      </c>
      <c r="K59">
        <v>0</v>
      </c>
      <c r="L59">
        <v>2</v>
      </c>
      <c r="M59">
        <v>13</v>
      </c>
      <c r="N59">
        <v>7106</v>
      </c>
      <c r="O59">
        <v>50</v>
      </c>
      <c r="P59">
        <v>21</v>
      </c>
      <c r="Q59">
        <v>688.80525147542141</v>
      </c>
      <c r="R59">
        <f t="shared" si="3"/>
        <v>2.8380964495345986</v>
      </c>
      <c r="S59">
        <f t="shared" si="4"/>
        <v>0.45302715038463359</v>
      </c>
      <c r="T59">
        <f t="shared" si="5"/>
        <v>0</v>
      </c>
    </row>
    <row r="60" spans="1:20">
      <c r="A60">
        <v>4000</v>
      </c>
      <c r="B60" t="s">
        <v>13</v>
      </c>
      <c r="C60">
        <f t="shared" si="0"/>
        <v>1</v>
      </c>
      <c r="D60">
        <v>11.11</v>
      </c>
      <c r="E60" t="s">
        <v>29</v>
      </c>
      <c r="F60" t="s">
        <v>15</v>
      </c>
      <c r="G60">
        <f t="shared" si="1"/>
        <v>0</v>
      </c>
      <c r="H60">
        <f t="shared" si="2"/>
        <v>0</v>
      </c>
      <c r="I60">
        <v>25000</v>
      </c>
      <c r="J60">
        <v>21.36</v>
      </c>
      <c r="K60">
        <v>3</v>
      </c>
      <c r="L60">
        <v>0</v>
      </c>
      <c r="M60">
        <v>8</v>
      </c>
      <c r="N60">
        <v>783</v>
      </c>
      <c r="O60">
        <v>29</v>
      </c>
      <c r="P60">
        <v>16</v>
      </c>
      <c r="Q60">
        <v>656.72906100353214</v>
      </c>
      <c r="R60">
        <f t="shared" si="3"/>
        <v>2.8173862347347098</v>
      </c>
      <c r="S60">
        <f t="shared" si="4"/>
        <v>0.44984638838292945</v>
      </c>
      <c r="T60">
        <f t="shared" si="5"/>
        <v>87</v>
      </c>
    </row>
    <row r="61" spans="1:20">
      <c r="A61">
        <v>12000</v>
      </c>
      <c r="B61" t="s">
        <v>13</v>
      </c>
      <c r="C61">
        <f t="shared" si="0"/>
        <v>1</v>
      </c>
      <c r="D61">
        <v>7.29</v>
      </c>
      <c r="E61" t="s">
        <v>29</v>
      </c>
      <c r="F61" t="s">
        <v>17</v>
      </c>
      <c r="G61">
        <f t="shared" si="1"/>
        <v>1</v>
      </c>
      <c r="H61">
        <f t="shared" si="2"/>
        <v>0</v>
      </c>
      <c r="I61">
        <v>32000</v>
      </c>
      <c r="J61">
        <v>21.41</v>
      </c>
      <c r="K61">
        <v>0</v>
      </c>
      <c r="L61">
        <v>2</v>
      </c>
      <c r="M61">
        <v>14</v>
      </c>
      <c r="N61">
        <v>4028</v>
      </c>
      <c r="O61">
        <v>10</v>
      </c>
      <c r="P61">
        <v>22</v>
      </c>
      <c r="Q61">
        <v>752.14426107409679</v>
      </c>
      <c r="R61">
        <f t="shared" si="3"/>
        <v>2.8763011461498218</v>
      </c>
      <c r="S61">
        <f t="shared" si="4"/>
        <v>0.45883435433403025</v>
      </c>
      <c r="T61">
        <f t="shared" si="5"/>
        <v>0</v>
      </c>
    </row>
    <row r="62" spans="1:20">
      <c r="A62">
        <v>14500</v>
      </c>
      <c r="B62" t="s">
        <v>13</v>
      </c>
      <c r="C62">
        <f t="shared" si="0"/>
        <v>1</v>
      </c>
      <c r="D62">
        <v>13.06</v>
      </c>
      <c r="E62" t="s">
        <v>20</v>
      </c>
      <c r="F62" t="s">
        <v>24</v>
      </c>
      <c r="G62">
        <f t="shared" si="1"/>
        <v>0</v>
      </c>
      <c r="H62">
        <f t="shared" si="2"/>
        <v>1</v>
      </c>
      <c r="I62">
        <v>58000</v>
      </c>
      <c r="J62">
        <v>8.59</v>
      </c>
      <c r="K62">
        <v>0</v>
      </c>
      <c r="L62">
        <v>0</v>
      </c>
      <c r="M62">
        <v>7</v>
      </c>
      <c r="N62">
        <v>14495</v>
      </c>
      <c r="O62">
        <v>65.599999999999994</v>
      </c>
      <c r="P62">
        <v>18</v>
      </c>
      <c r="Q62">
        <v>676.65103916757573</v>
      </c>
      <c r="R62">
        <f t="shared" si="3"/>
        <v>2.8303647531221308</v>
      </c>
      <c r="S62">
        <f t="shared" si="4"/>
        <v>0.45184240727711067</v>
      </c>
      <c r="T62">
        <f t="shared" si="5"/>
        <v>0</v>
      </c>
    </row>
    <row r="63" spans="1:20">
      <c r="A63">
        <v>3200</v>
      </c>
      <c r="B63" t="s">
        <v>13</v>
      </c>
      <c r="C63">
        <f t="shared" si="0"/>
        <v>1</v>
      </c>
      <c r="D63">
        <v>5.42</v>
      </c>
      <c r="E63" t="s">
        <v>20</v>
      </c>
      <c r="F63" t="s">
        <v>17</v>
      </c>
      <c r="G63">
        <f t="shared" si="1"/>
        <v>1</v>
      </c>
      <c r="H63">
        <f t="shared" si="2"/>
        <v>0</v>
      </c>
      <c r="I63">
        <v>33000</v>
      </c>
      <c r="J63">
        <v>21.45</v>
      </c>
      <c r="K63">
        <v>0</v>
      </c>
      <c r="L63">
        <v>3</v>
      </c>
      <c r="M63">
        <v>18</v>
      </c>
      <c r="N63">
        <v>3985</v>
      </c>
      <c r="O63">
        <v>7.6</v>
      </c>
      <c r="P63">
        <v>50</v>
      </c>
      <c r="Q63">
        <v>774.89150988591348</v>
      </c>
      <c r="R63">
        <f t="shared" si="3"/>
        <v>2.8892409025630044</v>
      </c>
      <c r="S63">
        <f t="shared" si="4"/>
        <v>0.46078375447555447</v>
      </c>
      <c r="T63">
        <f t="shared" si="5"/>
        <v>0</v>
      </c>
    </row>
    <row r="64" spans="1:20">
      <c r="A64">
        <v>24000</v>
      </c>
      <c r="B64" t="s">
        <v>13</v>
      </c>
      <c r="C64">
        <f t="shared" si="0"/>
        <v>1</v>
      </c>
      <c r="D64">
        <v>18.62</v>
      </c>
      <c r="E64" t="s">
        <v>20</v>
      </c>
      <c r="F64" t="s">
        <v>15</v>
      </c>
      <c r="G64">
        <f t="shared" si="1"/>
        <v>0</v>
      </c>
      <c r="H64">
        <f t="shared" si="2"/>
        <v>0</v>
      </c>
      <c r="I64">
        <v>105000</v>
      </c>
      <c r="J64">
        <v>20.079999999999998</v>
      </c>
      <c r="K64">
        <v>0</v>
      </c>
      <c r="L64">
        <v>2</v>
      </c>
      <c r="M64">
        <v>16</v>
      </c>
      <c r="N64">
        <v>37592</v>
      </c>
      <c r="O64">
        <v>71.099999999999994</v>
      </c>
      <c r="P64">
        <v>55</v>
      </c>
      <c r="Q64">
        <v>652.31970957018973</v>
      </c>
      <c r="R64">
        <f t="shared" si="3"/>
        <v>2.814460500748853</v>
      </c>
      <c r="S64">
        <f t="shared" si="4"/>
        <v>0.44939515797856705</v>
      </c>
      <c r="T64">
        <f t="shared" si="5"/>
        <v>0</v>
      </c>
    </row>
    <row r="65" spans="1:20">
      <c r="A65">
        <v>8400</v>
      </c>
      <c r="B65" t="s">
        <v>13</v>
      </c>
      <c r="C65">
        <f t="shared" si="0"/>
        <v>1</v>
      </c>
      <c r="D65">
        <v>13.8</v>
      </c>
      <c r="E65" t="s">
        <v>23</v>
      </c>
      <c r="F65" t="s">
        <v>24</v>
      </c>
      <c r="G65">
        <f t="shared" si="1"/>
        <v>0</v>
      </c>
      <c r="H65">
        <f t="shared" si="2"/>
        <v>1</v>
      </c>
      <c r="I65">
        <v>38376</v>
      </c>
      <c r="J65">
        <v>18.07</v>
      </c>
      <c r="K65">
        <v>0</v>
      </c>
      <c r="L65">
        <v>2</v>
      </c>
      <c r="M65">
        <v>5</v>
      </c>
      <c r="N65">
        <v>6575</v>
      </c>
      <c r="O65">
        <v>90.1</v>
      </c>
      <c r="P65">
        <v>16</v>
      </c>
      <c r="Q65">
        <v>676.65217921902263</v>
      </c>
      <c r="R65">
        <f t="shared" si="3"/>
        <v>2.8303654848399686</v>
      </c>
      <c r="S65">
        <f t="shared" si="4"/>
        <v>0.45184251955273802</v>
      </c>
      <c r="T65">
        <f t="shared" si="5"/>
        <v>0</v>
      </c>
    </row>
    <row r="66" spans="1:20">
      <c r="A66">
        <v>3000</v>
      </c>
      <c r="B66" t="s">
        <v>13</v>
      </c>
      <c r="C66">
        <f t="shared" si="0"/>
        <v>1</v>
      </c>
      <c r="D66">
        <v>10.37</v>
      </c>
      <c r="E66" t="s">
        <v>16</v>
      </c>
      <c r="F66" t="s">
        <v>17</v>
      </c>
      <c r="G66">
        <f t="shared" si="1"/>
        <v>1</v>
      </c>
      <c r="H66">
        <f t="shared" si="2"/>
        <v>0</v>
      </c>
      <c r="I66">
        <v>35000</v>
      </c>
      <c r="J66">
        <v>20.71</v>
      </c>
      <c r="K66">
        <v>0</v>
      </c>
      <c r="L66">
        <v>0</v>
      </c>
      <c r="M66">
        <v>16</v>
      </c>
      <c r="N66">
        <v>2468</v>
      </c>
      <c r="O66">
        <v>74.8</v>
      </c>
      <c r="P66">
        <v>18</v>
      </c>
      <c r="Q66">
        <v>663.00654506072783</v>
      </c>
      <c r="R66">
        <f t="shared" si="3"/>
        <v>2.8215178156894303</v>
      </c>
      <c r="S66">
        <f t="shared" si="4"/>
        <v>0.45048279684642284</v>
      </c>
      <c r="T66">
        <f t="shared" si="5"/>
        <v>0</v>
      </c>
    </row>
    <row r="67" spans="1:20">
      <c r="A67">
        <v>2200</v>
      </c>
      <c r="B67" t="s">
        <v>13</v>
      </c>
      <c r="C67">
        <f t="shared" ref="C67:C130" si="6">IF(B67=$B$2,1,0)</f>
        <v>1</v>
      </c>
      <c r="D67">
        <v>15.65</v>
      </c>
      <c r="E67" t="s">
        <v>25</v>
      </c>
      <c r="F67" t="s">
        <v>17</v>
      </c>
      <c r="G67">
        <f t="shared" ref="G67:G130" si="7">IF(F67=$F$3,1,0)</f>
        <v>1</v>
      </c>
      <c r="H67">
        <f t="shared" ref="H67:H130" si="8">IF(F67=$F$15,1,0)</f>
        <v>0</v>
      </c>
      <c r="I67">
        <v>50004</v>
      </c>
      <c r="J67">
        <v>2.4</v>
      </c>
      <c r="K67">
        <v>0</v>
      </c>
      <c r="L67">
        <v>1</v>
      </c>
      <c r="M67">
        <v>2</v>
      </c>
      <c r="N67">
        <v>4925</v>
      </c>
      <c r="O67">
        <v>98.5</v>
      </c>
      <c r="P67">
        <v>5</v>
      </c>
      <c r="Q67">
        <v>695.39245123078365</v>
      </c>
      <c r="R67">
        <f t="shared" ref="R67:R130" si="9">LOG10(Q67)</f>
        <v>2.8422299719287611</v>
      </c>
      <c r="S67">
        <f t="shared" ref="S67:S130" si="10">LOG10(R67)</f>
        <v>0.45365921486483407</v>
      </c>
      <c r="T67">
        <f t="shared" ref="T67:T130" si="11">K67*O67</f>
        <v>0</v>
      </c>
    </row>
    <row r="68" spans="1:20">
      <c r="A68">
        <v>8900</v>
      </c>
      <c r="B68" t="s">
        <v>18</v>
      </c>
      <c r="C68">
        <f t="shared" si="6"/>
        <v>0</v>
      </c>
      <c r="D68">
        <v>10.37</v>
      </c>
      <c r="E68" t="s">
        <v>20</v>
      </c>
      <c r="F68" t="s">
        <v>15</v>
      </c>
      <c r="G68">
        <f t="shared" si="7"/>
        <v>0</v>
      </c>
      <c r="H68">
        <f t="shared" si="8"/>
        <v>0</v>
      </c>
      <c r="I68">
        <v>80000</v>
      </c>
      <c r="J68">
        <v>9.5399999999999991</v>
      </c>
      <c r="K68">
        <v>0</v>
      </c>
      <c r="L68">
        <v>0</v>
      </c>
      <c r="M68">
        <v>11</v>
      </c>
      <c r="N68">
        <v>19313</v>
      </c>
      <c r="O68">
        <v>50.8</v>
      </c>
      <c r="P68">
        <v>39</v>
      </c>
      <c r="Q68">
        <v>713.97428891969935</v>
      </c>
      <c r="R68">
        <f t="shared" si="9"/>
        <v>2.8536825725866088</v>
      </c>
      <c r="S68">
        <f t="shared" si="10"/>
        <v>0.45540566301795221</v>
      </c>
      <c r="T68">
        <f t="shared" si="11"/>
        <v>0</v>
      </c>
    </row>
    <row r="69" spans="1:20">
      <c r="A69">
        <v>5275</v>
      </c>
      <c r="B69" t="s">
        <v>18</v>
      </c>
      <c r="C69">
        <f t="shared" si="6"/>
        <v>0</v>
      </c>
      <c r="D69">
        <v>13.8</v>
      </c>
      <c r="E69" t="s">
        <v>29</v>
      </c>
      <c r="F69" t="s">
        <v>15</v>
      </c>
      <c r="G69">
        <f t="shared" si="7"/>
        <v>0</v>
      </c>
      <c r="H69">
        <f t="shared" si="8"/>
        <v>0</v>
      </c>
      <c r="I69">
        <v>90000</v>
      </c>
      <c r="J69">
        <v>9.99</v>
      </c>
      <c r="K69">
        <v>0</v>
      </c>
      <c r="L69">
        <v>2</v>
      </c>
      <c r="M69">
        <v>8</v>
      </c>
      <c r="N69">
        <v>19154</v>
      </c>
      <c r="O69">
        <v>71.7</v>
      </c>
      <c r="P69">
        <v>18</v>
      </c>
      <c r="Q69">
        <v>677.76406307665968</v>
      </c>
      <c r="R69">
        <f t="shared" si="9"/>
        <v>2.8310785376184078</v>
      </c>
      <c r="S69">
        <f t="shared" si="10"/>
        <v>0.45195191739801949</v>
      </c>
      <c r="T69">
        <f t="shared" si="11"/>
        <v>0</v>
      </c>
    </row>
    <row r="70" spans="1:20">
      <c r="A70">
        <v>8800</v>
      </c>
      <c r="B70" t="s">
        <v>18</v>
      </c>
      <c r="C70">
        <f t="shared" si="6"/>
        <v>0</v>
      </c>
      <c r="D70">
        <v>14.91</v>
      </c>
      <c r="E70" t="s">
        <v>22</v>
      </c>
      <c r="F70" t="s">
        <v>15</v>
      </c>
      <c r="G70">
        <f t="shared" si="7"/>
        <v>0</v>
      </c>
      <c r="H70">
        <f t="shared" si="8"/>
        <v>0</v>
      </c>
      <c r="I70">
        <v>110313</v>
      </c>
      <c r="J70">
        <v>19.11</v>
      </c>
      <c r="K70">
        <v>1</v>
      </c>
      <c r="L70">
        <v>0</v>
      </c>
      <c r="M70">
        <v>22</v>
      </c>
      <c r="N70">
        <v>79747</v>
      </c>
      <c r="O70">
        <v>28.1</v>
      </c>
      <c r="P70">
        <v>35</v>
      </c>
      <c r="Q70">
        <v>693.33841817605116</v>
      </c>
      <c r="R70">
        <f t="shared" si="9"/>
        <v>2.8409452653070932</v>
      </c>
      <c r="S70">
        <f t="shared" si="10"/>
        <v>0.45346286652684759</v>
      </c>
      <c r="T70">
        <f t="shared" si="11"/>
        <v>28.1</v>
      </c>
    </row>
    <row r="71" spans="1:20">
      <c r="A71">
        <v>8000</v>
      </c>
      <c r="B71" t="s">
        <v>13</v>
      </c>
      <c r="C71">
        <f t="shared" si="6"/>
        <v>1</v>
      </c>
      <c r="D71">
        <v>5.42</v>
      </c>
      <c r="E71" t="s">
        <v>25</v>
      </c>
      <c r="F71" t="s">
        <v>15</v>
      </c>
      <c r="G71">
        <f t="shared" si="7"/>
        <v>0</v>
      </c>
      <c r="H71">
        <f t="shared" si="8"/>
        <v>0</v>
      </c>
      <c r="I71">
        <v>57000</v>
      </c>
      <c r="J71">
        <v>7.66</v>
      </c>
      <c r="K71">
        <v>0</v>
      </c>
      <c r="L71">
        <v>0</v>
      </c>
      <c r="M71">
        <v>6</v>
      </c>
      <c r="N71">
        <v>5608</v>
      </c>
      <c r="O71">
        <v>18.600000000000001</v>
      </c>
      <c r="P71">
        <v>17</v>
      </c>
      <c r="Q71">
        <v>759.94748209677823</v>
      </c>
      <c r="R71">
        <f t="shared" si="9"/>
        <v>2.880783580407555</v>
      </c>
      <c r="S71">
        <f t="shared" si="10"/>
        <v>0.45951063302349132</v>
      </c>
      <c r="T71">
        <f t="shared" si="11"/>
        <v>0</v>
      </c>
    </row>
    <row r="72" spans="1:20">
      <c r="A72">
        <v>11625</v>
      </c>
      <c r="B72" t="s">
        <v>13</v>
      </c>
      <c r="C72">
        <f t="shared" si="6"/>
        <v>1</v>
      </c>
      <c r="D72">
        <v>10</v>
      </c>
      <c r="E72" t="s">
        <v>22</v>
      </c>
      <c r="F72" t="s">
        <v>15</v>
      </c>
      <c r="G72">
        <f t="shared" si="7"/>
        <v>0</v>
      </c>
      <c r="H72">
        <f t="shared" si="8"/>
        <v>0</v>
      </c>
      <c r="I72">
        <v>96000</v>
      </c>
      <c r="J72">
        <v>13.09</v>
      </c>
      <c r="K72">
        <v>1</v>
      </c>
      <c r="L72">
        <v>0</v>
      </c>
      <c r="M72">
        <v>8</v>
      </c>
      <c r="N72">
        <v>14480</v>
      </c>
      <c r="O72">
        <v>34.6</v>
      </c>
      <c r="P72">
        <v>24</v>
      </c>
      <c r="Q72">
        <v>691.71018267732336</v>
      </c>
      <c r="R72">
        <f t="shared" si="9"/>
        <v>2.8399241689821682</v>
      </c>
      <c r="S72">
        <f t="shared" si="10"/>
        <v>0.45330674376806507</v>
      </c>
      <c r="T72">
        <f t="shared" si="11"/>
        <v>34.6</v>
      </c>
    </row>
    <row r="73" spans="1:20">
      <c r="A73">
        <v>13600</v>
      </c>
      <c r="B73" t="s">
        <v>13</v>
      </c>
      <c r="C73">
        <f t="shared" si="6"/>
        <v>1</v>
      </c>
      <c r="D73">
        <v>7.66</v>
      </c>
      <c r="E73" t="s">
        <v>27</v>
      </c>
      <c r="F73" t="s">
        <v>15</v>
      </c>
      <c r="G73">
        <f t="shared" si="7"/>
        <v>0</v>
      </c>
      <c r="H73">
        <f t="shared" si="8"/>
        <v>0</v>
      </c>
      <c r="I73">
        <v>83600</v>
      </c>
      <c r="J73">
        <v>19.11</v>
      </c>
      <c r="K73">
        <v>0</v>
      </c>
      <c r="L73">
        <v>1</v>
      </c>
      <c r="M73">
        <v>7</v>
      </c>
      <c r="N73">
        <v>19726</v>
      </c>
      <c r="O73">
        <v>37.9</v>
      </c>
      <c r="P73">
        <v>25</v>
      </c>
      <c r="Q73">
        <v>734.08890820030945</v>
      </c>
      <c r="R73">
        <f t="shared" si="9"/>
        <v>2.8657486620992514</v>
      </c>
      <c r="S73">
        <f t="shared" si="10"/>
        <v>0.45723809832583928</v>
      </c>
      <c r="T73">
        <f t="shared" si="11"/>
        <v>0</v>
      </c>
    </row>
    <row r="74" spans="1:20">
      <c r="A74">
        <v>12000</v>
      </c>
      <c r="B74" t="s">
        <v>13</v>
      </c>
      <c r="C74">
        <f t="shared" si="6"/>
        <v>1</v>
      </c>
      <c r="D74">
        <v>7.29</v>
      </c>
      <c r="E74" t="s">
        <v>16</v>
      </c>
      <c r="F74" t="s">
        <v>15</v>
      </c>
      <c r="G74">
        <f t="shared" si="7"/>
        <v>0</v>
      </c>
      <c r="H74">
        <f t="shared" si="8"/>
        <v>0</v>
      </c>
      <c r="I74">
        <v>114400</v>
      </c>
      <c r="J74">
        <v>6.85</v>
      </c>
      <c r="K74">
        <v>0</v>
      </c>
      <c r="L74">
        <v>0</v>
      </c>
      <c r="M74">
        <v>9</v>
      </c>
      <c r="N74">
        <v>7298</v>
      </c>
      <c r="O74">
        <v>76.8</v>
      </c>
      <c r="P74">
        <v>31</v>
      </c>
      <c r="Q74">
        <v>724.87448655718799</v>
      </c>
      <c r="R74">
        <f t="shared" si="9"/>
        <v>2.8602628141370836</v>
      </c>
      <c r="S74">
        <f t="shared" si="10"/>
        <v>0.45640593994217049</v>
      </c>
      <c r="T74">
        <f t="shared" si="11"/>
        <v>0</v>
      </c>
    </row>
    <row r="75" spans="1:20">
      <c r="A75">
        <v>12000</v>
      </c>
      <c r="B75" t="s">
        <v>13</v>
      </c>
      <c r="C75">
        <f t="shared" si="6"/>
        <v>1</v>
      </c>
      <c r="D75">
        <v>10.74</v>
      </c>
      <c r="E75" t="s">
        <v>16</v>
      </c>
      <c r="F75" t="s">
        <v>15</v>
      </c>
      <c r="G75">
        <f t="shared" si="7"/>
        <v>0</v>
      </c>
      <c r="H75">
        <f t="shared" si="8"/>
        <v>0</v>
      </c>
      <c r="I75">
        <v>51996</v>
      </c>
      <c r="J75">
        <v>16.16</v>
      </c>
      <c r="K75">
        <v>0</v>
      </c>
      <c r="L75">
        <v>1</v>
      </c>
      <c r="M75">
        <v>16</v>
      </c>
      <c r="N75">
        <v>13009</v>
      </c>
      <c r="O75">
        <v>35.299999999999997</v>
      </c>
      <c r="P75">
        <v>27</v>
      </c>
      <c r="Q75">
        <v>691.99586550079334</v>
      </c>
      <c r="R75">
        <f t="shared" si="9"/>
        <v>2.8401034996654935</v>
      </c>
      <c r="S75">
        <f t="shared" si="10"/>
        <v>0.45333416698878626</v>
      </c>
      <c r="T75">
        <f t="shared" si="11"/>
        <v>0</v>
      </c>
    </row>
    <row r="76" spans="1:20">
      <c r="A76">
        <v>5650</v>
      </c>
      <c r="B76" t="s">
        <v>13</v>
      </c>
      <c r="C76">
        <f t="shared" si="6"/>
        <v>1</v>
      </c>
      <c r="D76">
        <v>7.66</v>
      </c>
      <c r="E76" t="s">
        <v>29</v>
      </c>
      <c r="F76" t="s">
        <v>15</v>
      </c>
      <c r="G76">
        <f t="shared" si="7"/>
        <v>0</v>
      </c>
      <c r="H76">
        <f t="shared" si="8"/>
        <v>0</v>
      </c>
      <c r="I76">
        <v>61200</v>
      </c>
      <c r="J76">
        <v>16.489999999999998</v>
      </c>
      <c r="K76">
        <v>0</v>
      </c>
      <c r="L76">
        <v>0</v>
      </c>
      <c r="M76">
        <v>6</v>
      </c>
      <c r="N76">
        <v>9863</v>
      </c>
      <c r="O76">
        <v>75.900000000000006</v>
      </c>
      <c r="P76">
        <v>20</v>
      </c>
      <c r="Q76">
        <v>699.72327051401714</v>
      </c>
      <c r="R76">
        <f t="shared" si="9"/>
        <v>2.844926317370446</v>
      </c>
      <c r="S76">
        <f t="shared" si="10"/>
        <v>0.45407102279653183</v>
      </c>
      <c r="T76">
        <f t="shared" si="11"/>
        <v>0</v>
      </c>
    </row>
    <row r="77" spans="1:20">
      <c r="A77">
        <v>8525</v>
      </c>
      <c r="B77" t="s">
        <v>13</v>
      </c>
      <c r="C77">
        <f t="shared" si="6"/>
        <v>1</v>
      </c>
      <c r="D77">
        <v>14.54</v>
      </c>
      <c r="E77" t="s">
        <v>29</v>
      </c>
      <c r="F77" t="s">
        <v>15</v>
      </c>
      <c r="G77">
        <f t="shared" si="7"/>
        <v>0</v>
      </c>
      <c r="H77">
        <f t="shared" si="8"/>
        <v>0</v>
      </c>
      <c r="I77">
        <v>90000</v>
      </c>
      <c r="J77">
        <v>1.24</v>
      </c>
      <c r="K77">
        <v>2</v>
      </c>
      <c r="L77">
        <v>0</v>
      </c>
      <c r="M77">
        <v>13</v>
      </c>
      <c r="N77">
        <v>6227</v>
      </c>
      <c r="O77">
        <v>65.5</v>
      </c>
      <c r="P77">
        <v>39</v>
      </c>
      <c r="Q77">
        <v>654.85409385263756</v>
      </c>
      <c r="R77">
        <f t="shared" si="9"/>
        <v>2.8161445468721267</v>
      </c>
      <c r="S77">
        <f t="shared" si="10"/>
        <v>0.44965494247924886</v>
      </c>
      <c r="T77">
        <f t="shared" si="11"/>
        <v>131</v>
      </c>
    </row>
    <row r="78" spans="1:20">
      <c r="A78">
        <v>5000</v>
      </c>
      <c r="B78" t="s">
        <v>13</v>
      </c>
      <c r="C78">
        <f t="shared" si="6"/>
        <v>1</v>
      </c>
      <c r="D78">
        <v>5.79</v>
      </c>
      <c r="E78" t="s">
        <v>22</v>
      </c>
      <c r="F78" t="s">
        <v>15</v>
      </c>
      <c r="G78">
        <f t="shared" si="7"/>
        <v>0</v>
      </c>
      <c r="H78">
        <f t="shared" si="8"/>
        <v>0</v>
      </c>
      <c r="I78">
        <v>198171.96</v>
      </c>
      <c r="J78">
        <v>14.74</v>
      </c>
      <c r="K78">
        <v>0</v>
      </c>
      <c r="L78">
        <v>0</v>
      </c>
      <c r="M78">
        <v>14</v>
      </c>
      <c r="N78">
        <v>58168</v>
      </c>
      <c r="O78">
        <v>56.1</v>
      </c>
      <c r="P78">
        <v>32</v>
      </c>
      <c r="Q78">
        <v>729.61716486043736</v>
      </c>
      <c r="R78">
        <f t="shared" si="9"/>
        <v>2.8630950425852748</v>
      </c>
      <c r="S78">
        <f t="shared" si="10"/>
        <v>0.45683576499163753</v>
      </c>
      <c r="T78">
        <f t="shared" si="11"/>
        <v>0</v>
      </c>
    </row>
    <row r="79" spans="1:20">
      <c r="A79">
        <v>10750</v>
      </c>
      <c r="B79" t="s">
        <v>13</v>
      </c>
      <c r="C79">
        <f t="shared" si="6"/>
        <v>1</v>
      </c>
      <c r="D79">
        <v>5.79</v>
      </c>
      <c r="E79" t="s">
        <v>28</v>
      </c>
      <c r="F79" t="s">
        <v>15</v>
      </c>
      <c r="G79">
        <f t="shared" si="7"/>
        <v>0</v>
      </c>
      <c r="H79">
        <f t="shared" si="8"/>
        <v>0</v>
      </c>
      <c r="I79">
        <v>42000</v>
      </c>
      <c r="J79">
        <v>9.23</v>
      </c>
      <c r="K79">
        <v>0</v>
      </c>
      <c r="L79">
        <v>3</v>
      </c>
      <c r="M79">
        <v>9</v>
      </c>
      <c r="N79">
        <v>9486</v>
      </c>
      <c r="O79">
        <v>9.8000000000000007</v>
      </c>
      <c r="P79">
        <v>26</v>
      </c>
      <c r="Q79">
        <v>772.35118498961424</v>
      </c>
      <c r="R79">
        <f t="shared" si="9"/>
        <v>2.8878148172052516</v>
      </c>
      <c r="S79">
        <f t="shared" si="10"/>
        <v>0.46056934040575215</v>
      </c>
      <c r="T79">
        <f t="shared" si="11"/>
        <v>0</v>
      </c>
    </row>
    <row r="80" spans="1:20">
      <c r="A80">
        <v>5000</v>
      </c>
      <c r="B80" t="s">
        <v>13</v>
      </c>
      <c r="C80">
        <f t="shared" si="6"/>
        <v>1</v>
      </c>
      <c r="D80">
        <v>5.79</v>
      </c>
      <c r="E80" t="s">
        <v>20</v>
      </c>
      <c r="F80" t="s">
        <v>15</v>
      </c>
      <c r="G80">
        <f t="shared" si="7"/>
        <v>0</v>
      </c>
      <c r="H80">
        <f t="shared" si="8"/>
        <v>0</v>
      </c>
      <c r="I80">
        <v>45000</v>
      </c>
      <c r="J80">
        <v>10.08</v>
      </c>
      <c r="K80">
        <v>0</v>
      </c>
      <c r="L80">
        <v>1</v>
      </c>
      <c r="M80">
        <v>14</v>
      </c>
      <c r="N80">
        <v>566</v>
      </c>
      <c r="O80">
        <v>2</v>
      </c>
      <c r="P80">
        <v>40</v>
      </c>
      <c r="Q80">
        <v>787.66926810570976</v>
      </c>
      <c r="R80">
        <f t="shared" si="9"/>
        <v>2.8963439012615289</v>
      </c>
      <c r="S80">
        <f t="shared" si="10"/>
        <v>0.4618501271221232</v>
      </c>
      <c r="T80">
        <f t="shared" si="11"/>
        <v>0</v>
      </c>
    </row>
    <row r="81" spans="1:20">
      <c r="A81">
        <v>5000</v>
      </c>
      <c r="B81" t="s">
        <v>13</v>
      </c>
      <c r="C81">
        <f t="shared" si="6"/>
        <v>1</v>
      </c>
      <c r="D81">
        <v>15.65</v>
      </c>
      <c r="E81" t="s">
        <v>20</v>
      </c>
      <c r="F81" t="s">
        <v>24</v>
      </c>
      <c r="G81">
        <f t="shared" si="7"/>
        <v>0</v>
      </c>
      <c r="H81">
        <f t="shared" si="8"/>
        <v>1</v>
      </c>
      <c r="I81">
        <v>52000</v>
      </c>
      <c r="J81">
        <v>6.3</v>
      </c>
      <c r="K81">
        <v>1</v>
      </c>
      <c r="L81">
        <v>0</v>
      </c>
      <c r="M81">
        <v>5</v>
      </c>
      <c r="N81">
        <v>5545</v>
      </c>
      <c r="O81">
        <v>99</v>
      </c>
      <c r="P81">
        <v>14</v>
      </c>
      <c r="Q81">
        <v>658.40005607253988</v>
      </c>
      <c r="R81">
        <f t="shared" si="9"/>
        <v>2.8184898591908381</v>
      </c>
      <c r="S81">
        <f t="shared" si="10"/>
        <v>0.45001647658555438</v>
      </c>
      <c r="T81">
        <f t="shared" si="11"/>
        <v>99</v>
      </c>
    </row>
    <row r="82" spans="1:20">
      <c r="A82">
        <v>35000</v>
      </c>
      <c r="B82" t="s">
        <v>18</v>
      </c>
      <c r="C82">
        <f t="shared" si="6"/>
        <v>0</v>
      </c>
      <c r="D82">
        <v>17.14</v>
      </c>
      <c r="E82" t="s">
        <v>20</v>
      </c>
      <c r="F82" t="s">
        <v>15</v>
      </c>
      <c r="G82">
        <f t="shared" si="7"/>
        <v>0</v>
      </c>
      <c r="H82">
        <f t="shared" si="8"/>
        <v>0</v>
      </c>
      <c r="I82">
        <v>85000</v>
      </c>
      <c r="J82">
        <v>15.19</v>
      </c>
      <c r="K82">
        <v>1</v>
      </c>
      <c r="L82">
        <v>3</v>
      </c>
      <c r="M82">
        <v>12</v>
      </c>
      <c r="N82">
        <v>40169</v>
      </c>
      <c r="O82">
        <v>63.2</v>
      </c>
      <c r="P82">
        <v>32</v>
      </c>
      <c r="Q82">
        <v>707.16850523632502</v>
      </c>
      <c r="R82">
        <f t="shared" si="9"/>
        <v>2.8495229105080524</v>
      </c>
      <c r="S82">
        <f t="shared" si="10"/>
        <v>0.45477215310392743</v>
      </c>
      <c r="T82">
        <f t="shared" si="11"/>
        <v>63.2</v>
      </c>
    </row>
    <row r="83" spans="1:20">
      <c r="A83">
        <v>15000</v>
      </c>
      <c r="B83" t="s">
        <v>13</v>
      </c>
      <c r="C83">
        <f t="shared" si="6"/>
        <v>1</v>
      </c>
      <c r="D83">
        <v>13.06</v>
      </c>
      <c r="E83" t="s">
        <v>20</v>
      </c>
      <c r="F83" t="s">
        <v>15</v>
      </c>
      <c r="G83">
        <f t="shared" si="7"/>
        <v>0</v>
      </c>
      <c r="H83">
        <f t="shared" si="8"/>
        <v>0</v>
      </c>
      <c r="I83">
        <v>45000</v>
      </c>
      <c r="J83">
        <v>22.69</v>
      </c>
      <c r="K83">
        <v>0</v>
      </c>
      <c r="L83">
        <v>0</v>
      </c>
      <c r="M83">
        <v>12</v>
      </c>
      <c r="N83">
        <v>21016</v>
      </c>
      <c r="O83">
        <v>61.5</v>
      </c>
      <c r="P83">
        <v>32</v>
      </c>
      <c r="Q83">
        <v>677.76080704953756</v>
      </c>
      <c r="R83">
        <f t="shared" si="9"/>
        <v>2.8310764512315871</v>
      </c>
      <c r="S83">
        <f t="shared" si="10"/>
        <v>0.45195159734097934</v>
      </c>
      <c r="T83">
        <f t="shared" si="11"/>
        <v>0</v>
      </c>
    </row>
    <row r="84" spans="1:20">
      <c r="A84">
        <v>12000</v>
      </c>
      <c r="B84" t="s">
        <v>13</v>
      </c>
      <c r="C84">
        <f t="shared" si="6"/>
        <v>1</v>
      </c>
      <c r="D84">
        <v>5.79</v>
      </c>
      <c r="E84" t="s">
        <v>20</v>
      </c>
      <c r="F84" t="s">
        <v>15</v>
      </c>
      <c r="G84">
        <f t="shared" si="7"/>
        <v>0</v>
      </c>
      <c r="H84">
        <f t="shared" si="8"/>
        <v>0</v>
      </c>
      <c r="I84">
        <v>37500</v>
      </c>
      <c r="J84">
        <v>7.62</v>
      </c>
      <c r="K84">
        <v>0</v>
      </c>
      <c r="L84">
        <v>0</v>
      </c>
      <c r="M84">
        <v>14</v>
      </c>
      <c r="N84">
        <v>11435</v>
      </c>
      <c r="O84">
        <v>11.2</v>
      </c>
      <c r="P84">
        <v>39</v>
      </c>
      <c r="Q84">
        <v>764.88870682599759</v>
      </c>
      <c r="R84">
        <f t="shared" si="9"/>
        <v>2.88359824884312</v>
      </c>
      <c r="S84">
        <f t="shared" si="10"/>
        <v>0.45993475311244847</v>
      </c>
      <c r="T84">
        <f t="shared" si="11"/>
        <v>0</v>
      </c>
    </row>
    <row r="85" spans="1:20">
      <c r="A85">
        <v>35000</v>
      </c>
      <c r="B85" t="s">
        <v>18</v>
      </c>
      <c r="C85">
        <f t="shared" si="6"/>
        <v>0</v>
      </c>
      <c r="D85">
        <v>16.02</v>
      </c>
      <c r="E85" t="s">
        <v>20</v>
      </c>
      <c r="F85" t="s">
        <v>15</v>
      </c>
      <c r="G85">
        <f t="shared" si="7"/>
        <v>0</v>
      </c>
      <c r="H85">
        <f t="shared" si="8"/>
        <v>0</v>
      </c>
      <c r="I85">
        <v>92000</v>
      </c>
      <c r="J85">
        <v>13.62</v>
      </c>
      <c r="K85">
        <v>0</v>
      </c>
      <c r="L85">
        <v>0</v>
      </c>
      <c r="M85">
        <v>12</v>
      </c>
      <c r="N85">
        <v>26126</v>
      </c>
      <c r="O85">
        <v>50.4</v>
      </c>
      <c r="P85">
        <v>35</v>
      </c>
      <c r="Q85">
        <v>735.58436060060751</v>
      </c>
      <c r="R85">
        <f t="shared" si="9"/>
        <v>2.8666324870463824</v>
      </c>
      <c r="S85">
        <f t="shared" si="10"/>
        <v>0.4573720183463551</v>
      </c>
      <c r="T85">
        <f t="shared" si="11"/>
        <v>0</v>
      </c>
    </row>
    <row r="86" spans="1:20">
      <c r="A86">
        <v>10000</v>
      </c>
      <c r="B86" t="s">
        <v>13</v>
      </c>
      <c r="C86">
        <f t="shared" si="6"/>
        <v>1</v>
      </c>
      <c r="D86">
        <v>6.92</v>
      </c>
      <c r="E86" t="s">
        <v>27</v>
      </c>
      <c r="F86" t="s">
        <v>17</v>
      </c>
      <c r="G86">
        <f t="shared" si="7"/>
        <v>1</v>
      </c>
      <c r="H86">
        <f t="shared" si="8"/>
        <v>0</v>
      </c>
      <c r="I86">
        <v>37200</v>
      </c>
      <c r="J86">
        <v>22.61</v>
      </c>
      <c r="K86">
        <v>0</v>
      </c>
      <c r="L86">
        <v>0</v>
      </c>
      <c r="M86">
        <v>6</v>
      </c>
      <c r="N86">
        <v>10533</v>
      </c>
      <c r="O86">
        <v>49</v>
      </c>
      <c r="P86">
        <v>8</v>
      </c>
      <c r="Q86">
        <v>728.24685019514652</v>
      </c>
      <c r="R86">
        <f t="shared" si="9"/>
        <v>2.862278614898297</v>
      </c>
      <c r="S86">
        <f t="shared" si="10"/>
        <v>0.45671190581215243</v>
      </c>
      <c r="T86">
        <f t="shared" si="11"/>
        <v>0</v>
      </c>
    </row>
    <row r="87" spans="1:20">
      <c r="A87">
        <v>11000</v>
      </c>
      <c r="B87" t="s">
        <v>13</v>
      </c>
      <c r="C87">
        <f t="shared" si="6"/>
        <v>1</v>
      </c>
      <c r="D87">
        <v>10.37</v>
      </c>
      <c r="E87" t="s">
        <v>16</v>
      </c>
      <c r="F87" t="s">
        <v>17</v>
      </c>
      <c r="G87">
        <f t="shared" si="7"/>
        <v>1</v>
      </c>
      <c r="H87">
        <f t="shared" si="8"/>
        <v>0</v>
      </c>
      <c r="I87">
        <v>49000</v>
      </c>
      <c r="J87">
        <v>21.28</v>
      </c>
      <c r="K87">
        <v>0</v>
      </c>
      <c r="L87">
        <v>0</v>
      </c>
      <c r="M87">
        <v>9</v>
      </c>
      <c r="N87">
        <v>7238</v>
      </c>
      <c r="O87">
        <v>74.599999999999994</v>
      </c>
      <c r="P87">
        <v>13</v>
      </c>
      <c r="Q87">
        <v>682.96388647249182</v>
      </c>
      <c r="R87">
        <f t="shared" si="9"/>
        <v>2.8343977398156825</v>
      </c>
      <c r="S87">
        <f t="shared" si="10"/>
        <v>0.45246079301339048</v>
      </c>
      <c r="T87">
        <f t="shared" si="11"/>
        <v>0</v>
      </c>
    </row>
    <row r="88" spans="1:20">
      <c r="A88">
        <v>4750</v>
      </c>
      <c r="B88" t="s">
        <v>13</v>
      </c>
      <c r="C88">
        <f t="shared" si="6"/>
        <v>1</v>
      </c>
      <c r="D88">
        <v>10.37</v>
      </c>
      <c r="E88" t="s">
        <v>19</v>
      </c>
      <c r="F88" t="s">
        <v>17</v>
      </c>
      <c r="G88">
        <f t="shared" si="7"/>
        <v>1</v>
      </c>
      <c r="H88">
        <f t="shared" si="8"/>
        <v>0</v>
      </c>
      <c r="I88">
        <v>20000</v>
      </c>
      <c r="J88">
        <v>20.04</v>
      </c>
      <c r="K88">
        <v>0</v>
      </c>
      <c r="L88">
        <v>0</v>
      </c>
      <c r="M88">
        <v>6</v>
      </c>
      <c r="N88">
        <v>4277</v>
      </c>
      <c r="O88">
        <v>80.7</v>
      </c>
      <c r="P88">
        <v>10</v>
      </c>
      <c r="Q88">
        <v>669.29775415224185</v>
      </c>
      <c r="R88">
        <f t="shared" si="9"/>
        <v>2.8256193677183887</v>
      </c>
      <c r="S88">
        <f t="shared" si="10"/>
        <v>0.45111365870395687</v>
      </c>
      <c r="T88">
        <f t="shared" si="11"/>
        <v>0</v>
      </c>
    </row>
    <row r="89" spans="1:20">
      <c r="A89">
        <v>4200</v>
      </c>
      <c r="B89" t="s">
        <v>13</v>
      </c>
      <c r="C89">
        <f t="shared" si="6"/>
        <v>1</v>
      </c>
      <c r="D89">
        <v>7.29</v>
      </c>
      <c r="E89" t="s">
        <v>22</v>
      </c>
      <c r="F89" t="s">
        <v>17</v>
      </c>
      <c r="G89">
        <f t="shared" si="7"/>
        <v>1</v>
      </c>
      <c r="H89">
        <f t="shared" si="8"/>
        <v>0</v>
      </c>
      <c r="I89">
        <v>61600</v>
      </c>
      <c r="J89">
        <v>6.58</v>
      </c>
      <c r="K89">
        <v>0</v>
      </c>
      <c r="L89">
        <v>1</v>
      </c>
      <c r="M89">
        <v>4</v>
      </c>
      <c r="N89">
        <v>5475</v>
      </c>
      <c r="O89">
        <v>48.5</v>
      </c>
      <c r="P89">
        <v>14</v>
      </c>
      <c r="Q89">
        <v>763.89979539188471</v>
      </c>
      <c r="R89">
        <f t="shared" si="9"/>
        <v>2.8830363937033083</v>
      </c>
      <c r="S89">
        <f t="shared" si="10"/>
        <v>0.45985012469301612</v>
      </c>
      <c r="T89">
        <f t="shared" si="11"/>
        <v>0</v>
      </c>
    </row>
    <row r="90" spans="1:20">
      <c r="A90">
        <v>15000</v>
      </c>
      <c r="B90" t="s">
        <v>13</v>
      </c>
      <c r="C90">
        <f t="shared" si="6"/>
        <v>1</v>
      </c>
      <c r="D90">
        <v>10.37</v>
      </c>
      <c r="E90" t="s">
        <v>28</v>
      </c>
      <c r="F90" t="s">
        <v>17</v>
      </c>
      <c r="G90">
        <f t="shared" si="7"/>
        <v>1</v>
      </c>
      <c r="H90">
        <f t="shared" si="8"/>
        <v>0</v>
      </c>
      <c r="I90">
        <v>68000</v>
      </c>
      <c r="J90">
        <v>9.56</v>
      </c>
      <c r="K90">
        <v>0</v>
      </c>
      <c r="L90">
        <v>0</v>
      </c>
      <c r="M90">
        <v>9</v>
      </c>
      <c r="N90">
        <v>26541</v>
      </c>
      <c r="O90">
        <v>48.8</v>
      </c>
      <c r="P90">
        <v>19</v>
      </c>
      <c r="Q90">
        <v>698.90974033970213</v>
      </c>
      <c r="R90">
        <f t="shared" si="9"/>
        <v>2.8444210930511709</v>
      </c>
      <c r="S90">
        <f t="shared" si="10"/>
        <v>0.45399389052854644</v>
      </c>
      <c r="T90">
        <f t="shared" si="11"/>
        <v>0</v>
      </c>
    </row>
    <row r="91" spans="1:20">
      <c r="A91">
        <v>15000</v>
      </c>
      <c r="B91" t="s">
        <v>13</v>
      </c>
      <c r="C91">
        <f t="shared" si="6"/>
        <v>1</v>
      </c>
      <c r="D91">
        <v>14.17</v>
      </c>
      <c r="E91" t="s">
        <v>22</v>
      </c>
      <c r="F91" t="s">
        <v>17</v>
      </c>
      <c r="G91">
        <f t="shared" si="7"/>
        <v>1</v>
      </c>
      <c r="H91">
        <f t="shared" si="8"/>
        <v>0</v>
      </c>
      <c r="I91">
        <v>140000</v>
      </c>
      <c r="J91">
        <v>9.17</v>
      </c>
      <c r="K91">
        <v>0</v>
      </c>
      <c r="L91">
        <v>3</v>
      </c>
      <c r="M91">
        <v>15</v>
      </c>
      <c r="N91">
        <v>5842</v>
      </c>
      <c r="O91">
        <v>34.4</v>
      </c>
      <c r="P91">
        <v>30</v>
      </c>
      <c r="Q91">
        <v>681.7062796173434</v>
      </c>
      <c r="R91">
        <f t="shared" si="9"/>
        <v>2.8335972945714349</v>
      </c>
      <c r="S91">
        <f t="shared" si="10"/>
        <v>0.45233812919564031</v>
      </c>
      <c r="T91">
        <f t="shared" si="11"/>
        <v>0</v>
      </c>
    </row>
    <row r="92" spans="1:20">
      <c r="A92">
        <v>1000</v>
      </c>
      <c r="B92" t="s">
        <v>13</v>
      </c>
      <c r="C92">
        <f t="shared" si="6"/>
        <v>1</v>
      </c>
      <c r="D92">
        <v>10.37</v>
      </c>
      <c r="E92" t="s">
        <v>23</v>
      </c>
      <c r="F92" t="s">
        <v>17</v>
      </c>
      <c r="G92">
        <f t="shared" si="7"/>
        <v>1</v>
      </c>
      <c r="H92">
        <f t="shared" si="8"/>
        <v>0</v>
      </c>
      <c r="I92">
        <v>10000</v>
      </c>
      <c r="J92">
        <v>15.48</v>
      </c>
      <c r="K92">
        <v>0</v>
      </c>
      <c r="L92">
        <v>3</v>
      </c>
      <c r="M92">
        <v>7</v>
      </c>
      <c r="N92">
        <v>5771</v>
      </c>
      <c r="O92">
        <v>17.399999999999999</v>
      </c>
      <c r="P92">
        <v>24</v>
      </c>
      <c r="Q92">
        <v>679.04428039367178</v>
      </c>
      <c r="R92">
        <f t="shared" si="9"/>
        <v>2.8318980954934587</v>
      </c>
      <c r="S92">
        <f t="shared" si="10"/>
        <v>0.45207762141845947</v>
      </c>
      <c r="T92">
        <f t="shared" si="11"/>
        <v>0</v>
      </c>
    </row>
    <row r="93" spans="1:20">
      <c r="A93">
        <v>1200</v>
      </c>
      <c r="B93" t="s">
        <v>13</v>
      </c>
      <c r="C93">
        <f t="shared" si="6"/>
        <v>1</v>
      </c>
      <c r="D93">
        <v>13.06</v>
      </c>
      <c r="E93" t="s">
        <v>27</v>
      </c>
      <c r="F93" t="s">
        <v>17</v>
      </c>
      <c r="G93">
        <f t="shared" si="7"/>
        <v>1</v>
      </c>
      <c r="H93">
        <f t="shared" si="8"/>
        <v>0</v>
      </c>
      <c r="I93">
        <v>16800</v>
      </c>
      <c r="J93">
        <v>20</v>
      </c>
      <c r="K93">
        <v>1</v>
      </c>
      <c r="L93">
        <v>1</v>
      </c>
      <c r="M93">
        <v>11</v>
      </c>
      <c r="N93">
        <v>14505</v>
      </c>
      <c r="O93">
        <v>68.099999999999994</v>
      </c>
      <c r="P93">
        <v>19</v>
      </c>
      <c r="Q93">
        <v>658.52214228639048</v>
      </c>
      <c r="R93">
        <f t="shared" si="9"/>
        <v>2.8185703823519019</v>
      </c>
      <c r="S93">
        <f t="shared" si="10"/>
        <v>0.45002888403306052</v>
      </c>
      <c r="T93">
        <f t="shared" si="11"/>
        <v>68.099999999999994</v>
      </c>
    </row>
    <row r="94" spans="1:20">
      <c r="A94">
        <v>4000</v>
      </c>
      <c r="B94" t="s">
        <v>13</v>
      </c>
      <c r="C94">
        <f t="shared" si="6"/>
        <v>1</v>
      </c>
      <c r="D94">
        <v>5.42</v>
      </c>
      <c r="E94" t="s">
        <v>29</v>
      </c>
      <c r="F94" t="s">
        <v>17</v>
      </c>
      <c r="G94">
        <f t="shared" si="7"/>
        <v>1</v>
      </c>
      <c r="H94">
        <f t="shared" si="8"/>
        <v>0</v>
      </c>
      <c r="I94">
        <v>50000</v>
      </c>
      <c r="J94">
        <v>23.88</v>
      </c>
      <c r="K94">
        <v>0</v>
      </c>
      <c r="L94">
        <v>0</v>
      </c>
      <c r="M94">
        <v>8</v>
      </c>
      <c r="N94">
        <v>10428</v>
      </c>
      <c r="O94">
        <v>27.4</v>
      </c>
      <c r="P94">
        <v>26</v>
      </c>
      <c r="Q94">
        <v>779.56216132301881</v>
      </c>
      <c r="R94">
        <f t="shared" si="9"/>
        <v>2.8918507510107099</v>
      </c>
      <c r="S94">
        <f t="shared" si="10"/>
        <v>0.46117587517675157</v>
      </c>
      <c r="T94">
        <f t="shared" si="11"/>
        <v>0</v>
      </c>
    </row>
    <row r="95" spans="1:20">
      <c r="A95">
        <v>15000</v>
      </c>
      <c r="B95" t="s">
        <v>13</v>
      </c>
      <c r="C95">
        <f t="shared" si="6"/>
        <v>1</v>
      </c>
      <c r="D95">
        <v>11.11</v>
      </c>
      <c r="E95" t="s">
        <v>28</v>
      </c>
      <c r="F95" t="s">
        <v>15</v>
      </c>
      <c r="G95">
        <f t="shared" si="7"/>
        <v>0</v>
      </c>
      <c r="H95">
        <f t="shared" si="8"/>
        <v>0</v>
      </c>
      <c r="I95">
        <v>92000</v>
      </c>
      <c r="J95">
        <v>14.38</v>
      </c>
      <c r="K95">
        <v>0</v>
      </c>
      <c r="L95">
        <v>0</v>
      </c>
      <c r="M95">
        <v>5</v>
      </c>
      <c r="N95">
        <v>19768</v>
      </c>
      <c r="O95">
        <v>90.5</v>
      </c>
      <c r="P95">
        <v>21</v>
      </c>
      <c r="Q95">
        <v>715.83448275041701</v>
      </c>
      <c r="R95">
        <f t="shared" si="9"/>
        <v>2.8548126151318307</v>
      </c>
      <c r="S95">
        <f t="shared" si="10"/>
        <v>0.45557760719307294</v>
      </c>
      <c r="T95">
        <f t="shared" si="11"/>
        <v>0</v>
      </c>
    </row>
    <row r="96" spans="1:20">
      <c r="A96">
        <v>7000</v>
      </c>
      <c r="B96" t="s">
        <v>18</v>
      </c>
      <c r="C96">
        <f t="shared" si="6"/>
        <v>0</v>
      </c>
      <c r="D96">
        <v>15.28</v>
      </c>
      <c r="E96" t="s">
        <v>20</v>
      </c>
      <c r="F96" t="s">
        <v>15</v>
      </c>
      <c r="G96">
        <f t="shared" si="7"/>
        <v>0</v>
      </c>
      <c r="H96">
        <f t="shared" si="8"/>
        <v>0</v>
      </c>
      <c r="I96">
        <v>75000</v>
      </c>
      <c r="J96">
        <v>5.47</v>
      </c>
      <c r="K96">
        <v>0</v>
      </c>
      <c r="L96">
        <v>1</v>
      </c>
      <c r="M96">
        <v>10</v>
      </c>
      <c r="N96">
        <v>13088</v>
      </c>
      <c r="O96">
        <v>57.4</v>
      </c>
      <c r="P96">
        <v>43</v>
      </c>
      <c r="Q96">
        <v>662.8617475455693</v>
      </c>
      <c r="R96">
        <f t="shared" si="9"/>
        <v>2.8214229574558827</v>
      </c>
      <c r="S96">
        <f t="shared" si="10"/>
        <v>0.45046819580450059</v>
      </c>
      <c r="T96">
        <f t="shared" si="11"/>
        <v>0</v>
      </c>
    </row>
    <row r="97" spans="1:20">
      <c r="A97">
        <v>1500</v>
      </c>
      <c r="B97" t="s">
        <v>18</v>
      </c>
      <c r="C97">
        <f t="shared" si="6"/>
        <v>0</v>
      </c>
      <c r="D97">
        <v>12.68</v>
      </c>
      <c r="E97" t="s">
        <v>27</v>
      </c>
      <c r="F97" t="s">
        <v>24</v>
      </c>
      <c r="G97">
        <f t="shared" si="7"/>
        <v>0</v>
      </c>
      <c r="H97">
        <f t="shared" si="8"/>
        <v>1</v>
      </c>
      <c r="I97">
        <v>21000</v>
      </c>
      <c r="J97">
        <v>22.29</v>
      </c>
      <c r="K97">
        <v>0</v>
      </c>
      <c r="L97">
        <v>0</v>
      </c>
      <c r="M97">
        <v>7</v>
      </c>
      <c r="N97">
        <v>437</v>
      </c>
      <c r="O97">
        <v>29.1</v>
      </c>
      <c r="P97">
        <v>13</v>
      </c>
      <c r="Q97">
        <v>674.68617334907151</v>
      </c>
      <c r="R97">
        <f t="shared" si="9"/>
        <v>2.8291018100519434</v>
      </c>
      <c r="S97">
        <f t="shared" si="10"/>
        <v>0.45164857656556834</v>
      </c>
      <c r="T97">
        <f t="shared" si="11"/>
        <v>0</v>
      </c>
    </row>
    <row r="98" spans="1:20">
      <c r="A98">
        <v>16000</v>
      </c>
      <c r="B98" t="s">
        <v>18</v>
      </c>
      <c r="C98">
        <f t="shared" si="6"/>
        <v>0</v>
      </c>
      <c r="D98">
        <v>16.399999999999999</v>
      </c>
      <c r="E98" t="s">
        <v>16</v>
      </c>
      <c r="F98" t="s">
        <v>17</v>
      </c>
      <c r="G98">
        <f t="shared" si="7"/>
        <v>1</v>
      </c>
      <c r="H98">
        <f t="shared" si="8"/>
        <v>0</v>
      </c>
      <c r="I98">
        <v>78000</v>
      </c>
      <c r="J98">
        <v>9.82</v>
      </c>
      <c r="K98">
        <v>0</v>
      </c>
      <c r="L98">
        <v>1</v>
      </c>
      <c r="M98">
        <v>7</v>
      </c>
      <c r="N98">
        <v>6928</v>
      </c>
      <c r="O98">
        <v>68.599999999999994</v>
      </c>
      <c r="P98">
        <v>19</v>
      </c>
      <c r="Q98">
        <v>687.08017454698063</v>
      </c>
      <c r="R98">
        <f t="shared" si="9"/>
        <v>2.8370074173095494</v>
      </c>
      <c r="S98">
        <f t="shared" si="10"/>
        <v>0.45286047125316525</v>
      </c>
      <c r="T98">
        <f t="shared" si="11"/>
        <v>0</v>
      </c>
    </row>
    <row r="99" spans="1:20">
      <c r="A99">
        <v>12000</v>
      </c>
      <c r="B99" t="s">
        <v>13</v>
      </c>
      <c r="C99">
        <f t="shared" si="6"/>
        <v>1</v>
      </c>
      <c r="D99">
        <v>6.92</v>
      </c>
      <c r="E99" t="s">
        <v>25</v>
      </c>
      <c r="F99" t="s">
        <v>15</v>
      </c>
      <c r="G99">
        <f t="shared" si="7"/>
        <v>0</v>
      </c>
      <c r="H99">
        <f t="shared" si="8"/>
        <v>0</v>
      </c>
      <c r="I99">
        <v>72000</v>
      </c>
      <c r="J99">
        <v>10.88</v>
      </c>
      <c r="K99">
        <v>0</v>
      </c>
      <c r="L99">
        <v>0</v>
      </c>
      <c r="M99">
        <v>6</v>
      </c>
      <c r="N99">
        <v>2460</v>
      </c>
      <c r="O99">
        <v>32.799999999999997</v>
      </c>
      <c r="P99">
        <v>7</v>
      </c>
      <c r="Q99">
        <v>745.10732230931228</v>
      </c>
      <c r="R99">
        <f t="shared" si="9"/>
        <v>2.8722188313118302</v>
      </c>
      <c r="S99">
        <f t="shared" si="10"/>
        <v>0.45821752526758536</v>
      </c>
      <c r="T99">
        <f t="shared" si="11"/>
        <v>0</v>
      </c>
    </row>
    <row r="100" spans="1:20">
      <c r="A100">
        <v>2000</v>
      </c>
      <c r="B100" t="s">
        <v>13</v>
      </c>
      <c r="C100">
        <f t="shared" si="6"/>
        <v>1</v>
      </c>
      <c r="D100">
        <v>7.66</v>
      </c>
      <c r="E100" t="s">
        <v>20</v>
      </c>
      <c r="F100" t="s">
        <v>15</v>
      </c>
      <c r="G100">
        <f t="shared" si="7"/>
        <v>0</v>
      </c>
      <c r="H100">
        <f t="shared" si="8"/>
        <v>0</v>
      </c>
      <c r="I100">
        <v>46000</v>
      </c>
      <c r="J100">
        <v>9.57</v>
      </c>
      <c r="K100">
        <v>0</v>
      </c>
      <c r="L100">
        <v>2</v>
      </c>
      <c r="M100">
        <v>7</v>
      </c>
      <c r="N100">
        <v>2421</v>
      </c>
      <c r="O100">
        <v>18.899999999999999</v>
      </c>
      <c r="P100">
        <v>16</v>
      </c>
      <c r="Q100">
        <v>713.21178467813195</v>
      </c>
      <c r="R100">
        <f t="shared" si="9"/>
        <v>2.8532185105807146</v>
      </c>
      <c r="S100">
        <f t="shared" si="10"/>
        <v>0.45533503289280097</v>
      </c>
      <c r="T100">
        <f t="shared" si="11"/>
        <v>0</v>
      </c>
    </row>
    <row r="101" spans="1:20">
      <c r="A101">
        <v>6000</v>
      </c>
      <c r="B101" t="s">
        <v>13</v>
      </c>
      <c r="C101">
        <f t="shared" si="6"/>
        <v>1</v>
      </c>
      <c r="D101">
        <v>5.42</v>
      </c>
      <c r="E101" t="s">
        <v>19</v>
      </c>
      <c r="F101" t="s">
        <v>17</v>
      </c>
      <c r="G101">
        <f t="shared" si="7"/>
        <v>1</v>
      </c>
      <c r="H101">
        <f t="shared" si="8"/>
        <v>0</v>
      </c>
      <c r="I101">
        <v>72000</v>
      </c>
      <c r="J101">
        <v>2.15</v>
      </c>
      <c r="K101">
        <v>0</v>
      </c>
      <c r="L101">
        <v>0</v>
      </c>
      <c r="M101">
        <v>5</v>
      </c>
      <c r="N101">
        <v>779</v>
      </c>
      <c r="O101">
        <v>14.8</v>
      </c>
      <c r="P101">
        <v>15</v>
      </c>
      <c r="Q101">
        <v>792.57708090405345</v>
      </c>
      <c r="R101">
        <f t="shared" si="9"/>
        <v>2.8990415096070352</v>
      </c>
      <c r="S101">
        <f t="shared" si="10"/>
        <v>0.46225443379729447</v>
      </c>
      <c r="T101">
        <f t="shared" si="11"/>
        <v>0</v>
      </c>
    </row>
    <row r="102" spans="1:20">
      <c r="A102">
        <v>9000</v>
      </c>
      <c r="B102" t="s">
        <v>18</v>
      </c>
      <c r="C102">
        <f t="shared" si="6"/>
        <v>0</v>
      </c>
      <c r="D102">
        <v>11.11</v>
      </c>
      <c r="E102" t="s">
        <v>16</v>
      </c>
      <c r="F102" t="s">
        <v>15</v>
      </c>
      <c r="G102">
        <f t="shared" si="7"/>
        <v>0</v>
      </c>
      <c r="H102">
        <f t="shared" si="8"/>
        <v>0</v>
      </c>
      <c r="I102">
        <v>50000</v>
      </c>
      <c r="J102">
        <v>2.16</v>
      </c>
      <c r="K102">
        <v>0</v>
      </c>
      <c r="L102">
        <v>2</v>
      </c>
      <c r="M102">
        <v>5</v>
      </c>
      <c r="N102">
        <v>996</v>
      </c>
      <c r="O102">
        <v>24.3</v>
      </c>
      <c r="P102">
        <v>8</v>
      </c>
      <c r="Q102">
        <v>729.00973722256538</v>
      </c>
      <c r="R102">
        <f t="shared" si="9"/>
        <v>2.8627333291324977</v>
      </c>
      <c r="S102">
        <f t="shared" si="10"/>
        <v>0.456780894273697</v>
      </c>
      <c r="T102">
        <f t="shared" si="11"/>
        <v>0</v>
      </c>
    </row>
    <row r="103" spans="1:20">
      <c r="A103">
        <v>4250</v>
      </c>
      <c r="B103" t="s">
        <v>13</v>
      </c>
      <c r="C103">
        <f t="shared" si="6"/>
        <v>1</v>
      </c>
      <c r="D103">
        <v>12.68</v>
      </c>
      <c r="E103" t="s">
        <v>23</v>
      </c>
      <c r="F103" t="s">
        <v>17</v>
      </c>
      <c r="G103">
        <f t="shared" si="7"/>
        <v>1</v>
      </c>
      <c r="H103">
        <f t="shared" si="8"/>
        <v>0</v>
      </c>
      <c r="I103">
        <v>10380</v>
      </c>
      <c r="J103">
        <v>11.21</v>
      </c>
      <c r="K103">
        <v>0</v>
      </c>
      <c r="L103">
        <v>2</v>
      </c>
      <c r="M103">
        <v>5</v>
      </c>
      <c r="N103">
        <v>3104</v>
      </c>
      <c r="O103">
        <v>79.599999999999994</v>
      </c>
      <c r="P103">
        <v>11</v>
      </c>
      <c r="Q103">
        <v>669.46969787113358</v>
      </c>
      <c r="R103">
        <f t="shared" si="9"/>
        <v>2.8257309243723996</v>
      </c>
      <c r="S103">
        <f t="shared" si="10"/>
        <v>0.45113080449629273</v>
      </c>
      <c r="T103">
        <f t="shared" si="11"/>
        <v>0</v>
      </c>
    </row>
    <row r="104" spans="1:20">
      <c r="A104">
        <v>4375</v>
      </c>
      <c r="B104" t="s">
        <v>13</v>
      </c>
      <c r="C104">
        <f t="shared" si="6"/>
        <v>1</v>
      </c>
      <c r="D104">
        <v>16.399999999999999</v>
      </c>
      <c r="E104" t="s">
        <v>19</v>
      </c>
      <c r="F104" t="s">
        <v>17</v>
      </c>
      <c r="G104">
        <f t="shared" si="7"/>
        <v>1</v>
      </c>
      <c r="H104">
        <f t="shared" si="8"/>
        <v>0</v>
      </c>
      <c r="I104">
        <v>22044</v>
      </c>
      <c r="J104">
        <v>21.34</v>
      </c>
      <c r="K104">
        <v>1</v>
      </c>
      <c r="L104">
        <v>0</v>
      </c>
      <c r="M104">
        <v>4</v>
      </c>
      <c r="N104">
        <v>1402</v>
      </c>
      <c r="O104">
        <v>87.6</v>
      </c>
      <c r="P104">
        <v>9</v>
      </c>
      <c r="Q104">
        <v>668.30101465803693</v>
      </c>
      <c r="R104">
        <f t="shared" si="9"/>
        <v>2.8249721204983036</v>
      </c>
      <c r="S104">
        <f t="shared" si="10"/>
        <v>0.45101416614714196</v>
      </c>
      <c r="T104">
        <f t="shared" si="11"/>
        <v>87.6</v>
      </c>
    </row>
    <row r="105" spans="1:20">
      <c r="A105">
        <v>14500</v>
      </c>
      <c r="B105" t="s">
        <v>13</v>
      </c>
      <c r="C105">
        <f t="shared" si="6"/>
        <v>1</v>
      </c>
      <c r="D105">
        <v>14.54</v>
      </c>
      <c r="E105" t="s">
        <v>16</v>
      </c>
      <c r="F105" t="s">
        <v>17</v>
      </c>
      <c r="G105">
        <f t="shared" si="7"/>
        <v>1</v>
      </c>
      <c r="H105">
        <f t="shared" si="8"/>
        <v>0</v>
      </c>
      <c r="I105">
        <v>42000</v>
      </c>
      <c r="J105">
        <v>19.63</v>
      </c>
      <c r="K105">
        <v>0</v>
      </c>
      <c r="L105">
        <v>0</v>
      </c>
      <c r="M105">
        <v>5</v>
      </c>
      <c r="N105">
        <v>7022</v>
      </c>
      <c r="O105">
        <v>95.7</v>
      </c>
      <c r="P105">
        <v>16</v>
      </c>
      <c r="Q105">
        <v>711.18665895339825</v>
      </c>
      <c r="R105">
        <f t="shared" si="9"/>
        <v>2.8519836011718516</v>
      </c>
      <c r="S105">
        <f t="shared" si="10"/>
        <v>0.45514702400554674</v>
      </c>
      <c r="T105">
        <f t="shared" si="11"/>
        <v>0</v>
      </c>
    </row>
    <row r="106" spans="1:20">
      <c r="A106">
        <v>4200</v>
      </c>
      <c r="B106" t="s">
        <v>13</v>
      </c>
      <c r="C106">
        <f t="shared" si="6"/>
        <v>1</v>
      </c>
      <c r="D106">
        <v>16.02</v>
      </c>
      <c r="E106" t="s">
        <v>21</v>
      </c>
      <c r="F106" t="s">
        <v>15</v>
      </c>
      <c r="G106">
        <f t="shared" si="7"/>
        <v>0</v>
      </c>
      <c r="H106">
        <f t="shared" si="8"/>
        <v>0</v>
      </c>
      <c r="I106">
        <v>38496</v>
      </c>
      <c r="J106">
        <v>14.87</v>
      </c>
      <c r="K106">
        <v>1</v>
      </c>
      <c r="L106">
        <v>0</v>
      </c>
      <c r="M106">
        <v>4</v>
      </c>
      <c r="N106">
        <v>4981</v>
      </c>
      <c r="O106">
        <v>95.8</v>
      </c>
      <c r="P106">
        <v>8</v>
      </c>
      <c r="Q106">
        <v>670.9610737489088</v>
      </c>
      <c r="R106">
        <f t="shared" si="9"/>
        <v>2.826697325017828</v>
      </c>
      <c r="S106">
        <f t="shared" si="10"/>
        <v>0.45127930791931348</v>
      </c>
      <c r="T106">
        <f t="shared" si="11"/>
        <v>95.8</v>
      </c>
    </row>
    <row r="107" spans="1:20">
      <c r="A107">
        <v>14000</v>
      </c>
      <c r="B107" t="s">
        <v>13</v>
      </c>
      <c r="C107">
        <f t="shared" si="6"/>
        <v>1</v>
      </c>
      <c r="D107">
        <v>7.66</v>
      </c>
      <c r="E107" t="s">
        <v>22</v>
      </c>
      <c r="F107" t="s">
        <v>15</v>
      </c>
      <c r="G107">
        <f t="shared" si="7"/>
        <v>0</v>
      </c>
      <c r="H107">
        <f t="shared" si="8"/>
        <v>0</v>
      </c>
      <c r="I107">
        <v>76000</v>
      </c>
      <c r="J107">
        <v>14.91</v>
      </c>
      <c r="K107">
        <v>1</v>
      </c>
      <c r="L107">
        <v>0</v>
      </c>
      <c r="M107">
        <v>18</v>
      </c>
      <c r="N107">
        <v>13515</v>
      </c>
      <c r="O107">
        <v>19.3</v>
      </c>
      <c r="P107">
        <v>43</v>
      </c>
      <c r="Q107">
        <v>701.24624941801801</v>
      </c>
      <c r="R107">
        <f t="shared" si="9"/>
        <v>2.8458705514671916</v>
      </c>
      <c r="S107">
        <f t="shared" si="10"/>
        <v>0.45421514168569838</v>
      </c>
      <c r="T107">
        <f t="shared" si="11"/>
        <v>19.3</v>
      </c>
    </row>
    <row r="108" spans="1:20">
      <c r="A108">
        <v>10625</v>
      </c>
      <c r="B108" t="s">
        <v>18</v>
      </c>
      <c r="C108">
        <f t="shared" si="6"/>
        <v>0</v>
      </c>
      <c r="D108">
        <v>18.62</v>
      </c>
      <c r="E108" t="s">
        <v>25</v>
      </c>
      <c r="F108" t="s">
        <v>24</v>
      </c>
      <c r="G108">
        <f t="shared" si="7"/>
        <v>0</v>
      </c>
      <c r="H108">
        <f t="shared" si="8"/>
        <v>1</v>
      </c>
      <c r="I108">
        <v>35000</v>
      </c>
      <c r="J108">
        <v>22.05</v>
      </c>
      <c r="K108">
        <v>0</v>
      </c>
      <c r="L108">
        <v>3</v>
      </c>
      <c r="M108">
        <v>10</v>
      </c>
      <c r="N108">
        <v>2248</v>
      </c>
      <c r="O108">
        <v>14.6</v>
      </c>
      <c r="P108">
        <v>19</v>
      </c>
      <c r="Q108">
        <v>665.6816765193546</v>
      </c>
      <c r="R108">
        <f t="shared" si="9"/>
        <v>2.8232666027740305</v>
      </c>
      <c r="S108">
        <f t="shared" si="10"/>
        <v>0.45075189077414834</v>
      </c>
      <c r="T108">
        <f t="shared" si="11"/>
        <v>0</v>
      </c>
    </row>
    <row r="109" spans="1:20">
      <c r="A109">
        <v>7200</v>
      </c>
      <c r="B109" t="s">
        <v>18</v>
      </c>
      <c r="C109">
        <f t="shared" si="6"/>
        <v>0</v>
      </c>
      <c r="D109">
        <v>16.77</v>
      </c>
      <c r="E109" t="s">
        <v>22</v>
      </c>
      <c r="F109" t="s">
        <v>17</v>
      </c>
      <c r="G109">
        <f t="shared" si="7"/>
        <v>1</v>
      </c>
      <c r="H109">
        <f t="shared" si="8"/>
        <v>0</v>
      </c>
      <c r="I109">
        <v>42000</v>
      </c>
      <c r="J109">
        <v>10.89</v>
      </c>
      <c r="K109">
        <v>0</v>
      </c>
      <c r="L109">
        <v>2</v>
      </c>
      <c r="M109">
        <v>4</v>
      </c>
      <c r="N109">
        <v>4885</v>
      </c>
      <c r="O109">
        <v>97.7</v>
      </c>
      <c r="P109">
        <v>12</v>
      </c>
      <c r="Q109">
        <v>684.61988032331158</v>
      </c>
      <c r="R109">
        <f t="shared" si="9"/>
        <v>2.8354495062382497</v>
      </c>
      <c r="S109">
        <f t="shared" si="10"/>
        <v>0.45262191776296085</v>
      </c>
      <c r="T109">
        <f t="shared" si="11"/>
        <v>0</v>
      </c>
    </row>
    <row r="110" spans="1:20">
      <c r="A110">
        <v>10000</v>
      </c>
      <c r="B110" t="s">
        <v>13</v>
      </c>
      <c r="C110">
        <f t="shared" si="6"/>
        <v>1</v>
      </c>
      <c r="D110">
        <v>11.11</v>
      </c>
      <c r="E110" t="s">
        <v>28</v>
      </c>
      <c r="F110" t="s">
        <v>17</v>
      </c>
      <c r="G110">
        <f t="shared" si="7"/>
        <v>1</v>
      </c>
      <c r="H110">
        <f t="shared" si="8"/>
        <v>0</v>
      </c>
      <c r="I110">
        <v>60000</v>
      </c>
      <c r="J110">
        <v>8.06</v>
      </c>
      <c r="K110">
        <v>0</v>
      </c>
      <c r="L110">
        <v>1</v>
      </c>
      <c r="M110">
        <v>11</v>
      </c>
      <c r="N110">
        <v>19021</v>
      </c>
      <c r="O110">
        <v>58.2</v>
      </c>
      <c r="P110">
        <v>21</v>
      </c>
      <c r="Q110">
        <v>690.12587163161504</v>
      </c>
      <c r="R110">
        <f t="shared" si="9"/>
        <v>2.8389283086641326</v>
      </c>
      <c r="S110">
        <f t="shared" si="10"/>
        <v>0.45315442544424694</v>
      </c>
      <c r="T110">
        <f t="shared" si="11"/>
        <v>0</v>
      </c>
    </row>
    <row r="111" spans="1:20">
      <c r="A111">
        <v>10000</v>
      </c>
      <c r="B111" t="s">
        <v>18</v>
      </c>
      <c r="C111">
        <f t="shared" si="6"/>
        <v>0</v>
      </c>
      <c r="D111">
        <v>15.28</v>
      </c>
      <c r="E111" t="s">
        <v>27</v>
      </c>
      <c r="F111" t="s">
        <v>17</v>
      </c>
      <c r="G111">
        <f t="shared" si="7"/>
        <v>1</v>
      </c>
      <c r="H111">
        <f t="shared" si="8"/>
        <v>0</v>
      </c>
      <c r="I111">
        <v>57000</v>
      </c>
      <c r="J111">
        <v>12.51</v>
      </c>
      <c r="K111">
        <v>0</v>
      </c>
      <c r="L111">
        <v>0</v>
      </c>
      <c r="M111">
        <v>8</v>
      </c>
      <c r="N111">
        <v>1989</v>
      </c>
      <c r="O111">
        <v>28.4</v>
      </c>
      <c r="P111">
        <v>9</v>
      </c>
      <c r="Q111">
        <v>702.69225627186518</v>
      </c>
      <c r="R111">
        <f t="shared" si="9"/>
        <v>2.8467651676016432</v>
      </c>
      <c r="S111">
        <f t="shared" si="10"/>
        <v>0.4543516432547382</v>
      </c>
      <c r="T111">
        <f t="shared" si="11"/>
        <v>0</v>
      </c>
    </row>
    <row r="112" spans="1:20">
      <c r="A112">
        <v>12000</v>
      </c>
      <c r="B112" t="s">
        <v>13</v>
      </c>
      <c r="C112">
        <f t="shared" si="6"/>
        <v>1</v>
      </c>
      <c r="D112">
        <v>5.79</v>
      </c>
      <c r="E112" t="s">
        <v>19</v>
      </c>
      <c r="F112" t="s">
        <v>15</v>
      </c>
      <c r="G112">
        <f t="shared" si="7"/>
        <v>0</v>
      </c>
      <c r="H112">
        <f t="shared" si="8"/>
        <v>0</v>
      </c>
      <c r="I112" s="1">
        <v>100000</v>
      </c>
      <c r="J112">
        <v>4.09</v>
      </c>
      <c r="K112">
        <v>0</v>
      </c>
      <c r="L112">
        <v>0</v>
      </c>
      <c r="M112">
        <v>9</v>
      </c>
      <c r="N112">
        <v>4302</v>
      </c>
      <c r="O112">
        <v>14.1</v>
      </c>
      <c r="P112">
        <v>16</v>
      </c>
      <c r="Q112">
        <v>775.5175104658814</v>
      </c>
      <c r="R112">
        <f t="shared" si="9"/>
        <v>2.8895916082268047</v>
      </c>
      <c r="S112">
        <f t="shared" si="10"/>
        <v>0.4608364673840748</v>
      </c>
      <c r="T112">
        <f t="shared" si="11"/>
        <v>0</v>
      </c>
    </row>
    <row r="113" spans="1:20">
      <c r="A113">
        <v>3500</v>
      </c>
      <c r="B113" t="s">
        <v>13</v>
      </c>
      <c r="C113">
        <f t="shared" si="6"/>
        <v>1</v>
      </c>
      <c r="D113">
        <v>10.74</v>
      </c>
      <c r="E113" t="s">
        <v>20</v>
      </c>
      <c r="F113" t="s">
        <v>15</v>
      </c>
      <c r="G113">
        <f t="shared" si="7"/>
        <v>0</v>
      </c>
      <c r="H113">
        <f t="shared" si="8"/>
        <v>0</v>
      </c>
      <c r="I113">
        <v>104000</v>
      </c>
      <c r="J113">
        <v>20.3</v>
      </c>
      <c r="K113">
        <v>0</v>
      </c>
      <c r="L113">
        <v>0</v>
      </c>
      <c r="M113">
        <v>6</v>
      </c>
      <c r="N113">
        <v>66827</v>
      </c>
      <c r="O113">
        <v>99.8</v>
      </c>
      <c r="P113">
        <v>29</v>
      </c>
      <c r="Q113">
        <v>730.82570818747411</v>
      </c>
      <c r="R113">
        <f t="shared" si="9"/>
        <v>2.8638138160855133</v>
      </c>
      <c r="S113">
        <f t="shared" si="10"/>
        <v>0.45694477995039956</v>
      </c>
      <c r="T113">
        <f t="shared" si="11"/>
        <v>0</v>
      </c>
    </row>
    <row r="114" spans="1:20">
      <c r="A114">
        <v>20000</v>
      </c>
      <c r="B114" t="s">
        <v>18</v>
      </c>
      <c r="C114">
        <f t="shared" si="6"/>
        <v>0</v>
      </c>
      <c r="D114">
        <v>12.68</v>
      </c>
      <c r="E114" t="s">
        <v>20</v>
      </c>
      <c r="F114" t="s">
        <v>15</v>
      </c>
      <c r="G114">
        <f t="shared" si="7"/>
        <v>0</v>
      </c>
      <c r="H114">
        <f t="shared" si="8"/>
        <v>0</v>
      </c>
      <c r="I114">
        <v>50000</v>
      </c>
      <c r="J114">
        <v>20.28</v>
      </c>
      <c r="K114">
        <v>0</v>
      </c>
      <c r="L114">
        <v>0</v>
      </c>
      <c r="M114">
        <v>21</v>
      </c>
      <c r="N114">
        <v>4147</v>
      </c>
      <c r="O114">
        <v>7.4</v>
      </c>
      <c r="P114">
        <v>38</v>
      </c>
      <c r="Q114">
        <v>789.18247300304074</v>
      </c>
      <c r="R114">
        <f t="shared" si="9"/>
        <v>2.8971774314172172</v>
      </c>
      <c r="S114">
        <f t="shared" si="10"/>
        <v>0.46197509345221033</v>
      </c>
      <c r="T114">
        <f t="shared" si="11"/>
        <v>0</v>
      </c>
    </row>
    <row r="115" spans="1:20">
      <c r="A115">
        <v>15000</v>
      </c>
      <c r="B115" t="s">
        <v>13</v>
      </c>
      <c r="C115">
        <f t="shared" si="6"/>
        <v>1</v>
      </c>
      <c r="D115">
        <v>12.68</v>
      </c>
      <c r="E115" t="s">
        <v>28</v>
      </c>
      <c r="F115" t="s">
        <v>15</v>
      </c>
      <c r="G115">
        <f t="shared" si="7"/>
        <v>0</v>
      </c>
      <c r="H115">
        <f t="shared" si="8"/>
        <v>0</v>
      </c>
      <c r="I115">
        <v>75600</v>
      </c>
      <c r="J115">
        <v>11.71</v>
      </c>
      <c r="K115">
        <v>0</v>
      </c>
      <c r="L115">
        <v>2</v>
      </c>
      <c r="M115">
        <v>5</v>
      </c>
      <c r="N115">
        <v>10596</v>
      </c>
      <c r="O115">
        <v>78.5</v>
      </c>
      <c r="P115">
        <v>15</v>
      </c>
      <c r="Q115">
        <v>716.48678285340463</v>
      </c>
      <c r="R115">
        <f t="shared" si="9"/>
        <v>2.8552081833072962</v>
      </c>
      <c r="S115">
        <f t="shared" si="10"/>
        <v>0.45563777968006042</v>
      </c>
      <c r="T115">
        <f t="shared" si="11"/>
        <v>0</v>
      </c>
    </row>
    <row r="116" spans="1:20">
      <c r="A116">
        <v>2100</v>
      </c>
      <c r="B116" t="s">
        <v>13</v>
      </c>
      <c r="C116">
        <f t="shared" si="6"/>
        <v>1</v>
      </c>
      <c r="D116">
        <v>13.43</v>
      </c>
      <c r="E116" t="s">
        <v>25</v>
      </c>
      <c r="F116" t="s">
        <v>17</v>
      </c>
      <c r="G116">
        <f t="shared" si="7"/>
        <v>1</v>
      </c>
      <c r="H116">
        <f t="shared" si="8"/>
        <v>0</v>
      </c>
      <c r="I116">
        <v>60000</v>
      </c>
      <c r="J116">
        <v>16.2</v>
      </c>
      <c r="K116">
        <v>0</v>
      </c>
      <c r="L116">
        <v>2</v>
      </c>
      <c r="M116">
        <v>6</v>
      </c>
      <c r="N116">
        <v>1389</v>
      </c>
      <c r="O116">
        <v>92.6</v>
      </c>
      <c r="P116">
        <v>15</v>
      </c>
      <c r="Q116">
        <v>669.43508829392044</v>
      </c>
      <c r="R116">
        <f t="shared" si="9"/>
        <v>2.8257084720687509</v>
      </c>
      <c r="S116">
        <f t="shared" si="10"/>
        <v>0.45112735372529561</v>
      </c>
      <c r="T116">
        <f t="shared" si="11"/>
        <v>0</v>
      </c>
    </row>
    <row r="117" spans="1:20">
      <c r="A117">
        <v>6000</v>
      </c>
      <c r="B117" t="s">
        <v>18</v>
      </c>
      <c r="C117">
        <f t="shared" si="6"/>
        <v>0</v>
      </c>
      <c r="D117">
        <v>18.25</v>
      </c>
      <c r="E117" t="s">
        <v>19</v>
      </c>
      <c r="F117" t="s">
        <v>17</v>
      </c>
      <c r="G117">
        <f t="shared" si="7"/>
        <v>1</v>
      </c>
      <c r="H117">
        <f t="shared" si="8"/>
        <v>0</v>
      </c>
      <c r="I117">
        <v>20000</v>
      </c>
      <c r="J117">
        <v>7.2</v>
      </c>
      <c r="K117">
        <v>0</v>
      </c>
      <c r="L117">
        <v>1</v>
      </c>
      <c r="M117">
        <v>3</v>
      </c>
      <c r="N117">
        <v>0</v>
      </c>
      <c r="O117">
        <v>0</v>
      </c>
      <c r="P117">
        <v>7</v>
      </c>
      <c r="Q117">
        <v>707.61410117129014</v>
      </c>
      <c r="R117">
        <f t="shared" si="9"/>
        <v>2.8497964788446102</v>
      </c>
      <c r="S117">
        <f t="shared" si="10"/>
        <v>0.4548138455275188</v>
      </c>
      <c r="T117">
        <f t="shared" si="11"/>
        <v>0</v>
      </c>
    </row>
    <row r="118" spans="1:20">
      <c r="A118">
        <v>1400</v>
      </c>
      <c r="B118" t="s">
        <v>13</v>
      </c>
      <c r="C118">
        <f t="shared" si="6"/>
        <v>1</v>
      </c>
      <c r="D118">
        <v>14.91</v>
      </c>
      <c r="E118" t="s">
        <v>21</v>
      </c>
      <c r="F118" t="s">
        <v>15</v>
      </c>
      <c r="G118">
        <f t="shared" si="7"/>
        <v>0</v>
      </c>
      <c r="H118">
        <f t="shared" si="8"/>
        <v>0</v>
      </c>
      <c r="I118">
        <v>19200</v>
      </c>
      <c r="J118">
        <v>8.5</v>
      </c>
      <c r="K118">
        <v>0</v>
      </c>
      <c r="L118">
        <v>0</v>
      </c>
      <c r="M118">
        <v>3</v>
      </c>
      <c r="N118">
        <v>5737</v>
      </c>
      <c r="O118">
        <v>91.1</v>
      </c>
      <c r="P118">
        <v>4</v>
      </c>
      <c r="Q118">
        <v>694.486385788343</v>
      </c>
      <c r="R118">
        <f t="shared" si="9"/>
        <v>2.8416637365603865</v>
      </c>
      <c r="S118">
        <f t="shared" si="10"/>
        <v>0.45357268513385413</v>
      </c>
      <c r="T118">
        <f t="shared" si="11"/>
        <v>0</v>
      </c>
    </row>
    <row r="119" spans="1:20">
      <c r="A119">
        <v>5000</v>
      </c>
      <c r="B119" t="s">
        <v>18</v>
      </c>
      <c r="C119">
        <f t="shared" si="6"/>
        <v>0</v>
      </c>
      <c r="D119">
        <v>11.11</v>
      </c>
      <c r="E119" t="s">
        <v>16</v>
      </c>
      <c r="F119" t="s">
        <v>15</v>
      </c>
      <c r="G119">
        <f t="shared" si="7"/>
        <v>0</v>
      </c>
      <c r="H119">
        <f t="shared" si="8"/>
        <v>0</v>
      </c>
      <c r="I119">
        <v>30000</v>
      </c>
      <c r="J119">
        <v>11.76</v>
      </c>
      <c r="K119">
        <v>0</v>
      </c>
      <c r="L119">
        <v>1</v>
      </c>
      <c r="M119">
        <v>9</v>
      </c>
      <c r="N119">
        <v>459</v>
      </c>
      <c r="O119">
        <v>4.5999999999999996</v>
      </c>
      <c r="P119">
        <v>12</v>
      </c>
      <c r="Q119">
        <v>724.28665049715289</v>
      </c>
      <c r="R119">
        <f t="shared" si="9"/>
        <v>2.8599104806875983</v>
      </c>
      <c r="S119">
        <f t="shared" si="10"/>
        <v>0.45635243929972197</v>
      </c>
      <c r="T119">
        <f t="shared" si="11"/>
        <v>0</v>
      </c>
    </row>
    <row r="120" spans="1:20">
      <c r="A120">
        <v>12000</v>
      </c>
      <c r="B120" t="s">
        <v>18</v>
      </c>
      <c r="C120">
        <f t="shared" si="6"/>
        <v>0</v>
      </c>
      <c r="D120">
        <v>18.62</v>
      </c>
      <c r="E120" t="s">
        <v>28</v>
      </c>
      <c r="F120" t="s">
        <v>24</v>
      </c>
      <c r="G120">
        <f t="shared" si="7"/>
        <v>0</v>
      </c>
      <c r="H120">
        <f t="shared" si="8"/>
        <v>1</v>
      </c>
      <c r="I120">
        <v>50004</v>
      </c>
      <c r="J120">
        <v>16.61</v>
      </c>
      <c r="K120">
        <v>7</v>
      </c>
      <c r="L120">
        <v>1</v>
      </c>
      <c r="M120">
        <v>10</v>
      </c>
      <c r="N120">
        <v>6970</v>
      </c>
      <c r="O120">
        <v>55.3</v>
      </c>
      <c r="P120">
        <v>27</v>
      </c>
      <c r="Q120">
        <v>651.14134734033291</v>
      </c>
      <c r="R120">
        <f t="shared" si="9"/>
        <v>2.8136752738319304</v>
      </c>
      <c r="S120">
        <f t="shared" si="10"/>
        <v>0.44927397407933911</v>
      </c>
      <c r="T120">
        <f t="shared" si="11"/>
        <v>387.09999999999997</v>
      </c>
    </row>
    <row r="121" spans="1:20">
      <c r="A121">
        <v>8800</v>
      </c>
      <c r="B121" t="s">
        <v>13</v>
      </c>
      <c r="C121">
        <f t="shared" si="6"/>
        <v>1</v>
      </c>
      <c r="D121">
        <v>7.29</v>
      </c>
      <c r="E121" t="s">
        <v>21</v>
      </c>
      <c r="F121" t="s">
        <v>15</v>
      </c>
      <c r="G121">
        <f t="shared" si="7"/>
        <v>0</v>
      </c>
      <c r="H121">
        <f t="shared" si="8"/>
        <v>0</v>
      </c>
      <c r="I121">
        <v>103000</v>
      </c>
      <c r="J121">
        <v>9.89</v>
      </c>
      <c r="K121">
        <v>0</v>
      </c>
      <c r="L121">
        <v>1</v>
      </c>
      <c r="M121">
        <v>16</v>
      </c>
      <c r="N121">
        <v>13372</v>
      </c>
      <c r="O121">
        <v>29.4</v>
      </c>
      <c r="P121">
        <v>24</v>
      </c>
      <c r="Q121">
        <v>731.2485938338649</v>
      </c>
      <c r="R121">
        <f t="shared" si="9"/>
        <v>2.8640650439575457</v>
      </c>
      <c r="S121">
        <f t="shared" si="10"/>
        <v>0.45698287673326105</v>
      </c>
      <c r="T121">
        <f t="shared" si="11"/>
        <v>0</v>
      </c>
    </row>
    <row r="122" spans="1:20">
      <c r="A122">
        <v>13200</v>
      </c>
      <c r="B122" t="s">
        <v>18</v>
      </c>
      <c r="C122">
        <f t="shared" si="6"/>
        <v>0</v>
      </c>
      <c r="D122">
        <v>16.399999999999999</v>
      </c>
      <c r="E122" t="s">
        <v>29</v>
      </c>
      <c r="F122" t="s">
        <v>15</v>
      </c>
      <c r="G122">
        <f t="shared" si="7"/>
        <v>0</v>
      </c>
      <c r="H122">
        <f t="shared" si="8"/>
        <v>0</v>
      </c>
      <c r="I122">
        <v>87000</v>
      </c>
      <c r="J122">
        <v>21.19</v>
      </c>
      <c r="K122">
        <v>0</v>
      </c>
      <c r="L122">
        <v>3</v>
      </c>
      <c r="M122">
        <v>10</v>
      </c>
      <c r="N122">
        <v>8748</v>
      </c>
      <c r="O122">
        <v>42.7</v>
      </c>
      <c r="P122">
        <v>23</v>
      </c>
      <c r="Q122">
        <v>697.0765292475935</v>
      </c>
      <c r="R122">
        <f t="shared" si="9"/>
        <v>2.8432804601717985</v>
      </c>
      <c r="S122">
        <f t="shared" si="10"/>
        <v>0.45381970045637254</v>
      </c>
      <c r="T122">
        <f t="shared" si="11"/>
        <v>0</v>
      </c>
    </row>
    <row r="123" spans="1:20">
      <c r="A123">
        <v>14000</v>
      </c>
      <c r="B123" t="s">
        <v>18</v>
      </c>
      <c r="C123">
        <f t="shared" si="6"/>
        <v>0</v>
      </c>
      <c r="D123">
        <v>10.37</v>
      </c>
      <c r="E123" t="s">
        <v>25</v>
      </c>
      <c r="F123" t="s">
        <v>17</v>
      </c>
      <c r="G123">
        <f t="shared" si="7"/>
        <v>1</v>
      </c>
      <c r="H123">
        <f t="shared" si="8"/>
        <v>0</v>
      </c>
      <c r="I123">
        <v>47068.08</v>
      </c>
      <c r="J123">
        <v>20.22</v>
      </c>
      <c r="K123">
        <v>0</v>
      </c>
      <c r="L123">
        <v>0</v>
      </c>
      <c r="M123">
        <v>13</v>
      </c>
      <c r="N123">
        <v>1658</v>
      </c>
      <c r="O123">
        <v>17.5</v>
      </c>
      <c r="P123">
        <v>29</v>
      </c>
      <c r="Q123">
        <v>718.05455839259923</v>
      </c>
      <c r="R123">
        <f t="shared" si="9"/>
        <v>2.8561574435579882</v>
      </c>
      <c r="S123">
        <f t="shared" si="10"/>
        <v>0.4557821439247946</v>
      </c>
      <c r="T123">
        <f t="shared" si="11"/>
        <v>0</v>
      </c>
    </row>
    <row r="124" spans="1:20">
      <c r="A124">
        <v>25000</v>
      </c>
      <c r="B124" t="s">
        <v>18</v>
      </c>
      <c r="C124">
        <f t="shared" si="6"/>
        <v>0</v>
      </c>
      <c r="D124">
        <v>15.65</v>
      </c>
      <c r="E124" t="s">
        <v>19</v>
      </c>
      <c r="F124" t="s">
        <v>15</v>
      </c>
      <c r="G124">
        <f t="shared" si="7"/>
        <v>0</v>
      </c>
      <c r="H124">
        <f t="shared" si="8"/>
        <v>0</v>
      </c>
      <c r="I124">
        <v>160000</v>
      </c>
      <c r="J124">
        <v>13.45</v>
      </c>
      <c r="K124">
        <v>0</v>
      </c>
      <c r="L124">
        <v>1</v>
      </c>
      <c r="M124">
        <v>5</v>
      </c>
      <c r="N124">
        <v>13908</v>
      </c>
      <c r="O124">
        <v>63.2</v>
      </c>
      <c r="P124">
        <v>22</v>
      </c>
      <c r="Q124">
        <v>746.15180958538008</v>
      </c>
      <c r="R124">
        <f t="shared" si="9"/>
        <v>2.8728271965850265</v>
      </c>
      <c r="S124">
        <f t="shared" si="10"/>
        <v>0.45830950353227995</v>
      </c>
      <c r="T124">
        <f t="shared" si="11"/>
        <v>0</v>
      </c>
    </row>
    <row r="125" spans="1:20">
      <c r="A125">
        <v>18000</v>
      </c>
      <c r="B125" t="s">
        <v>18</v>
      </c>
      <c r="C125">
        <f t="shared" si="6"/>
        <v>0</v>
      </c>
      <c r="D125">
        <v>13.8</v>
      </c>
      <c r="E125" t="s">
        <v>14</v>
      </c>
      <c r="F125" t="s">
        <v>15</v>
      </c>
      <c r="G125">
        <f t="shared" si="7"/>
        <v>0</v>
      </c>
      <c r="H125">
        <f t="shared" si="8"/>
        <v>0</v>
      </c>
      <c r="I125">
        <v>46000</v>
      </c>
      <c r="J125">
        <v>15.65</v>
      </c>
      <c r="K125">
        <v>0</v>
      </c>
      <c r="L125">
        <v>1</v>
      </c>
      <c r="M125">
        <v>6</v>
      </c>
      <c r="N125">
        <v>6329</v>
      </c>
      <c r="O125">
        <v>58.6</v>
      </c>
      <c r="P125">
        <v>29</v>
      </c>
      <c r="Q125">
        <v>735.94914824385398</v>
      </c>
      <c r="R125">
        <f t="shared" si="9"/>
        <v>2.8668478070004593</v>
      </c>
      <c r="S125">
        <f t="shared" si="10"/>
        <v>0.45740463806880893</v>
      </c>
      <c r="T125">
        <f t="shared" si="11"/>
        <v>0</v>
      </c>
    </row>
    <row r="126" spans="1:20">
      <c r="A126">
        <v>5400</v>
      </c>
      <c r="B126" t="s">
        <v>13</v>
      </c>
      <c r="C126">
        <f t="shared" si="6"/>
        <v>1</v>
      </c>
      <c r="D126">
        <v>7.29</v>
      </c>
      <c r="E126" t="s">
        <v>28</v>
      </c>
      <c r="F126" t="s">
        <v>15</v>
      </c>
      <c r="G126">
        <f t="shared" si="7"/>
        <v>0</v>
      </c>
      <c r="H126">
        <f t="shared" si="8"/>
        <v>0</v>
      </c>
      <c r="I126">
        <v>75000</v>
      </c>
      <c r="J126">
        <v>15.34</v>
      </c>
      <c r="K126">
        <v>0</v>
      </c>
      <c r="L126">
        <v>0</v>
      </c>
      <c r="M126">
        <v>11</v>
      </c>
      <c r="N126">
        <v>3376</v>
      </c>
      <c r="O126">
        <v>38.799999999999997</v>
      </c>
      <c r="P126">
        <v>21</v>
      </c>
      <c r="Q126">
        <v>705.35107097485434</v>
      </c>
      <c r="R126">
        <f t="shared" si="9"/>
        <v>2.8484053300938279</v>
      </c>
      <c r="S126">
        <f t="shared" si="10"/>
        <v>0.4546017897744119</v>
      </c>
      <c r="T126">
        <f t="shared" si="11"/>
        <v>0</v>
      </c>
    </row>
    <row r="127" spans="1:20">
      <c r="A127">
        <v>9800</v>
      </c>
      <c r="B127" t="s">
        <v>18</v>
      </c>
      <c r="C127">
        <f t="shared" si="6"/>
        <v>0</v>
      </c>
      <c r="D127">
        <v>9.6300000000000008</v>
      </c>
      <c r="E127" t="s">
        <v>14</v>
      </c>
      <c r="F127" t="s">
        <v>15</v>
      </c>
      <c r="G127">
        <f t="shared" si="7"/>
        <v>0</v>
      </c>
      <c r="H127">
        <f t="shared" si="8"/>
        <v>0</v>
      </c>
      <c r="I127">
        <v>40000</v>
      </c>
      <c r="J127">
        <v>22.62</v>
      </c>
      <c r="K127">
        <v>0</v>
      </c>
      <c r="L127">
        <v>0</v>
      </c>
      <c r="M127">
        <v>7</v>
      </c>
      <c r="N127">
        <v>6232</v>
      </c>
      <c r="O127">
        <v>28.5</v>
      </c>
      <c r="P127">
        <v>25</v>
      </c>
      <c r="Q127">
        <v>747.53074112768229</v>
      </c>
      <c r="R127">
        <f t="shared" si="9"/>
        <v>2.8736290571002825</v>
      </c>
      <c r="S127">
        <f t="shared" si="10"/>
        <v>0.45843070643852979</v>
      </c>
      <c r="T127">
        <f t="shared" si="11"/>
        <v>0</v>
      </c>
    </row>
    <row r="128" spans="1:20">
      <c r="A128">
        <v>9000</v>
      </c>
      <c r="B128" t="s">
        <v>18</v>
      </c>
      <c r="C128">
        <f t="shared" si="6"/>
        <v>0</v>
      </c>
      <c r="D128">
        <v>10.74</v>
      </c>
      <c r="E128" t="s">
        <v>22</v>
      </c>
      <c r="F128" t="s">
        <v>15</v>
      </c>
      <c r="G128">
        <f t="shared" si="7"/>
        <v>0</v>
      </c>
      <c r="H128">
        <f t="shared" si="8"/>
        <v>0</v>
      </c>
      <c r="I128">
        <v>38792</v>
      </c>
      <c r="J128">
        <v>24.25</v>
      </c>
      <c r="K128">
        <v>0</v>
      </c>
      <c r="L128">
        <v>0</v>
      </c>
      <c r="M128">
        <v>5</v>
      </c>
      <c r="N128">
        <v>13007</v>
      </c>
      <c r="O128">
        <v>86.1</v>
      </c>
      <c r="P128">
        <v>22</v>
      </c>
      <c r="Q128">
        <v>717.65004856233634</v>
      </c>
      <c r="R128">
        <f t="shared" si="9"/>
        <v>2.8559127185763225</v>
      </c>
      <c r="S128">
        <f t="shared" si="10"/>
        <v>0.45574493054814846</v>
      </c>
      <c r="T128">
        <f t="shared" si="11"/>
        <v>0</v>
      </c>
    </row>
    <row r="129" spans="1:20">
      <c r="A129">
        <v>12000</v>
      </c>
      <c r="B129" t="s">
        <v>13</v>
      </c>
      <c r="C129">
        <f t="shared" si="6"/>
        <v>1</v>
      </c>
      <c r="D129">
        <v>10</v>
      </c>
      <c r="E129" t="s">
        <v>20</v>
      </c>
      <c r="F129" t="s">
        <v>15</v>
      </c>
      <c r="G129">
        <f t="shared" si="7"/>
        <v>0</v>
      </c>
      <c r="H129">
        <f t="shared" si="8"/>
        <v>0</v>
      </c>
      <c r="I129">
        <v>136000</v>
      </c>
      <c r="J129">
        <v>8.66</v>
      </c>
      <c r="K129">
        <v>0</v>
      </c>
      <c r="L129">
        <v>1</v>
      </c>
      <c r="M129">
        <v>11</v>
      </c>
      <c r="N129">
        <v>7937</v>
      </c>
      <c r="O129">
        <v>55.9</v>
      </c>
      <c r="P129">
        <v>24</v>
      </c>
      <c r="Q129">
        <v>703.5087439280469</v>
      </c>
      <c r="R129">
        <f t="shared" si="9"/>
        <v>2.847269499661456</v>
      </c>
      <c r="S129">
        <f t="shared" si="10"/>
        <v>0.45442857591988534</v>
      </c>
      <c r="T129">
        <f t="shared" si="11"/>
        <v>0</v>
      </c>
    </row>
    <row r="130" spans="1:20">
      <c r="A130">
        <v>2400</v>
      </c>
      <c r="B130" t="s">
        <v>13</v>
      </c>
      <c r="C130">
        <f t="shared" si="6"/>
        <v>1</v>
      </c>
      <c r="D130">
        <v>5.79</v>
      </c>
      <c r="E130" t="s">
        <v>27</v>
      </c>
      <c r="F130" t="s">
        <v>17</v>
      </c>
      <c r="G130">
        <f t="shared" si="7"/>
        <v>1</v>
      </c>
      <c r="H130">
        <f t="shared" si="8"/>
        <v>0</v>
      </c>
      <c r="I130">
        <v>60000</v>
      </c>
      <c r="J130">
        <v>7.26</v>
      </c>
      <c r="K130">
        <v>0</v>
      </c>
      <c r="L130">
        <v>2</v>
      </c>
      <c r="M130">
        <v>10</v>
      </c>
      <c r="N130">
        <v>18864</v>
      </c>
      <c r="O130">
        <v>23.5</v>
      </c>
      <c r="P130">
        <v>20</v>
      </c>
      <c r="Q130">
        <v>742.28653566492301</v>
      </c>
      <c r="R130">
        <f t="shared" si="9"/>
        <v>2.8705715829567535</v>
      </c>
      <c r="S130">
        <f t="shared" si="10"/>
        <v>0.45796838126651701</v>
      </c>
      <c r="T130">
        <f t="shared" si="11"/>
        <v>0</v>
      </c>
    </row>
    <row r="131" spans="1:20">
      <c r="A131">
        <v>11500</v>
      </c>
      <c r="B131" t="s">
        <v>18</v>
      </c>
      <c r="C131">
        <f t="shared" ref="C131:C194" si="12">IF(B131=$B$2,1,0)</f>
        <v>0</v>
      </c>
      <c r="D131">
        <v>12.68</v>
      </c>
      <c r="E131" t="s">
        <v>20</v>
      </c>
      <c r="F131" t="s">
        <v>17</v>
      </c>
      <c r="G131">
        <f t="shared" ref="G131:G194" si="13">IF(F131=$F$3,1,0)</f>
        <v>1</v>
      </c>
      <c r="H131">
        <f t="shared" ref="H131:H194" si="14">IF(F131=$F$15,1,0)</f>
        <v>0</v>
      </c>
      <c r="I131">
        <v>47000</v>
      </c>
      <c r="J131">
        <v>24.33</v>
      </c>
      <c r="K131">
        <v>1</v>
      </c>
      <c r="L131">
        <v>0</v>
      </c>
      <c r="M131">
        <v>13</v>
      </c>
      <c r="N131">
        <v>11602</v>
      </c>
      <c r="O131">
        <v>22.8</v>
      </c>
      <c r="P131">
        <v>31</v>
      </c>
      <c r="Q131">
        <v>691.92338191072838</v>
      </c>
      <c r="R131">
        <f t="shared" ref="R131:R194" si="15">LOG10(Q131)</f>
        <v>2.8400580068041412</v>
      </c>
      <c r="S131">
        <f t="shared" ref="S131:S194" si="16">LOG10(R131)</f>
        <v>0.45332721039129192</v>
      </c>
      <c r="T131">
        <f t="shared" ref="T131:T194" si="17">K131*O131</f>
        <v>22.8</v>
      </c>
    </row>
    <row r="132" spans="1:20">
      <c r="A132">
        <v>4800</v>
      </c>
      <c r="B132" t="s">
        <v>13</v>
      </c>
      <c r="C132">
        <f t="shared" si="12"/>
        <v>1</v>
      </c>
      <c r="D132">
        <v>10.37</v>
      </c>
      <c r="E132" t="s">
        <v>29</v>
      </c>
      <c r="F132" t="s">
        <v>17</v>
      </c>
      <c r="G132">
        <f t="shared" si="13"/>
        <v>1</v>
      </c>
      <c r="H132">
        <f t="shared" si="14"/>
        <v>0</v>
      </c>
      <c r="I132">
        <v>50000</v>
      </c>
      <c r="J132">
        <v>7.3</v>
      </c>
      <c r="K132">
        <v>0</v>
      </c>
      <c r="L132">
        <v>1</v>
      </c>
      <c r="M132">
        <v>7</v>
      </c>
      <c r="N132">
        <v>3589</v>
      </c>
      <c r="O132">
        <v>56.1</v>
      </c>
      <c r="P132">
        <v>12</v>
      </c>
      <c r="Q132">
        <v>689.21016955275377</v>
      </c>
      <c r="R132">
        <f t="shared" si="15"/>
        <v>2.838351677000106</v>
      </c>
      <c r="S132">
        <f t="shared" si="16"/>
        <v>0.45306620434144035</v>
      </c>
      <c r="T132">
        <f t="shared" si="17"/>
        <v>0</v>
      </c>
    </row>
    <row r="133" spans="1:20">
      <c r="A133">
        <v>7000</v>
      </c>
      <c r="B133" t="s">
        <v>13</v>
      </c>
      <c r="C133">
        <f t="shared" si="12"/>
        <v>1</v>
      </c>
      <c r="D133">
        <v>12.68</v>
      </c>
      <c r="E133" t="s">
        <v>29</v>
      </c>
      <c r="F133" t="s">
        <v>15</v>
      </c>
      <c r="G133">
        <f t="shared" si="13"/>
        <v>0</v>
      </c>
      <c r="H133">
        <f t="shared" si="14"/>
        <v>0</v>
      </c>
      <c r="I133">
        <v>48000</v>
      </c>
      <c r="J133">
        <v>3.95</v>
      </c>
      <c r="K133">
        <v>2</v>
      </c>
      <c r="L133">
        <v>1</v>
      </c>
      <c r="M133">
        <v>9</v>
      </c>
      <c r="N133">
        <v>7506</v>
      </c>
      <c r="O133">
        <v>57.3</v>
      </c>
      <c r="P133">
        <v>11</v>
      </c>
      <c r="Q133">
        <v>673.13440400234913</v>
      </c>
      <c r="R133">
        <f t="shared" si="15"/>
        <v>2.8281017879814061</v>
      </c>
      <c r="S133">
        <f t="shared" si="16"/>
        <v>0.45149503637065991</v>
      </c>
      <c r="T133">
        <f t="shared" si="17"/>
        <v>114.6</v>
      </c>
    </row>
    <row r="134" spans="1:20">
      <c r="A134">
        <v>9000</v>
      </c>
      <c r="B134" t="s">
        <v>18</v>
      </c>
      <c r="C134">
        <f t="shared" si="12"/>
        <v>0</v>
      </c>
      <c r="D134">
        <v>12.68</v>
      </c>
      <c r="E134" t="s">
        <v>16</v>
      </c>
      <c r="F134" t="s">
        <v>17</v>
      </c>
      <c r="G134">
        <f t="shared" si="13"/>
        <v>1</v>
      </c>
      <c r="H134">
        <f t="shared" si="14"/>
        <v>0</v>
      </c>
      <c r="I134">
        <v>37500</v>
      </c>
      <c r="J134">
        <v>15.04</v>
      </c>
      <c r="K134">
        <v>0</v>
      </c>
      <c r="L134">
        <v>1</v>
      </c>
      <c r="M134">
        <v>7</v>
      </c>
      <c r="N134">
        <v>5499</v>
      </c>
      <c r="O134">
        <v>56.1</v>
      </c>
      <c r="P134">
        <v>9</v>
      </c>
      <c r="Q134">
        <v>708.63490762668573</v>
      </c>
      <c r="R134">
        <f t="shared" si="15"/>
        <v>2.8504225420364491</v>
      </c>
      <c r="S134">
        <f t="shared" si="16"/>
        <v>0.45490924389366427</v>
      </c>
      <c r="T134">
        <f t="shared" si="17"/>
        <v>0</v>
      </c>
    </row>
    <row r="135" spans="1:20">
      <c r="A135">
        <v>12400</v>
      </c>
      <c r="B135" t="s">
        <v>13</v>
      </c>
      <c r="C135">
        <f t="shared" si="12"/>
        <v>1</v>
      </c>
      <c r="D135">
        <v>10.74</v>
      </c>
      <c r="E135" t="s">
        <v>27</v>
      </c>
      <c r="F135" t="s">
        <v>17</v>
      </c>
      <c r="G135">
        <f t="shared" si="13"/>
        <v>1</v>
      </c>
      <c r="H135">
        <f t="shared" si="14"/>
        <v>0</v>
      </c>
      <c r="I135">
        <v>56324</v>
      </c>
      <c r="J135">
        <v>17.28</v>
      </c>
      <c r="K135">
        <v>0</v>
      </c>
      <c r="L135">
        <v>0</v>
      </c>
      <c r="M135">
        <v>9</v>
      </c>
      <c r="N135">
        <v>8755</v>
      </c>
      <c r="O135">
        <v>75.5</v>
      </c>
      <c r="P135">
        <v>23</v>
      </c>
      <c r="Q135">
        <v>675.16990078659921</v>
      </c>
      <c r="R135">
        <f t="shared" si="15"/>
        <v>2.8294130731115859</v>
      </c>
      <c r="S135">
        <f t="shared" si="16"/>
        <v>0.45169635582643469</v>
      </c>
      <c r="T135">
        <f t="shared" si="17"/>
        <v>0</v>
      </c>
    </row>
    <row r="136" spans="1:20">
      <c r="A136">
        <v>13000</v>
      </c>
      <c r="B136" t="s">
        <v>13</v>
      </c>
      <c r="C136">
        <f t="shared" si="12"/>
        <v>1</v>
      </c>
      <c r="D136">
        <v>10.74</v>
      </c>
      <c r="E136" t="s">
        <v>25</v>
      </c>
      <c r="F136" t="s">
        <v>15</v>
      </c>
      <c r="G136">
        <f t="shared" si="13"/>
        <v>0</v>
      </c>
      <c r="H136">
        <f t="shared" si="14"/>
        <v>0</v>
      </c>
      <c r="I136">
        <v>31000</v>
      </c>
      <c r="J136">
        <v>7.39</v>
      </c>
      <c r="K136">
        <v>0</v>
      </c>
      <c r="L136">
        <v>4</v>
      </c>
      <c r="M136">
        <v>3</v>
      </c>
      <c r="N136">
        <v>9140</v>
      </c>
      <c r="O136">
        <v>28.6</v>
      </c>
      <c r="P136">
        <v>5</v>
      </c>
      <c r="Q136">
        <v>760.23829298253872</v>
      </c>
      <c r="R136">
        <f t="shared" si="15"/>
        <v>2.8809497411052463</v>
      </c>
      <c r="S136">
        <f t="shared" si="16"/>
        <v>0.45953568196974059</v>
      </c>
      <c r="T136">
        <f t="shared" si="17"/>
        <v>0</v>
      </c>
    </row>
    <row r="137" spans="1:20">
      <c r="A137">
        <v>9450</v>
      </c>
      <c r="B137" t="s">
        <v>18</v>
      </c>
      <c r="C137">
        <f t="shared" si="12"/>
        <v>0</v>
      </c>
      <c r="D137">
        <v>10.74</v>
      </c>
      <c r="E137" t="s">
        <v>20</v>
      </c>
      <c r="F137" t="s">
        <v>17</v>
      </c>
      <c r="G137">
        <f t="shared" si="13"/>
        <v>1</v>
      </c>
      <c r="H137">
        <f t="shared" si="14"/>
        <v>0</v>
      </c>
      <c r="I137">
        <v>65004</v>
      </c>
      <c r="J137">
        <v>16.52</v>
      </c>
      <c r="K137">
        <v>0</v>
      </c>
      <c r="L137">
        <v>4</v>
      </c>
      <c r="M137">
        <v>9</v>
      </c>
      <c r="N137">
        <v>8094</v>
      </c>
      <c r="O137">
        <v>51.9</v>
      </c>
      <c r="P137">
        <v>26</v>
      </c>
      <c r="Q137">
        <v>740.27971794005384</v>
      </c>
      <c r="R137">
        <f t="shared" si="15"/>
        <v>2.8693958508175923</v>
      </c>
      <c r="S137">
        <f t="shared" si="16"/>
        <v>0.45779046597578882</v>
      </c>
      <c r="T137">
        <f t="shared" si="17"/>
        <v>0</v>
      </c>
    </row>
    <row r="138" spans="1:20">
      <c r="A138">
        <v>9450</v>
      </c>
      <c r="B138" t="s">
        <v>18</v>
      </c>
      <c r="C138">
        <f t="shared" si="12"/>
        <v>0</v>
      </c>
      <c r="D138">
        <v>20.48</v>
      </c>
      <c r="E138" t="s">
        <v>19</v>
      </c>
      <c r="F138" t="s">
        <v>17</v>
      </c>
      <c r="G138">
        <f t="shared" si="13"/>
        <v>1</v>
      </c>
      <c r="H138">
        <f t="shared" si="14"/>
        <v>0</v>
      </c>
      <c r="I138">
        <v>95000</v>
      </c>
      <c r="J138">
        <v>8.36</v>
      </c>
      <c r="K138">
        <v>0</v>
      </c>
      <c r="L138">
        <v>0</v>
      </c>
      <c r="M138">
        <v>6</v>
      </c>
      <c r="N138">
        <v>8277</v>
      </c>
      <c r="O138">
        <v>99.7</v>
      </c>
      <c r="P138">
        <v>6</v>
      </c>
      <c r="Q138">
        <v>657.59667084888395</v>
      </c>
      <c r="R138">
        <f t="shared" si="15"/>
        <v>2.8179596058768555</v>
      </c>
      <c r="S138">
        <f t="shared" si="16"/>
        <v>0.4499347634111952</v>
      </c>
      <c r="T138">
        <f t="shared" si="17"/>
        <v>0</v>
      </c>
    </row>
    <row r="139" spans="1:20">
      <c r="A139">
        <v>17000</v>
      </c>
      <c r="B139" t="s">
        <v>18</v>
      </c>
      <c r="C139">
        <f t="shared" si="12"/>
        <v>0</v>
      </c>
      <c r="D139">
        <v>17.14</v>
      </c>
      <c r="E139" t="s">
        <v>20</v>
      </c>
      <c r="F139" t="s">
        <v>17</v>
      </c>
      <c r="G139">
        <f t="shared" si="13"/>
        <v>1</v>
      </c>
      <c r="H139">
        <f t="shared" si="14"/>
        <v>0</v>
      </c>
      <c r="I139">
        <v>62000</v>
      </c>
      <c r="J139">
        <v>14.63</v>
      </c>
      <c r="K139">
        <v>0</v>
      </c>
      <c r="L139">
        <v>3</v>
      </c>
      <c r="M139">
        <v>14</v>
      </c>
      <c r="N139">
        <v>16339</v>
      </c>
      <c r="O139">
        <v>75.599999999999994</v>
      </c>
      <c r="P139">
        <v>26</v>
      </c>
      <c r="Q139">
        <v>681.74894471260109</v>
      </c>
      <c r="R139">
        <f t="shared" si="15"/>
        <v>2.8336244743645307</v>
      </c>
      <c r="S139">
        <f t="shared" si="16"/>
        <v>0.45234229491727329</v>
      </c>
      <c r="T139">
        <f t="shared" si="17"/>
        <v>0</v>
      </c>
    </row>
    <row r="140" spans="1:20">
      <c r="A140">
        <v>10600</v>
      </c>
      <c r="B140" t="s">
        <v>18</v>
      </c>
      <c r="C140">
        <f t="shared" si="12"/>
        <v>0</v>
      </c>
      <c r="D140">
        <v>16.02</v>
      </c>
      <c r="E140" t="s">
        <v>25</v>
      </c>
      <c r="F140" t="s">
        <v>15</v>
      </c>
      <c r="G140">
        <f t="shared" si="13"/>
        <v>0</v>
      </c>
      <c r="H140">
        <f t="shared" si="14"/>
        <v>0</v>
      </c>
      <c r="I140">
        <v>40000</v>
      </c>
      <c r="J140">
        <v>13.17</v>
      </c>
      <c r="K140">
        <v>0</v>
      </c>
      <c r="L140">
        <v>0</v>
      </c>
      <c r="M140">
        <v>7</v>
      </c>
      <c r="N140">
        <v>12551</v>
      </c>
      <c r="O140">
        <v>59.5</v>
      </c>
      <c r="P140">
        <v>9</v>
      </c>
      <c r="Q140">
        <v>722.19030445048134</v>
      </c>
      <c r="R140">
        <f t="shared" si="15"/>
        <v>2.8586516536395203</v>
      </c>
      <c r="S140">
        <f t="shared" si="16"/>
        <v>0.45616123681327886</v>
      </c>
      <c r="T140">
        <f t="shared" si="17"/>
        <v>0</v>
      </c>
    </row>
    <row r="141" spans="1:20">
      <c r="A141">
        <v>10800</v>
      </c>
      <c r="B141" t="s">
        <v>18</v>
      </c>
      <c r="C141">
        <f t="shared" si="12"/>
        <v>0</v>
      </c>
      <c r="D141">
        <v>15.28</v>
      </c>
      <c r="E141" t="s">
        <v>27</v>
      </c>
      <c r="F141" t="s">
        <v>17</v>
      </c>
      <c r="G141">
        <f t="shared" si="13"/>
        <v>1</v>
      </c>
      <c r="H141">
        <f t="shared" si="14"/>
        <v>0</v>
      </c>
      <c r="I141">
        <v>52000</v>
      </c>
      <c r="J141">
        <v>13.75</v>
      </c>
      <c r="K141">
        <v>0</v>
      </c>
      <c r="L141">
        <v>2</v>
      </c>
      <c r="M141">
        <v>7</v>
      </c>
      <c r="N141">
        <v>10872</v>
      </c>
      <c r="O141">
        <v>44.9</v>
      </c>
      <c r="P141">
        <v>8</v>
      </c>
      <c r="Q141">
        <v>684.40920535844884</v>
      </c>
      <c r="R141">
        <f t="shared" si="15"/>
        <v>2.8353158422037974</v>
      </c>
      <c r="S141">
        <f t="shared" si="16"/>
        <v>0.4526014444938215</v>
      </c>
      <c r="T141">
        <f t="shared" si="17"/>
        <v>0</v>
      </c>
    </row>
    <row r="142" spans="1:20">
      <c r="A142">
        <v>27300</v>
      </c>
      <c r="B142" t="s">
        <v>18</v>
      </c>
      <c r="C142">
        <f t="shared" si="12"/>
        <v>0</v>
      </c>
      <c r="D142">
        <v>16.77</v>
      </c>
      <c r="E142" t="s">
        <v>29</v>
      </c>
      <c r="F142" t="s">
        <v>15</v>
      </c>
      <c r="G142">
        <f t="shared" si="13"/>
        <v>0</v>
      </c>
      <c r="H142">
        <f t="shared" si="14"/>
        <v>0</v>
      </c>
      <c r="I142">
        <v>51000</v>
      </c>
      <c r="J142">
        <v>14.05</v>
      </c>
      <c r="K142">
        <v>0</v>
      </c>
      <c r="L142">
        <v>0</v>
      </c>
      <c r="M142">
        <v>10</v>
      </c>
      <c r="N142">
        <v>19691</v>
      </c>
      <c r="O142">
        <v>37.700000000000003</v>
      </c>
      <c r="P142">
        <v>30</v>
      </c>
      <c r="Q142">
        <v>717.0206631821145</v>
      </c>
      <c r="R142">
        <f t="shared" si="15"/>
        <v>2.8555316713953651</v>
      </c>
      <c r="S142">
        <f t="shared" si="16"/>
        <v>0.45568698139309038</v>
      </c>
      <c r="T142">
        <f t="shared" si="17"/>
        <v>0</v>
      </c>
    </row>
    <row r="143" spans="1:20">
      <c r="A143">
        <v>16000</v>
      </c>
      <c r="B143" t="s">
        <v>18</v>
      </c>
      <c r="C143">
        <f t="shared" si="12"/>
        <v>0</v>
      </c>
      <c r="D143">
        <v>13.06</v>
      </c>
      <c r="E143" t="s">
        <v>20</v>
      </c>
      <c r="F143" t="s">
        <v>17</v>
      </c>
      <c r="G143">
        <f t="shared" si="13"/>
        <v>1</v>
      </c>
      <c r="H143">
        <f t="shared" si="14"/>
        <v>0</v>
      </c>
      <c r="I143">
        <v>56000</v>
      </c>
      <c r="J143">
        <v>12.09</v>
      </c>
      <c r="K143">
        <v>0</v>
      </c>
      <c r="L143">
        <v>0</v>
      </c>
      <c r="M143">
        <v>4</v>
      </c>
      <c r="N143">
        <v>2918</v>
      </c>
      <c r="O143">
        <v>57.2</v>
      </c>
      <c r="P143">
        <v>11</v>
      </c>
      <c r="Q143">
        <v>737.30344699760519</v>
      </c>
      <c r="R143">
        <f t="shared" si="15"/>
        <v>2.8676462642958014</v>
      </c>
      <c r="S143">
        <f t="shared" si="16"/>
        <v>0.45752557832799556</v>
      </c>
      <c r="T143">
        <f t="shared" si="17"/>
        <v>0</v>
      </c>
    </row>
    <row r="144" spans="1:20">
      <c r="A144">
        <v>12000</v>
      </c>
      <c r="B144" t="s">
        <v>13</v>
      </c>
      <c r="C144">
        <f t="shared" si="12"/>
        <v>1</v>
      </c>
      <c r="D144">
        <v>10.37</v>
      </c>
      <c r="E144" t="s">
        <v>20</v>
      </c>
      <c r="F144" t="s">
        <v>17</v>
      </c>
      <c r="G144">
        <f t="shared" si="13"/>
        <v>1</v>
      </c>
      <c r="H144">
        <f t="shared" si="14"/>
        <v>0</v>
      </c>
      <c r="I144">
        <v>52000</v>
      </c>
      <c r="J144">
        <v>7.13</v>
      </c>
      <c r="K144">
        <v>0</v>
      </c>
      <c r="L144">
        <v>0</v>
      </c>
      <c r="M144">
        <v>8</v>
      </c>
      <c r="N144">
        <v>11193</v>
      </c>
      <c r="O144">
        <v>60.2</v>
      </c>
      <c r="P144">
        <v>12</v>
      </c>
      <c r="Q144">
        <v>683.66941294405149</v>
      </c>
      <c r="R144">
        <f t="shared" si="15"/>
        <v>2.8348461501987554</v>
      </c>
      <c r="S144">
        <f t="shared" si="16"/>
        <v>0.45252949429320161</v>
      </c>
      <c r="T144">
        <f t="shared" si="17"/>
        <v>0</v>
      </c>
    </row>
    <row r="145" spans="1:20">
      <c r="A145">
        <v>1500</v>
      </c>
      <c r="B145" t="s">
        <v>13</v>
      </c>
      <c r="C145">
        <f t="shared" si="12"/>
        <v>1</v>
      </c>
      <c r="D145">
        <v>5.79</v>
      </c>
      <c r="E145" t="s">
        <v>20</v>
      </c>
      <c r="F145" t="s">
        <v>17</v>
      </c>
      <c r="G145">
        <f t="shared" si="13"/>
        <v>1</v>
      </c>
      <c r="H145">
        <f t="shared" si="14"/>
        <v>0</v>
      </c>
      <c r="I145">
        <v>42000</v>
      </c>
      <c r="J145">
        <v>9.0299999999999994</v>
      </c>
      <c r="K145">
        <v>0</v>
      </c>
      <c r="L145">
        <v>0</v>
      </c>
      <c r="M145">
        <v>8</v>
      </c>
      <c r="N145">
        <v>7179</v>
      </c>
      <c r="O145">
        <v>56.1</v>
      </c>
      <c r="P145">
        <v>15</v>
      </c>
      <c r="Q145">
        <v>735.2722835942584</v>
      </c>
      <c r="R145">
        <f t="shared" si="15"/>
        <v>2.8664481953625462</v>
      </c>
      <c r="S145">
        <f t="shared" si="16"/>
        <v>0.45734409728059233</v>
      </c>
      <c r="T145">
        <f t="shared" si="17"/>
        <v>0</v>
      </c>
    </row>
    <row r="146" spans="1:20">
      <c r="A146">
        <v>4000</v>
      </c>
      <c r="B146" t="s">
        <v>13</v>
      </c>
      <c r="C146">
        <f t="shared" si="12"/>
        <v>1</v>
      </c>
      <c r="D146">
        <v>10.37</v>
      </c>
      <c r="E146" t="s">
        <v>19</v>
      </c>
      <c r="F146" t="s">
        <v>17</v>
      </c>
      <c r="G146">
        <f t="shared" si="13"/>
        <v>1</v>
      </c>
      <c r="H146">
        <f t="shared" si="14"/>
        <v>0</v>
      </c>
      <c r="I146">
        <v>63500</v>
      </c>
      <c r="J146">
        <v>15.5</v>
      </c>
      <c r="K146">
        <v>0</v>
      </c>
      <c r="L146">
        <v>0</v>
      </c>
      <c r="M146">
        <v>4</v>
      </c>
      <c r="N146">
        <v>14478</v>
      </c>
      <c r="O146">
        <v>54.4</v>
      </c>
      <c r="P146">
        <v>8</v>
      </c>
      <c r="Q146">
        <v>676.59133211280039</v>
      </c>
      <c r="R146">
        <f t="shared" si="15"/>
        <v>2.8303264296924384</v>
      </c>
      <c r="S146">
        <f t="shared" si="16"/>
        <v>0.4518365268453734</v>
      </c>
      <c r="T146">
        <f t="shared" si="17"/>
        <v>0</v>
      </c>
    </row>
    <row r="147" spans="1:20">
      <c r="A147">
        <v>35000</v>
      </c>
      <c r="B147" t="s">
        <v>13</v>
      </c>
      <c r="C147">
        <f t="shared" si="12"/>
        <v>1</v>
      </c>
      <c r="D147">
        <v>12.68</v>
      </c>
      <c r="E147" t="s">
        <v>27</v>
      </c>
      <c r="F147" t="s">
        <v>17</v>
      </c>
      <c r="G147">
        <f t="shared" si="13"/>
        <v>1</v>
      </c>
      <c r="H147">
        <f t="shared" si="14"/>
        <v>0</v>
      </c>
      <c r="I147">
        <v>80000</v>
      </c>
      <c r="J147">
        <v>18</v>
      </c>
      <c r="K147">
        <v>0</v>
      </c>
      <c r="L147">
        <v>0</v>
      </c>
      <c r="M147">
        <v>7</v>
      </c>
      <c r="N147">
        <v>25881</v>
      </c>
      <c r="O147">
        <v>51.2</v>
      </c>
      <c r="P147">
        <v>23</v>
      </c>
      <c r="Q147">
        <v>752.63181597582434</v>
      </c>
      <c r="R147">
        <f t="shared" si="15"/>
        <v>2.8765825732858379</v>
      </c>
      <c r="S147">
        <f t="shared" si="16"/>
        <v>0.45887684511197324</v>
      </c>
      <c r="T147">
        <f t="shared" si="17"/>
        <v>0</v>
      </c>
    </row>
    <row r="148" spans="1:20">
      <c r="A148">
        <v>8000</v>
      </c>
      <c r="B148" t="s">
        <v>18</v>
      </c>
      <c r="C148">
        <f t="shared" si="12"/>
        <v>0</v>
      </c>
      <c r="D148">
        <v>10</v>
      </c>
      <c r="E148" t="s">
        <v>19</v>
      </c>
      <c r="F148" t="s">
        <v>24</v>
      </c>
      <c r="G148">
        <f t="shared" si="13"/>
        <v>0</v>
      </c>
      <c r="H148">
        <f t="shared" si="14"/>
        <v>1</v>
      </c>
      <c r="I148">
        <v>24000</v>
      </c>
      <c r="J148">
        <v>23.95</v>
      </c>
      <c r="K148">
        <v>0</v>
      </c>
      <c r="L148">
        <v>0</v>
      </c>
      <c r="M148">
        <v>5</v>
      </c>
      <c r="N148">
        <v>27363</v>
      </c>
      <c r="O148">
        <v>57.2</v>
      </c>
      <c r="P148">
        <v>19</v>
      </c>
      <c r="Q148">
        <v>742.51300412537978</v>
      </c>
      <c r="R148">
        <f t="shared" si="15"/>
        <v>2.8707040641447232</v>
      </c>
      <c r="S148">
        <f t="shared" si="16"/>
        <v>0.45798842414633611</v>
      </c>
      <c r="T148">
        <f t="shared" si="17"/>
        <v>0</v>
      </c>
    </row>
    <row r="149" spans="1:20">
      <c r="A149">
        <v>3500</v>
      </c>
      <c r="B149" t="s">
        <v>13</v>
      </c>
      <c r="C149">
        <f t="shared" si="12"/>
        <v>1</v>
      </c>
      <c r="D149">
        <v>5.79</v>
      </c>
      <c r="E149" t="s">
        <v>27</v>
      </c>
      <c r="F149" t="s">
        <v>15</v>
      </c>
      <c r="G149">
        <f t="shared" si="13"/>
        <v>0</v>
      </c>
      <c r="H149">
        <f t="shared" si="14"/>
        <v>0</v>
      </c>
      <c r="I149">
        <v>92000</v>
      </c>
      <c r="J149">
        <v>25.76</v>
      </c>
      <c r="K149">
        <v>1</v>
      </c>
      <c r="L149">
        <v>1</v>
      </c>
      <c r="M149">
        <v>19</v>
      </c>
      <c r="N149">
        <v>5488</v>
      </c>
      <c r="O149">
        <v>8.3000000000000007</v>
      </c>
      <c r="P149">
        <v>42</v>
      </c>
      <c r="Q149">
        <v>749.98593150813895</v>
      </c>
      <c r="R149">
        <f t="shared" si="15"/>
        <v>2.8750531168241147</v>
      </c>
      <c r="S149">
        <f t="shared" si="16"/>
        <v>0.45864587272321911</v>
      </c>
      <c r="T149">
        <f t="shared" si="17"/>
        <v>8.3000000000000007</v>
      </c>
    </row>
    <row r="150" spans="1:20">
      <c r="A150">
        <v>13200</v>
      </c>
      <c r="B150" t="s">
        <v>18</v>
      </c>
      <c r="C150">
        <f t="shared" si="12"/>
        <v>0</v>
      </c>
      <c r="D150">
        <v>10.37</v>
      </c>
      <c r="E150" t="s">
        <v>27</v>
      </c>
      <c r="F150" t="s">
        <v>15</v>
      </c>
      <c r="G150">
        <f t="shared" si="13"/>
        <v>0</v>
      </c>
      <c r="H150">
        <f t="shared" si="14"/>
        <v>0</v>
      </c>
      <c r="I150">
        <v>41500</v>
      </c>
      <c r="J150">
        <v>8.82</v>
      </c>
      <c r="K150">
        <v>0</v>
      </c>
      <c r="L150">
        <v>0</v>
      </c>
      <c r="M150">
        <v>6</v>
      </c>
      <c r="N150">
        <v>8177</v>
      </c>
      <c r="O150">
        <v>43.7</v>
      </c>
      <c r="P150">
        <v>13</v>
      </c>
      <c r="Q150">
        <v>739.19501510778389</v>
      </c>
      <c r="R150">
        <f t="shared" si="15"/>
        <v>2.8687590294803376</v>
      </c>
      <c r="S150">
        <f t="shared" si="16"/>
        <v>0.45769406983464839</v>
      </c>
      <c r="T150">
        <f t="shared" si="17"/>
        <v>0</v>
      </c>
    </row>
    <row r="151" spans="1:20">
      <c r="A151">
        <v>12000</v>
      </c>
      <c r="B151" t="s">
        <v>13</v>
      </c>
      <c r="C151">
        <f t="shared" si="12"/>
        <v>1</v>
      </c>
      <c r="D151">
        <v>7.29</v>
      </c>
      <c r="E151" t="s">
        <v>20</v>
      </c>
      <c r="F151" t="s">
        <v>15</v>
      </c>
      <c r="G151">
        <f t="shared" si="13"/>
        <v>0</v>
      </c>
      <c r="H151">
        <f t="shared" si="14"/>
        <v>0</v>
      </c>
      <c r="I151">
        <v>125000</v>
      </c>
      <c r="J151">
        <v>19.84</v>
      </c>
      <c r="K151">
        <v>0</v>
      </c>
      <c r="L151">
        <v>0</v>
      </c>
      <c r="M151">
        <v>16</v>
      </c>
      <c r="N151">
        <v>9185</v>
      </c>
      <c r="O151">
        <v>19.399999999999999</v>
      </c>
      <c r="P151">
        <v>36</v>
      </c>
      <c r="Q151">
        <v>713.29097853531914</v>
      </c>
      <c r="R151">
        <f t="shared" si="15"/>
        <v>2.853266731244704</v>
      </c>
      <c r="S151">
        <f t="shared" si="16"/>
        <v>0.45534237260100918</v>
      </c>
      <c r="T151">
        <f t="shared" si="17"/>
        <v>0</v>
      </c>
    </row>
    <row r="152" spans="1:20">
      <c r="A152">
        <v>35000</v>
      </c>
      <c r="B152" t="s">
        <v>18</v>
      </c>
      <c r="C152">
        <f t="shared" si="12"/>
        <v>0</v>
      </c>
      <c r="D152">
        <v>20.48</v>
      </c>
      <c r="E152" t="s">
        <v>20</v>
      </c>
      <c r="F152" t="s">
        <v>15</v>
      </c>
      <c r="G152">
        <f t="shared" si="13"/>
        <v>0</v>
      </c>
      <c r="H152">
        <f t="shared" si="14"/>
        <v>0</v>
      </c>
      <c r="I152">
        <v>101000</v>
      </c>
      <c r="J152">
        <v>20.28</v>
      </c>
      <c r="K152">
        <v>0</v>
      </c>
      <c r="L152">
        <v>0</v>
      </c>
      <c r="M152">
        <v>14</v>
      </c>
      <c r="N152">
        <v>33483</v>
      </c>
      <c r="O152">
        <v>84.8</v>
      </c>
      <c r="P152">
        <v>31</v>
      </c>
      <c r="Q152">
        <v>658.28813636991845</v>
      </c>
      <c r="R152">
        <f t="shared" si="15"/>
        <v>2.818416028332992</v>
      </c>
      <c r="S152">
        <f t="shared" si="16"/>
        <v>0.45000510001308774</v>
      </c>
      <c r="T152">
        <f t="shared" si="17"/>
        <v>0</v>
      </c>
    </row>
    <row r="153" spans="1:20">
      <c r="A153">
        <v>10000</v>
      </c>
      <c r="B153" t="s">
        <v>13</v>
      </c>
      <c r="C153">
        <f t="shared" si="12"/>
        <v>1</v>
      </c>
      <c r="D153">
        <v>7.29</v>
      </c>
      <c r="E153" t="s">
        <v>14</v>
      </c>
      <c r="F153" t="s">
        <v>17</v>
      </c>
      <c r="G153">
        <f t="shared" si="13"/>
        <v>1</v>
      </c>
      <c r="H153">
        <f t="shared" si="14"/>
        <v>0</v>
      </c>
      <c r="I153">
        <v>115000</v>
      </c>
      <c r="J153">
        <v>17.13</v>
      </c>
      <c r="K153">
        <v>0</v>
      </c>
      <c r="L153">
        <v>1</v>
      </c>
      <c r="M153">
        <v>15</v>
      </c>
      <c r="N153">
        <v>18214</v>
      </c>
      <c r="O153">
        <v>48.4</v>
      </c>
      <c r="P153">
        <v>34</v>
      </c>
      <c r="Q153">
        <v>735.00351151563643</v>
      </c>
      <c r="R153">
        <f t="shared" si="15"/>
        <v>2.866289413952523</v>
      </c>
      <c r="S153">
        <f t="shared" si="16"/>
        <v>0.4573200397028977</v>
      </c>
      <c r="T153">
        <f t="shared" si="17"/>
        <v>0</v>
      </c>
    </row>
    <row r="154" spans="1:20">
      <c r="A154">
        <v>35000</v>
      </c>
      <c r="B154" t="s">
        <v>18</v>
      </c>
      <c r="C154">
        <f t="shared" si="12"/>
        <v>0</v>
      </c>
      <c r="D154">
        <v>16.02</v>
      </c>
      <c r="E154" t="s">
        <v>20</v>
      </c>
      <c r="F154" t="s">
        <v>15</v>
      </c>
      <c r="G154">
        <f t="shared" si="13"/>
        <v>0</v>
      </c>
      <c r="H154">
        <f t="shared" si="14"/>
        <v>0</v>
      </c>
      <c r="I154">
        <v>135000</v>
      </c>
      <c r="J154">
        <v>9.92</v>
      </c>
      <c r="K154">
        <v>0</v>
      </c>
      <c r="L154">
        <v>2</v>
      </c>
      <c r="M154">
        <v>7</v>
      </c>
      <c r="N154">
        <v>13999</v>
      </c>
      <c r="O154">
        <v>17.5</v>
      </c>
      <c r="P154">
        <v>27</v>
      </c>
      <c r="Q154">
        <v>761.1788050961519</v>
      </c>
      <c r="R154">
        <f t="shared" si="15"/>
        <v>2.881486686921948</v>
      </c>
      <c r="S154">
        <f t="shared" si="16"/>
        <v>0.45961661738963183</v>
      </c>
      <c r="T154">
        <f t="shared" si="17"/>
        <v>0</v>
      </c>
    </row>
    <row r="155" spans="1:20">
      <c r="A155">
        <v>13200</v>
      </c>
      <c r="B155" t="s">
        <v>13</v>
      </c>
      <c r="C155">
        <f t="shared" si="12"/>
        <v>1</v>
      </c>
      <c r="D155">
        <v>7.29</v>
      </c>
      <c r="E155" t="s">
        <v>19</v>
      </c>
      <c r="F155" t="s">
        <v>17</v>
      </c>
      <c r="G155">
        <f t="shared" si="13"/>
        <v>1</v>
      </c>
      <c r="H155">
        <f t="shared" si="14"/>
        <v>0</v>
      </c>
      <c r="I155">
        <v>72000</v>
      </c>
      <c r="J155">
        <v>10.28</v>
      </c>
      <c r="K155">
        <v>0</v>
      </c>
      <c r="L155">
        <v>1</v>
      </c>
      <c r="M155">
        <v>6</v>
      </c>
      <c r="N155">
        <v>28376</v>
      </c>
      <c r="O155">
        <v>63.6</v>
      </c>
      <c r="P155">
        <v>24</v>
      </c>
      <c r="Q155">
        <v>753.61476043342816</v>
      </c>
      <c r="R155">
        <f t="shared" si="15"/>
        <v>2.8771493960374888</v>
      </c>
      <c r="S155">
        <f t="shared" si="16"/>
        <v>0.45896241322511022</v>
      </c>
      <c r="T155">
        <f t="shared" si="17"/>
        <v>0</v>
      </c>
    </row>
    <row r="156" spans="1:20">
      <c r="A156">
        <v>20000</v>
      </c>
      <c r="B156" t="s">
        <v>13</v>
      </c>
      <c r="C156">
        <f t="shared" si="12"/>
        <v>1</v>
      </c>
      <c r="D156">
        <v>10.37</v>
      </c>
      <c r="E156" t="s">
        <v>16</v>
      </c>
      <c r="F156" t="s">
        <v>17</v>
      </c>
      <c r="G156">
        <f t="shared" si="13"/>
        <v>1</v>
      </c>
      <c r="H156">
        <f t="shared" si="14"/>
        <v>0</v>
      </c>
      <c r="I156">
        <v>65000</v>
      </c>
      <c r="J156">
        <v>8.7899999999999991</v>
      </c>
      <c r="K156">
        <v>0</v>
      </c>
      <c r="L156">
        <v>0</v>
      </c>
      <c r="M156">
        <v>7</v>
      </c>
      <c r="N156">
        <v>13964</v>
      </c>
      <c r="O156">
        <v>70.900000000000006</v>
      </c>
      <c r="P156">
        <v>17</v>
      </c>
      <c r="Q156">
        <v>724.39349955074408</v>
      </c>
      <c r="R156">
        <f t="shared" si="15"/>
        <v>2.8599745444555098</v>
      </c>
      <c r="S156">
        <f t="shared" si="16"/>
        <v>0.4563621676564189</v>
      </c>
      <c r="T156">
        <f t="shared" si="17"/>
        <v>0</v>
      </c>
    </row>
    <row r="157" spans="1:20">
      <c r="A157">
        <v>12000</v>
      </c>
      <c r="B157" t="s">
        <v>13</v>
      </c>
      <c r="C157">
        <f t="shared" si="12"/>
        <v>1</v>
      </c>
      <c r="D157">
        <v>12.68</v>
      </c>
      <c r="E157" t="s">
        <v>26</v>
      </c>
      <c r="F157" t="s">
        <v>17</v>
      </c>
      <c r="G157">
        <f t="shared" si="13"/>
        <v>1</v>
      </c>
      <c r="H157">
        <f t="shared" si="14"/>
        <v>0</v>
      </c>
      <c r="I157">
        <v>87500</v>
      </c>
      <c r="J157">
        <v>16.54</v>
      </c>
      <c r="K157">
        <v>0</v>
      </c>
      <c r="L157">
        <v>1</v>
      </c>
      <c r="M157">
        <v>8</v>
      </c>
      <c r="N157">
        <v>48208</v>
      </c>
      <c r="O157">
        <v>80.3</v>
      </c>
      <c r="P157">
        <v>11</v>
      </c>
      <c r="Q157">
        <v>674.42657914532413</v>
      </c>
      <c r="R157">
        <f t="shared" si="15"/>
        <v>2.8289346774955217</v>
      </c>
      <c r="S157">
        <f t="shared" si="16"/>
        <v>0.45162291934431109</v>
      </c>
      <c r="T157">
        <f t="shared" si="17"/>
        <v>0</v>
      </c>
    </row>
    <row r="158" spans="1:20">
      <c r="A158">
        <v>15000</v>
      </c>
      <c r="B158" t="s">
        <v>18</v>
      </c>
      <c r="C158">
        <f t="shared" si="12"/>
        <v>0</v>
      </c>
      <c r="D158">
        <v>14.17</v>
      </c>
      <c r="E158" t="s">
        <v>26</v>
      </c>
      <c r="F158" t="s">
        <v>24</v>
      </c>
      <c r="G158">
        <f t="shared" si="13"/>
        <v>0</v>
      </c>
      <c r="H158">
        <f t="shared" si="14"/>
        <v>1</v>
      </c>
      <c r="I158">
        <v>48000</v>
      </c>
      <c r="J158">
        <v>26.63</v>
      </c>
      <c r="K158">
        <v>0</v>
      </c>
      <c r="L158">
        <v>2</v>
      </c>
      <c r="M158">
        <v>14</v>
      </c>
      <c r="N158">
        <v>7213</v>
      </c>
      <c r="O158">
        <v>27.7</v>
      </c>
      <c r="P158">
        <v>25</v>
      </c>
      <c r="Q158">
        <v>714.74156673349819</v>
      </c>
      <c r="R158">
        <f t="shared" si="15"/>
        <v>2.8541490398009768</v>
      </c>
      <c r="S158">
        <f t="shared" si="16"/>
        <v>0.45547664764097445</v>
      </c>
      <c r="T158">
        <f t="shared" si="17"/>
        <v>0</v>
      </c>
    </row>
    <row r="159" spans="1:20">
      <c r="A159">
        <v>4000</v>
      </c>
      <c r="B159" t="s">
        <v>13</v>
      </c>
      <c r="C159">
        <f t="shared" si="12"/>
        <v>1</v>
      </c>
      <c r="D159">
        <v>10.74</v>
      </c>
      <c r="E159" t="s">
        <v>28</v>
      </c>
      <c r="F159" t="s">
        <v>17</v>
      </c>
      <c r="G159">
        <f t="shared" si="13"/>
        <v>1</v>
      </c>
      <c r="H159">
        <f t="shared" si="14"/>
        <v>0</v>
      </c>
      <c r="I159">
        <v>30000</v>
      </c>
      <c r="J159">
        <v>22.08</v>
      </c>
      <c r="K159">
        <v>0</v>
      </c>
      <c r="L159">
        <v>1</v>
      </c>
      <c r="M159">
        <v>14</v>
      </c>
      <c r="N159">
        <v>3667</v>
      </c>
      <c r="O159">
        <v>35.6</v>
      </c>
      <c r="P159">
        <v>25</v>
      </c>
      <c r="Q159">
        <v>678.21380256582449</v>
      </c>
      <c r="R159">
        <f t="shared" si="15"/>
        <v>2.8313666240105966</v>
      </c>
      <c r="S159">
        <f t="shared" si="16"/>
        <v>0.45199610831801101</v>
      </c>
      <c r="T159">
        <f t="shared" si="17"/>
        <v>0</v>
      </c>
    </row>
    <row r="160" spans="1:20">
      <c r="A160">
        <v>20000</v>
      </c>
      <c r="B160" t="s">
        <v>13</v>
      </c>
      <c r="C160">
        <f t="shared" si="12"/>
        <v>1</v>
      </c>
      <c r="D160">
        <v>10</v>
      </c>
      <c r="E160" t="s">
        <v>20</v>
      </c>
      <c r="F160" t="s">
        <v>24</v>
      </c>
      <c r="G160">
        <f t="shared" si="13"/>
        <v>0</v>
      </c>
      <c r="H160">
        <f t="shared" si="14"/>
        <v>1</v>
      </c>
      <c r="I160">
        <v>56000</v>
      </c>
      <c r="J160">
        <v>14.87</v>
      </c>
      <c r="K160">
        <v>0</v>
      </c>
      <c r="L160">
        <v>0</v>
      </c>
      <c r="M160">
        <v>16</v>
      </c>
      <c r="N160">
        <v>23682</v>
      </c>
      <c r="O160">
        <v>32.299999999999997</v>
      </c>
      <c r="P160">
        <v>27</v>
      </c>
      <c r="Q160">
        <v>762.70543566324079</v>
      </c>
      <c r="R160">
        <f t="shared" si="15"/>
        <v>2.8823568415377094</v>
      </c>
      <c r="S160">
        <f t="shared" si="16"/>
        <v>0.45974774633129473</v>
      </c>
      <c r="T160">
        <f t="shared" si="17"/>
        <v>0</v>
      </c>
    </row>
    <row r="161" spans="1:20">
      <c r="A161">
        <v>4500</v>
      </c>
      <c r="B161" t="s">
        <v>13</v>
      </c>
      <c r="C161">
        <f t="shared" si="12"/>
        <v>1</v>
      </c>
      <c r="D161">
        <v>5.42</v>
      </c>
      <c r="E161" t="s">
        <v>20</v>
      </c>
      <c r="F161" t="s">
        <v>15</v>
      </c>
      <c r="G161">
        <f t="shared" si="13"/>
        <v>0</v>
      </c>
      <c r="H161">
        <f t="shared" si="14"/>
        <v>0</v>
      </c>
      <c r="I161" s="1">
        <v>100000</v>
      </c>
      <c r="J161">
        <v>12.65</v>
      </c>
      <c r="K161">
        <v>0</v>
      </c>
      <c r="L161">
        <v>0</v>
      </c>
      <c r="M161">
        <v>13</v>
      </c>
      <c r="N161">
        <v>14780</v>
      </c>
      <c r="O161">
        <v>31.6</v>
      </c>
      <c r="P161">
        <v>30</v>
      </c>
      <c r="Q161">
        <v>749.98264142011078</v>
      </c>
      <c r="R161">
        <f t="shared" si="15"/>
        <v>2.8750512116280973</v>
      </c>
      <c r="S161">
        <f t="shared" si="16"/>
        <v>0.45864558493153046</v>
      </c>
      <c r="T161">
        <f t="shared" si="17"/>
        <v>0</v>
      </c>
    </row>
    <row r="162" spans="1:20">
      <c r="A162">
        <v>10000</v>
      </c>
      <c r="B162" t="s">
        <v>18</v>
      </c>
      <c r="C162">
        <f t="shared" si="12"/>
        <v>0</v>
      </c>
      <c r="D162">
        <v>17.14</v>
      </c>
      <c r="E162" t="s">
        <v>20</v>
      </c>
      <c r="F162" t="s">
        <v>15</v>
      </c>
      <c r="G162">
        <f t="shared" si="13"/>
        <v>0</v>
      </c>
      <c r="H162">
        <f t="shared" si="14"/>
        <v>0</v>
      </c>
      <c r="I162">
        <v>84000</v>
      </c>
      <c r="J162">
        <v>14.29</v>
      </c>
      <c r="K162">
        <v>0</v>
      </c>
      <c r="L162">
        <v>2</v>
      </c>
      <c r="M162">
        <v>20</v>
      </c>
      <c r="N162">
        <v>33259</v>
      </c>
      <c r="O162">
        <v>66.7</v>
      </c>
      <c r="P162">
        <v>38</v>
      </c>
      <c r="Q162">
        <v>668.07811640469447</v>
      </c>
      <c r="R162">
        <f t="shared" si="15"/>
        <v>2.8248272462180934</v>
      </c>
      <c r="S162">
        <f t="shared" si="16"/>
        <v>0.4509918934622571</v>
      </c>
      <c r="T162">
        <f t="shared" si="17"/>
        <v>0</v>
      </c>
    </row>
    <row r="163" spans="1:20">
      <c r="A163">
        <v>8725</v>
      </c>
      <c r="B163" t="s">
        <v>13</v>
      </c>
      <c r="C163">
        <f t="shared" si="12"/>
        <v>1</v>
      </c>
      <c r="D163">
        <v>7.29</v>
      </c>
      <c r="E163" t="s">
        <v>16</v>
      </c>
      <c r="F163" t="s">
        <v>17</v>
      </c>
      <c r="G163">
        <f t="shared" si="13"/>
        <v>1</v>
      </c>
      <c r="H163">
        <f t="shared" si="14"/>
        <v>0</v>
      </c>
      <c r="I163">
        <v>54000</v>
      </c>
      <c r="J163">
        <v>18.420000000000002</v>
      </c>
      <c r="K163">
        <v>0</v>
      </c>
      <c r="L163">
        <v>0</v>
      </c>
      <c r="M163">
        <v>8</v>
      </c>
      <c r="N163">
        <v>5782</v>
      </c>
      <c r="O163">
        <v>68.8</v>
      </c>
      <c r="P163">
        <v>26</v>
      </c>
      <c r="Q163">
        <v>710.30090250091416</v>
      </c>
      <c r="R163">
        <f t="shared" si="15"/>
        <v>2.8514423664824422</v>
      </c>
      <c r="S163">
        <f t="shared" si="16"/>
        <v>0.45506459802471921</v>
      </c>
      <c r="T163">
        <f t="shared" si="17"/>
        <v>0</v>
      </c>
    </row>
    <row r="164" spans="1:20">
      <c r="A164">
        <v>14125</v>
      </c>
      <c r="B164" t="s">
        <v>18</v>
      </c>
      <c r="C164">
        <f t="shared" si="12"/>
        <v>0</v>
      </c>
      <c r="D164">
        <v>16.77</v>
      </c>
      <c r="E164" t="s">
        <v>19</v>
      </c>
      <c r="F164" t="s">
        <v>24</v>
      </c>
      <c r="G164">
        <f t="shared" si="13"/>
        <v>0</v>
      </c>
      <c r="H164">
        <f t="shared" si="14"/>
        <v>1</v>
      </c>
      <c r="I164">
        <v>40000</v>
      </c>
      <c r="J164">
        <v>22.68</v>
      </c>
      <c r="K164">
        <v>0</v>
      </c>
      <c r="L164">
        <v>2</v>
      </c>
      <c r="M164">
        <v>10</v>
      </c>
      <c r="N164">
        <v>11954</v>
      </c>
      <c r="O164">
        <v>69.099999999999994</v>
      </c>
      <c r="P164">
        <v>13</v>
      </c>
      <c r="Q164">
        <v>673.54761927122865</v>
      </c>
      <c r="R164">
        <f t="shared" si="15"/>
        <v>2.8283683054126083</v>
      </c>
      <c r="S164">
        <f t="shared" si="16"/>
        <v>0.45153596191181072</v>
      </c>
      <c r="T164">
        <f t="shared" si="17"/>
        <v>0</v>
      </c>
    </row>
    <row r="165" spans="1:20">
      <c r="A165">
        <v>27050</v>
      </c>
      <c r="B165" t="s">
        <v>13</v>
      </c>
      <c r="C165">
        <f t="shared" si="12"/>
        <v>1</v>
      </c>
      <c r="D165">
        <v>14.54</v>
      </c>
      <c r="E165" t="s">
        <v>29</v>
      </c>
      <c r="F165" t="s">
        <v>15</v>
      </c>
      <c r="G165">
        <f t="shared" si="13"/>
        <v>0</v>
      </c>
      <c r="H165">
        <f t="shared" si="14"/>
        <v>0</v>
      </c>
      <c r="I165">
        <v>70000</v>
      </c>
      <c r="J165">
        <v>26.73</v>
      </c>
      <c r="K165">
        <v>0</v>
      </c>
      <c r="L165">
        <v>1</v>
      </c>
      <c r="M165">
        <v>20</v>
      </c>
      <c r="N165">
        <v>55719</v>
      </c>
      <c r="O165">
        <v>51.8</v>
      </c>
      <c r="P165">
        <v>51</v>
      </c>
      <c r="Q165">
        <v>725.42429616511606</v>
      </c>
      <c r="R165">
        <f t="shared" si="15"/>
        <v>2.8605920970312075</v>
      </c>
      <c r="S165">
        <f t="shared" si="16"/>
        <v>0.45645593447840033</v>
      </c>
      <c r="T165">
        <f t="shared" si="17"/>
        <v>0</v>
      </c>
    </row>
    <row r="166" spans="1:20">
      <c r="A166">
        <v>4800</v>
      </c>
      <c r="B166" t="s">
        <v>13</v>
      </c>
      <c r="C166">
        <f t="shared" si="12"/>
        <v>1</v>
      </c>
      <c r="D166">
        <v>10</v>
      </c>
      <c r="E166" t="s">
        <v>25</v>
      </c>
      <c r="F166" t="s">
        <v>17</v>
      </c>
      <c r="G166">
        <f t="shared" si="13"/>
        <v>1</v>
      </c>
      <c r="H166">
        <f t="shared" si="14"/>
        <v>0</v>
      </c>
      <c r="I166">
        <v>92000</v>
      </c>
      <c r="J166">
        <v>22.34</v>
      </c>
      <c r="K166">
        <v>0</v>
      </c>
      <c r="L166">
        <v>0</v>
      </c>
      <c r="M166">
        <v>10</v>
      </c>
      <c r="N166">
        <v>21313</v>
      </c>
      <c r="O166">
        <v>79.5</v>
      </c>
      <c r="P166">
        <v>17</v>
      </c>
      <c r="Q166">
        <v>682.86341126801256</v>
      </c>
      <c r="R166">
        <f t="shared" si="15"/>
        <v>2.8343338432644503</v>
      </c>
      <c r="S166">
        <f t="shared" si="16"/>
        <v>0.4524510024917518</v>
      </c>
      <c r="T166">
        <f t="shared" si="17"/>
        <v>0</v>
      </c>
    </row>
    <row r="167" spans="1:20">
      <c r="A167">
        <v>28000</v>
      </c>
      <c r="B167" t="s">
        <v>18</v>
      </c>
      <c r="C167">
        <f t="shared" si="12"/>
        <v>0</v>
      </c>
      <c r="D167">
        <v>17.510000000000002</v>
      </c>
      <c r="E167" t="s">
        <v>20</v>
      </c>
      <c r="F167" t="s">
        <v>15</v>
      </c>
      <c r="G167">
        <f t="shared" si="13"/>
        <v>0</v>
      </c>
      <c r="H167">
        <f t="shared" si="14"/>
        <v>0</v>
      </c>
      <c r="I167">
        <v>76900</v>
      </c>
      <c r="J167">
        <v>21.82</v>
      </c>
      <c r="K167">
        <v>0</v>
      </c>
      <c r="L167">
        <v>3</v>
      </c>
      <c r="M167">
        <v>9</v>
      </c>
      <c r="N167">
        <v>38227</v>
      </c>
      <c r="O167">
        <v>82.7</v>
      </c>
      <c r="P167">
        <v>18</v>
      </c>
      <c r="Q167">
        <v>697.80810561618625</v>
      </c>
      <c r="R167">
        <f t="shared" si="15"/>
        <v>2.8437360098296858</v>
      </c>
      <c r="S167">
        <f t="shared" si="16"/>
        <v>0.45388927743196955</v>
      </c>
      <c r="T167">
        <f t="shared" si="17"/>
        <v>0</v>
      </c>
    </row>
    <row r="168" spans="1:20">
      <c r="A168">
        <v>6300</v>
      </c>
      <c r="B168" t="s">
        <v>13</v>
      </c>
      <c r="C168">
        <f t="shared" si="12"/>
        <v>1</v>
      </c>
      <c r="D168">
        <v>10.37</v>
      </c>
      <c r="E168" t="s">
        <v>22</v>
      </c>
      <c r="F168" t="s">
        <v>15</v>
      </c>
      <c r="G168">
        <f t="shared" si="13"/>
        <v>0</v>
      </c>
      <c r="H168">
        <f t="shared" si="14"/>
        <v>0</v>
      </c>
      <c r="I168">
        <v>70000</v>
      </c>
      <c r="J168">
        <v>15.12</v>
      </c>
      <c r="K168">
        <v>0</v>
      </c>
      <c r="L168">
        <v>0</v>
      </c>
      <c r="M168">
        <v>7</v>
      </c>
      <c r="N168">
        <v>1061</v>
      </c>
      <c r="O168">
        <v>24.7</v>
      </c>
      <c r="P168">
        <v>13</v>
      </c>
      <c r="Q168">
        <v>673.31985812148764</v>
      </c>
      <c r="R168">
        <f t="shared" si="15"/>
        <v>2.8282214232387823</v>
      </c>
      <c r="S168">
        <f t="shared" si="16"/>
        <v>0.4515134076447852</v>
      </c>
      <c r="T168">
        <f t="shared" si="17"/>
        <v>0</v>
      </c>
    </row>
    <row r="169" spans="1:20">
      <c r="A169">
        <v>6000</v>
      </c>
      <c r="B169" t="s">
        <v>13</v>
      </c>
      <c r="C169">
        <f t="shared" si="12"/>
        <v>1</v>
      </c>
      <c r="D169">
        <v>10</v>
      </c>
      <c r="E169" t="s">
        <v>27</v>
      </c>
      <c r="F169" t="s">
        <v>17</v>
      </c>
      <c r="G169">
        <f t="shared" si="13"/>
        <v>1</v>
      </c>
      <c r="H169">
        <f t="shared" si="14"/>
        <v>0</v>
      </c>
      <c r="I169">
        <v>14880</v>
      </c>
      <c r="J169">
        <v>4.1900000000000004</v>
      </c>
      <c r="K169">
        <v>0</v>
      </c>
      <c r="L169">
        <v>3</v>
      </c>
      <c r="M169">
        <v>2</v>
      </c>
      <c r="N169">
        <v>499</v>
      </c>
      <c r="O169">
        <v>17.2</v>
      </c>
      <c r="P169">
        <v>7</v>
      </c>
      <c r="Q169">
        <v>736.49156533138262</v>
      </c>
      <c r="R169">
        <f t="shared" si="15"/>
        <v>2.8671677774501867</v>
      </c>
      <c r="S169">
        <f t="shared" si="16"/>
        <v>0.45745310720838006</v>
      </c>
      <c r="T169">
        <f t="shared" si="17"/>
        <v>0</v>
      </c>
    </row>
    <row r="170" spans="1:20">
      <c r="A170">
        <v>6000</v>
      </c>
      <c r="B170" t="s">
        <v>13</v>
      </c>
      <c r="C170">
        <f t="shared" si="12"/>
        <v>1</v>
      </c>
      <c r="D170">
        <v>10.37</v>
      </c>
      <c r="E170" t="s">
        <v>19</v>
      </c>
      <c r="F170" t="s">
        <v>17</v>
      </c>
      <c r="G170">
        <f t="shared" si="13"/>
        <v>1</v>
      </c>
      <c r="H170">
        <f t="shared" si="14"/>
        <v>0</v>
      </c>
      <c r="I170">
        <v>30000</v>
      </c>
      <c r="J170">
        <v>10.44</v>
      </c>
      <c r="K170">
        <v>0</v>
      </c>
      <c r="L170">
        <v>1</v>
      </c>
      <c r="M170">
        <v>5</v>
      </c>
      <c r="N170">
        <v>2291</v>
      </c>
      <c r="O170">
        <v>65.5</v>
      </c>
      <c r="P170">
        <v>5</v>
      </c>
      <c r="Q170">
        <v>707.14335888384551</v>
      </c>
      <c r="R170">
        <f t="shared" si="15"/>
        <v>2.8495074670653437</v>
      </c>
      <c r="S170">
        <f t="shared" si="16"/>
        <v>0.45476979936951806</v>
      </c>
      <c r="T170">
        <f t="shared" si="17"/>
        <v>0</v>
      </c>
    </row>
    <row r="171" spans="1:20">
      <c r="A171">
        <v>8000</v>
      </c>
      <c r="B171" t="s">
        <v>18</v>
      </c>
      <c r="C171">
        <f t="shared" si="12"/>
        <v>0</v>
      </c>
      <c r="D171">
        <v>15.65</v>
      </c>
      <c r="E171" t="s">
        <v>22</v>
      </c>
      <c r="F171" t="s">
        <v>17</v>
      </c>
      <c r="G171">
        <f t="shared" si="13"/>
        <v>1</v>
      </c>
      <c r="H171">
        <f t="shared" si="14"/>
        <v>0</v>
      </c>
      <c r="I171">
        <v>154000</v>
      </c>
      <c r="J171">
        <v>8.27</v>
      </c>
      <c r="K171">
        <v>0</v>
      </c>
      <c r="L171">
        <v>2</v>
      </c>
      <c r="M171">
        <v>7</v>
      </c>
      <c r="N171">
        <v>20466</v>
      </c>
      <c r="O171">
        <v>97.5</v>
      </c>
      <c r="P171">
        <v>20</v>
      </c>
      <c r="Q171">
        <v>674.05291157685247</v>
      </c>
      <c r="R171">
        <f t="shared" si="15"/>
        <v>2.8286939889743783</v>
      </c>
      <c r="S171">
        <f t="shared" si="16"/>
        <v>0.45158596757429736</v>
      </c>
      <c r="T171">
        <f t="shared" si="17"/>
        <v>0</v>
      </c>
    </row>
    <row r="172" spans="1:20">
      <c r="A172">
        <v>3600</v>
      </c>
      <c r="B172" t="s">
        <v>13</v>
      </c>
      <c r="C172">
        <f t="shared" si="12"/>
        <v>1</v>
      </c>
      <c r="D172">
        <v>13.43</v>
      </c>
      <c r="E172" t="s">
        <v>19</v>
      </c>
      <c r="F172" t="s">
        <v>24</v>
      </c>
      <c r="G172">
        <f t="shared" si="13"/>
        <v>0</v>
      </c>
      <c r="H172">
        <f t="shared" si="14"/>
        <v>1</v>
      </c>
      <c r="I172">
        <v>35000</v>
      </c>
      <c r="J172">
        <v>17.73</v>
      </c>
      <c r="K172">
        <v>0</v>
      </c>
      <c r="L172">
        <v>2</v>
      </c>
      <c r="M172">
        <v>8</v>
      </c>
      <c r="N172">
        <v>2068</v>
      </c>
      <c r="O172">
        <v>25.1</v>
      </c>
      <c r="P172">
        <v>9</v>
      </c>
      <c r="Q172">
        <v>681.08197803893609</v>
      </c>
      <c r="R172">
        <f t="shared" si="15"/>
        <v>2.8331993886634717</v>
      </c>
      <c r="S172">
        <f t="shared" si="16"/>
        <v>0.45227713941602093</v>
      </c>
      <c r="T172">
        <f t="shared" si="17"/>
        <v>0</v>
      </c>
    </row>
    <row r="173" spans="1:20">
      <c r="A173">
        <v>7800</v>
      </c>
      <c r="B173" t="s">
        <v>18</v>
      </c>
      <c r="C173">
        <f t="shared" si="12"/>
        <v>0</v>
      </c>
      <c r="D173">
        <v>15.28</v>
      </c>
      <c r="E173" t="s">
        <v>19</v>
      </c>
      <c r="F173" t="s">
        <v>15</v>
      </c>
      <c r="G173">
        <f t="shared" si="13"/>
        <v>0</v>
      </c>
      <c r="H173">
        <f t="shared" si="14"/>
        <v>0</v>
      </c>
      <c r="I173">
        <v>34216</v>
      </c>
      <c r="J173">
        <v>10.94</v>
      </c>
      <c r="K173">
        <v>0</v>
      </c>
      <c r="L173">
        <v>0</v>
      </c>
      <c r="M173">
        <v>3</v>
      </c>
      <c r="N173">
        <v>1172</v>
      </c>
      <c r="O173">
        <v>37.799999999999997</v>
      </c>
      <c r="P173">
        <v>8</v>
      </c>
      <c r="Q173">
        <v>691.96880469126802</v>
      </c>
      <c r="R173">
        <f t="shared" si="15"/>
        <v>2.8400865160523892</v>
      </c>
      <c r="S173">
        <f t="shared" si="16"/>
        <v>0.45333156993149293</v>
      </c>
      <c r="T173">
        <f t="shared" si="17"/>
        <v>0</v>
      </c>
    </row>
    <row r="174" spans="1:20">
      <c r="A174">
        <v>6500</v>
      </c>
      <c r="B174" t="s">
        <v>13</v>
      </c>
      <c r="C174">
        <f t="shared" si="12"/>
        <v>1</v>
      </c>
      <c r="D174">
        <v>10.37</v>
      </c>
      <c r="E174" t="s">
        <v>29</v>
      </c>
      <c r="F174" t="s">
        <v>15</v>
      </c>
      <c r="G174">
        <f t="shared" si="13"/>
        <v>0</v>
      </c>
      <c r="H174">
        <f t="shared" si="14"/>
        <v>0</v>
      </c>
      <c r="I174">
        <v>110000</v>
      </c>
      <c r="J174">
        <v>9.2200000000000006</v>
      </c>
      <c r="K174">
        <v>0</v>
      </c>
      <c r="L174">
        <v>0</v>
      </c>
      <c r="M174">
        <v>5</v>
      </c>
      <c r="N174">
        <v>1425</v>
      </c>
      <c r="O174">
        <v>62</v>
      </c>
      <c r="P174">
        <v>9</v>
      </c>
      <c r="Q174">
        <v>676.76357664035913</v>
      </c>
      <c r="R174">
        <f t="shared" si="15"/>
        <v>2.8304369769668849</v>
      </c>
      <c r="S174">
        <f t="shared" si="16"/>
        <v>0.45185348924702795</v>
      </c>
      <c r="T174">
        <f t="shared" si="17"/>
        <v>0</v>
      </c>
    </row>
    <row r="175" spans="1:20">
      <c r="A175">
        <v>5000</v>
      </c>
      <c r="B175" t="s">
        <v>13</v>
      </c>
      <c r="C175">
        <f t="shared" si="12"/>
        <v>1</v>
      </c>
      <c r="D175">
        <v>5.42</v>
      </c>
      <c r="E175" t="s">
        <v>19</v>
      </c>
      <c r="F175" t="s">
        <v>17</v>
      </c>
      <c r="G175">
        <f t="shared" si="13"/>
        <v>1</v>
      </c>
      <c r="H175">
        <f t="shared" si="14"/>
        <v>0</v>
      </c>
      <c r="I175">
        <v>34000</v>
      </c>
      <c r="J175">
        <v>23.15</v>
      </c>
      <c r="K175">
        <v>0</v>
      </c>
      <c r="L175">
        <v>0</v>
      </c>
      <c r="M175">
        <v>7</v>
      </c>
      <c r="N175">
        <v>4573</v>
      </c>
      <c r="O175">
        <v>46.7</v>
      </c>
      <c r="P175">
        <v>17</v>
      </c>
      <c r="Q175">
        <v>742.22548823659452</v>
      </c>
      <c r="R175">
        <f t="shared" si="15"/>
        <v>2.8705358640661744</v>
      </c>
      <c r="S175">
        <f t="shared" si="16"/>
        <v>0.45796297725092544</v>
      </c>
      <c r="T175">
        <f t="shared" si="17"/>
        <v>0</v>
      </c>
    </row>
    <row r="176" spans="1:20">
      <c r="A176">
        <v>6000</v>
      </c>
      <c r="B176" t="s">
        <v>18</v>
      </c>
      <c r="C176">
        <f t="shared" si="12"/>
        <v>0</v>
      </c>
      <c r="D176">
        <v>14.17</v>
      </c>
      <c r="E176" t="s">
        <v>20</v>
      </c>
      <c r="F176" t="s">
        <v>17</v>
      </c>
      <c r="G176">
        <f t="shared" si="13"/>
        <v>1</v>
      </c>
      <c r="H176">
        <f t="shared" si="14"/>
        <v>0</v>
      </c>
      <c r="I176">
        <v>48000</v>
      </c>
      <c r="J176">
        <v>15.6</v>
      </c>
      <c r="K176">
        <v>0</v>
      </c>
      <c r="L176">
        <v>1</v>
      </c>
      <c r="M176">
        <v>7</v>
      </c>
      <c r="N176">
        <v>5791</v>
      </c>
      <c r="O176">
        <v>76.599999999999994</v>
      </c>
      <c r="P176">
        <v>15</v>
      </c>
      <c r="Q176">
        <v>678.20924108020859</v>
      </c>
      <c r="R176">
        <f t="shared" si="15"/>
        <v>2.8313637030516206</v>
      </c>
      <c r="S176">
        <f t="shared" si="16"/>
        <v>0.45199566028100702</v>
      </c>
      <c r="T176">
        <f t="shared" si="17"/>
        <v>0</v>
      </c>
    </row>
    <row r="177" spans="1:20">
      <c r="A177">
        <v>7000</v>
      </c>
      <c r="B177" t="s">
        <v>13</v>
      </c>
      <c r="C177">
        <f t="shared" si="12"/>
        <v>1</v>
      </c>
      <c r="D177">
        <v>7.29</v>
      </c>
      <c r="E177" t="s">
        <v>19</v>
      </c>
      <c r="F177" t="s">
        <v>17</v>
      </c>
      <c r="G177">
        <f t="shared" si="13"/>
        <v>1</v>
      </c>
      <c r="H177">
        <f t="shared" si="14"/>
        <v>0</v>
      </c>
      <c r="I177">
        <v>65000</v>
      </c>
      <c r="J177">
        <v>5.0199999999999996</v>
      </c>
      <c r="K177">
        <v>0</v>
      </c>
      <c r="L177">
        <v>0</v>
      </c>
      <c r="M177">
        <v>3</v>
      </c>
      <c r="N177">
        <v>5635</v>
      </c>
      <c r="O177">
        <v>28.2</v>
      </c>
      <c r="P177">
        <v>3</v>
      </c>
      <c r="Q177">
        <v>739.18428082536661</v>
      </c>
      <c r="R177">
        <f t="shared" si="15"/>
        <v>2.8687527227907972</v>
      </c>
      <c r="S177">
        <f t="shared" si="16"/>
        <v>0.45769311507914295</v>
      </c>
      <c r="T177">
        <f t="shared" si="17"/>
        <v>0</v>
      </c>
    </row>
    <row r="178" spans="1:20">
      <c r="A178">
        <v>2400</v>
      </c>
      <c r="B178" t="s">
        <v>13</v>
      </c>
      <c r="C178">
        <f t="shared" si="12"/>
        <v>1</v>
      </c>
      <c r="D178">
        <v>6.92</v>
      </c>
      <c r="E178" t="s">
        <v>22</v>
      </c>
      <c r="F178" t="s">
        <v>17</v>
      </c>
      <c r="G178">
        <f t="shared" si="13"/>
        <v>1</v>
      </c>
      <c r="H178">
        <f t="shared" si="14"/>
        <v>0</v>
      </c>
      <c r="I178">
        <v>12000</v>
      </c>
      <c r="J178">
        <v>22.3</v>
      </c>
      <c r="K178">
        <v>0</v>
      </c>
      <c r="L178">
        <v>2</v>
      </c>
      <c r="M178">
        <v>11</v>
      </c>
      <c r="N178">
        <v>310</v>
      </c>
      <c r="O178">
        <v>1.3</v>
      </c>
      <c r="P178">
        <v>31</v>
      </c>
      <c r="Q178">
        <v>739.98232623882848</v>
      </c>
      <c r="R178">
        <f t="shared" si="15"/>
        <v>2.8692213471517696</v>
      </c>
      <c r="S178">
        <f t="shared" si="16"/>
        <v>0.45776405334830467</v>
      </c>
      <c r="T178">
        <f t="shared" si="17"/>
        <v>0</v>
      </c>
    </row>
    <row r="179" spans="1:20">
      <c r="A179">
        <v>15000</v>
      </c>
      <c r="B179" t="s">
        <v>18</v>
      </c>
      <c r="C179">
        <f t="shared" si="12"/>
        <v>0</v>
      </c>
      <c r="D179">
        <v>20.11</v>
      </c>
      <c r="E179" t="s">
        <v>26</v>
      </c>
      <c r="F179" t="s">
        <v>17</v>
      </c>
      <c r="G179">
        <f t="shared" si="13"/>
        <v>1</v>
      </c>
      <c r="H179">
        <f t="shared" si="14"/>
        <v>0</v>
      </c>
      <c r="I179">
        <v>40000</v>
      </c>
      <c r="J179">
        <v>13.08</v>
      </c>
      <c r="K179">
        <v>2</v>
      </c>
      <c r="L179">
        <v>0</v>
      </c>
      <c r="M179">
        <v>5</v>
      </c>
      <c r="N179">
        <v>10742</v>
      </c>
      <c r="O179">
        <v>54.3</v>
      </c>
      <c r="P179">
        <v>12</v>
      </c>
      <c r="Q179">
        <v>654.31890344732847</v>
      </c>
      <c r="R179">
        <f t="shared" si="15"/>
        <v>2.8157894673628179</v>
      </c>
      <c r="S179">
        <f t="shared" si="16"/>
        <v>0.44960018009341679</v>
      </c>
      <c r="T179">
        <f t="shared" si="17"/>
        <v>108.6</v>
      </c>
    </row>
    <row r="180" spans="1:20">
      <c r="A180">
        <v>1400</v>
      </c>
      <c r="B180" t="s">
        <v>13</v>
      </c>
      <c r="C180">
        <f t="shared" si="12"/>
        <v>1</v>
      </c>
      <c r="D180">
        <v>5.79</v>
      </c>
      <c r="E180" t="s">
        <v>26</v>
      </c>
      <c r="F180" t="s">
        <v>17</v>
      </c>
      <c r="G180">
        <f t="shared" si="13"/>
        <v>1</v>
      </c>
      <c r="H180">
        <f t="shared" si="14"/>
        <v>0</v>
      </c>
      <c r="I180">
        <v>78411</v>
      </c>
      <c r="J180">
        <v>3.5</v>
      </c>
      <c r="K180">
        <v>0</v>
      </c>
      <c r="L180">
        <v>0</v>
      </c>
      <c r="M180">
        <v>10</v>
      </c>
      <c r="N180">
        <v>2741</v>
      </c>
      <c r="O180">
        <v>11.6</v>
      </c>
      <c r="P180">
        <v>18</v>
      </c>
      <c r="Q180">
        <v>729.81199601408491</v>
      </c>
      <c r="R180">
        <f t="shared" si="15"/>
        <v>2.8632109976418176</v>
      </c>
      <c r="S180">
        <f t="shared" si="16"/>
        <v>0.45685335351759421</v>
      </c>
      <c r="T180">
        <f t="shared" si="17"/>
        <v>0</v>
      </c>
    </row>
    <row r="181" spans="1:20">
      <c r="A181">
        <v>6000</v>
      </c>
      <c r="B181" t="s">
        <v>18</v>
      </c>
      <c r="C181">
        <f t="shared" si="12"/>
        <v>0</v>
      </c>
      <c r="D181">
        <v>19.36</v>
      </c>
      <c r="E181" t="s">
        <v>20</v>
      </c>
      <c r="F181" t="s">
        <v>17</v>
      </c>
      <c r="G181">
        <f t="shared" si="13"/>
        <v>1</v>
      </c>
      <c r="H181">
        <f t="shared" si="14"/>
        <v>0</v>
      </c>
      <c r="I181">
        <v>42000</v>
      </c>
      <c r="J181">
        <v>11.46</v>
      </c>
      <c r="K181">
        <v>0</v>
      </c>
      <c r="L181">
        <v>1</v>
      </c>
      <c r="M181">
        <v>13</v>
      </c>
      <c r="N181">
        <v>11392</v>
      </c>
      <c r="O181">
        <v>77</v>
      </c>
      <c r="P181">
        <v>18</v>
      </c>
      <c r="Q181">
        <v>648.12261364592484</v>
      </c>
      <c r="R181">
        <f t="shared" si="15"/>
        <v>2.8116571746861503</v>
      </c>
      <c r="S181">
        <f t="shared" si="16"/>
        <v>0.44896236605667816</v>
      </c>
      <c r="T181">
        <f t="shared" si="17"/>
        <v>0</v>
      </c>
    </row>
    <row r="182" spans="1:20">
      <c r="A182">
        <v>6400</v>
      </c>
      <c r="B182" t="s">
        <v>18</v>
      </c>
      <c r="C182">
        <f t="shared" si="12"/>
        <v>0</v>
      </c>
      <c r="D182">
        <v>20.11</v>
      </c>
      <c r="E182" t="s">
        <v>19</v>
      </c>
      <c r="F182" t="s">
        <v>15</v>
      </c>
      <c r="G182">
        <f t="shared" si="13"/>
        <v>0</v>
      </c>
      <c r="H182">
        <f t="shared" si="14"/>
        <v>0</v>
      </c>
      <c r="I182">
        <v>18000</v>
      </c>
      <c r="J182">
        <v>6.33</v>
      </c>
      <c r="K182">
        <v>0</v>
      </c>
      <c r="L182">
        <v>2</v>
      </c>
      <c r="M182">
        <v>3</v>
      </c>
      <c r="N182">
        <v>3244</v>
      </c>
      <c r="O182">
        <v>92.7</v>
      </c>
      <c r="P182">
        <v>4</v>
      </c>
      <c r="Q182">
        <v>668.25624887867218</v>
      </c>
      <c r="R182">
        <f t="shared" si="15"/>
        <v>2.8249430285446793</v>
      </c>
      <c r="S182">
        <f t="shared" si="16"/>
        <v>0.45100969369947019</v>
      </c>
      <c r="T182">
        <f t="shared" si="17"/>
        <v>0</v>
      </c>
    </row>
    <row r="183" spans="1:20">
      <c r="A183">
        <v>4000</v>
      </c>
      <c r="B183" t="s">
        <v>13</v>
      </c>
      <c r="C183">
        <f t="shared" si="12"/>
        <v>1</v>
      </c>
      <c r="D183">
        <v>10.37</v>
      </c>
      <c r="E183" t="s">
        <v>21</v>
      </c>
      <c r="F183" t="s">
        <v>15</v>
      </c>
      <c r="G183">
        <f t="shared" si="13"/>
        <v>0</v>
      </c>
      <c r="H183">
        <f t="shared" si="14"/>
        <v>0</v>
      </c>
      <c r="I183">
        <v>46000</v>
      </c>
      <c r="J183">
        <v>13.43</v>
      </c>
      <c r="K183">
        <v>0</v>
      </c>
      <c r="L183">
        <v>1</v>
      </c>
      <c r="M183">
        <v>6</v>
      </c>
      <c r="N183">
        <v>5705</v>
      </c>
      <c r="O183">
        <v>61.3</v>
      </c>
      <c r="P183">
        <v>13</v>
      </c>
      <c r="Q183">
        <v>683.67281849128187</v>
      </c>
      <c r="R183">
        <f t="shared" si="15"/>
        <v>2.8348483135348039</v>
      </c>
      <c r="S183">
        <f t="shared" si="16"/>
        <v>0.45252982571314476</v>
      </c>
      <c r="T183">
        <f t="shared" si="17"/>
        <v>0</v>
      </c>
    </row>
    <row r="184" spans="1:20">
      <c r="A184">
        <v>10000</v>
      </c>
      <c r="B184" t="s">
        <v>13</v>
      </c>
      <c r="C184">
        <f t="shared" si="12"/>
        <v>1</v>
      </c>
      <c r="D184">
        <v>9.6300000000000008</v>
      </c>
      <c r="E184" t="s">
        <v>25</v>
      </c>
      <c r="F184" t="s">
        <v>15</v>
      </c>
      <c r="G184">
        <f t="shared" si="13"/>
        <v>0</v>
      </c>
      <c r="H184">
        <f t="shared" si="14"/>
        <v>0</v>
      </c>
      <c r="I184">
        <v>205000</v>
      </c>
      <c r="J184">
        <v>13.7</v>
      </c>
      <c r="K184">
        <v>0</v>
      </c>
      <c r="L184">
        <v>0</v>
      </c>
      <c r="M184">
        <v>19</v>
      </c>
      <c r="N184">
        <v>3197</v>
      </c>
      <c r="O184">
        <v>16.899999999999999</v>
      </c>
      <c r="P184">
        <v>37</v>
      </c>
      <c r="Q184">
        <v>702.0462867029745</v>
      </c>
      <c r="R184">
        <f t="shared" si="15"/>
        <v>2.8463657465984622</v>
      </c>
      <c r="S184">
        <f t="shared" si="16"/>
        <v>0.45429070443547104</v>
      </c>
      <c r="T184">
        <f t="shared" si="17"/>
        <v>0</v>
      </c>
    </row>
    <row r="185" spans="1:20">
      <c r="A185">
        <v>5000</v>
      </c>
      <c r="B185" t="s">
        <v>13</v>
      </c>
      <c r="C185">
        <f t="shared" si="12"/>
        <v>1</v>
      </c>
      <c r="D185">
        <v>13.06</v>
      </c>
      <c r="E185" t="s">
        <v>26</v>
      </c>
      <c r="F185" t="s">
        <v>17</v>
      </c>
      <c r="G185">
        <f t="shared" si="13"/>
        <v>1</v>
      </c>
      <c r="H185">
        <f t="shared" si="14"/>
        <v>0</v>
      </c>
      <c r="I185">
        <v>50004</v>
      </c>
      <c r="J185">
        <v>17.690000000000001</v>
      </c>
      <c r="K185">
        <v>0</v>
      </c>
      <c r="L185">
        <v>1</v>
      </c>
      <c r="M185">
        <v>4</v>
      </c>
      <c r="N185">
        <v>3497</v>
      </c>
      <c r="O185">
        <v>63.6</v>
      </c>
      <c r="P185">
        <v>7</v>
      </c>
      <c r="Q185">
        <v>657.89629478560607</v>
      </c>
      <c r="R185">
        <f t="shared" si="15"/>
        <v>2.8181574404955332</v>
      </c>
      <c r="S185">
        <f t="shared" si="16"/>
        <v>0.44996525194879994</v>
      </c>
      <c r="T185">
        <f t="shared" si="17"/>
        <v>0</v>
      </c>
    </row>
    <row r="186" spans="1:20">
      <c r="A186">
        <v>21600</v>
      </c>
      <c r="B186" t="s">
        <v>18</v>
      </c>
      <c r="C186">
        <f t="shared" si="12"/>
        <v>0</v>
      </c>
      <c r="D186">
        <v>17.510000000000002</v>
      </c>
      <c r="E186" t="s">
        <v>28</v>
      </c>
      <c r="F186" t="s">
        <v>17</v>
      </c>
      <c r="G186">
        <f t="shared" si="13"/>
        <v>1</v>
      </c>
      <c r="H186">
        <f t="shared" si="14"/>
        <v>0</v>
      </c>
      <c r="I186">
        <v>88000</v>
      </c>
      <c r="J186">
        <v>7.62</v>
      </c>
      <c r="K186">
        <v>1</v>
      </c>
      <c r="L186">
        <v>1</v>
      </c>
      <c r="M186">
        <v>7</v>
      </c>
      <c r="N186">
        <v>3255</v>
      </c>
      <c r="O186">
        <v>45.8</v>
      </c>
      <c r="P186">
        <v>24</v>
      </c>
      <c r="Q186">
        <v>685.88634862668084</v>
      </c>
      <c r="R186">
        <f t="shared" si="15"/>
        <v>2.8362521590691547</v>
      </c>
      <c r="S186">
        <f t="shared" si="16"/>
        <v>0.45274483949553557</v>
      </c>
      <c r="T186">
        <f t="shared" si="17"/>
        <v>45.8</v>
      </c>
    </row>
    <row r="187" spans="1:20">
      <c r="A187">
        <v>35000</v>
      </c>
      <c r="B187" t="s">
        <v>18</v>
      </c>
      <c r="C187">
        <f t="shared" si="12"/>
        <v>0</v>
      </c>
      <c r="D187">
        <v>16.77</v>
      </c>
      <c r="E187" t="s">
        <v>19</v>
      </c>
      <c r="F187" t="s">
        <v>15</v>
      </c>
      <c r="G187">
        <f t="shared" si="13"/>
        <v>0</v>
      </c>
      <c r="H187">
        <f t="shared" si="14"/>
        <v>0</v>
      </c>
      <c r="I187">
        <v>101000</v>
      </c>
      <c r="J187">
        <v>16.75</v>
      </c>
      <c r="K187">
        <v>0</v>
      </c>
      <c r="L187">
        <v>1</v>
      </c>
      <c r="M187">
        <v>12</v>
      </c>
      <c r="N187">
        <v>58923</v>
      </c>
      <c r="O187">
        <v>57.7</v>
      </c>
      <c r="P187">
        <v>34</v>
      </c>
      <c r="Q187">
        <v>719.30862803104128</v>
      </c>
      <c r="R187">
        <f t="shared" si="15"/>
        <v>2.8569152696484821</v>
      </c>
      <c r="S187">
        <f t="shared" si="16"/>
        <v>0.45589736027431293</v>
      </c>
      <c r="T187">
        <f t="shared" si="17"/>
        <v>0</v>
      </c>
    </row>
    <row r="188" spans="1:20">
      <c r="A188">
        <v>6400</v>
      </c>
      <c r="B188" t="s">
        <v>13</v>
      </c>
      <c r="C188">
        <f t="shared" si="12"/>
        <v>1</v>
      </c>
      <c r="D188">
        <v>10.37</v>
      </c>
      <c r="E188" t="s">
        <v>23</v>
      </c>
      <c r="F188" t="s">
        <v>17</v>
      </c>
      <c r="G188">
        <f t="shared" si="13"/>
        <v>1</v>
      </c>
      <c r="H188">
        <f t="shared" si="14"/>
        <v>0</v>
      </c>
      <c r="I188">
        <v>18000</v>
      </c>
      <c r="J188">
        <v>11.07</v>
      </c>
      <c r="K188">
        <v>0</v>
      </c>
      <c r="L188">
        <v>0</v>
      </c>
      <c r="M188">
        <v>6</v>
      </c>
      <c r="N188">
        <v>4616</v>
      </c>
      <c r="O188">
        <v>68.900000000000006</v>
      </c>
      <c r="P188">
        <v>15</v>
      </c>
      <c r="Q188">
        <v>675.82397709313852</v>
      </c>
      <c r="R188">
        <f t="shared" si="15"/>
        <v>2.8298335957468383</v>
      </c>
      <c r="S188">
        <f t="shared" si="16"/>
        <v>0.45176089821909865</v>
      </c>
      <c r="T188">
        <f t="shared" si="17"/>
        <v>0</v>
      </c>
    </row>
    <row r="189" spans="1:20">
      <c r="A189">
        <v>17000</v>
      </c>
      <c r="B189" t="s">
        <v>13</v>
      </c>
      <c r="C189">
        <f t="shared" si="12"/>
        <v>1</v>
      </c>
      <c r="D189">
        <v>11.11</v>
      </c>
      <c r="E189" t="s">
        <v>19</v>
      </c>
      <c r="F189" t="s">
        <v>17</v>
      </c>
      <c r="G189">
        <f t="shared" si="13"/>
        <v>1</v>
      </c>
      <c r="H189">
        <f t="shared" si="14"/>
        <v>0</v>
      </c>
      <c r="I189">
        <v>60000</v>
      </c>
      <c r="J189">
        <v>7.98</v>
      </c>
      <c r="K189">
        <v>0</v>
      </c>
      <c r="L189">
        <v>2</v>
      </c>
      <c r="M189">
        <v>6</v>
      </c>
      <c r="N189">
        <v>17258</v>
      </c>
      <c r="O189">
        <v>77.3</v>
      </c>
      <c r="P189">
        <v>15</v>
      </c>
      <c r="Q189">
        <v>722.96930852335583</v>
      </c>
      <c r="R189">
        <f t="shared" si="15"/>
        <v>2.8591198610263868</v>
      </c>
      <c r="S189">
        <f t="shared" si="16"/>
        <v>0.4562323623853432</v>
      </c>
      <c r="T189">
        <f t="shared" si="17"/>
        <v>0</v>
      </c>
    </row>
    <row r="190" spans="1:20">
      <c r="A190">
        <v>5000</v>
      </c>
      <c r="B190" t="s">
        <v>13</v>
      </c>
      <c r="C190">
        <f t="shared" si="12"/>
        <v>1</v>
      </c>
      <c r="D190">
        <v>10.74</v>
      </c>
      <c r="E190" t="s">
        <v>14</v>
      </c>
      <c r="F190" t="s">
        <v>15</v>
      </c>
      <c r="G190">
        <f t="shared" si="13"/>
        <v>0</v>
      </c>
      <c r="H190">
        <f t="shared" si="14"/>
        <v>0</v>
      </c>
      <c r="I190">
        <v>51000</v>
      </c>
      <c r="J190">
        <v>15.69</v>
      </c>
      <c r="K190">
        <v>1</v>
      </c>
      <c r="L190">
        <v>0</v>
      </c>
      <c r="M190">
        <v>11</v>
      </c>
      <c r="N190">
        <v>8314</v>
      </c>
      <c r="O190">
        <v>59.8</v>
      </c>
      <c r="P190">
        <v>16</v>
      </c>
      <c r="Q190">
        <v>666.96269439394212</v>
      </c>
      <c r="R190">
        <f t="shared" si="15"/>
        <v>2.8241015429540997</v>
      </c>
      <c r="S190">
        <f t="shared" si="16"/>
        <v>0.45088030808508273</v>
      </c>
      <c r="T190">
        <f t="shared" si="17"/>
        <v>59.8</v>
      </c>
    </row>
    <row r="191" spans="1:20">
      <c r="A191">
        <v>5400</v>
      </c>
      <c r="B191" t="s">
        <v>13</v>
      </c>
      <c r="C191">
        <f t="shared" si="12"/>
        <v>1</v>
      </c>
      <c r="D191">
        <v>7.29</v>
      </c>
      <c r="E191" t="s">
        <v>23</v>
      </c>
      <c r="F191" t="s">
        <v>15</v>
      </c>
      <c r="G191">
        <f t="shared" si="13"/>
        <v>0</v>
      </c>
      <c r="H191">
        <f t="shared" si="14"/>
        <v>0</v>
      </c>
      <c r="I191">
        <v>62400</v>
      </c>
      <c r="J191">
        <v>23.85</v>
      </c>
      <c r="K191">
        <v>2</v>
      </c>
      <c r="L191">
        <v>0</v>
      </c>
      <c r="M191">
        <v>16</v>
      </c>
      <c r="N191">
        <v>12280</v>
      </c>
      <c r="O191">
        <v>15.7</v>
      </c>
      <c r="P191">
        <v>23</v>
      </c>
      <c r="Q191">
        <v>693.46372166902711</v>
      </c>
      <c r="R191">
        <f t="shared" si="15"/>
        <v>2.8410237460278065</v>
      </c>
      <c r="S191">
        <f t="shared" si="16"/>
        <v>0.45347486368623924</v>
      </c>
      <c r="T191">
        <f t="shared" si="17"/>
        <v>31.4</v>
      </c>
    </row>
    <row r="192" spans="1:20">
      <c r="A192">
        <v>9600</v>
      </c>
      <c r="B192" t="s">
        <v>18</v>
      </c>
      <c r="C192">
        <f t="shared" si="12"/>
        <v>0</v>
      </c>
      <c r="D192">
        <v>12.68</v>
      </c>
      <c r="E192" t="s">
        <v>20</v>
      </c>
      <c r="F192" t="s">
        <v>15</v>
      </c>
      <c r="G192">
        <f t="shared" si="13"/>
        <v>0</v>
      </c>
      <c r="H192">
        <f t="shared" si="14"/>
        <v>0</v>
      </c>
      <c r="I192">
        <v>96000</v>
      </c>
      <c r="J192">
        <v>4.63</v>
      </c>
      <c r="K192">
        <v>0</v>
      </c>
      <c r="L192">
        <v>0</v>
      </c>
      <c r="M192">
        <v>2</v>
      </c>
      <c r="N192">
        <v>78213</v>
      </c>
      <c r="O192">
        <v>81.2</v>
      </c>
      <c r="P192">
        <v>8</v>
      </c>
      <c r="Q192">
        <v>721.21717135380334</v>
      </c>
      <c r="R192">
        <f t="shared" si="15"/>
        <v>2.8580660582270512</v>
      </c>
      <c r="S192">
        <f t="shared" si="16"/>
        <v>0.45607226238075621</v>
      </c>
      <c r="T192">
        <f t="shared" si="17"/>
        <v>0</v>
      </c>
    </row>
    <row r="193" spans="1:20">
      <c r="A193">
        <v>12800</v>
      </c>
      <c r="B193" t="s">
        <v>18</v>
      </c>
      <c r="C193">
        <f t="shared" si="12"/>
        <v>0</v>
      </c>
      <c r="D193">
        <v>10.37</v>
      </c>
      <c r="E193" t="s">
        <v>20</v>
      </c>
      <c r="F193" t="s">
        <v>15</v>
      </c>
      <c r="G193">
        <f t="shared" si="13"/>
        <v>0</v>
      </c>
      <c r="H193">
        <f t="shared" si="14"/>
        <v>0</v>
      </c>
      <c r="I193">
        <v>66000</v>
      </c>
      <c r="J193">
        <v>15.51</v>
      </c>
      <c r="K193">
        <v>0</v>
      </c>
      <c r="L193">
        <v>1</v>
      </c>
      <c r="M193">
        <v>17</v>
      </c>
      <c r="N193">
        <v>3768</v>
      </c>
      <c r="O193">
        <v>6.9</v>
      </c>
      <c r="P193">
        <v>40</v>
      </c>
      <c r="Q193">
        <v>767.43254577259279</v>
      </c>
      <c r="R193">
        <f t="shared" si="15"/>
        <v>2.8850402130923349</v>
      </c>
      <c r="S193">
        <f t="shared" si="16"/>
        <v>0.46015187094145132</v>
      </c>
      <c r="T193">
        <f t="shared" si="17"/>
        <v>0</v>
      </c>
    </row>
    <row r="194" spans="1:20">
      <c r="A194">
        <v>6000</v>
      </c>
      <c r="B194" t="s">
        <v>18</v>
      </c>
      <c r="C194">
        <f t="shared" si="12"/>
        <v>0</v>
      </c>
      <c r="D194">
        <v>16.399999999999999</v>
      </c>
      <c r="E194" t="s">
        <v>29</v>
      </c>
      <c r="F194" t="s">
        <v>15</v>
      </c>
      <c r="G194">
        <f t="shared" si="13"/>
        <v>0</v>
      </c>
      <c r="H194">
        <f t="shared" si="14"/>
        <v>0</v>
      </c>
      <c r="I194">
        <v>140000</v>
      </c>
      <c r="J194">
        <v>18.09</v>
      </c>
      <c r="K194">
        <v>2</v>
      </c>
      <c r="L194">
        <v>0</v>
      </c>
      <c r="M194">
        <v>9</v>
      </c>
      <c r="N194">
        <v>7660</v>
      </c>
      <c r="O194">
        <v>25.3</v>
      </c>
      <c r="P194">
        <v>30</v>
      </c>
      <c r="Q194">
        <v>661.62619198535526</v>
      </c>
      <c r="R194">
        <f t="shared" si="15"/>
        <v>2.8206126894247103</v>
      </c>
      <c r="S194">
        <f t="shared" si="16"/>
        <v>0.45034345538836568</v>
      </c>
      <c r="T194">
        <f t="shared" si="17"/>
        <v>50.6</v>
      </c>
    </row>
    <row r="195" spans="1:20">
      <c r="A195">
        <v>8000</v>
      </c>
      <c r="B195" t="s">
        <v>13</v>
      </c>
      <c r="C195">
        <f t="shared" ref="C195:C258" si="18">IF(B195=$B$2,1,0)</f>
        <v>1</v>
      </c>
      <c r="D195">
        <v>7.66</v>
      </c>
      <c r="E195" t="s">
        <v>16</v>
      </c>
      <c r="F195" t="s">
        <v>17</v>
      </c>
      <c r="G195">
        <f t="shared" ref="G195:G258" si="19">IF(F195=$F$3,1,0)</f>
        <v>1</v>
      </c>
      <c r="H195">
        <f t="shared" ref="H195:H258" si="20">IF(F195=$F$15,1,0)</f>
        <v>0</v>
      </c>
      <c r="I195">
        <v>70000</v>
      </c>
      <c r="J195">
        <v>22.83</v>
      </c>
      <c r="K195">
        <v>0</v>
      </c>
      <c r="L195">
        <v>0</v>
      </c>
      <c r="M195">
        <v>7</v>
      </c>
      <c r="N195">
        <v>27555</v>
      </c>
      <c r="O195">
        <v>85.8</v>
      </c>
      <c r="P195">
        <v>22</v>
      </c>
      <c r="Q195">
        <v>706.97736501045199</v>
      </c>
      <c r="R195">
        <f t="shared" ref="R195:R258" si="21">LOG10(Q195)</f>
        <v>2.8494055094002624</v>
      </c>
      <c r="S195">
        <f t="shared" ref="S195:S258" si="22">LOG10(R195)</f>
        <v>0.45475425968624156</v>
      </c>
      <c r="T195">
        <f t="shared" ref="T195:T258" si="23">K195*O195</f>
        <v>0</v>
      </c>
    </row>
    <row r="196" spans="1:20">
      <c r="A196">
        <v>7000</v>
      </c>
      <c r="B196" t="s">
        <v>13</v>
      </c>
      <c r="C196">
        <f t="shared" si="18"/>
        <v>1</v>
      </c>
      <c r="D196">
        <v>7.29</v>
      </c>
      <c r="E196" t="s">
        <v>29</v>
      </c>
      <c r="F196" t="s">
        <v>17</v>
      </c>
      <c r="G196">
        <f t="shared" si="19"/>
        <v>1</v>
      </c>
      <c r="H196">
        <f t="shared" si="20"/>
        <v>0</v>
      </c>
      <c r="I196">
        <v>72500</v>
      </c>
      <c r="J196">
        <v>3.05</v>
      </c>
      <c r="K196">
        <v>0</v>
      </c>
      <c r="L196">
        <v>0</v>
      </c>
      <c r="M196">
        <v>7</v>
      </c>
      <c r="N196">
        <v>4411</v>
      </c>
      <c r="O196">
        <v>26.3</v>
      </c>
      <c r="P196">
        <v>15</v>
      </c>
      <c r="Q196">
        <v>706.04202560294448</v>
      </c>
      <c r="R196">
        <f t="shared" si="21"/>
        <v>2.8488305522476347</v>
      </c>
      <c r="S196">
        <f t="shared" si="22"/>
        <v>0.45466661827691313</v>
      </c>
      <c r="T196">
        <f t="shared" si="23"/>
        <v>0</v>
      </c>
    </row>
    <row r="197" spans="1:20">
      <c r="A197">
        <v>7000</v>
      </c>
      <c r="B197" t="s">
        <v>13</v>
      </c>
      <c r="C197">
        <f t="shared" si="18"/>
        <v>1</v>
      </c>
      <c r="D197">
        <v>13.43</v>
      </c>
      <c r="E197" t="s">
        <v>20</v>
      </c>
      <c r="F197" t="s">
        <v>15</v>
      </c>
      <c r="G197">
        <f t="shared" si="19"/>
        <v>0</v>
      </c>
      <c r="H197">
        <f t="shared" si="20"/>
        <v>0</v>
      </c>
      <c r="I197">
        <v>41600</v>
      </c>
      <c r="J197">
        <v>18.61</v>
      </c>
      <c r="K197">
        <v>0</v>
      </c>
      <c r="L197">
        <v>1</v>
      </c>
      <c r="M197">
        <v>10</v>
      </c>
      <c r="N197">
        <v>3344</v>
      </c>
      <c r="O197">
        <v>24.4</v>
      </c>
      <c r="P197">
        <v>36</v>
      </c>
      <c r="Q197">
        <v>661.00802396120048</v>
      </c>
      <c r="R197">
        <f t="shared" si="21"/>
        <v>2.8202067314083656</v>
      </c>
      <c r="S197">
        <f t="shared" si="22"/>
        <v>0.45028094485096537</v>
      </c>
      <c r="T197">
        <f t="shared" si="23"/>
        <v>0</v>
      </c>
    </row>
    <row r="198" spans="1:20">
      <c r="A198">
        <v>4000</v>
      </c>
      <c r="B198" t="s">
        <v>13</v>
      </c>
      <c r="C198">
        <f t="shared" si="18"/>
        <v>1</v>
      </c>
      <c r="D198">
        <v>10.74</v>
      </c>
      <c r="E198" t="s">
        <v>27</v>
      </c>
      <c r="F198" t="s">
        <v>17</v>
      </c>
      <c r="G198">
        <f t="shared" si="19"/>
        <v>1</v>
      </c>
      <c r="H198">
        <f t="shared" si="20"/>
        <v>0</v>
      </c>
      <c r="I198">
        <v>29700</v>
      </c>
      <c r="J198">
        <v>4.97</v>
      </c>
      <c r="K198">
        <v>0</v>
      </c>
      <c r="L198">
        <v>1</v>
      </c>
      <c r="M198">
        <v>4</v>
      </c>
      <c r="N198">
        <v>4248</v>
      </c>
      <c r="O198">
        <v>68.5</v>
      </c>
      <c r="P198">
        <v>11</v>
      </c>
      <c r="Q198">
        <v>692.35692697393097</v>
      </c>
      <c r="R198">
        <f t="shared" si="21"/>
        <v>2.8403300416421047</v>
      </c>
      <c r="S198">
        <f t="shared" si="22"/>
        <v>0.45336880727801715</v>
      </c>
      <c r="T198">
        <f t="shared" si="23"/>
        <v>0</v>
      </c>
    </row>
    <row r="199" spans="1:20">
      <c r="A199">
        <v>6000</v>
      </c>
      <c r="B199" t="s">
        <v>18</v>
      </c>
      <c r="C199">
        <f t="shared" si="18"/>
        <v>0</v>
      </c>
      <c r="D199">
        <v>13.06</v>
      </c>
      <c r="E199" t="s">
        <v>20</v>
      </c>
      <c r="F199" t="s">
        <v>17</v>
      </c>
      <c r="G199">
        <f t="shared" si="19"/>
        <v>1</v>
      </c>
      <c r="H199">
        <f t="shared" si="20"/>
        <v>0</v>
      </c>
      <c r="I199">
        <v>110000</v>
      </c>
      <c r="J199">
        <v>23.15</v>
      </c>
      <c r="K199">
        <v>0</v>
      </c>
      <c r="L199">
        <v>0</v>
      </c>
      <c r="M199">
        <v>15</v>
      </c>
      <c r="N199">
        <v>15573</v>
      </c>
      <c r="O199">
        <v>80.3</v>
      </c>
      <c r="P199">
        <v>29</v>
      </c>
      <c r="Q199">
        <v>676.85171093807799</v>
      </c>
      <c r="R199">
        <f t="shared" si="21"/>
        <v>2.8304935310551418</v>
      </c>
      <c r="S199">
        <f t="shared" si="22"/>
        <v>0.45186216666443313</v>
      </c>
      <c r="T199">
        <f t="shared" si="23"/>
        <v>0</v>
      </c>
    </row>
    <row r="200" spans="1:20">
      <c r="A200">
        <v>2150</v>
      </c>
      <c r="B200" t="s">
        <v>13</v>
      </c>
      <c r="C200">
        <f t="shared" si="18"/>
        <v>1</v>
      </c>
      <c r="D200">
        <v>13.06</v>
      </c>
      <c r="E200" t="s">
        <v>29</v>
      </c>
      <c r="F200" t="s">
        <v>17</v>
      </c>
      <c r="G200">
        <f t="shared" si="19"/>
        <v>1</v>
      </c>
      <c r="H200">
        <f t="shared" si="20"/>
        <v>0</v>
      </c>
      <c r="I200">
        <v>336000</v>
      </c>
      <c r="J200">
        <v>1.64</v>
      </c>
      <c r="K200">
        <v>0</v>
      </c>
      <c r="L200">
        <v>0</v>
      </c>
      <c r="M200">
        <v>7</v>
      </c>
      <c r="N200">
        <v>4621</v>
      </c>
      <c r="O200">
        <v>96.3</v>
      </c>
      <c r="P200">
        <v>8</v>
      </c>
      <c r="Q200">
        <v>672.3258451625685</v>
      </c>
      <c r="R200">
        <f t="shared" si="21"/>
        <v>2.8275798064737381</v>
      </c>
      <c r="S200">
        <f t="shared" si="22"/>
        <v>0.45141487143022135</v>
      </c>
      <c r="T200">
        <f t="shared" si="23"/>
        <v>0</v>
      </c>
    </row>
    <row r="201" spans="1:20">
      <c r="A201">
        <v>13700</v>
      </c>
      <c r="B201" t="s">
        <v>18</v>
      </c>
      <c r="C201">
        <f t="shared" si="18"/>
        <v>0</v>
      </c>
      <c r="D201">
        <v>10.74</v>
      </c>
      <c r="E201" t="s">
        <v>20</v>
      </c>
      <c r="F201" t="s">
        <v>15</v>
      </c>
      <c r="G201">
        <f t="shared" si="19"/>
        <v>0</v>
      </c>
      <c r="H201">
        <f t="shared" si="20"/>
        <v>0</v>
      </c>
      <c r="I201">
        <v>55610</v>
      </c>
      <c r="J201">
        <v>6.99</v>
      </c>
      <c r="K201">
        <v>0</v>
      </c>
      <c r="L201">
        <v>0</v>
      </c>
      <c r="M201">
        <v>7</v>
      </c>
      <c r="N201">
        <v>3212</v>
      </c>
      <c r="O201">
        <v>65.599999999999994</v>
      </c>
      <c r="P201">
        <v>23</v>
      </c>
      <c r="Q201">
        <v>707.58206140608388</v>
      </c>
      <c r="R201">
        <f t="shared" si="21"/>
        <v>2.849776814159811</v>
      </c>
      <c r="S201">
        <f t="shared" si="22"/>
        <v>0.45481084871928157</v>
      </c>
      <c r="T201">
        <f t="shared" si="23"/>
        <v>0</v>
      </c>
    </row>
    <row r="202" spans="1:20">
      <c r="A202">
        <v>7350</v>
      </c>
      <c r="B202" t="s">
        <v>13</v>
      </c>
      <c r="C202">
        <f t="shared" si="18"/>
        <v>1</v>
      </c>
      <c r="D202">
        <v>6.92</v>
      </c>
      <c r="E202" t="s">
        <v>29</v>
      </c>
      <c r="F202" t="s">
        <v>17</v>
      </c>
      <c r="G202">
        <f t="shared" si="19"/>
        <v>1</v>
      </c>
      <c r="H202">
        <f t="shared" si="20"/>
        <v>0</v>
      </c>
      <c r="I202">
        <v>12480</v>
      </c>
      <c r="J202">
        <v>1.54</v>
      </c>
      <c r="K202">
        <v>0</v>
      </c>
      <c r="L202">
        <v>2</v>
      </c>
      <c r="M202">
        <v>5</v>
      </c>
      <c r="N202">
        <v>119</v>
      </c>
      <c r="O202">
        <v>0.5</v>
      </c>
      <c r="P202">
        <v>15</v>
      </c>
      <c r="Q202">
        <v>777.97374547943775</v>
      </c>
      <c r="R202">
        <f t="shared" si="21"/>
        <v>2.8909649409668101</v>
      </c>
      <c r="S202">
        <f t="shared" si="22"/>
        <v>0.46104282496814031</v>
      </c>
      <c r="T202">
        <f t="shared" si="23"/>
        <v>0</v>
      </c>
    </row>
    <row r="203" spans="1:20">
      <c r="A203">
        <v>17000</v>
      </c>
      <c r="B203" t="s">
        <v>18</v>
      </c>
      <c r="C203">
        <f t="shared" si="18"/>
        <v>0</v>
      </c>
      <c r="D203">
        <v>11.11</v>
      </c>
      <c r="E203" t="s">
        <v>20</v>
      </c>
      <c r="F203" t="s">
        <v>15</v>
      </c>
      <c r="G203">
        <f t="shared" si="19"/>
        <v>0</v>
      </c>
      <c r="H203">
        <f t="shared" si="20"/>
        <v>0</v>
      </c>
      <c r="I203">
        <v>59000</v>
      </c>
      <c r="J203">
        <v>3.42</v>
      </c>
      <c r="K203">
        <v>0</v>
      </c>
      <c r="L203">
        <v>0</v>
      </c>
      <c r="M203">
        <v>5</v>
      </c>
      <c r="N203">
        <v>4369</v>
      </c>
      <c r="O203">
        <v>6.8</v>
      </c>
      <c r="P203">
        <v>17</v>
      </c>
      <c r="Q203">
        <v>795.20077934802407</v>
      </c>
      <c r="R203">
        <f t="shared" si="21"/>
        <v>2.9004767970260534</v>
      </c>
      <c r="S203">
        <f t="shared" si="22"/>
        <v>0.46246939558749628</v>
      </c>
      <c r="T203">
        <f t="shared" si="23"/>
        <v>0</v>
      </c>
    </row>
    <row r="204" spans="1:20">
      <c r="A204">
        <v>10000</v>
      </c>
      <c r="B204" t="s">
        <v>18</v>
      </c>
      <c r="C204">
        <f t="shared" si="18"/>
        <v>0</v>
      </c>
      <c r="D204">
        <v>10.37</v>
      </c>
      <c r="E204" t="s">
        <v>20</v>
      </c>
      <c r="F204" t="s">
        <v>24</v>
      </c>
      <c r="G204">
        <f t="shared" si="19"/>
        <v>0</v>
      </c>
      <c r="H204">
        <f t="shared" si="20"/>
        <v>1</v>
      </c>
      <c r="I204">
        <v>60000</v>
      </c>
      <c r="J204">
        <v>24.08</v>
      </c>
      <c r="K204">
        <v>0</v>
      </c>
      <c r="L204">
        <v>3</v>
      </c>
      <c r="M204">
        <v>10</v>
      </c>
      <c r="N204">
        <v>17827</v>
      </c>
      <c r="O204">
        <v>39.5</v>
      </c>
      <c r="P204">
        <v>33</v>
      </c>
      <c r="Q204">
        <v>734.46637414619352</v>
      </c>
      <c r="R204">
        <f t="shared" si="21"/>
        <v>2.8659719174073555</v>
      </c>
      <c r="S204">
        <f t="shared" si="22"/>
        <v>0.45727193059210886</v>
      </c>
      <c r="T204">
        <f t="shared" si="23"/>
        <v>0</v>
      </c>
    </row>
    <row r="205" spans="1:20">
      <c r="A205">
        <v>8000</v>
      </c>
      <c r="B205" t="s">
        <v>13</v>
      </c>
      <c r="C205">
        <f t="shared" si="18"/>
        <v>1</v>
      </c>
      <c r="D205">
        <v>9.6300000000000008</v>
      </c>
      <c r="E205" t="s">
        <v>25</v>
      </c>
      <c r="F205" t="s">
        <v>17</v>
      </c>
      <c r="G205">
        <f t="shared" si="19"/>
        <v>1</v>
      </c>
      <c r="H205">
        <f t="shared" si="20"/>
        <v>0</v>
      </c>
      <c r="I205">
        <v>68848</v>
      </c>
      <c r="J205">
        <v>10.32</v>
      </c>
      <c r="K205">
        <v>0</v>
      </c>
      <c r="L205">
        <v>0</v>
      </c>
      <c r="M205">
        <v>9</v>
      </c>
      <c r="N205">
        <v>6957</v>
      </c>
      <c r="O205">
        <v>71</v>
      </c>
      <c r="P205">
        <v>10</v>
      </c>
      <c r="Q205">
        <v>693.3403199546209</v>
      </c>
      <c r="R205">
        <f t="shared" si="21"/>
        <v>2.8409464565447116</v>
      </c>
      <c r="S205">
        <f t="shared" si="22"/>
        <v>0.45346304863095993</v>
      </c>
      <c r="T205">
        <f t="shared" si="23"/>
        <v>0</v>
      </c>
    </row>
    <row r="206" spans="1:20">
      <c r="A206">
        <v>3500</v>
      </c>
      <c r="B206" t="s">
        <v>13</v>
      </c>
      <c r="C206">
        <f t="shared" si="18"/>
        <v>1</v>
      </c>
      <c r="D206">
        <v>11.11</v>
      </c>
      <c r="E206" t="s">
        <v>19</v>
      </c>
      <c r="F206" t="s">
        <v>17</v>
      </c>
      <c r="G206">
        <f t="shared" si="19"/>
        <v>1</v>
      </c>
      <c r="H206">
        <f t="shared" si="20"/>
        <v>0</v>
      </c>
      <c r="I206">
        <v>74880</v>
      </c>
      <c r="J206">
        <v>21.55</v>
      </c>
      <c r="K206">
        <v>0</v>
      </c>
      <c r="L206">
        <v>2</v>
      </c>
      <c r="M206">
        <v>18</v>
      </c>
      <c r="N206">
        <v>1621</v>
      </c>
      <c r="O206">
        <v>30</v>
      </c>
      <c r="P206">
        <v>24</v>
      </c>
      <c r="Q206">
        <v>673.92719217766569</v>
      </c>
      <c r="R206">
        <f t="shared" si="21"/>
        <v>2.8286129800020032</v>
      </c>
      <c r="S206">
        <f t="shared" si="22"/>
        <v>0.45157352994279443</v>
      </c>
      <c r="T206">
        <f t="shared" si="23"/>
        <v>0</v>
      </c>
    </row>
    <row r="207" spans="1:20">
      <c r="A207">
        <v>6000</v>
      </c>
      <c r="B207" t="s">
        <v>18</v>
      </c>
      <c r="C207">
        <f t="shared" si="18"/>
        <v>0</v>
      </c>
      <c r="D207">
        <v>15.65</v>
      </c>
      <c r="E207" t="s">
        <v>21</v>
      </c>
      <c r="F207" t="s">
        <v>15</v>
      </c>
      <c r="G207">
        <f t="shared" si="19"/>
        <v>0</v>
      </c>
      <c r="H207">
        <f t="shared" si="20"/>
        <v>0</v>
      </c>
      <c r="I207">
        <v>50004</v>
      </c>
      <c r="J207">
        <v>2.62</v>
      </c>
      <c r="K207">
        <v>0</v>
      </c>
      <c r="L207">
        <v>1</v>
      </c>
      <c r="M207">
        <v>3</v>
      </c>
      <c r="N207">
        <v>1952</v>
      </c>
      <c r="O207">
        <v>78.099999999999994</v>
      </c>
      <c r="P207">
        <v>11</v>
      </c>
      <c r="Q207">
        <v>677.57019170654246</v>
      </c>
      <c r="R207">
        <f t="shared" si="21"/>
        <v>2.8309542918590784</v>
      </c>
      <c r="S207">
        <f t="shared" si="22"/>
        <v>0.45193285737159072</v>
      </c>
      <c r="T207">
        <f t="shared" si="23"/>
        <v>0</v>
      </c>
    </row>
    <row r="208" spans="1:20">
      <c r="A208">
        <v>2500</v>
      </c>
      <c r="B208" t="s">
        <v>13</v>
      </c>
      <c r="C208">
        <f t="shared" si="18"/>
        <v>1</v>
      </c>
      <c r="D208">
        <v>6.92</v>
      </c>
      <c r="E208" t="s">
        <v>14</v>
      </c>
      <c r="F208" t="s">
        <v>24</v>
      </c>
      <c r="G208">
        <f t="shared" si="19"/>
        <v>0</v>
      </c>
      <c r="H208">
        <f t="shared" si="20"/>
        <v>1</v>
      </c>
      <c r="I208">
        <v>31577</v>
      </c>
      <c r="J208">
        <v>8.2100000000000009</v>
      </c>
      <c r="K208">
        <v>0</v>
      </c>
      <c r="L208">
        <v>1</v>
      </c>
      <c r="M208">
        <v>5</v>
      </c>
      <c r="N208">
        <v>2927</v>
      </c>
      <c r="O208">
        <v>41.8</v>
      </c>
      <c r="P208">
        <v>21</v>
      </c>
      <c r="Q208">
        <v>744.52592090143423</v>
      </c>
      <c r="R208">
        <f t="shared" si="21"/>
        <v>2.8718798224488307</v>
      </c>
      <c r="S208">
        <f t="shared" si="22"/>
        <v>0.4581662623323321</v>
      </c>
      <c r="T208">
        <f t="shared" si="23"/>
        <v>0</v>
      </c>
    </row>
    <row r="209" spans="1:20">
      <c r="A209">
        <v>12000</v>
      </c>
      <c r="B209" t="s">
        <v>13</v>
      </c>
      <c r="C209">
        <f t="shared" si="18"/>
        <v>1</v>
      </c>
      <c r="D209">
        <v>7.29</v>
      </c>
      <c r="E209" t="s">
        <v>26</v>
      </c>
      <c r="F209" t="s">
        <v>15</v>
      </c>
      <c r="G209">
        <f t="shared" si="19"/>
        <v>0</v>
      </c>
      <c r="H209">
        <f t="shared" si="20"/>
        <v>0</v>
      </c>
      <c r="I209">
        <v>61000</v>
      </c>
      <c r="J209">
        <v>5.08</v>
      </c>
      <c r="K209">
        <v>0</v>
      </c>
      <c r="L209">
        <v>0</v>
      </c>
      <c r="M209">
        <v>5</v>
      </c>
      <c r="N209">
        <v>12653</v>
      </c>
      <c r="O209">
        <v>48.9</v>
      </c>
      <c r="P209">
        <v>14</v>
      </c>
      <c r="Q209">
        <v>737.20863543247663</v>
      </c>
      <c r="R209">
        <f t="shared" si="21"/>
        <v>2.8675904137672048</v>
      </c>
      <c r="S209">
        <f t="shared" si="22"/>
        <v>0.45751711988844262</v>
      </c>
      <c r="T209">
        <f t="shared" si="23"/>
        <v>0</v>
      </c>
    </row>
    <row r="210" spans="1:20">
      <c r="A210">
        <v>10000</v>
      </c>
      <c r="B210" t="s">
        <v>13</v>
      </c>
      <c r="C210">
        <f t="shared" si="18"/>
        <v>1</v>
      </c>
      <c r="D210">
        <v>15.65</v>
      </c>
      <c r="E210" t="s">
        <v>19</v>
      </c>
      <c r="F210" t="s">
        <v>17</v>
      </c>
      <c r="G210">
        <f t="shared" si="19"/>
        <v>1</v>
      </c>
      <c r="H210">
        <f t="shared" si="20"/>
        <v>0</v>
      </c>
      <c r="I210">
        <v>36712</v>
      </c>
      <c r="J210">
        <v>11.9</v>
      </c>
      <c r="K210">
        <v>0</v>
      </c>
      <c r="L210">
        <v>0</v>
      </c>
      <c r="M210">
        <v>6</v>
      </c>
      <c r="N210">
        <v>4215</v>
      </c>
      <c r="O210">
        <v>61.1</v>
      </c>
      <c r="P210">
        <v>6</v>
      </c>
      <c r="Q210">
        <v>678.54055912608396</v>
      </c>
      <c r="R210">
        <f t="shared" si="21"/>
        <v>2.8315758123173334</v>
      </c>
      <c r="S210">
        <f t="shared" si="22"/>
        <v>0.45202819387365889</v>
      </c>
      <c r="T210">
        <f t="shared" si="23"/>
        <v>0</v>
      </c>
    </row>
    <row r="211" spans="1:20">
      <c r="A211">
        <v>8075</v>
      </c>
      <c r="B211" t="s">
        <v>13</v>
      </c>
      <c r="C211">
        <f t="shared" si="18"/>
        <v>1</v>
      </c>
      <c r="D211">
        <v>13.06</v>
      </c>
      <c r="E211" t="s">
        <v>22</v>
      </c>
      <c r="F211" t="s">
        <v>17</v>
      </c>
      <c r="G211">
        <f t="shared" si="19"/>
        <v>1</v>
      </c>
      <c r="H211">
        <f t="shared" si="20"/>
        <v>0</v>
      </c>
      <c r="I211">
        <v>54000</v>
      </c>
      <c r="J211">
        <v>24.38</v>
      </c>
      <c r="K211">
        <v>0</v>
      </c>
      <c r="L211">
        <v>1</v>
      </c>
      <c r="M211">
        <v>14</v>
      </c>
      <c r="N211">
        <v>36640</v>
      </c>
      <c r="O211">
        <v>85.8</v>
      </c>
      <c r="P211">
        <v>25</v>
      </c>
      <c r="Q211">
        <v>674.0672318715616</v>
      </c>
      <c r="R211">
        <f t="shared" si="21"/>
        <v>2.8287032154887979</v>
      </c>
      <c r="S211">
        <f t="shared" si="22"/>
        <v>0.45158738413536065</v>
      </c>
      <c r="T211">
        <f t="shared" si="23"/>
        <v>0</v>
      </c>
    </row>
    <row r="212" spans="1:20">
      <c r="A212">
        <v>35000</v>
      </c>
      <c r="B212" t="s">
        <v>18</v>
      </c>
      <c r="C212">
        <f t="shared" si="18"/>
        <v>0</v>
      </c>
      <c r="D212">
        <v>15.65</v>
      </c>
      <c r="E212" t="s">
        <v>27</v>
      </c>
      <c r="F212" t="s">
        <v>17</v>
      </c>
      <c r="G212">
        <f t="shared" si="19"/>
        <v>1</v>
      </c>
      <c r="H212">
        <f t="shared" si="20"/>
        <v>0</v>
      </c>
      <c r="I212">
        <v>93000</v>
      </c>
      <c r="J212">
        <v>17.61</v>
      </c>
      <c r="K212">
        <v>0</v>
      </c>
      <c r="L212">
        <v>0</v>
      </c>
      <c r="M212">
        <v>12</v>
      </c>
      <c r="N212">
        <v>2542</v>
      </c>
      <c r="O212">
        <v>7.4</v>
      </c>
      <c r="P212">
        <v>42</v>
      </c>
      <c r="Q212">
        <v>778.42161092220499</v>
      </c>
      <c r="R212">
        <f t="shared" si="21"/>
        <v>2.8912148845238859</v>
      </c>
      <c r="S212">
        <f t="shared" si="22"/>
        <v>0.46108037105317018</v>
      </c>
      <c r="T212">
        <f t="shared" si="23"/>
        <v>0</v>
      </c>
    </row>
    <row r="213" spans="1:20">
      <c r="A213">
        <v>16000</v>
      </c>
      <c r="B213" t="s">
        <v>18</v>
      </c>
      <c r="C213">
        <f t="shared" si="18"/>
        <v>0</v>
      </c>
      <c r="D213">
        <v>16.02</v>
      </c>
      <c r="E213" t="s">
        <v>26</v>
      </c>
      <c r="F213" t="s">
        <v>15</v>
      </c>
      <c r="G213">
        <f t="shared" si="19"/>
        <v>0</v>
      </c>
      <c r="H213">
        <f t="shared" si="20"/>
        <v>0</v>
      </c>
      <c r="I213">
        <v>54500</v>
      </c>
      <c r="J213">
        <v>19.84</v>
      </c>
      <c r="K213">
        <v>0</v>
      </c>
      <c r="L213">
        <v>2</v>
      </c>
      <c r="M213">
        <v>21</v>
      </c>
      <c r="N213">
        <v>24800</v>
      </c>
      <c r="O213">
        <v>41</v>
      </c>
      <c r="P213">
        <v>32</v>
      </c>
      <c r="Q213">
        <v>714.67656068969347</v>
      </c>
      <c r="R213">
        <f t="shared" si="21"/>
        <v>2.8541095387402411</v>
      </c>
      <c r="S213">
        <f t="shared" si="22"/>
        <v>0.45547063701883073</v>
      </c>
      <c r="T213">
        <f t="shared" si="23"/>
        <v>0</v>
      </c>
    </row>
    <row r="214" spans="1:20">
      <c r="A214">
        <v>8000</v>
      </c>
      <c r="B214" t="s">
        <v>13</v>
      </c>
      <c r="C214">
        <f t="shared" si="18"/>
        <v>1</v>
      </c>
      <c r="D214">
        <v>9.6300000000000008</v>
      </c>
      <c r="E214" t="s">
        <v>25</v>
      </c>
      <c r="F214" t="s">
        <v>17</v>
      </c>
      <c r="G214">
        <f t="shared" si="19"/>
        <v>1</v>
      </c>
      <c r="H214">
        <f t="shared" si="20"/>
        <v>0</v>
      </c>
      <c r="I214">
        <v>65000</v>
      </c>
      <c r="J214">
        <v>5.0199999999999996</v>
      </c>
      <c r="K214">
        <v>0</v>
      </c>
      <c r="L214">
        <v>1</v>
      </c>
      <c r="M214">
        <v>5</v>
      </c>
      <c r="N214">
        <v>5139</v>
      </c>
      <c r="O214">
        <v>71.400000000000006</v>
      </c>
      <c r="P214">
        <v>15</v>
      </c>
      <c r="Q214">
        <v>709.53233947457056</v>
      </c>
      <c r="R214">
        <f t="shared" si="21"/>
        <v>2.8509721947692173</v>
      </c>
      <c r="S214">
        <f t="shared" si="22"/>
        <v>0.45499298170188962</v>
      </c>
      <c r="T214">
        <f t="shared" si="23"/>
        <v>0</v>
      </c>
    </row>
    <row r="215" spans="1:20">
      <c r="A215">
        <v>12000</v>
      </c>
      <c r="B215" t="s">
        <v>18</v>
      </c>
      <c r="C215">
        <f t="shared" si="18"/>
        <v>0</v>
      </c>
      <c r="D215">
        <v>13.43</v>
      </c>
      <c r="E215" t="s">
        <v>20</v>
      </c>
      <c r="F215" t="s">
        <v>15</v>
      </c>
      <c r="G215">
        <f t="shared" si="19"/>
        <v>0</v>
      </c>
      <c r="H215">
        <f t="shared" si="20"/>
        <v>0</v>
      </c>
      <c r="I215">
        <v>275004</v>
      </c>
      <c r="J215">
        <v>0.62</v>
      </c>
      <c r="K215">
        <v>0</v>
      </c>
      <c r="L215">
        <v>1</v>
      </c>
      <c r="M215">
        <v>5</v>
      </c>
      <c r="N215">
        <v>5518</v>
      </c>
      <c r="O215">
        <v>24</v>
      </c>
      <c r="P215">
        <v>10</v>
      </c>
      <c r="Q215">
        <v>775.06015647389086</v>
      </c>
      <c r="R215">
        <f t="shared" si="21"/>
        <v>2.8893354116814871</v>
      </c>
      <c r="S215">
        <f t="shared" si="22"/>
        <v>0.46079796032364517</v>
      </c>
      <c r="T215">
        <f t="shared" si="23"/>
        <v>0</v>
      </c>
    </row>
    <row r="216" spans="1:20">
      <c r="A216">
        <v>4800</v>
      </c>
      <c r="B216" t="s">
        <v>13</v>
      </c>
      <c r="C216">
        <f t="shared" si="18"/>
        <v>1</v>
      </c>
      <c r="D216">
        <v>12.68</v>
      </c>
      <c r="E216" t="s">
        <v>19</v>
      </c>
      <c r="F216" t="s">
        <v>17</v>
      </c>
      <c r="G216">
        <f t="shared" si="19"/>
        <v>1</v>
      </c>
      <c r="H216">
        <f t="shared" si="20"/>
        <v>0</v>
      </c>
      <c r="I216">
        <v>40000</v>
      </c>
      <c r="J216">
        <v>4.17</v>
      </c>
      <c r="K216">
        <v>1</v>
      </c>
      <c r="L216">
        <v>0</v>
      </c>
      <c r="M216">
        <v>11</v>
      </c>
      <c r="N216">
        <v>2857</v>
      </c>
      <c r="O216">
        <v>30.5</v>
      </c>
      <c r="P216">
        <v>14</v>
      </c>
      <c r="Q216">
        <v>681.57629467953006</v>
      </c>
      <c r="R216">
        <f t="shared" si="21"/>
        <v>2.8335144771974612</v>
      </c>
      <c r="S216">
        <f t="shared" si="22"/>
        <v>0.45232543591201591</v>
      </c>
      <c r="T216">
        <f t="shared" si="23"/>
        <v>30.5</v>
      </c>
    </row>
    <row r="217" spans="1:20">
      <c r="A217">
        <v>7000</v>
      </c>
      <c r="B217" t="s">
        <v>13</v>
      </c>
      <c r="C217">
        <f t="shared" si="18"/>
        <v>1</v>
      </c>
      <c r="D217">
        <v>10.37</v>
      </c>
      <c r="E217" t="s">
        <v>27</v>
      </c>
      <c r="F217" t="s">
        <v>17</v>
      </c>
      <c r="G217">
        <f t="shared" si="19"/>
        <v>1</v>
      </c>
      <c r="H217">
        <f t="shared" si="20"/>
        <v>0</v>
      </c>
      <c r="I217">
        <v>30000</v>
      </c>
      <c r="J217">
        <v>16.32</v>
      </c>
      <c r="K217">
        <v>0</v>
      </c>
      <c r="L217">
        <v>0</v>
      </c>
      <c r="M217">
        <v>10</v>
      </c>
      <c r="N217">
        <v>9786</v>
      </c>
      <c r="O217">
        <v>74.8</v>
      </c>
      <c r="P217">
        <v>13</v>
      </c>
      <c r="Q217">
        <v>673.71625983184515</v>
      </c>
      <c r="R217">
        <f t="shared" si="21"/>
        <v>2.8284770289765948</v>
      </c>
      <c r="S217">
        <f t="shared" si="22"/>
        <v>0.45155265603763767</v>
      </c>
      <c r="T217">
        <f t="shared" si="23"/>
        <v>0</v>
      </c>
    </row>
    <row r="218" spans="1:20">
      <c r="A218">
        <v>12000</v>
      </c>
      <c r="B218" t="s">
        <v>13</v>
      </c>
      <c r="C218">
        <f t="shared" si="18"/>
        <v>1</v>
      </c>
      <c r="D218">
        <v>6.92</v>
      </c>
      <c r="E218" t="s">
        <v>21</v>
      </c>
      <c r="F218" t="s">
        <v>17</v>
      </c>
      <c r="G218">
        <f t="shared" si="19"/>
        <v>1</v>
      </c>
      <c r="H218">
        <f t="shared" si="20"/>
        <v>0</v>
      </c>
      <c r="I218">
        <v>75000</v>
      </c>
      <c r="J218">
        <v>24.93</v>
      </c>
      <c r="K218">
        <v>0</v>
      </c>
      <c r="L218">
        <v>0</v>
      </c>
      <c r="M218">
        <v>10</v>
      </c>
      <c r="N218">
        <v>8806</v>
      </c>
      <c r="O218">
        <v>24.2</v>
      </c>
      <c r="P218">
        <v>30</v>
      </c>
      <c r="Q218">
        <v>748.6264702572073</v>
      </c>
      <c r="R218">
        <f t="shared" si="21"/>
        <v>2.874265179021255</v>
      </c>
      <c r="S218">
        <f t="shared" si="22"/>
        <v>0.4585268335521735</v>
      </c>
      <c r="T218">
        <f t="shared" si="23"/>
        <v>0</v>
      </c>
    </row>
    <row r="219" spans="1:20">
      <c r="A219">
        <v>9200</v>
      </c>
      <c r="B219" t="s">
        <v>18</v>
      </c>
      <c r="C219">
        <f t="shared" si="18"/>
        <v>0</v>
      </c>
      <c r="D219">
        <v>16.399999999999999</v>
      </c>
      <c r="E219" t="s">
        <v>19</v>
      </c>
      <c r="F219" t="s">
        <v>17</v>
      </c>
      <c r="G219">
        <f t="shared" si="19"/>
        <v>1</v>
      </c>
      <c r="H219">
        <f t="shared" si="20"/>
        <v>0</v>
      </c>
      <c r="I219">
        <v>41004</v>
      </c>
      <c r="J219">
        <v>24.38</v>
      </c>
      <c r="K219">
        <v>0</v>
      </c>
      <c r="L219">
        <v>1</v>
      </c>
      <c r="M219">
        <v>10</v>
      </c>
      <c r="N219">
        <v>5080</v>
      </c>
      <c r="O219">
        <v>39.1</v>
      </c>
      <c r="P219">
        <v>27</v>
      </c>
      <c r="Q219">
        <v>650.36529222746924</v>
      </c>
      <c r="R219">
        <f t="shared" si="21"/>
        <v>2.8131573563924541</v>
      </c>
      <c r="S219">
        <f t="shared" si="22"/>
        <v>0.44919402548251286</v>
      </c>
      <c r="T219">
        <f t="shared" si="23"/>
        <v>0</v>
      </c>
    </row>
    <row r="220" spans="1:20">
      <c r="A220">
        <v>4500</v>
      </c>
      <c r="B220" t="s">
        <v>13</v>
      </c>
      <c r="C220">
        <f t="shared" si="18"/>
        <v>1</v>
      </c>
      <c r="D220">
        <v>7.29</v>
      </c>
      <c r="E220" t="s">
        <v>23</v>
      </c>
      <c r="F220" t="s">
        <v>17</v>
      </c>
      <c r="G220">
        <f t="shared" si="19"/>
        <v>1</v>
      </c>
      <c r="H220">
        <f t="shared" si="20"/>
        <v>0</v>
      </c>
      <c r="I220">
        <v>32000</v>
      </c>
      <c r="J220">
        <v>2.93</v>
      </c>
      <c r="K220">
        <v>0</v>
      </c>
      <c r="L220">
        <v>0</v>
      </c>
      <c r="M220">
        <v>9</v>
      </c>
      <c r="N220">
        <v>4299</v>
      </c>
      <c r="O220">
        <v>42.5</v>
      </c>
      <c r="P220">
        <v>16</v>
      </c>
      <c r="Q220">
        <v>708.19611519617627</v>
      </c>
      <c r="R220">
        <f t="shared" si="21"/>
        <v>2.8501535401099045</v>
      </c>
      <c r="S220">
        <f t="shared" si="22"/>
        <v>0.45486825643880957</v>
      </c>
      <c r="T220">
        <f t="shared" si="23"/>
        <v>0</v>
      </c>
    </row>
    <row r="221" spans="1:20">
      <c r="A221">
        <v>14000</v>
      </c>
      <c r="B221" t="s">
        <v>13</v>
      </c>
      <c r="C221">
        <f t="shared" si="18"/>
        <v>1</v>
      </c>
      <c r="D221">
        <v>14.17</v>
      </c>
      <c r="E221" t="s">
        <v>27</v>
      </c>
      <c r="F221" t="s">
        <v>17</v>
      </c>
      <c r="G221">
        <f t="shared" si="19"/>
        <v>1</v>
      </c>
      <c r="H221">
        <f t="shared" si="20"/>
        <v>0</v>
      </c>
      <c r="I221">
        <v>81000</v>
      </c>
      <c r="J221">
        <v>14.4</v>
      </c>
      <c r="K221">
        <v>0</v>
      </c>
      <c r="L221">
        <v>1</v>
      </c>
      <c r="M221">
        <v>16</v>
      </c>
      <c r="N221">
        <v>14718</v>
      </c>
      <c r="O221">
        <v>49.1</v>
      </c>
      <c r="P221">
        <v>24</v>
      </c>
      <c r="Q221">
        <v>684.2216000992106</v>
      </c>
      <c r="R221">
        <f t="shared" si="21"/>
        <v>2.8351967802492535</v>
      </c>
      <c r="S221">
        <f t="shared" si="22"/>
        <v>0.45258320700690863</v>
      </c>
      <c r="T221">
        <f t="shared" si="23"/>
        <v>0</v>
      </c>
    </row>
    <row r="222" spans="1:20">
      <c r="A222">
        <v>7200</v>
      </c>
      <c r="B222" t="s">
        <v>13</v>
      </c>
      <c r="C222">
        <f t="shared" si="18"/>
        <v>1</v>
      </c>
      <c r="D222">
        <v>13.06</v>
      </c>
      <c r="E222" t="s">
        <v>16</v>
      </c>
      <c r="F222" t="s">
        <v>17</v>
      </c>
      <c r="G222">
        <f t="shared" si="19"/>
        <v>1</v>
      </c>
      <c r="H222">
        <f t="shared" si="20"/>
        <v>0</v>
      </c>
      <c r="I222">
        <v>49920</v>
      </c>
      <c r="J222">
        <v>7.43</v>
      </c>
      <c r="K222">
        <v>0</v>
      </c>
      <c r="L222">
        <v>0</v>
      </c>
      <c r="M222">
        <v>5</v>
      </c>
      <c r="N222">
        <v>5455</v>
      </c>
      <c r="O222">
        <v>85.2</v>
      </c>
      <c r="P222">
        <v>7</v>
      </c>
      <c r="Q222">
        <v>660.65214881228371</v>
      </c>
      <c r="R222">
        <f t="shared" si="21"/>
        <v>2.8199728518978229</v>
      </c>
      <c r="S222">
        <f t="shared" si="22"/>
        <v>0.45024492735208366</v>
      </c>
      <c r="T222">
        <f t="shared" si="23"/>
        <v>0</v>
      </c>
    </row>
    <row r="223" spans="1:20">
      <c r="A223">
        <v>12000</v>
      </c>
      <c r="B223" t="s">
        <v>18</v>
      </c>
      <c r="C223">
        <f t="shared" si="18"/>
        <v>0</v>
      </c>
      <c r="D223">
        <v>10.37</v>
      </c>
      <c r="E223" t="s">
        <v>16</v>
      </c>
      <c r="F223" t="s">
        <v>17</v>
      </c>
      <c r="G223">
        <f t="shared" si="19"/>
        <v>1</v>
      </c>
      <c r="H223">
        <f t="shared" si="20"/>
        <v>0</v>
      </c>
      <c r="I223">
        <v>60000</v>
      </c>
      <c r="J223">
        <v>18.84</v>
      </c>
      <c r="K223">
        <v>0</v>
      </c>
      <c r="L223">
        <v>0</v>
      </c>
      <c r="M223">
        <v>9</v>
      </c>
      <c r="N223">
        <v>34229</v>
      </c>
      <c r="O223">
        <v>75.7</v>
      </c>
      <c r="P223">
        <v>20</v>
      </c>
      <c r="Q223">
        <v>723.14340678333588</v>
      </c>
      <c r="R223">
        <f t="shared" si="21"/>
        <v>2.8592244309028332</v>
      </c>
      <c r="S223">
        <f t="shared" si="22"/>
        <v>0.45624824604606756</v>
      </c>
      <c r="T223">
        <f t="shared" si="23"/>
        <v>0</v>
      </c>
    </row>
    <row r="224" spans="1:20">
      <c r="A224">
        <v>13000</v>
      </c>
      <c r="B224" t="s">
        <v>13</v>
      </c>
      <c r="C224">
        <f t="shared" si="18"/>
        <v>1</v>
      </c>
      <c r="D224">
        <v>13.06</v>
      </c>
      <c r="E224" t="s">
        <v>16</v>
      </c>
      <c r="F224" t="s">
        <v>17</v>
      </c>
      <c r="G224">
        <f t="shared" si="19"/>
        <v>1</v>
      </c>
      <c r="H224">
        <f t="shared" si="20"/>
        <v>0</v>
      </c>
      <c r="I224">
        <v>67000</v>
      </c>
      <c r="J224">
        <v>18.29</v>
      </c>
      <c r="K224">
        <v>0</v>
      </c>
      <c r="L224">
        <v>2</v>
      </c>
      <c r="M224">
        <v>14</v>
      </c>
      <c r="N224">
        <v>9421</v>
      </c>
      <c r="O224">
        <v>51.8</v>
      </c>
      <c r="P224">
        <v>27</v>
      </c>
      <c r="Q224">
        <v>714.36221123621272</v>
      </c>
      <c r="R224">
        <f t="shared" si="21"/>
        <v>2.8539184729162481</v>
      </c>
      <c r="S224">
        <f t="shared" si="22"/>
        <v>0.45544156258790575</v>
      </c>
      <c r="T224">
        <f t="shared" si="23"/>
        <v>0</v>
      </c>
    </row>
    <row r="225" spans="1:20">
      <c r="A225">
        <v>8500</v>
      </c>
      <c r="B225" t="s">
        <v>18</v>
      </c>
      <c r="C225">
        <f t="shared" si="18"/>
        <v>0</v>
      </c>
      <c r="D225">
        <v>10.74</v>
      </c>
      <c r="E225" t="s">
        <v>20</v>
      </c>
      <c r="F225" t="s">
        <v>15</v>
      </c>
      <c r="G225">
        <f t="shared" si="19"/>
        <v>0</v>
      </c>
      <c r="H225">
        <f t="shared" si="20"/>
        <v>0</v>
      </c>
      <c r="I225">
        <v>57339</v>
      </c>
      <c r="J225">
        <v>0.42</v>
      </c>
      <c r="K225">
        <v>0</v>
      </c>
      <c r="L225">
        <v>3</v>
      </c>
      <c r="M225">
        <v>5</v>
      </c>
      <c r="N225">
        <v>109</v>
      </c>
      <c r="O225">
        <v>1.1000000000000001</v>
      </c>
      <c r="P225">
        <v>21</v>
      </c>
      <c r="Q225">
        <v>792.97175885510705</v>
      </c>
      <c r="R225">
        <f t="shared" si="21"/>
        <v>2.8992577204931504</v>
      </c>
      <c r="S225">
        <f t="shared" si="22"/>
        <v>0.46228682232747703</v>
      </c>
      <c r="T225">
        <f t="shared" si="23"/>
        <v>0</v>
      </c>
    </row>
    <row r="226" spans="1:20">
      <c r="A226">
        <v>9750</v>
      </c>
      <c r="B226" t="s">
        <v>13</v>
      </c>
      <c r="C226">
        <f t="shared" si="18"/>
        <v>1</v>
      </c>
      <c r="D226">
        <v>9.6300000000000008</v>
      </c>
      <c r="E226" t="s">
        <v>27</v>
      </c>
      <c r="F226" t="s">
        <v>17</v>
      </c>
      <c r="G226">
        <f t="shared" si="19"/>
        <v>1</v>
      </c>
      <c r="H226">
        <f t="shared" si="20"/>
        <v>0</v>
      </c>
      <c r="I226">
        <v>27000</v>
      </c>
      <c r="J226">
        <v>21.82</v>
      </c>
      <c r="K226">
        <v>0</v>
      </c>
      <c r="L226">
        <v>0</v>
      </c>
      <c r="M226">
        <v>3</v>
      </c>
      <c r="N226">
        <v>774</v>
      </c>
      <c r="O226">
        <v>19.3</v>
      </c>
      <c r="P226">
        <v>12</v>
      </c>
      <c r="Q226">
        <v>724.77791029738273</v>
      </c>
      <c r="R226">
        <f t="shared" si="21"/>
        <v>2.8602049484902992</v>
      </c>
      <c r="S226">
        <f t="shared" si="22"/>
        <v>0.45639715369176792</v>
      </c>
      <c r="T226">
        <f t="shared" si="23"/>
        <v>0</v>
      </c>
    </row>
    <row r="227" spans="1:20">
      <c r="A227">
        <v>3000</v>
      </c>
      <c r="B227" t="s">
        <v>13</v>
      </c>
      <c r="C227">
        <f t="shared" si="18"/>
        <v>1</v>
      </c>
      <c r="D227">
        <v>13.8</v>
      </c>
      <c r="E227" t="s">
        <v>19</v>
      </c>
      <c r="F227" t="s">
        <v>17</v>
      </c>
      <c r="G227">
        <f t="shared" si="19"/>
        <v>1</v>
      </c>
      <c r="H227">
        <f t="shared" si="20"/>
        <v>0</v>
      </c>
      <c r="I227">
        <v>43200</v>
      </c>
      <c r="J227">
        <v>12.39</v>
      </c>
      <c r="K227">
        <v>0</v>
      </c>
      <c r="L227">
        <v>1</v>
      </c>
      <c r="M227">
        <v>6</v>
      </c>
      <c r="N227">
        <v>3085</v>
      </c>
      <c r="O227">
        <v>39.6</v>
      </c>
      <c r="P227">
        <v>15</v>
      </c>
      <c r="Q227">
        <v>649.91717812139984</v>
      </c>
      <c r="R227">
        <f t="shared" si="21"/>
        <v>2.812858016063454</v>
      </c>
      <c r="S227">
        <f t="shared" si="22"/>
        <v>0.44914781094358536</v>
      </c>
      <c r="T227">
        <f t="shared" si="23"/>
        <v>0</v>
      </c>
    </row>
    <row r="228" spans="1:20">
      <c r="A228">
        <v>8000</v>
      </c>
      <c r="B228" t="s">
        <v>13</v>
      </c>
      <c r="C228">
        <f t="shared" si="18"/>
        <v>1</v>
      </c>
      <c r="D228">
        <v>7.66</v>
      </c>
      <c r="E228" t="s">
        <v>25</v>
      </c>
      <c r="F228" t="s">
        <v>17</v>
      </c>
      <c r="G228">
        <f t="shared" si="19"/>
        <v>1</v>
      </c>
      <c r="H228">
        <f t="shared" si="20"/>
        <v>0</v>
      </c>
      <c r="I228">
        <v>40560</v>
      </c>
      <c r="J228">
        <v>20.47</v>
      </c>
      <c r="K228">
        <v>0</v>
      </c>
      <c r="L228">
        <v>0</v>
      </c>
      <c r="M228">
        <v>22</v>
      </c>
      <c r="N228">
        <v>23027</v>
      </c>
      <c r="O228">
        <v>88.6</v>
      </c>
      <c r="P228">
        <v>54</v>
      </c>
      <c r="Q228">
        <v>732.96966024598714</v>
      </c>
      <c r="R228">
        <f t="shared" si="21"/>
        <v>2.8650859982967201</v>
      </c>
      <c r="S228">
        <f t="shared" si="22"/>
        <v>0.45713766226333419</v>
      </c>
      <c r="T228">
        <f t="shared" si="23"/>
        <v>0</v>
      </c>
    </row>
    <row r="229" spans="1:20">
      <c r="A229">
        <v>9000</v>
      </c>
      <c r="B229" t="s">
        <v>13</v>
      </c>
      <c r="C229">
        <f t="shared" si="18"/>
        <v>1</v>
      </c>
      <c r="D229">
        <v>7.66</v>
      </c>
      <c r="E229" t="s">
        <v>27</v>
      </c>
      <c r="F229" t="s">
        <v>24</v>
      </c>
      <c r="G229">
        <f t="shared" si="19"/>
        <v>0</v>
      </c>
      <c r="H229">
        <f t="shared" si="20"/>
        <v>1</v>
      </c>
      <c r="I229">
        <v>42000</v>
      </c>
      <c r="J229">
        <v>15.49</v>
      </c>
      <c r="K229">
        <v>0</v>
      </c>
      <c r="L229">
        <v>0</v>
      </c>
      <c r="M229">
        <v>5</v>
      </c>
      <c r="N229">
        <v>2400</v>
      </c>
      <c r="O229">
        <v>33.299999999999997</v>
      </c>
      <c r="P229">
        <v>11</v>
      </c>
      <c r="Q229">
        <v>733.57933585986643</v>
      </c>
      <c r="R229">
        <f t="shared" si="21"/>
        <v>2.8654470892262633</v>
      </c>
      <c r="S229">
        <f t="shared" si="22"/>
        <v>0.45719239357575431</v>
      </c>
      <c r="T229">
        <f t="shared" si="23"/>
        <v>0</v>
      </c>
    </row>
    <row r="230" spans="1:20">
      <c r="A230">
        <v>25000</v>
      </c>
      <c r="B230" t="s">
        <v>18</v>
      </c>
      <c r="C230">
        <f t="shared" si="18"/>
        <v>0</v>
      </c>
      <c r="D230">
        <v>15.65</v>
      </c>
      <c r="E230" t="s">
        <v>14</v>
      </c>
      <c r="F230" t="s">
        <v>15</v>
      </c>
      <c r="G230">
        <f t="shared" si="19"/>
        <v>0</v>
      </c>
      <c r="H230">
        <f t="shared" si="20"/>
        <v>0</v>
      </c>
      <c r="I230">
        <v>122000</v>
      </c>
      <c r="J230">
        <v>14.78</v>
      </c>
      <c r="K230">
        <v>0</v>
      </c>
      <c r="L230">
        <v>0</v>
      </c>
      <c r="M230">
        <v>17</v>
      </c>
      <c r="N230">
        <v>36067</v>
      </c>
      <c r="O230">
        <v>69</v>
      </c>
      <c r="P230">
        <v>32</v>
      </c>
      <c r="Q230">
        <v>728.96743574928325</v>
      </c>
      <c r="R230">
        <f t="shared" si="21"/>
        <v>2.8627081280569686</v>
      </c>
      <c r="S230">
        <f t="shared" si="22"/>
        <v>0.45677707109669929</v>
      </c>
      <c r="T230">
        <f t="shared" si="23"/>
        <v>0</v>
      </c>
    </row>
    <row r="231" spans="1:20">
      <c r="A231">
        <v>5600</v>
      </c>
      <c r="B231" t="s">
        <v>13</v>
      </c>
      <c r="C231">
        <f t="shared" si="18"/>
        <v>1</v>
      </c>
      <c r="D231">
        <v>7.29</v>
      </c>
      <c r="E231" t="s">
        <v>19</v>
      </c>
      <c r="F231" t="s">
        <v>17</v>
      </c>
      <c r="G231">
        <f t="shared" si="19"/>
        <v>1</v>
      </c>
      <c r="H231">
        <f t="shared" si="20"/>
        <v>0</v>
      </c>
      <c r="I231">
        <v>52800</v>
      </c>
      <c r="J231">
        <v>16.61</v>
      </c>
      <c r="K231">
        <v>0</v>
      </c>
      <c r="L231">
        <v>0</v>
      </c>
      <c r="M231">
        <v>8</v>
      </c>
      <c r="N231">
        <v>22614</v>
      </c>
      <c r="O231">
        <v>74.900000000000006</v>
      </c>
      <c r="P231">
        <v>15</v>
      </c>
      <c r="Q231">
        <v>716.39823455913302</v>
      </c>
      <c r="R231">
        <f t="shared" si="21"/>
        <v>2.8551545069338737</v>
      </c>
      <c r="S231">
        <f t="shared" si="22"/>
        <v>0.45562961510136335</v>
      </c>
      <c r="T231">
        <f t="shared" si="23"/>
        <v>0</v>
      </c>
    </row>
    <row r="232" spans="1:20">
      <c r="A232">
        <v>5000</v>
      </c>
      <c r="B232" t="s">
        <v>13</v>
      </c>
      <c r="C232">
        <f t="shared" si="18"/>
        <v>1</v>
      </c>
      <c r="D232">
        <v>13.8</v>
      </c>
      <c r="E232" t="s">
        <v>20</v>
      </c>
      <c r="F232" t="s">
        <v>17</v>
      </c>
      <c r="G232">
        <f t="shared" si="19"/>
        <v>1</v>
      </c>
      <c r="H232">
        <f t="shared" si="20"/>
        <v>0</v>
      </c>
      <c r="I232">
        <v>55000</v>
      </c>
      <c r="J232">
        <v>10.23</v>
      </c>
      <c r="K232">
        <v>0</v>
      </c>
      <c r="L232">
        <v>2</v>
      </c>
      <c r="M232">
        <v>3</v>
      </c>
      <c r="N232">
        <v>403</v>
      </c>
      <c r="O232">
        <v>4.5999999999999996</v>
      </c>
      <c r="P232">
        <v>7</v>
      </c>
      <c r="Q232">
        <v>678.61987004040145</v>
      </c>
      <c r="R232">
        <f t="shared" si="21"/>
        <v>2.8316265716700846</v>
      </c>
      <c r="S232">
        <f t="shared" si="22"/>
        <v>0.45203597904724468</v>
      </c>
      <c r="T232">
        <f t="shared" si="23"/>
        <v>0</v>
      </c>
    </row>
    <row r="233" spans="1:20">
      <c r="A233">
        <v>10400</v>
      </c>
      <c r="B233" t="s">
        <v>13</v>
      </c>
      <c r="C233">
        <f t="shared" si="18"/>
        <v>1</v>
      </c>
      <c r="D233">
        <v>7.66</v>
      </c>
      <c r="E233" t="s">
        <v>20</v>
      </c>
      <c r="F233" t="s">
        <v>15</v>
      </c>
      <c r="G233">
        <f t="shared" si="19"/>
        <v>0</v>
      </c>
      <c r="H233">
        <f t="shared" si="20"/>
        <v>0</v>
      </c>
      <c r="I233">
        <v>76248</v>
      </c>
      <c r="J233">
        <v>13.02</v>
      </c>
      <c r="K233">
        <v>0</v>
      </c>
      <c r="L233">
        <v>3</v>
      </c>
      <c r="M233">
        <v>10</v>
      </c>
      <c r="N233">
        <v>19656</v>
      </c>
      <c r="O233">
        <v>44.1</v>
      </c>
      <c r="P233">
        <v>17</v>
      </c>
      <c r="Q233">
        <v>717.06477107161368</v>
      </c>
      <c r="R233">
        <f t="shared" si="21"/>
        <v>2.8555583864188447</v>
      </c>
      <c r="S233">
        <f t="shared" si="22"/>
        <v>0.45569104443085157</v>
      </c>
      <c r="T233">
        <f t="shared" si="23"/>
        <v>0</v>
      </c>
    </row>
    <row r="234" spans="1:20">
      <c r="A234">
        <v>12000</v>
      </c>
      <c r="B234" t="s">
        <v>18</v>
      </c>
      <c r="C234">
        <f t="shared" si="18"/>
        <v>0</v>
      </c>
      <c r="D234">
        <v>13.8</v>
      </c>
      <c r="E234" t="s">
        <v>16</v>
      </c>
      <c r="F234" t="s">
        <v>15</v>
      </c>
      <c r="G234">
        <f t="shared" si="19"/>
        <v>0</v>
      </c>
      <c r="H234">
        <f t="shared" si="20"/>
        <v>0</v>
      </c>
      <c r="I234">
        <v>83000</v>
      </c>
      <c r="J234">
        <v>12.9</v>
      </c>
      <c r="K234">
        <v>1</v>
      </c>
      <c r="L234">
        <v>1</v>
      </c>
      <c r="M234">
        <v>17</v>
      </c>
      <c r="N234">
        <v>29661</v>
      </c>
      <c r="O234">
        <v>31.6</v>
      </c>
      <c r="P234">
        <v>44</v>
      </c>
      <c r="Q234">
        <v>697.12540069810836</v>
      </c>
      <c r="R234">
        <f t="shared" si="21"/>
        <v>2.8433109071261944</v>
      </c>
      <c r="S234">
        <f t="shared" si="22"/>
        <v>0.45382435102590746</v>
      </c>
      <c r="T234">
        <f t="shared" si="23"/>
        <v>31.6</v>
      </c>
    </row>
    <row r="235" spans="1:20">
      <c r="A235">
        <v>10000</v>
      </c>
      <c r="B235" t="s">
        <v>18</v>
      </c>
      <c r="C235">
        <f t="shared" si="18"/>
        <v>0</v>
      </c>
      <c r="D235">
        <v>10.37</v>
      </c>
      <c r="E235" t="s">
        <v>14</v>
      </c>
      <c r="F235" t="s">
        <v>15</v>
      </c>
      <c r="G235">
        <f t="shared" si="19"/>
        <v>0</v>
      </c>
      <c r="H235">
        <f t="shared" si="20"/>
        <v>0</v>
      </c>
      <c r="I235">
        <v>38004</v>
      </c>
      <c r="J235">
        <v>8.08</v>
      </c>
      <c r="K235">
        <v>0</v>
      </c>
      <c r="L235">
        <v>1</v>
      </c>
      <c r="M235">
        <v>7</v>
      </c>
      <c r="N235">
        <v>6099</v>
      </c>
      <c r="O235">
        <v>29.1</v>
      </c>
      <c r="P235">
        <v>11</v>
      </c>
      <c r="Q235">
        <v>735.80075049599316</v>
      </c>
      <c r="R235">
        <f t="shared" si="21"/>
        <v>2.8667602264634451</v>
      </c>
      <c r="S235">
        <f t="shared" si="22"/>
        <v>0.45739137042172584</v>
      </c>
      <c r="T235">
        <f t="shared" si="23"/>
        <v>0</v>
      </c>
    </row>
    <row r="236" spans="1:20">
      <c r="A236">
        <v>8125</v>
      </c>
      <c r="B236" t="s">
        <v>18</v>
      </c>
      <c r="C236">
        <f t="shared" si="18"/>
        <v>0</v>
      </c>
      <c r="D236">
        <v>13.43</v>
      </c>
      <c r="E236" t="s">
        <v>16</v>
      </c>
      <c r="F236" t="s">
        <v>15</v>
      </c>
      <c r="G236">
        <f t="shared" si="19"/>
        <v>0</v>
      </c>
      <c r="H236">
        <f t="shared" si="20"/>
        <v>0</v>
      </c>
      <c r="I236">
        <v>107000</v>
      </c>
      <c r="J236">
        <v>15.08</v>
      </c>
      <c r="K236">
        <v>0</v>
      </c>
      <c r="L236">
        <v>1</v>
      </c>
      <c r="M236">
        <v>14</v>
      </c>
      <c r="N236">
        <v>23311</v>
      </c>
      <c r="O236">
        <v>76.2</v>
      </c>
      <c r="P236">
        <v>33</v>
      </c>
      <c r="Q236">
        <v>702.08544059124233</v>
      </c>
      <c r="R236">
        <f t="shared" si="21"/>
        <v>2.8463899670007131</v>
      </c>
      <c r="S236">
        <f t="shared" si="22"/>
        <v>0.45429439993465504</v>
      </c>
      <c r="T236">
        <f t="shared" si="23"/>
        <v>0</v>
      </c>
    </row>
    <row r="237" spans="1:20">
      <c r="A237">
        <v>19000</v>
      </c>
      <c r="B237" t="s">
        <v>18</v>
      </c>
      <c r="C237">
        <f t="shared" si="18"/>
        <v>0</v>
      </c>
      <c r="D237">
        <v>18.62</v>
      </c>
      <c r="E237" t="s">
        <v>25</v>
      </c>
      <c r="F237" t="s">
        <v>17</v>
      </c>
      <c r="G237">
        <f t="shared" si="19"/>
        <v>1</v>
      </c>
      <c r="H237">
        <f t="shared" si="20"/>
        <v>0</v>
      </c>
      <c r="I237">
        <v>70000</v>
      </c>
      <c r="J237">
        <v>18.09</v>
      </c>
      <c r="K237">
        <v>0</v>
      </c>
      <c r="L237">
        <v>0</v>
      </c>
      <c r="M237">
        <v>7</v>
      </c>
      <c r="N237">
        <v>18668</v>
      </c>
      <c r="O237">
        <v>89.3</v>
      </c>
      <c r="P237">
        <v>12</v>
      </c>
      <c r="Q237">
        <v>668.24648246971401</v>
      </c>
      <c r="R237">
        <f t="shared" si="21"/>
        <v>2.8249366813859056</v>
      </c>
      <c r="S237">
        <f t="shared" si="22"/>
        <v>0.45100871791372865</v>
      </c>
      <c r="T237">
        <f t="shared" si="23"/>
        <v>0</v>
      </c>
    </row>
    <row r="238" spans="1:20">
      <c r="A238">
        <v>10000</v>
      </c>
      <c r="B238" t="s">
        <v>13</v>
      </c>
      <c r="C238">
        <f t="shared" si="18"/>
        <v>1</v>
      </c>
      <c r="D238">
        <v>10.37</v>
      </c>
      <c r="E238" t="s">
        <v>22</v>
      </c>
      <c r="F238" t="s">
        <v>17</v>
      </c>
      <c r="G238">
        <f t="shared" si="19"/>
        <v>1</v>
      </c>
      <c r="H238">
        <f t="shared" si="20"/>
        <v>0</v>
      </c>
      <c r="I238">
        <v>55000</v>
      </c>
      <c r="J238">
        <v>21.6</v>
      </c>
      <c r="K238">
        <v>0</v>
      </c>
      <c r="L238">
        <v>2</v>
      </c>
      <c r="M238">
        <v>11</v>
      </c>
      <c r="N238">
        <v>7820</v>
      </c>
      <c r="O238">
        <v>48.9</v>
      </c>
      <c r="P238">
        <v>18</v>
      </c>
      <c r="Q238">
        <v>701.52064786856965</v>
      </c>
      <c r="R238">
        <f t="shared" si="21"/>
        <v>2.8460404581490044</v>
      </c>
      <c r="S238">
        <f t="shared" si="22"/>
        <v>0.45424106954516319</v>
      </c>
      <c r="T238">
        <f t="shared" si="23"/>
        <v>0</v>
      </c>
    </row>
    <row r="239" spans="1:20">
      <c r="A239">
        <v>16200</v>
      </c>
      <c r="B239" t="s">
        <v>18</v>
      </c>
      <c r="C239">
        <f t="shared" si="18"/>
        <v>0</v>
      </c>
      <c r="D239">
        <v>17.14</v>
      </c>
      <c r="E239" t="s">
        <v>19</v>
      </c>
      <c r="F239" t="s">
        <v>17</v>
      </c>
      <c r="G239">
        <f t="shared" si="19"/>
        <v>1</v>
      </c>
      <c r="H239">
        <f t="shared" si="20"/>
        <v>0</v>
      </c>
      <c r="I239">
        <v>53000</v>
      </c>
      <c r="J239">
        <v>14.31</v>
      </c>
      <c r="K239">
        <v>0</v>
      </c>
      <c r="L239">
        <v>1</v>
      </c>
      <c r="M239">
        <v>8</v>
      </c>
      <c r="N239">
        <v>17699</v>
      </c>
      <c r="O239">
        <v>73.7</v>
      </c>
      <c r="P239">
        <v>13</v>
      </c>
      <c r="Q239">
        <v>675.47384987212979</v>
      </c>
      <c r="R239">
        <f t="shared" si="21"/>
        <v>2.8296085405141329</v>
      </c>
      <c r="S239">
        <f t="shared" si="22"/>
        <v>0.45172635762538438</v>
      </c>
      <c r="T239">
        <f t="shared" si="23"/>
        <v>0</v>
      </c>
    </row>
    <row r="240" spans="1:20">
      <c r="A240">
        <v>8000</v>
      </c>
      <c r="B240" t="s">
        <v>13</v>
      </c>
      <c r="C240">
        <f t="shared" si="18"/>
        <v>1</v>
      </c>
      <c r="D240">
        <v>7.66</v>
      </c>
      <c r="E240" t="s">
        <v>20</v>
      </c>
      <c r="F240" t="s">
        <v>15</v>
      </c>
      <c r="G240">
        <f t="shared" si="19"/>
        <v>0</v>
      </c>
      <c r="H240">
        <f t="shared" si="20"/>
        <v>0</v>
      </c>
      <c r="I240">
        <v>81900</v>
      </c>
      <c r="J240">
        <v>22.7</v>
      </c>
      <c r="K240">
        <v>0</v>
      </c>
      <c r="L240">
        <v>0</v>
      </c>
      <c r="M240">
        <v>17</v>
      </c>
      <c r="N240">
        <v>4493</v>
      </c>
      <c r="O240">
        <v>18.600000000000001</v>
      </c>
      <c r="P240">
        <v>29</v>
      </c>
      <c r="Q240">
        <v>696.50488221153705</v>
      </c>
      <c r="R240">
        <f t="shared" si="21"/>
        <v>2.842924164995587</v>
      </c>
      <c r="S240">
        <f t="shared" si="22"/>
        <v>0.45376527503929381</v>
      </c>
      <c r="T240">
        <f t="shared" si="23"/>
        <v>0</v>
      </c>
    </row>
    <row r="241" spans="1:20">
      <c r="A241">
        <v>3600</v>
      </c>
      <c r="B241" t="s">
        <v>18</v>
      </c>
      <c r="C241">
        <f t="shared" si="18"/>
        <v>0</v>
      </c>
      <c r="D241">
        <v>18.25</v>
      </c>
      <c r="E241" t="s">
        <v>27</v>
      </c>
      <c r="F241" t="s">
        <v>17</v>
      </c>
      <c r="G241">
        <f t="shared" si="19"/>
        <v>1</v>
      </c>
      <c r="H241">
        <f t="shared" si="20"/>
        <v>0</v>
      </c>
      <c r="I241">
        <v>30000</v>
      </c>
      <c r="J241">
        <v>9</v>
      </c>
      <c r="K241">
        <v>2</v>
      </c>
      <c r="L241">
        <v>0</v>
      </c>
      <c r="M241">
        <v>2</v>
      </c>
      <c r="N241">
        <v>3388</v>
      </c>
      <c r="O241">
        <v>96.8</v>
      </c>
      <c r="P241">
        <v>22</v>
      </c>
      <c r="Q241">
        <v>669.46257573563707</v>
      </c>
      <c r="R241">
        <f t="shared" si="21"/>
        <v>2.8257263041175795</v>
      </c>
      <c r="S241">
        <f t="shared" si="22"/>
        <v>0.45113009439583823</v>
      </c>
      <c r="T241">
        <f t="shared" si="23"/>
        <v>193.6</v>
      </c>
    </row>
    <row r="242" spans="1:20">
      <c r="A242">
        <v>16000</v>
      </c>
      <c r="B242" t="s">
        <v>18</v>
      </c>
      <c r="C242">
        <f t="shared" si="18"/>
        <v>0</v>
      </c>
      <c r="D242">
        <v>16.02</v>
      </c>
      <c r="E242" t="s">
        <v>16</v>
      </c>
      <c r="F242" t="s">
        <v>15</v>
      </c>
      <c r="G242">
        <f t="shared" si="19"/>
        <v>0</v>
      </c>
      <c r="H242">
        <f t="shared" si="20"/>
        <v>0</v>
      </c>
      <c r="I242">
        <v>114000</v>
      </c>
      <c r="J242">
        <v>10.93</v>
      </c>
      <c r="K242">
        <v>0</v>
      </c>
      <c r="L242">
        <v>1</v>
      </c>
      <c r="M242">
        <v>14</v>
      </c>
      <c r="N242">
        <v>9912</v>
      </c>
      <c r="O242">
        <v>40</v>
      </c>
      <c r="P242">
        <v>20</v>
      </c>
      <c r="Q242">
        <v>704.13950253687744</v>
      </c>
      <c r="R242">
        <f t="shared" si="21"/>
        <v>2.8476587091138179</v>
      </c>
      <c r="S242">
        <f t="shared" si="22"/>
        <v>0.4544879380440533</v>
      </c>
      <c r="T242">
        <f t="shared" si="23"/>
        <v>0</v>
      </c>
    </row>
    <row r="243" spans="1:20">
      <c r="A243">
        <v>6300</v>
      </c>
      <c r="B243" t="s">
        <v>13</v>
      </c>
      <c r="C243">
        <f t="shared" si="18"/>
        <v>1</v>
      </c>
      <c r="D243">
        <v>10</v>
      </c>
      <c r="E243" t="s">
        <v>29</v>
      </c>
      <c r="F243" t="s">
        <v>17</v>
      </c>
      <c r="G243">
        <f t="shared" si="19"/>
        <v>1</v>
      </c>
      <c r="H243">
        <f t="shared" si="20"/>
        <v>0</v>
      </c>
      <c r="I243">
        <v>54000</v>
      </c>
      <c r="J243">
        <v>16.329999999999998</v>
      </c>
      <c r="K243">
        <v>1</v>
      </c>
      <c r="L243">
        <v>0</v>
      </c>
      <c r="M243">
        <v>16</v>
      </c>
      <c r="N243">
        <v>32239</v>
      </c>
      <c r="O243">
        <v>65</v>
      </c>
      <c r="P243">
        <v>38</v>
      </c>
      <c r="Q243">
        <v>692.89481905414527</v>
      </c>
      <c r="R243">
        <f t="shared" si="21"/>
        <v>2.8406673140183449</v>
      </c>
      <c r="S243">
        <f t="shared" si="22"/>
        <v>0.4534203741149303</v>
      </c>
      <c r="T243">
        <f t="shared" si="23"/>
        <v>65</v>
      </c>
    </row>
    <row r="244" spans="1:20">
      <c r="A244">
        <v>10800</v>
      </c>
      <c r="B244" t="s">
        <v>13</v>
      </c>
      <c r="C244">
        <f t="shared" si="18"/>
        <v>1</v>
      </c>
      <c r="D244">
        <v>7.29</v>
      </c>
      <c r="E244" t="s">
        <v>20</v>
      </c>
      <c r="F244" t="s">
        <v>15</v>
      </c>
      <c r="G244">
        <f t="shared" si="19"/>
        <v>0</v>
      </c>
      <c r="H244">
        <f t="shared" si="20"/>
        <v>0</v>
      </c>
      <c r="I244">
        <v>84000</v>
      </c>
      <c r="J244">
        <v>20.83</v>
      </c>
      <c r="K244">
        <v>0</v>
      </c>
      <c r="L244">
        <v>0</v>
      </c>
      <c r="M244">
        <v>10</v>
      </c>
      <c r="N244">
        <v>23810</v>
      </c>
      <c r="O244">
        <v>36.5</v>
      </c>
      <c r="P244">
        <v>35</v>
      </c>
      <c r="Q244">
        <v>707.72793105059498</v>
      </c>
      <c r="R244">
        <f t="shared" si="21"/>
        <v>2.8498663357236387</v>
      </c>
      <c r="S244">
        <f t="shared" si="22"/>
        <v>0.45482449122993091</v>
      </c>
      <c r="T244">
        <f t="shared" si="23"/>
        <v>0</v>
      </c>
    </row>
    <row r="245" spans="1:20">
      <c r="A245">
        <v>8000</v>
      </c>
      <c r="B245" t="s">
        <v>13</v>
      </c>
      <c r="C245">
        <f t="shared" si="18"/>
        <v>1</v>
      </c>
      <c r="D245">
        <v>10</v>
      </c>
      <c r="E245" t="s">
        <v>14</v>
      </c>
      <c r="F245" t="s">
        <v>17</v>
      </c>
      <c r="G245">
        <f t="shared" si="19"/>
        <v>1</v>
      </c>
      <c r="H245">
        <f t="shared" si="20"/>
        <v>0</v>
      </c>
      <c r="I245">
        <v>68120</v>
      </c>
      <c r="J245">
        <v>7.22</v>
      </c>
      <c r="K245">
        <v>0</v>
      </c>
      <c r="L245">
        <v>0</v>
      </c>
      <c r="M245">
        <v>4</v>
      </c>
      <c r="N245">
        <v>14</v>
      </c>
      <c r="O245">
        <v>0.2</v>
      </c>
      <c r="P245">
        <v>25</v>
      </c>
      <c r="Q245">
        <v>714.45981944074902</v>
      </c>
      <c r="R245">
        <f t="shared" si="21"/>
        <v>2.8539778094938963</v>
      </c>
      <c r="S245">
        <f t="shared" si="22"/>
        <v>0.45545059202606425</v>
      </c>
      <c r="T245">
        <f t="shared" si="23"/>
        <v>0</v>
      </c>
    </row>
    <row r="246" spans="1:20">
      <c r="A246">
        <v>5000</v>
      </c>
      <c r="B246" t="s">
        <v>18</v>
      </c>
      <c r="C246">
        <f t="shared" si="18"/>
        <v>0</v>
      </c>
      <c r="D246">
        <v>15.28</v>
      </c>
      <c r="E246" t="s">
        <v>20</v>
      </c>
      <c r="F246" t="s">
        <v>15</v>
      </c>
      <c r="G246">
        <f t="shared" si="19"/>
        <v>0</v>
      </c>
      <c r="H246">
        <f t="shared" si="20"/>
        <v>0</v>
      </c>
      <c r="I246">
        <v>63000</v>
      </c>
      <c r="J246">
        <v>10.91</v>
      </c>
      <c r="K246">
        <v>0</v>
      </c>
      <c r="L246">
        <v>3</v>
      </c>
      <c r="M246">
        <v>10</v>
      </c>
      <c r="N246">
        <v>12425</v>
      </c>
      <c r="O246">
        <v>68.8</v>
      </c>
      <c r="P246">
        <v>57</v>
      </c>
      <c r="Q246">
        <v>670.769148532082</v>
      </c>
      <c r="R246">
        <f t="shared" si="21"/>
        <v>2.8265730793806791</v>
      </c>
      <c r="S246">
        <f t="shared" si="22"/>
        <v>0.45126021836910163</v>
      </c>
      <c r="T246">
        <f t="shared" si="23"/>
        <v>0</v>
      </c>
    </row>
    <row r="247" spans="1:20">
      <c r="A247">
        <v>35000</v>
      </c>
      <c r="B247" t="s">
        <v>18</v>
      </c>
      <c r="C247">
        <f t="shared" si="18"/>
        <v>0</v>
      </c>
      <c r="D247">
        <v>16.02</v>
      </c>
      <c r="E247" t="s">
        <v>19</v>
      </c>
      <c r="F247" t="s">
        <v>15</v>
      </c>
      <c r="G247">
        <f t="shared" si="19"/>
        <v>0</v>
      </c>
      <c r="H247">
        <f t="shared" si="20"/>
        <v>0</v>
      </c>
      <c r="I247">
        <v>87500</v>
      </c>
      <c r="J247">
        <v>22.13</v>
      </c>
      <c r="K247">
        <v>0</v>
      </c>
      <c r="L247">
        <v>1</v>
      </c>
      <c r="M247">
        <v>9</v>
      </c>
      <c r="N247">
        <v>14064</v>
      </c>
      <c r="O247">
        <v>44.6</v>
      </c>
      <c r="P247">
        <v>25</v>
      </c>
      <c r="Q247">
        <v>746.28042700186427</v>
      </c>
      <c r="R247">
        <f t="shared" si="21"/>
        <v>2.8729020513530017</v>
      </c>
      <c r="S247">
        <f t="shared" si="22"/>
        <v>0.45832081941970687</v>
      </c>
      <c r="T247">
        <f t="shared" si="23"/>
        <v>0</v>
      </c>
    </row>
    <row r="248" spans="1:20">
      <c r="A248">
        <v>10575</v>
      </c>
      <c r="B248" t="s">
        <v>18</v>
      </c>
      <c r="C248">
        <f t="shared" si="18"/>
        <v>0</v>
      </c>
      <c r="D248">
        <v>21.22</v>
      </c>
      <c r="E248" t="s">
        <v>16</v>
      </c>
      <c r="F248" t="s">
        <v>15</v>
      </c>
      <c r="G248">
        <f t="shared" si="19"/>
        <v>0</v>
      </c>
      <c r="H248">
        <f t="shared" si="20"/>
        <v>0</v>
      </c>
      <c r="I248">
        <v>110000</v>
      </c>
      <c r="J248">
        <v>14.5</v>
      </c>
      <c r="K248">
        <v>0</v>
      </c>
      <c r="L248">
        <v>0</v>
      </c>
      <c r="M248">
        <v>36</v>
      </c>
      <c r="N248">
        <v>55868</v>
      </c>
      <c r="O248">
        <v>45.4</v>
      </c>
      <c r="P248">
        <v>78</v>
      </c>
      <c r="Q248">
        <v>690.70486213333675</v>
      </c>
      <c r="R248">
        <f t="shared" si="21"/>
        <v>2.8392925131803852</v>
      </c>
      <c r="S248">
        <f t="shared" si="22"/>
        <v>0.45321013726556297</v>
      </c>
      <c r="T248">
        <f t="shared" si="23"/>
        <v>0</v>
      </c>
    </row>
    <row r="249" spans="1:20">
      <c r="A249">
        <v>6000</v>
      </c>
      <c r="B249" t="s">
        <v>18</v>
      </c>
      <c r="C249">
        <f t="shared" si="18"/>
        <v>0</v>
      </c>
      <c r="D249">
        <v>7.66</v>
      </c>
      <c r="E249" t="s">
        <v>25</v>
      </c>
      <c r="F249" t="s">
        <v>15</v>
      </c>
      <c r="G249">
        <f t="shared" si="19"/>
        <v>0</v>
      </c>
      <c r="H249">
        <f t="shared" si="20"/>
        <v>0</v>
      </c>
      <c r="I249">
        <v>98899.39</v>
      </c>
      <c r="J249">
        <v>10.69</v>
      </c>
      <c r="K249">
        <v>0</v>
      </c>
      <c r="L249">
        <v>0</v>
      </c>
      <c r="M249">
        <v>9</v>
      </c>
      <c r="N249">
        <v>1976</v>
      </c>
      <c r="O249">
        <v>23</v>
      </c>
      <c r="P249">
        <v>12</v>
      </c>
      <c r="Q249">
        <v>749.73125779841962</v>
      </c>
      <c r="R249">
        <f t="shared" si="21"/>
        <v>2.8749056178307462</v>
      </c>
      <c r="S249">
        <f t="shared" si="22"/>
        <v>0.45862359152021354</v>
      </c>
      <c r="T249">
        <f t="shared" si="23"/>
        <v>0</v>
      </c>
    </row>
    <row r="250" spans="1:20">
      <c r="A250">
        <v>18000</v>
      </c>
      <c r="B250" t="s">
        <v>13</v>
      </c>
      <c r="C250">
        <f t="shared" si="18"/>
        <v>1</v>
      </c>
      <c r="D250">
        <v>10.37</v>
      </c>
      <c r="E250" t="s">
        <v>29</v>
      </c>
      <c r="F250" t="s">
        <v>15</v>
      </c>
      <c r="G250">
        <f t="shared" si="19"/>
        <v>0</v>
      </c>
      <c r="H250">
        <f t="shared" si="20"/>
        <v>0</v>
      </c>
      <c r="I250">
        <v>110000</v>
      </c>
      <c r="J250">
        <v>6.7</v>
      </c>
      <c r="K250">
        <v>0</v>
      </c>
      <c r="L250">
        <v>1</v>
      </c>
      <c r="M250">
        <v>12</v>
      </c>
      <c r="N250">
        <v>3967</v>
      </c>
      <c r="O250">
        <v>8.9</v>
      </c>
      <c r="P250">
        <v>21</v>
      </c>
      <c r="Q250">
        <v>739.21861360239814</v>
      </c>
      <c r="R250">
        <f t="shared" si="21"/>
        <v>2.8687728939304402</v>
      </c>
      <c r="S250">
        <f t="shared" si="22"/>
        <v>0.45769616873510055</v>
      </c>
      <c r="T250">
        <f t="shared" si="23"/>
        <v>0</v>
      </c>
    </row>
    <row r="251" spans="1:20">
      <c r="A251">
        <v>24000</v>
      </c>
      <c r="B251" t="s">
        <v>18</v>
      </c>
      <c r="C251">
        <f t="shared" si="18"/>
        <v>0</v>
      </c>
      <c r="D251">
        <v>15.65</v>
      </c>
      <c r="E251" t="s">
        <v>27</v>
      </c>
      <c r="F251" t="s">
        <v>15</v>
      </c>
      <c r="G251">
        <f t="shared" si="19"/>
        <v>0</v>
      </c>
      <c r="H251">
        <f t="shared" si="20"/>
        <v>0</v>
      </c>
      <c r="I251">
        <v>110000</v>
      </c>
      <c r="J251">
        <v>4.67</v>
      </c>
      <c r="K251">
        <v>0</v>
      </c>
      <c r="L251">
        <v>3</v>
      </c>
      <c r="M251">
        <v>10</v>
      </c>
      <c r="N251">
        <v>9453</v>
      </c>
      <c r="O251">
        <v>39.200000000000003</v>
      </c>
      <c r="P251">
        <v>38</v>
      </c>
      <c r="Q251">
        <v>735.78998346909339</v>
      </c>
      <c r="R251">
        <f t="shared" si="21"/>
        <v>2.8667538713536156</v>
      </c>
      <c r="S251">
        <f t="shared" si="22"/>
        <v>0.45739040766517419</v>
      </c>
      <c r="T251">
        <f t="shared" si="23"/>
        <v>0</v>
      </c>
    </row>
    <row r="252" spans="1:20">
      <c r="A252">
        <v>6500</v>
      </c>
      <c r="B252" t="s">
        <v>18</v>
      </c>
      <c r="C252">
        <f t="shared" si="18"/>
        <v>0</v>
      </c>
      <c r="D252">
        <v>7.66</v>
      </c>
      <c r="E252" t="s">
        <v>29</v>
      </c>
      <c r="F252" t="s">
        <v>17</v>
      </c>
      <c r="G252">
        <f t="shared" si="19"/>
        <v>1</v>
      </c>
      <c r="H252">
        <f t="shared" si="20"/>
        <v>0</v>
      </c>
      <c r="I252">
        <v>30000</v>
      </c>
      <c r="J252">
        <v>24.68</v>
      </c>
      <c r="K252">
        <v>0</v>
      </c>
      <c r="L252">
        <v>0</v>
      </c>
      <c r="M252">
        <v>12</v>
      </c>
      <c r="N252">
        <v>4546</v>
      </c>
      <c r="O252">
        <v>36.4</v>
      </c>
      <c r="P252">
        <v>15</v>
      </c>
      <c r="Q252">
        <v>748.99454375287132</v>
      </c>
      <c r="R252">
        <f t="shared" si="21"/>
        <v>2.8744786539789713</v>
      </c>
      <c r="S252">
        <f t="shared" si="22"/>
        <v>0.45855908790160932</v>
      </c>
      <c r="T252">
        <f t="shared" si="23"/>
        <v>0</v>
      </c>
    </row>
    <row r="253" spans="1:20">
      <c r="A253">
        <v>12000</v>
      </c>
      <c r="B253" t="s">
        <v>13</v>
      </c>
      <c r="C253">
        <f t="shared" si="18"/>
        <v>1</v>
      </c>
      <c r="D253">
        <v>9.6300000000000008</v>
      </c>
      <c r="E253" t="s">
        <v>22</v>
      </c>
      <c r="F253" t="s">
        <v>17</v>
      </c>
      <c r="G253">
        <f t="shared" si="19"/>
        <v>1</v>
      </c>
      <c r="H253">
        <f t="shared" si="20"/>
        <v>0</v>
      </c>
      <c r="I253">
        <v>95000</v>
      </c>
      <c r="J253">
        <v>14.65</v>
      </c>
      <c r="K253">
        <v>0</v>
      </c>
      <c r="L253">
        <v>0</v>
      </c>
      <c r="M253">
        <v>14</v>
      </c>
      <c r="N253">
        <v>14926</v>
      </c>
      <c r="O253">
        <v>33.5</v>
      </c>
      <c r="P253">
        <v>24</v>
      </c>
      <c r="Q253">
        <v>696.97392736190045</v>
      </c>
      <c r="R253">
        <f t="shared" si="21"/>
        <v>2.8432165321659522</v>
      </c>
      <c r="S253">
        <f t="shared" si="22"/>
        <v>0.45380993571712563</v>
      </c>
      <c r="T253">
        <f t="shared" si="23"/>
        <v>0</v>
      </c>
    </row>
    <row r="254" spans="1:20">
      <c r="A254">
        <v>9600</v>
      </c>
      <c r="B254" t="s">
        <v>13</v>
      </c>
      <c r="C254">
        <f t="shared" si="18"/>
        <v>1</v>
      </c>
      <c r="D254">
        <v>10.37</v>
      </c>
      <c r="E254" t="s">
        <v>16</v>
      </c>
      <c r="F254" t="s">
        <v>17</v>
      </c>
      <c r="G254">
        <f t="shared" si="19"/>
        <v>1</v>
      </c>
      <c r="H254">
        <f t="shared" si="20"/>
        <v>0</v>
      </c>
      <c r="I254">
        <v>97500</v>
      </c>
      <c r="J254">
        <v>24.68</v>
      </c>
      <c r="K254">
        <v>0</v>
      </c>
      <c r="L254">
        <v>0</v>
      </c>
      <c r="M254">
        <v>11</v>
      </c>
      <c r="N254">
        <v>19018</v>
      </c>
      <c r="O254">
        <v>82.9</v>
      </c>
      <c r="P254">
        <v>18</v>
      </c>
      <c r="Q254">
        <v>684.00751187129322</v>
      </c>
      <c r="R254">
        <f t="shared" si="21"/>
        <v>2.8350608712323053</v>
      </c>
      <c r="S254">
        <f t="shared" si="22"/>
        <v>0.45256238801075693</v>
      </c>
      <c r="T254">
        <f t="shared" si="23"/>
        <v>0</v>
      </c>
    </row>
    <row r="255" spans="1:20">
      <c r="A255">
        <v>4800</v>
      </c>
      <c r="B255" t="s">
        <v>13</v>
      </c>
      <c r="C255">
        <f t="shared" si="18"/>
        <v>1</v>
      </c>
      <c r="D255">
        <v>15.28</v>
      </c>
      <c r="E255" t="s">
        <v>16</v>
      </c>
      <c r="F255" t="s">
        <v>17</v>
      </c>
      <c r="G255">
        <f t="shared" si="19"/>
        <v>1</v>
      </c>
      <c r="H255">
        <f t="shared" si="20"/>
        <v>0</v>
      </c>
      <c r="I255">
        <v>14004</v>
      </c>
      <c r="J255">
        <v>8.57</v>
      </c>
      <c r="K255">
        <v>0</v>
      </c>
      <c r="L255">
        <v>3</v>
      </c>
      <c r="M255">
        <v>3</v>
      </c>
      <c r="N255">
        <v>1651</v>
      </c>
      <c r="O255">
        <v>60.3</v>
      </c>
      <c r="P255">
        <v>4</v>
      </c>
      <c r="Q255">
        <v>668.50425928248717</v>
      </c>
      <c r="R255">
        <f t="shared" si="21"/>
        <v>2.8251041786540814</v>
      </c>
      <c r="S255">
        <f t="shared" si="22"/>
        <v>0.45103446751134252</v>
      </c>
      <c r="T255">
        <f t="shared" si="23"/>
        <v>0</v>
      </c>
    </row>
    <row r="256" spans="1:20">
      <c r="A256">
        <v>13600</v>
      </c>
      <c r="B256" t="s">
        <v>13</v>
      </c>
      <c r="C256">
        <f t="shared" si="18"/>
        <v>1</v>
      </c>
      <c r="D256">
        <v>10</v>
      </c>
      <c r="E256" t="s">
        <v>27</v>
      </c>
      <c r="F256" t="s">
        <v>17</v>
      </c>
      <c r="G256">
        <f t="shared" si="19"/>
        <v>1</v>
      </c>
      <c r="H256">
        <f t="shared" si="20"/>
        <v>0</v>
      </c>
      <c r="I256">
        <v>68000</v>
      </c>
      <c r="J256">
        <v>12.85</v>
      </c>
      <c r="K256">
        <v>0</v>
      </c>
      <c r="L256">
        <v>1</v>
      </c>
      <c r="M256">
        <v>5</v>
      </c>
      <c r="N256">
        <v>7812</v>
      </c>
      <c r="O256">
        <v>54.6</v>
      </c>
      <c r="P256">
        <v>12</v>
      </c>
      <c r="Q256">
        <v>728.93410375714336</v>
      </c>
      <c r="R256">
        <f t="shared" si="21"/>
        <v>2.8626882695138951</v>
      </c>
      <c r="S256">
        <f t="shared" si="22"/>
        <v>0.45677405839501839</v>
      </c>
      <c r="T256">
        <f t="shared" si="23"/>
        <v>0</v>
      </c>
    </row>
    <row r="257" spans="1:20">
      <c r="A257">
        <v>18000</v>
      </c>
      <c r="B257" t="s">
        <v>13</v>
      </c>
      <c r="C257">
        <f t="shared" si="18"/>
        <v>1</v>
      </c>
      <c r="D257">
        <v>10</v>
      </c>
      <c r="E257" t="s">
        <v>19</v>
      </c>
      <c r="F257" t="s">
        <v>17</v>
      </c>
      <c r="G257">
        <f t="shared" si="19"/>
        <v>1</v>
      </c>
      <c r="H257">
        <f t="shared" si="20"/>
        <v>0</v>
      </c>
      <c r="I257">
        <v>68004</v>
      </c>
      <c r="J257">
        <v>13.57</v>
      </c>
      <c r="K257">
        <v>0</v>
      </c>
      <c r="L257">
        <v>0</v>
      </c>
      <c r="M257">
        <v>8</v>
      </c>
      <c r="N257">
        <v>17108</v>
      </c>
      <c r="O257">
        <v>54.5</v>
      </c>
      <c r="P257">
        <v>24</v>
      </c>
      <c r="Q257">
        <v>723.44288802781489</v>
      </c>
      <c r="R257">
        <f t="shared" si="21"/>
        <v>2.8594042515664677</v>
      </c>
      <c r="S257">
        <f t="shared" si="22"/>
        <v>0.45627555858070157</v>
      </c>
      <c r="T257">
        <f t="shared" si="23"/>
        <v>0</v>
      </c>
    </row>
    <row r="258" spans="1:20">
      <c r="A258">
        <v>1500</v>
      </c>
      <c r="B258" t="s">
        <v>13</v>
      </c>
      <c r="C258">
        <f t="shared" si="18"/>
        <v>1</v>
      </c>
      <c r="D258">
        <v>9.6300000000000008</v>
      </c>
      <c r="E258" t="s">
        <v>23</v>
      </c>
      <c r="F258" t="s">
        <v>17</v>
      </c>
      <c r="G258">
        <f t="shared" si="19"/>
        <v>1</v>
      </c>
      <c r="H258">
        <f t="shared" si="20"/>
        <v>0</v>
      </c>
      <c r="I258">
        <v>30000</v>
      </c>
      <c r="J258">
        <v>22.04</v>
      </c>
      <c r="K258">
        <v>0</v>
      </c>
      <c r="L258">
        <v>2</v>
      </c>
      <c r="M258">
        <v>3</v>
      </c>
      <c r="N258">
        <v>0</v>
      </c>
      <c r="O258">
        <v>0</v>
      </c>
      <c r="P258">
        <v>10</v>
      </c>
      <c r="Q258">
        <v>799.95994962117823</v>
      </c>
      <c r="R258">
        <f t="shared" si="21"/>
        <v>2.9030682443745386</v>
      </c>
      <c r="S258">
        <f t="shared" si="22"/>
        <v>0.46285724520367449</v>
      </c>
      <c r="T258">
        <f t="shared" si="23"/>
        <v>0</v>
      </c>
    </row>
    <row r="259" spans="1:20">
      <c r="A259">
        <v>8400</v>
      </c>
      <c r="B259" t="s">
        <v>13</v>
      </c>
      <c r="C259">
        <f t="shared" ref="C259:C322" si="24">IF(B259=$B$2,1,0)</f>
        <v>1</v>
      </c>
      <c r="D259">
        <v>7.29</v>
      </c>
      <c r="E259" t="s">
        <v>21</v>
      </c>
      <c r="F259" t="s">
        <v>15</v>
      </c>
      <c r="G259">
        <f t="shared" ref="G259:G322" si="25">IF(F259=$F$3,1,0)</f>
        <v>0</v>
      </c>
      <c r="H259">
        <f t="shared" ref="H259:H322" si="26">IF(F259=$F$15,1,0)</f>
        <v>0</v>
      </c>
      <c r="I259">
        <v>63000</v>
      </c>
      <c r="J259">
        <v>8.1300000000000008</v>
      </c>
      <c r="K259">
        <v>0</v>
      </c>
      <c r="L259">
        <v>0</v>
      </c>
      <c r="M259">
        <v>9</v>
      </c>
      <c r="N259">
        <v>6151</v>
      </c>
      <c r="O259">
        <v>24.4</v>
      </c>
      <c r="P259">
        <v>46</v>
      </c>
      <c r="Q259">
        <v>722.22097659035535</v>
      </c>
      <c r="R259">
        <f t="shared" ref="R259:R322" si="27">LOG10(Q259)</f>
        <v>2.8586700981660513</v>
      </c>
      <c r="S259">
        <f t="shared" ref="S259:S322" si="28">LOG10(R259)</f>
        <v>0.4561640389491185</v>
      </c>
      <c r="T259">
        <f t="shared" ref="T259:T322" si="29">K259*O259</f>
        <v>0</v>
      </c>
    </row>
    <row r="260" spans="1:20">
      <c r="A260">
        <v>11200</v>
      </c>
      <c r="B260" t="s">
        <v>13</v>
      </c>
      <c r="C260">
        <f t="shared" si="24"/>
        <v>1</v>
      </c>
      <c r="D260">
        <v>7.66</v>
      </c>
      <c r="E260" t="s">
        <v>19</v>
      </c>
      <c r="F260" t="s">
        <v>15</v>
      </c>
      <c r="G260">
        <f t="shared" si="25"/>
        <v>0</v>
      </c>
      <c r="H260">
        <f t="shared" si="26"/>
        <v>0</v>
      </c>
      <c r="I260">
        <v>92000</v>
      </c>
      <c r="J260">
        <v>11.3</v>
      </c>
      <c r="K260">
        <v>0</v>
      </c>
      <c r="L260">
        <v>2</v>
      </c>
      <c r="M260">
        <v>10</v>
      </c>
      <c r="N260">
        <v>12701</v>
      </c>
      <c r="O260">
        <v>64.8</v>
      </c>
      <c r="P260">
        <v>27</v>
      </c>
      <c r="Q260">
        <v>714.40127377525903</v>
      </c>
      <c r="R260">
        <f t="shared" si="27"/>
        <v>2.8539422202268967</v>
      </c>
      <c r="S260">
        <f t="shared" si="28"/>
        <v>0.45544517631519488</v>
      </c>
      <c r="T260">
        <f t="shared" si="29"/>
        <v>0</v>
      </c>
    </row>
    <row r="261" spans="1:20">
      <c r="A261">
        <v>2500</v>
      </c>
      <c r="B261" t="s">
        <v>13</v>
      </c>
      <c r="C261">
        <f t="shared" si="24"/>
        <v>1</v>
      </c>
      <c r="D261">
        <v>14.91</v>
      </c>
      <c r="E261" t="s">
        <v>29</v>
      </c>
      <c r="F261" t="s">
        <v>15</v>
      </c>
      <c r="G261">
        <f t="shared" si="25"/>
        <v>0</v>
      </c>
      <c r="H261">
        <f t="shared" si="26"/>
        <v>0</v>
      </c>
      <c r="I261">
        <v>135000</v>
      </c>
      <c r="J261">
        <v>18.28</v>
      </c>
      <c r="K261">
        <v>0</v>
      </c>
      <c r="L261">
        <v>1</v>
      </c>
      <c r="M261">
        <v>11</v>
      </c>
      <c r="N261">
        <v>36104</v>
      </c>
      <c r="O261">
        <v>90</v>
      </c>
      <c r="P261">
        <v>23</v>
      </c>
      <c r="Q261">
        <v>650.08656153489153</v>
      </c>
      <c r="R261">
        <f t="shared" si="27"/>
        <v>2.812971188479775</v>
      </c>
      <c r="S261">
        <f t="shared" si="28"/>
        <v>0.44916528397880612</v>
      </c>
      <c r="T261">
        <f t="shared" si="29"/>
        <v>0</v>
      </c>
    </row>
    <row r="262" spans="1:20">
      <c r="A262">
        <v>9500</v>
      </c>
      <c r="B262" t="s">
        <v>13</v>
      </c>
      <c r="C262">
        <f t="shared" si="24"/>
        <v>1</v>
      </c>
      <c r="D262">
        <v>5.79</v>
      </c>
      <c r="E262" t="s">
        <v>22</v>
      </c>
      <c r="F262" t="s">
        <v>15</v>
      </c>
      <c r="G262">
        <f t="shared" si="25"/>
        <v>0</v>
      </c>
      <c r="H262">
        <f t="shared" si="26"/>
        <v>0</v>
      </c>
      <c r="I262" s="1">
        <v>100000</v>
      </c>
      <c r="J262">
        <v>8.98</v>
      </c>
      <c r="K262">
        <v>0</v>
      </c>
      <c r="L262">
        <v>0</v>
      </c>
      <c r="M262">
        <v>15</v>
      </c>
      <c r="N262">
        <v>82739</v>
      </c>
      <c r="O262">
        <v>25.8</v>
      </c>
      <c r="P262">
        <v>28</v>
      </c>
      <c r="Q262">
        <v>739.28115609148233</v>
      </c>
      <c r="R262">
        <f t="shared" si="27"/>
        <v>2.8688096363885274</v>
      </c>
      <c r="S262">
        <f t="shared" si="28"/>
        <v>0.45770173102434514</v>
      </c>
      <c r="T262">
        <f t="shared" si="29"/>
        <v>0</v>
      </c>
    </row>
    <row r="263" spans="1:20">
      <c r="A263">
        <v>15000</v>
      </c>
      <c r="B263" t="s">
        <v>13</v>
      </c>
      <c r="C263">
        <f t="shared" si="24"/>
        <v>1</v>
      </c>
      <c r="D263">
        <v>16.02</v>
      </c>
      <c r="E263" t="s">
        <v>20</v>
      </c>
      <c r="F263" t="s">
        <v>15</v>
      </c>
      <c r="G263">
        <f t="shared" si="25"/>
        <v>0</v>
      </c>
      <c r="H263">
        <f t="shared" si="26"/>
        <v>0</v>
      </c>
      <c r="I263">
        <v>216000</v>
      </c>
      <c r="J263">
        <v>11.19</v>
      </c>
      <c r="K263">
        <v>0</v>
      </c>
      <c r="L263">
        <v>1</v>
      </c>
      <c r="M263">
        <v>12</v>
      </c>
      <c r="N263">
        <v>43144</v>
      </c>
      <c r="O263">
        <v>98.1</v>
      </c>
      <c r="P263">
        <v>41</v>
      </c>
      <c r="Q263">
        <v>692.05515142772936</v>
      </c>
      <c r="R263">
        <f t="shared" si="27"/>
        <v>2.8401407057375581</v>
      </c>
      <c r="S263">
        <f t="shared" si="28"/>
        <v>0.45333985631875412</v>
      </c>
      <c r="T263">
        <f t="shared" si="29"/>
        <v>0</v>
      </c>
    </row>
    <row r="264" spans="1:20">
      <c r="A264">
        <v>9000</v>
      </c>
      <c r="B264" t="s">
        <v>13</v>
      </c>
      <c r="C264">
        <f t="shared" si="24"/>
        <v>1</v>
      </c>
      <c r="D264">
        <v>5.79</v>
      </c>
      <c r="E264" t="s">
        <v>19</v>
      </c>
      <c r="F264" t="s">
        <v>17</v>
      </c>
      <c r="G264">
        <f t="shared" si="25"/>
        <v>1</v>
      </c>
      <c r="H264">
        <f t="shared" si="26"/>
        <v>0</v>
      </c>
      <c r="I264">
        <v>33000</v>
      </c>
      <c r="J264">
        <v>12.22</v>
      </c>
      <c r="K264">
        <v>0</v>
      </c>
      <c r="L264">
        <v>1</v>
      </c>
      <c r="M264">
        <v>18</v>
      </c>
      <c r="N264">
        <v>4105</v>
      </c>
      <c r="O264">
        <v>7.3</v>
      </c>
      <c r="P264">
        <v>44</v>
      </c>
      <c r="Q264">
        <v>771.58165918411021</v>
      </c>
      <c r="R264">
        <f t="shared" si="27"/>
        <v>2.8873818957346731</v>
      </c>
      <c r="S264">
        <f t="shared" si="28"/>
        <v>0.46050422906306815</v>
      </c>
      <c r="T264">
        <f t="shared" si="29"/>
        <v>0</v>
      </c>
    </row>
    <row r="265" spans="1:20">
      <c r="A265">
        <v>12000</v>
      </c>
      <c r="B265" t="s">
        <v>13</v>
      </c>
      <c r="C265">
        <f t="shared" si="24"/>
        <v>1</v>
      </c>
      <c r="D265">
        <v>11.11</v>
      </c>
      <c r="E265" t="s">
        <v>19</v>
      </c>
      <c r="F265" t="s">
        <v>15</v>
      </c>
      <c r="G265">
        <f t="shared" si="25"/>
        <v>0</v>
      </c>
      <c r="H265">
        <f t="shared" si="26"/>
        <v>0</v>
      </c>
      <c r="I265">
        <v>115000</v>
      </c>
      <c r="J265">
        <v>18.16</v>
      </c>
      <c r="K265">
        <v>0</v>
      </c>
      <c r="L265">
        <v>2</v>
      </c>
      <c r="M265">
        <v>16</v>
      </c>
      <c r="N265">
        <v>33629</v>
      </c>
      <c r="O265">
        <v>83.2</v>
      </c>
      <c r="P265">
        <v>24</v>
      </c>
      <c r="Q265">
        <v>684.47997681588333</v>
      </c>
      <c r="R265">
        <f t="shared" si="27"/>
        <v>2.8353607481813854</v>
      </c>
      <c r="S265">
        <f t="shared" si="28"/>
        <v>0.4526083228329264</v>
      </c>
      <c r="T265">
        <f t="shared" si="29"/>
        <v>0</v>
      </c>
    </row>
    <row r="266" spans="1:20">
      <c r="A266">
        <v>7500</v>
      </c>
      <c r="B266" t="s">
        <v>13</v>
      </c>
      <c r="C266">
        <f t="shared" si="24"/>
        <v>1</v>
      </c>
      <c r="D266">
        <v>7.29</v>
      </c>
      <c r="E266" t="s">
        <v>27</v>
      </c>
      <c r="F266" t="s">
        <v>15</v>
      </c>
      <c r="G266">
        <f t="shared" si="25"/>
        <v>0</v>
      </c>
      <c r="H266">
        <f t="shared" si="26"/>
        <v>0</v>
      </c>
      <c r="I266">
        <v>65000</v>
      </c>
      <c r="J266">
        <v>14.44</v>
      </c>
      <c r="K266">
        <v>0</v>
      </c>
      <c r="L266">
        <v>1</v>
      </c>
      <c r="M266">
        <v>8</v>
      </c>
      <c r="N266">
        <v>8590</v>
      </c>
      <c r="O266">
        <v>27.8</v>
      </c>
      <c r="P266">
        <v>21</v>
      </c>
      <c r="Q266">
        <v>732.49629982268812</v>
      </c>
      <c r="R266">
        <f t="shared" si="27"/>
        <v>2.8648054352095635</v>
      </c>
      <c r="S266">
        <f t="shared" si="28"/>
        <v>0.45709513196338375</v>
      </c>
      <c r="T266">
        <f t="shared" si="29"/>
        <v>0</v>
      </c>
    </row>
    <row r="267" spans="1:20">
      <c r="A267">
        <v>10000</v>
      </c>
      <c r="B267" t="s">
        <v>18</v>
      </c>
      <c r="C267">
        <f t="shared" si="24"/>
        <v>0</v>
      </c>
      <c r="D267">
        <v>14.91</v>
      </c>
      <c r="E267" t="s">
        <v>25</v>
      </c>
      <c r="F267" t="s">
        <v>17</v>
      </c>
      <c r="G267">
        <f t="shared" si="25"/>
        <v>1</v>
      </c>
      <c r="H267">
        <f t="shared" si="26"/>
        <v>0</v>
      </c>
      <c r="I267">
        <v>35000</v>
      </c>
      <c r="J267">
        <v>10.35</v>
      </c>
      <c r="K267">
        <v>0</v>
      </c>
      <c r="L267">
        <v>2</v>
      </c>
      <c r="M267">
        <v>14</v>
      </c>
      <c r="N267">
        <v>10957</v>
      </c>
      <c r="O267">
        <v>48.7</v>
      </c>
      <c r="P267">
        <v>23</v>
      </c>
      <c r="Q267">
        <v>685.21731347091475</v>
      </c>
      <c r="R267">
        <f t="shared" si="27"/>
        <v>2.8358283278046907</v>
      </c>
      <c r="S267">
        <f t="shared" si="28"/>
        <v>0.45267993647443655</v>
      </c>
      <c r="T267">
        <f t="shared" si="29"/>
        <v>0</v>
      </c>
    </row>
    <row r="268" spans="1:20">
      <c r="A268">
        <v>8000</v>
      </c>
      <c r="B268" t="s">
        <v>13</v>
      </c>
      <c r="C268">
        <f t="shared" si="24"/>
        <v>1</v>
      </c>
      <c r="D268">
        <v>5.42</v>
      </c>
      <c r="E268" t="s">
        <v>29</v>
      </c>
      <c r="F268" t="s">
        <v>17</v>
      </c>
      <c r="G268">
        <f t="shared" si="25"/>
        <v>1</v>
      </c>
      <c r="H268">
        <f t="shared" si="26"/>
        <v>0</v>
      </c>
      <c r="I268">
        <v>60000</v>
      </c>
      <c r="J268">
        <v>6.86</v>
      </c>
      <c r="K268">
        <v>0</v>
      </c>
      <c r="L268">
        <v>0</v>
      </c>
      <c r="M268">
        <v>8</v>
      </c>
      <c r="N268">
        <v>5340</v>
      </c>
      <c r="O268">
        <v>10.3</v>
      </c>
      <c r="P268">
        <v>26</v>
      </c>
      <c r="Q268">
        <v>766.72523650648168</v>
      </c>
      <c r="R268">
        <f t="shared" si="27"/>
        <v>2.8846397581501066</v>
      </c>
      <c r="S268">
        <f t="shared" si="28"/>
        <v>0.46009158497314573</v>
      </c>
      <c r="T268">
        <f t="shared" si="29"/>
        <v>0</v>
      </c>
    </row>
    <row r="269" spans="1:20">
      <c r="A269">
        <v>11000</v>
      </c>
      <c r="B269" t="s">
        <v>18</v>
      </c>
      <c r="C269">
        <f t="shared" si="24"/>
        <v>0</v>
      </c>
      <c r="D269">
        <v>10.37</v>
      </c>
      <c r="E269" t="s">
        <v>27</v>
      </c>
      <c r="F269" t="s">
        <v>15</v>
      </c>
      <c r="G269">
        <f t="shared" si="25"/>
        <v>0</v>
      </c>
      <c r="H269">
        <f t="shared" si="26"/>
        <v>0</v>
      </c>
      <c r="I269">
        <v>234000</v>
      </c>
      <c r="J269">
        <v>4.3</v>
      </c>
      <c r="K269">
        <v>0</v>
      </c>
      <c r="L269">
        <v>2</v>
      </c>
      <c r="M269">
        <v>13</v>
      </c>
      <c r="N269">
        <v>12154</v>
      </c>
      <c r="O269">
        <v>13.5</v>
      </c>
      <c r="P269">
        <v>30</v>
      </c>
      <c r="Q269">
        <v>755.21824580369776</v>
      </c>
      <c r="R269">
        <f t="shared" si="27"/>
        <v>2.8780724738166836</v>
      </c>
      <c r="S269">
        <f t="shared" si="28"/>
        <v>0.45910172586965287</v>
      </c>
      <c r="T269">
        <f t="shared" si="29"/>
        <v>0</v>
      </c>
    </row>
    <row r="270" spans="1:20">
      <c r="A270">
        <v>4800</v>
      </c>
      <c r="B270" t="s">
        <v>18</v>
      </c>
      <c r="C270">
        <f t="shared" si="24"/>
        <v>0</v>
      </c>
      <c r="D270">
        <v>10.74</v>
      </c>
      <c r="E270" t="s">
        <v>29</v>
      </c>
      <c r="F270" t="s">
        <v>15</v>
      </c>
      <c r="G270">
        <f t="shared" si="25"/>
        <v>0</v>
      </c>
      <c r="H270">
        <f t="shared" si="26"/>
        <v>0</v>
      </c>
      <c r="I270">
        <v>40000</v>
      </c>
      <c r="J270">
        <v>6.42</v>
      </c>
      <c r="K270">
        <v>0</v>
      </c>
      <c r="L270">
        <v>0</v>
      </c>
      <c r="M270">
        <v>5</v>
      </c>
      <c r="N270">
        <v>2899</v>
      </c>
      <c r="O270">
        <v>39.700000000000003</v>
      </c>
      <c r="P270">
        <v>8</v>
      </c>
      <c r="Q270">
        <v>696.5085469263621</v>
      </c>
      <c r="R270">
        <f t="shared" si="27"/>
        <v>2.8429264500639042</v>
      </c>
      <c r="S270">
        <f t="shared" si="28"/>
        <v>0.45376562411373428</v>
      </c>
      <c r="T270">
        <f t="shared" si="29"/>
        <v>0</v>
      </c>
    </row>
    <row r="271" spans="1:20">
      <c r="A271">
        <v>2400</v>
      </c>
      <c r="B271" t="s">
        <v>13</v>
      </c>
      <c r="C271">
        <f t="shared" si="24"/>
        <v>1</v>
      </c>
      <c r="D271">
        <v>9.6300000000000008</v>
      </c>
      <c r="E271" t="s">
        <v>20</v>
      </c>
      <c r="F271" t="s">
        <v>15</v>
      </c>
      <c r="G271">
        <f t="shared" si="25"/>
        <v>0</v>
      </c>
      <c r="H271">
        <f t="shared" si="26"/>
        <v>0</v>
      </c>
      <c r="I271">
        <v>106000</v>
      </c>
      <c r="J271">
        <v>0.37</v>
      </c>
      <c r="K271">
        <v>0</v>
      </c>
      <c r="L271">
        <v>1</v>
      </c>
      <c r="M271">
        <v>2</v>
      </c>
      <c r="N271">
        <v>1114</v>
      </c>
      <c r="O271">
        <v>65.5</v>
      </c>
      <c r="P271">
        <v>19</v>
      </c>
      <c r="Q271">
        <v>756.13552214342849</v>
      </c>
      <c r="R271">
        <f t="shared" si="27"/>
        <v>2.8785996410624839</v>
      </c>
      <c r="S271">
        <f t="shared" si="28"/>
        <v>0.45918126690376504</v>
      </c>
      <c r="T271">
        <f t="shared" si="29"/>
        <v>0</v>
      </c>
    </row>
    <row r="272" spans="1:20">
      <c r="A272">
        <v>15000</v>
      </c>
      <c r="B272" t="s">
        <v>13</v>
      </c>
      <c r="C272">
        <f t="shared" si="24"/>
        <v>1</v>
      </c>
      <c r="D272">
        <v>16.399999999999999</v>
      </c>
      <c r="E272" t="s">
        <v>14</v>
      </c>
      <c r="F272" t="s">
        <v>24</v>
      </c>
      <c r="G272">
        <f t="shared" si="25"/>
        <v>0</v>
      </c>
      <c r="H272">
        <f t="shared" si="26"/>
        <v>1</v>
      </c>
      <c r="I272">
        <v>62972</v>
      </c>
      <c r="J272">
        <v>23.8</v>
      </c>
      <c r="K272">
        <v>0</v>
      </c>
      <c r="L272">
        <v>2</v>
      </c>
      <c r="M272">
        <v>29</v>
      </c>
      <c r="N272">
        <v>14275</v>
      </c>
      <c r="O272">
        <v>29.3</v>
      </c>
      <c r="P272">
        <v>56</v>
      </c>
      <c r="Q272">
        <v>729.0373912593866</v>
      </c>
      <c r="R272">
        <f t="shared" si="27"/>
        <v>2.8627498032167171</v>
      </c>
      <c r="S272">
        <f t="shared" si="28"/>
        <v>0.45678339348772157</v>
      </c>
      <c r="T272">
        <f t="shared" si="29"/>
        <v>0</v>
      </c>
    </row>
    <row r="273" spans="1:20">
      <c r="A273">
        <v>9600</v>
      </c>
      <c r="B273" t="s">
        <v>13</v>
      </c>
      <c r="C273">
        <f t="shared" si="24"/>
        <v>1</v>
      </c>
      <c r="D273">
        <v>7.66</v>
      </c>
      <c r="E273" t="s">
        <v>20</v>
      </c>
      <c r="F273" t="s">
        <v>17</v>
      </c>
      <c r="G273">
        <f t="shared" si="25"/>
        <v>1</v>
      </c>
      <c r="H273">
        <f t="shared" si="26"/>
        <v>0</v>
      </c>
      <c r="I273">
        <v>42000</v>
      </c>
      <c r="J273">
        <v>11.09</v>
      </c>
      <c r="K273">
        <v>0</v>
      </c>
      <c r="L273">
        <v>1</v>
      </c>
      <c r="M273">
        <v>11</v>
      </c>
      <c r="N273">
        <v>7709</v>
      </c>
      <c r="O273">
        <v>19.2</v>
      </c>
      <c r="P273">
        <v>19</v>
      </c>
      <c r="Q273">
        <v>719.55523128746188</v>
      </c>
      <c r="R273">
        <f t="shared" si="27"/>
        <v>2.8570641349269281</v>
      </c>
      <c r="S273">
        <f t="shared" si="28"/>
        <v>0.45591998946647944</v>
      </c>
      <c r="T273">
        <f t="shared" si="29"/>
        <v>0</v>
      </c>
    </row>
    <row r="274" spans="1:20">
      <c r="A274">
        <v>6000</v>
      </c>
      <c r="B274" t="s">
        <v>18</v>
      </c>
      <c r="C274">
        <f t="shared" si="24"/>
        <v>0</v>
      </c>
      <c r="D274">
        <v>10.37</v>
      </c>
      <c r="E274" t="s">
        <v>20</v>
      </c>
      <c r="F274" t="s">
        <v>15</v>
      </c>
      <c r="G274">
        <f t="shared" si="25"/>
        <v>0</v>
      </c>
      <c r="H274">
        <f t="shared" si="26"/>
        <v>0</v>
      </c>
      <c r="I274">
        <v>63000</v>
      </c>
      <c r="J274">
        <v>12.78</v>
      </c>
      <c r="K274">
        <v>0</v>
      </c>
      <c r="L274">
        <v>0</v>
      </c>
      <c r="M274">
        <v>10</v>
      </c>
      <c r="N274">
        <v>4366</v>
      </c>
      <c r="O274">
        <v>30.7</v>
      </c>
      <c r="P274">
        <v>27</v>
      </c>
      <c r="Q274">
        <v>702.16377996913377</v>
      </c>
      <c r="R274">
        <f t="shared" si="27"/>
        <v>2.846438423299027</v>
      </c>
      <c r="S274">
        <f t="shared" si="28"/>
        <v>0.45430179320265079</v>
      </c>
      <c r="T274">
        <f t="shared" si="29"/>
        <v>0</v>
      </c>
    </row>
    <row r="275" spans="1:20">
      <c r="A275">
        <v>10000</v>
      </c>
      <c r="B275" t="s">
        <v>18</v>
      </c>
      <c r="C275">
        <f t="shared" si="24"/>
        <v>0</v>
      </c>
      <c r="D275">
        <v>10</v>
      </c>
      <c r="E275" t="s">
        <v>16</v>
      </c>
      <c r="F275" t="s">
        <v>15</v>
      </c>
      <c r="G275">
        <f t="shared" si="25"/>
        <v>0</v>
      </c>
      <c r="H275">
        <f t="shared" si="26"/>
        <v>0</v>
      </c>
      <c r="I275">
        <v>28000</v>
      </c>
      <c r="J275">
        <v>5.7</v>
      </c>
      <c r="K275">
        <v>0</v>
      </c>
      <c r="L275">
        <v>2</v>
      </c>
      <c r="M275">
        <v>10</v>
      </c>
      <c r="N275">
        <v>5547</v>
      </c>
      <c r="O275">
        <v>11.1</v>
      </c>
      <c r="P275">
        <v>21</v>
      </c>
      <c r="Q275">
        <v>800.85417214460722</v>
      </c>
      <c r="R275">
        <f t="shared" si="27"/>
        <v>2.9035534424279947</v>
      </c>
      <c r="S275">
        <f t="shared" si="28"/>
        <v>0.46292982401080279</v>
      </c>
      <c r="T275">
        <f t="shared" si="29"/>
        <v>0</v>
      </c>
    </row>
    <row r="276" spans="1:20">
      <c r="A276">
        <v>4000</v>
      </c>
      <c r="B276" t="s">
        <v>18</v>
      </c>
      <c r="C276">
        <f t="shared" si="24"/>
        <v>0</v>
      </c>
      <c r="D276">
        <v>10.74</v>
      </c>
      <c r="E276" t="s">
        <v>20</v>
      </c>
      <c r="F276" t="s">
        <v>15</v>
      </c>
      <c r="G276">
        <f t="shared" si="25"/>
        <v>0</v>
      </c>
      <c r="H276">
        <f t="shared" si="26"/>
        <v>0</v>
      </c>
      <c r="I276">
        <v>41000</v>
      </c>
      <c r="J276">
        <v>23.71</v>
      </c>
      <c r="K276">
        <v>0</v>
      </c>
      <c r="L276">
        <v>0</v>
      </c>
      <c r="M276">
        <v>10</v>
      </c>
      <c r="N276">
        <v>20043</v>
      </c>
      <c r="O276">
        <v>72.099999999999994</v>
      </c>
      <c r="P276">
        <v>21</v>
      </c>
      <c r="Q276">
        <v>696.92327263590425</v>
      </c>
      <c r="R276">
        <f t="shared" si="27"/>
        <v>2.8431849673303358</v>
      </c>
      <c r="S276">
        <f t="shared" si="28"/>
        <v>0.45380511423769554</v>
      </c>
      <c r="T276">
        <f t="shared" si="29"/>
        <v>0</v>
      </c>
    </row>
    <row r="277" spans="1:20">
      <c r="A277">
        <v>35000</v>
      </c>
      <c r="B277" t="s">
        <v>18</v>
      </c>
      <c r="C277">
        <f t="shared" si="24"/>
        <v>0</v>
      </c>
      <c r="D277">
        <v>16.399999999999999</v>
      </c>
      <c r="E277" t="s">
        <v>20</v>
      </c>
      <c r="F277" t="s">
        <v>24</v>
      </c>
      <c r="G277">
        <f t="shared" si="25"/>
        <v>0</v>
      </c>
      <c r="H277">
        <f t="shared" si="26"/>
        <v>1</v>
      </c>
      <c r="I277">
        <v>76000</v>
      </c>
      <c r="J277">
        <v>22.63</v>
      </c>
      <c r="K277">
        <v>0</v>
      </c>
      <c r="L277">
        <v>2</v>
      </c>
      <c r="M277">
        <v>9</v>
      </c>
      <c r="N277">
        <v>11513</v>
      </c>
      <c r="O277">
        <v>49.2</v>
      </c>
      <c r="P277">
        <v>21</v>
      </c>
      <c r="Q277">
        <v>734.1232753878304</v>
      </c>
      <c r="R277">
        <f t="shared" si="27"/>
        <v>2.8657689936018347</v>
      </c>
      <c r="S277">
        <f t="shared" si="28"/>
        <v>0.45724117948511023</v>
      </c>
      <c r="T277">
        <f t="shared" si="29"/>
        <v>0</v>
      </c>
    </row>
    <row r="278" spans="1:20">
      <c r="A278">
        <v>6000</v>
      </c>
      <c r="B278" t="s">
        <v>13</v>
      </c>
      <c r="C278">
        <f t="shared" si="24"/>
        <v>1</v>
      </c>
      <c r="D278">
        <v>6.92</v>
      </c>
      <c r="E278" t="s">
        <v>23</v>
      </c>
      <c r="F278" t="s">
        <v>15</v>
      </c>
      <c r="G278">
        <f t="shared" si="25"/>
        <v>0</v>
      </c>
      <c r="H278">
        <f t="shared" si="26"/>
        <v>0</v>
      </c>
      <c r="I278">
        <v>126000</v>
      </c>
      <c r="J278">
        <v>12.74</v>
      </c>
      <c r="K278">
        <v>0</v>
      </c>
      <c r="L278">
        <v>0</v>
      </c>
      <c r="M278">
        <v>22</v>
      </c>
      <c r="N278">
        <v>21965</v>
      </c>
      <c r="O278">
        <v>32.9</v>
      </c>
      <c r="P278">
        <v>76</v>
      </c>
      <c r="Q278">
        <v>759.99673044666031</v>
      </c>
      <c r="R278">
        <f t="shared" si="27"/>
        <v>2.8808117239228599</v>
      </c>
      <c r="S278">
        <f t="shared" si="28"/>
        <v>0.45951487579749845</v>
      </c>
      <c r="T278">
        <f t="shared" si="29"/>
        <v>0</v>
      </c>
    </row>
    <row r="279" spans="1:20">
      <c r="A279">
        <v>13000</v>
      </c>
      <c r="B279" t="s">
        <v>18</v>
      </c>
      <c r="C279">
        <f t="shared" si="24"/>
        <v>0</v>
      </c>
      <c r="D279">
        <v>17.510000000000002</v>
      </c>
      <c r="E279" t="s">
        <v>28</v>
      </c>
      <c r="F279" t="s">
        <v>17</v>
      </c>
      <c r="G279">
        <f t="shared" si="25"/>
        <v>1</v>
      </c>
      <c r="H279">
        <f t="shared" si="26"/>
        <v>0</v>
      </c>
      <c r="I279">
        <v>50000</v>
      </c>
      <c r="J279">
        <v>21.74</v>
      </c>
      <c r="K279">
        <v>0</v>
      </c>
      <c r="L279">
        <v>0</v>
      </c>
      <c r="M279">
        <v>15</v>
      </c>
      <c r="N279">
        <v>14017</v>
      </c>
      <c r="O279">
        <v>55.6</v>
      </c>
      <c r="P279">
        <v>50</v>
      </c>
      <c r="Q279">
        <v>704.59201872826645</v>
      </c>
      <c r="R279">
        <f t="shared" si="27"/>
        <v>2.8479377193988653</v>
      </c>
      <c r="S279">
        <f t="shared" si="28"/>
        <v>0.45453048762733511</v>
      </c>
      <c r="T279">
        <f t="shared" si="29"/>
        <v>0</v>
      </c>
    </row>
    <row r="280" spans="1:20">
      <c r="A280">
        <v>15000</v>
      </c>
      <c r="B280" t="s">
        <v>13</v>
      </c>
      <c r="C280">
        <f t="shared" si="24"/>
        <v>1</v>
      </c>
      <c r="D280">
        <v>13.06</v>
      </c>
      <c r="E280" t="s">
        <v>27</v>
      </c>
      <c r="F280" t="s">
        <v>24</v>
      </c>
      <c r="G280">
        <f t="shared" si="25"/>
        <v>0</v>
      </c>
      <c r="H280">
        <f t="shared" si="26"/>
        <v>1</v>
      </c>
      <c r="I280">
        <v>48000</v>
      </c>
      <c r="J280">
        <v>14.8</v>
      </c>
      <c r="K280">
        <v>0</v>
      </c>
      <c r="L280">
        <v>1</v>
      </c>
      <c r="M280">
        <v>13</v>
      </c>
      <c r="N280">
        <v>9593</v>
      </c>
      <c r="O280">
        <v>45.9</v>
      </c>
      <c r="P280">
        <v>23</v>
      </c>
      <c r="Q280">
        <v>698.07201112983262</v>
      </c>
      <c r="R280">
        <f t="shared" si="27"/>
        <v>2.8439002255217227</v>
      </c>
      <c r="S280">
        <f t="shared" si="28"/>
        <v>0.45391435567746991</v>
      </c>
      <c r="T280">
        <f t="shared" si="29"/>
        <v>0</v>
      </c>
    </row>
    <row r="281" spans="1:20">
      <c r="A281">
        <v>12000</v>
      </c>
      <c r="B281" t="s">
        <v>18</v>
      </c>
      <c r="C281">
        <f t="shared" si="24"/>
        <v>0</v>
      </c>
      <c r="D281">
        <v>13.06</v>
      </c>
      <c r="E281" t="s">
        <v>14</v>
      </c>
      <c r="F281" t="s">
        <v>15</v>
      </c>
      <c r="G281">
        <f t="shared" si="25"/>
        <v>0</v>
      </c>
      <c r="H281">
        <f t="shared" si="26"/>
        <v>0</v>
      </c>
      <c r="I281">
        <v>75000</v>
      </c>
      <c r="J281">
        <v>14.29</v>
      </c>
      <c r="K281">
        <v>1</v>
      </c>
      <c r="L281">
        <v>1</v>
      </c>
      <c r="M281">
        <v>9</v>
      </c>
      <c r="N281">
        <v>6608</v>
      </c>
      <c r="O281">
        <v>17.3</v>
      </c>
      <c r="P281">
        <v>27</v>
      </c>
      <c r="Q281">
        <v>709.9142164234089</v>
      </c>
      <c r="R281">
        <f t="shared" si="27"/>
        <v>2.8512058732475771</v>
      </c>
      <c r="S281">
        <f t="shared" si="28"/>
        <v>0.45502857696830801</v>
      </c>
      <c r="T281">
        <f t="shared" si="29"/>
        <v>17.3</v>
      </c>
    </row>
    <row r="282" spans="1:20">
      <c r="A282">
        <v>5000</v>
      </c>
      <c r="B282" t="s">
        <v>18</v>
      </c>
      <c r="C282">
        <f t="shared" si="24"/>
        <v>0</v>
      </c>
      <c r="D282">
        <v>7.29</v>
      </c>
      <c r="E282" t="s">
        <v>21</v>
      </c>
      <c r="F282" t="s">
        <v>15</v>
      </c>
      <c r="G282">
        <f t="shared" si="25"/>
        <v>0</v>
      </c>
      <c r="H282">
        <f t="shared" si="26"/>
        <v>0</v>
      </c>
      <c r="I282">
        <v>61200</v>
      </c>
      <c r="J282">
        <v>4.92</v>
      </c>
      <c r="K282">
        <v>0</v>
      </c>
      <c r="L282">
        <v>0</v>
      </c>
      <c r="M282">
        <v>12</v>
      </c>
      <c r="N282">
        <v>8486</v>
      </c>
      <c r="O282">
        <v>10.8</v>
      </c>
      <c r="P282">
        <v>28</v>
      </c>
      <c r="Q282">
        <v>783.46071369607716</v>
      </c>
      <c r="R282">
        <f t="shared" si="27"/>
        <v>2.8940172238387123</v>
      </c>
      <c r="S282">
        <f t="shared" si="28"/>
        <v>0.46150111150860629</v>
      </c>
      <c r="T282">
        <f t="shared" si="29"/>
        <v>0</v>
      </c>
    </row>
    <row r="283" spans="1:20">
      <c r="A283">
        <v>3000</v>
      </c>
      <c r="B283" t="s">
        <v>13</v>
      </c>
      <c r="C283">
        <f t="shared" si="24"/>
        <v>1</v>
      </c>
      <c r="D283">
        <v>5.79</v>
      </c>
      <c r="E283" t="s">
        <v>16</v>
      </c>
      <c r="F283" t="s">
        <v>17</v>
      </c>
      <c r="G283">
        <f t="shared" si="25"/>
        <v>1</v>
      </c>
      <c r="H283">
        <f t="shared" si="26"/>
        <v>0</v>
      </c>
      <c r="I283">
        <v>30000</v>
      </c>
      <c r="J283">
        <v>17.600000000000001</v>
      </c>
      <c r="K283">
        <v>0</v>
      </c>
      <c r="L283">
        <v>1</v>
      </c>
      <c r="M283">
        <v>8</v>
      </c>
      <c r="N283">
        <v>3865</v>
      </c>
      <c r="O283">
        <v>30.4</v>
      </c>
      <c r="P283">
        <v>30</v>
      </c>
      <c r="Q283">
        <v>746.08421369826499</v>
      </c>
      <c r="R283">
        <f t="shared" si="27"/>
        <v>2.8727878509046709</v>
      </c>
      <c r="S283">
        <f t="shared" si="28"/>
        <v>0.45830355547912144</v>
      </c>
      <c r="T283">
        <f t="shared" si="29"/>
        <v>0</v>
      </c>
    </row>
    <row r="284" spans="1:20">
      <c r="A284">
        <v>2000</v>
      </c>
      <c r="B284" t="s">
        <v>18</v>
      </c>
      <c r="C284">
        <f t="shared" si="24"/>
        <v>0</v>
      </c>
      <c r="D284">
        <v>13.06</v>
      </c>
      <c r="E284" t="s">
        <v>22</v>
      </c>
      <c r="F284" t="s">
        <v>17</v>
      </c>
      <c r="G284">
        <f t="shared" si="25"/>
        <v>1</v>
      </c>
      <c r="H284">
        <f t="shared" si="26"/>
        <v>0</v>
      </c>
      <c r="I284">
        <v>36000</v>
      </c>
      <c r="J284">
        <v>21.1</v>
      </c>
      <c r="K284">
        <v>0</v>
      </c>
      <c r="L284">
        <v>3</v>
      </c>
      <c r="M284">
        <v>4</v>
      </c>
      <c r="N284">
        <v>659</v>
      </c>
      <c r="O284">
        <v>10.5</v>
      </c>
      <c r="P284">
        <v>16</v>
      </c>
      <c r="Q284">
        <v>711.14798251796162</v>
      </c>
      <c r="R284">
        <f t="shared" si="27"/>
        <v>2.8519599823102921</v>
      </c>
      <c r="S284">
        <f t="shared" si="28"/>
        <v>0.45514342735663393</v>
      </c>
      <c r="T284">
        <f t="shared" si="29"/>
        <v>0</v>
      </c>
    </row>
    <row r="285" spans="1:20">
      <c r="A285">
        <v>25000</v>
      </c>
      <c r="B285" t="s">
        <v>18</v>
      </c>
      <c r="C285">
        <f t="shared" si="24"/>
        <v>0</v>
      </c>
      <c r="D285">
        <v>15.65</v>
      </c>
      <c r="E285" t="s">
        <v>19</v>
      </c>
      <c r="F285" t="s">
        <v>17</v>
      </c>
      <c r="G285">
        <f t="shared" si="25"/>
        <v>1</v>
      </c>
      <c r="H285">
        <f t="shared" si="26"/>
        <v>0</v>
      </c>
      <c r="I285">
        <v>60000</v>
      </c>
      <c r="J285">
        <v>18.05</v>
      </c>
      <c r="K285">
        <v>0</v>
      </c>
      <c r="L285">
        <v>0</v>
      </c>
      <c r="M285">
        <v>11</v>
      </c>
      <c r="N285">
        <v>14817</v>
      </c>
      <c r="O285">
        <v>50.4</v>
      </c>
      <c r="P285">
        <v>14</v>
      </c>
      <c r="Q285">
        <v>729.9011816294643</v>
      </c>
      <c r="R285">
        <f t="shared" si="27"/>
        <v>2.8632640667258893</v>
      </c>
      <c r="S285">
        <f t="shared" si="28"/>
        <v>0.45686140301055927</v>
      </c>
      <c r="T285">
        <f t="shared" si="29"/>
        <v>0</v>
      </c>
    </row>
    <row r="286" spans="1:20">
      <c r="A286">
        <v>15000</v>
      </c>
      <c r="B286" t="s">
        <v>13</v>
      </c>
      <c r="C286">
        <f t="shared" si="24"/>
        <v>1</v>
      </c>
      <c r="D286">
        <v>9.6300000000000008</v>
      </c>
      <c r="E286" t="s">
        <v>25</v>
      </c>
      <c r="F286" t="s">
        <v>15</v>
      </c>
      <c r="G286">
        <f t="shared" si="25"/>
        <v>0</v>
      </c>
      <c r="H286">
        <f t="shared" si="26"/>
        <v>0</v>
      </c>
      <c r="I286">
        <v>84000</v>
      </c>
      <c r="J286">
        <v>9.24</v>
      </c>
      <c r="K286">
        <v>0</v>
      </c>
      <c r="L286">
        <v>0</v>
      </c>
      <c r="M286">
        <v>18</v>
      </c>
      <c r="N286">
        <v>23754</v>
      </c>
      <c r="O286">
        <v>42.1</v>
      </c>
      <c r="P286">
        <v>61</v>
      </c>
      <c r="Q286">
        <v>749.96394635166985</v>
      </c>
      <c r="R286">
        <f t="shared" si="27"/>
        <v>2.875040385689188</v>
      </c>
      <c r="S286">
        <f t="shared" si="28"/>
        <v>0.45864394960261434</v>
      </c>
      <c r="T286">
        <f t="shared" si="29"/>
        <v>0</v>
      </c>
    </row>
    <row r="287" spans="1:20">
      <c r="A287">
        <v>5750</v>
      </c>
      <c r="B287" t="s">
        <v>13</v>
      </c>
      <c r="C287">
        <f t="shared" si="24"/>
        <v>1</v>
      </c>
      <c r="D287">
        <v>12.68</v>
      </c>
      <c r="E287" t="s">
        <v>23</v>
      </c>
      <c r="F287" t="s">
        <v>15</v>
      </c>
      <c r="G287">
        <f t="shared" si="25"/>
        <v>0</v>
      </c>
      <c r="H287">
        <f t="shared" si="26"/>
        <v>0</v>
      </c>
      <c r="I287">
        <v>38970.81</v>
      </c>
      <c r="J287">
        <v>4</v>
      </c>
      <c r="K287">
        <v>0</v>
      </c>
      <c r="L287">
        <v>1</v>
      </c>
      <c r="M287">
        <v>24</v>
      </c>
      <c r="N287">
        <v>2944</v>
      </c>
      <c r="O287">
        <v>4.0999999999999996</v>
      </c>
      <c r="P287">
        <v>62</v>
      </c>
      <c r="Q287">
        <v>705.71456808944822</v>
      </c>
      <c r="R287">
        <f t="shared" si="27"/>
        <v>2.8486290826821943</v>
      </c>
      <c r="S287">
        <f t="shared" si="28"/>
        <v>0.45463590384410091</v>
      </c>
      <c r="T287">
        <f t="shared" si="29"/>
        <v>0</v>
      </c>
    </row>
    <row r="288" spans="1:20">
      <c r="A288">
        <v>30000</v>
      </c>
      <c r="B288" t="s">
        <v>13</v>
      </c>
      <c r="C288">
        <f t="shared" si="24"/>
        <v>1</v>
      </c>
      <c r="D288">
        <v>18.62</v>
      </c>
      <c r="E288" t="s">
        <v>20</v>
      </c>
      <c r="F288" t="s">
        <v>15</v>
      </c>
      <c r="G288">
        <f t="shared" si="25"/>
        <v>0</v>
      </c>
      <c r="H288">
        <f t="shared" si="26"/>
        <v>0</v>
      </c>
      <c r="I288" s="1">
        <v>100000</v>
      </c>
      <c r="J288">
        <v>18.440000000000001</v>
      </c>
      <c r="K288">
        <v>0</v>
      </c>
      <c r="L288">
        <v>0</v>
      </c>
      <c r="M288">
        <v>13</v>
      </c>
      <c r="N288">
        <v>77963</v>
      </c>
      <c r="O288">
        <v>89</v>
      </c>
      <c r="P288">
        <v>33</v>
      </c>
      <c r="Q288">
        <v>662.32461622110918</v>
      </c>
      <c r="R288">
        <f t="shared" si="27"/>
        <v>2.8210708965089495</v>
      </c>
      <c r="S288">
        <f t="shared" si="28"/>
        <v>0.45041400057427006</v>
      </c>
      <c r="T288">
        <f t="shared" si="29"/>
        <v>0</v>
      </c>
    </row>
    <row r="289" spans="1:20">
      <c r="A289">
        <v>24000</v>
      </c>
      <c r="B289" t="s">
        <v>18</v>
      </c>
      <c r="C289">
        <f t="shared" si="24"/>
        <v>0</v>
      </c>
      <c r="D289">
        <v>20.48</v>
      </c>
      <c r="E289" t="s">
        <v>20</v>
      </c>
      <c r="F289" t="s">
        <v>15</v>
      </c>
      <c r="G289">
        <f t="shared" si="25"/>
        <v>0</v>
      </c>
      <c r="H289">
        <f t="shared" si="26"/>
        <v>0</v>
      </c>
      <c r="I289">
        <v>117996</v>
      </c>
      <c r="J289">
        <v>6.42</v>
      </c>
      <c r="K289">
        <v>0</v>
      </c>
      <c r="L289">
        <v>0</v>
      </c>
      <c r="M289">
        <v>4</v>
      </c>
      <c r="N289">
        <v>22671</v>
      </c>
      <c r="O289">
        <v>95.3</v>
      </c>
      <c r="P289">
        <v>9</v>
      </c>
      <c r="Q289">
        <v>684.70184777231452</v>
      </c>
      <c r="R289">
        <f t="shared" si="27"/>
        <v>2.8355014998787649</v>
      </c>
      <c r="S289">
        <f t="shared" si="28"/>
        <v>0.45262988134830873</v>
      </c>
      <c r="T289">
        <f t="shared" si="29"/>
        <v>0</v>
      </c>
    </row>
    <row r="290" spans="1:20">
      <c r="A290">
        <v>6000</v>
      </c>
      <c r="B290" t="s">
        <v>13</v>
      </c>
      <c r="C290">
        <f t="shared" si="24"/>
        <v>1</v>
      </c>
      <c r="D290">
        <v>13.8</v>
      </c>
      <c r="E290" t="s">
        <v>16</v>
      </c>
      <c r="F290" t="s">
        <v>17</v>
      </c>
      <c r="G290">
        <f t="shared" si="25"/>
        <v>1</v>
      </c>
      <c r="H290">
        <f t="shared" si="26"/>
        <v>0</v>
      </c>
      <c r="I290">
        <v>145000</v>
      </c>
      <c r="J290">
        <v>20.76</v>
      </c>
      <c r="K290">
        <v>0</v>
      </c>
      <c r="L290">
        <v>1</v>
      </c>
      <c r="M290">
        <v>11</v>
      </c>
      <c r="N290">
        <v>59512</v>
      </c>
      <c r="O290">
        <v>95.8</v>
      </c>
      <c r="P290">
        <v>24</v>
      </c>
      <c r="Q290">
        <v>687.18217613111301</v>
      </c>
      <c r="R290">
        <f t="shared" si="27"/>
        <v>2.837071886404833</v>
      </c>
      <c r="S290">
        <f t="shared" si="28"/>
        <v>0.45287034019254291</v>
      </c>
      <c r="T290">
        <f t="shared" si="29"/>
        <v>0</v>
      </c>
    </row>
    <row r="291" spans="1:20">
      <c r="A291">
        <v>4000</v>
      </c>
      <c r="B291" t="s">
        <v>13</v>
      </c>
      <c r="C291">
        <f t="shared" si="24"/>
        <v>1</v>
      </c>
      <c r="D291">
        <v>5.42</v>
      </c>
      <c r="E291" t="s">
        <v>16</v>
      </c>
      <c r="F291" t="s">
        <v>17</v>
      </c>
      <c r="G291">
        <f t="shared" si="25"/>
        <v>1</v>
      </c>
      <c r="H291">
        <f t="shared" si="26"/>
        <v>0</v>
      </c>
      <c r="I291">
        <v>32000</v>
      </c>
      <c r="J291">
        <v>13.99</v>
      </c>
      <c r="K291">
        <v>0</v>
      </c>
      <c r="L291">
        <v>0</v>
      </c>
      <c r="M291">
        <v>16</v>
      </c>
      <c r="N291">
        <v>1255</v>
      </c>
      <c r="O291">
        <v>5</v>
      </c>
      <c r="P291">
        <v>25</v>
      </c>
      <c r="Q291">
        <v>743.68827919477508</v>
      </c>
      <c r="R291">
        <f t="shared" si="27"/>
        <v>2.8713909368980732</v>
      </c>
      <c r="S291">
        <f t="shared" si="28"/>
        <v>0.45809232526532428</v>
      </c>
      <c r="T291">
        <f t="shared" si="29"/>
        <v>0</v>
      </c>
    </row>
    <row r="292" spans="1:20">
      <c r="A292">
        <v>9000</v>
      </c>
      <c r="B292" t="s">
        <v>13</v>
      </c>
      <c r="C292">
        <f t="shared" si="24"/>
        <v>1</v>
      </c>
      <c r="D292">
        <v>6.92</v>
      </c>
      <c r="E292" t="s">
        <v>26</v>
      </c>
      <c r="F292" t="s">
        <v>17</v>
      </c>
      <c r="G292">
        <f t="shared" si="25"/>
        <v>1</v>
      </c>
      <c r="H292">
        <f t="shared" si="26"/>
        <v>0</v>
      </c>
      <c r="I292">
        <v>92000</v>
      </c>
      <c r="J292">
        <v>16.66</v>
      </c>
      <c r="K292">
        <v>0</v>
      </c>
      <c r="L292">
        <v>0</v>
      </c>
      <c r="M292">
        <v>15</v>
      </c>
      <c r="N292">
        <v>4413</v>
      </c>
      <c r="O292">
        <v>60.5</v>
      </c>
      <c r="P292">
        <v>38</v>
      </c>
      <c r="Q292">
        <v>734.93286009123563</v>
      </c>
      <c r="R292">
        <f t="shared" si="27"/>
        <v>2.8662476658546159</v>
      </c>
      <c r="S292">
        <f t="shared" si="28"/>
        <v>0.4573137140679131</v>
      </c>
      <c r="T292">
        <f t="shared" si="29"/>
        <v>0</v>
      </c>
    </row>
    <row r="293" spans="1:20">
      <c r="A293">
        <v>3000</v>
      </c>
      <c r="B293" t="s">
        <v>13</v>
      </c>
      <c r="C293">
        <f t="shared" si="24"/>
        <v>1</v>
      </c>
      <c r="D293">
        <v>6.92</v>
      </c>
      <c r="E293" t="s">
        <v>27</v>
      </c>
      <c r="F293" t="s">
        <v>15</v>
      </c>
      <c r="G293">
        <f t="shared" si="25"/>
        <v>0</v>
      </c>
      <c r="H293">
        <f t="shared" si="26"/>
        <v>0</v>
      </c>
      <c r="I293">
        <v>58000</v>
      </c>
      <c r="J293">
        <v>18.170000000000002</v>
      </c>
      <c r="K293">
        <v>0</v>
      </c>
      <c r="L293">
        <v>1</v>
      </c>
      <c r="M293">
        <v>10</v>
      </c>
      <c r="N293">
        <v>683</v>
      </c>
      <c r="O293">
        <v>2.8</v>
      </c>
      <c r="P293">
        <v>14</v>
      </c>
      <c r="Q293">
        <v>755.79990718251031</v>
      </c>
      <c r="R293">
        <f t="shared" si="27"/>
        <v>2.8784068342466136</v>
      </c>
      <c r="S293">
        <f t="shared" si="28"/>
        <v>0.45915217715491857</v>
      </c>
      <c r="T293">
        <f t="shared" si="29"/>
        <v>0</v>
      </c>
    </row>
    <row r="294" spans="1:20">
      <c r="A294">
        <v>10000</v>
      </c>
      <c r="B294" t="s">
        <v>13</v>
      </c>
      <c r="C294">
        <f t="shared" si="24"/>
        <v>1</v>
      </c>
      <c r="D294">
        <v>7.29</v>
      </c>
      <c r="E294" t="s">
        <v>19</v>
      </c>
      <c r="F294" t="s">
        <v>17</v>
      </c>
      <c r="G294">
        <f t="shared" si="25"/>
        <v>1</v>
      </c>
      <c r="H294">
        <f t="shared" si="26"/>
        <v>0</v>
      </c>
      <c r="I294">
        <v>73000</v>
      </c>
      <c r="J294">
        <v>4.7</v>
      </c>
      <c r="K294">
        <v>0</v>
      </c>
      <c r="L294">
        <v>1</v>
      </c>
      <c r="M294">
        <v>10</v>
      </c>
      <c r="N294">
        <v>7337</v>
      </c>
      <c r="O294">
        <v>36.9</v>
      </c>
      <c r="P294">
        <v>22</v>
      </c>
      <c r="Q294">
        <v>725.40243961528017</v>
      </c>
      <c r="R294">
        <f t="shared" si="27"/>
        <v>2.8605790118312262</v>
      </c>
      <c r="S294">
        <f t="shared" si="28"/>
        <v>0.45645394788158705</v>
      </c>
      <c r="T294">
        <f t="shared" si="29"/>
        <v>0</v>
      </c>
    </row>
    <row r="295" spans="1:20">
      <c r="A295">
        <v>3000</v>
      </c>
      <c r="B295" t="s">
        <v>13</v>
      </c>
      <c r="C295">
        <f t="shared" si="24"/>
        <v>1</v>
      </c>
      <c r="D295">
        <v>5.79</v>
      </c>
      <c r="E295" t="s">
        <v>23</v>
      </c>
      <c r="F295" t="s">
        <v>15</v>
      </c>
      <c r="G295">
        <f t="shared" si="25"/>
        <v>0</v>
      </c>
      <c r="H295">
        <f t="shared" si="26"/>
        <v>0</v>
      </c>
      <c r="I295">
        <v>27000</v>
      </c>
      <c r="J295">
        <v>13.56</v>
      </c>
      <c r="K295">
        <v>0</v>
      </c>
      <c r="L295">
        <v>1</v>
      </c>
      <c r="M295">
        <v>14</v>
      </c>
      <c r="N295">
        <v>991</v>
      </c>
      <c r="O295">
        <v>2.2999999999999998</v>
      </c>
      <c r="P295">
        <v>28</v>
      </c>
      <c r="Q295">
        <v>792.07951381917064</v>
      </c>
      <c r="R295">
        <f t="shared" si="27"/>
        <v>2.8987687809323655</v>
      </c>
      <c r="S295">
        <f t="shared" si="28"/>
        <v>0.46221357542055647</v>
      </c>
      <c r="T295">
        <f t="shared" si="29"/>
        <v>0</v>
      </c>
    </row>
    <row r="296" spans="1:20">
      <c r="A296">
        <v>16000</v>
      </c>
      <c r="B296" t="s">
        <v>13</v>
      </c>
      <c r="C296">
        <f t="shared" si="24"/>
        <v>1</v>
      </c>
      <c r="D296">
        <v>13.43</v>
      </c>
      <c r="E296" t="s">
        <v>29</v>
      </c>
      <c r="F296" t="s">
        <v>15</v>
      </c>
      <c r="G296">
        <f t="shared" si="25"/>
        <v>0</v>
      </c>
      <c r="H296">
        <f t="shared" si="26"/>
        <v>0</v>
      </c>
      <c r="I296" s="1">
        <v>100000</v>
      </c>
      <c r="J296">
        <v>21.9</v>
      </c>
      <c r="K296">
        <v>0</v>
      </c>
      <c r="L296">
        <v>1</v>
      </c>
      <c r="M296">
        <v>23</v>
      </c>
      <c r="N296">
        <v>14785</v>
      </c>
      <c r="O296">
        <v>13.8</v>
      </c>
      <c r="P296">
        <v>46</v>
      </c>
      <c r="Q296">
        <v>723.95285744767659</v>
      </c>
      <c r="R296">
        <f t="shared" si="27"/>
        <v>2.8597102866157518</v>
      </c>
      <c r="S296">
        <f t="shared" si="28"/>
        <v>0.45632203757055656</v>
      </c>
      <c r="T296">
        <f t="shared" si="29"/>
        <v>0</v>
      </c>
    </row>
    <row r="297" spans="1:20">
      <c r="A297">
        <v>9000</v>
      </c>
      <c r="B297" t="s">
        <v>13</v>
      </c>
      <c r="C297">
        <f t="shared" si="24"/>
        <v>1</v>
      </c>
      <c r="D297">
        <v>14.91</v>
      </c>
      <c r="E297" t="s">
        <v>20</v>
      </c>
      <c r="F297" t="s">
        <v>24</v>
      </c>
      <c r="G297">
        <f t="shared" si="25"/>
        <v>0</v>
      </c>
      <c r="H297">
        <f t="shared" si="26"/>
        <v>1</v>
      </c>
      <c r="I297">
        <v>63000</v>
      </c>
      <c r="J297">
        <v>17.16</v>
      </c>
      <c r="K297">
        <v>0</v>
      </c>
      <c r="L297">
        <v>0</v>
      </c>
      <c r="M297">
        <v>7</v>
      </c>
      <c r="N297">
        <v>3676</v>
      </c>
      <c r="O297">
        <v>62.3</v>
      </c>
      <c r="P297">
        <v>9</v>
      </c>
      <c r="Q297">
        <v>652.47174093912747</v>
      </c>
      <c r="R297">
        <f t="shared" si="27"/>
        <v>2.8145617067843136</v>
      </c>
      <c r="S297">
        <f t="shared" si="28"/>
        <v>0.44941077462427215</v>
      </c>
      <c r="T297">
        <f t="shared" si="29"/>
        <v>0</v>
      </c>
    </row>
    <row r="298" spans="1:20">
      <c r="A298">
        <v>5000</v>
      </c>
      <c r="B298" t="s">
        <v>13</v>
      </c>
      <c r="C298">
        <f t="shared" si="24"/>
        <v>1</v>
      </c>
      <c r="D298">
        <v>6.92</v>
      </c>
      <c r="E298" t="s">
        <v>20</v>
      </c>
      <c r="F298" t="s">
        <v>15</v>
      </c>
      <c r="G298">
        <f t="shared" si="25"/>
        <v>0</v>
      </c>
      <c r="H298">
        <f t="shared" si="26"/>
        <v>0</v>
      </c>
      <c r="I298">
        <v>55000</v>
      </c>
      <c r="J298">
        <v>11.5</v>
      </c>
      <c r="K298">
        <v>0</v>
      </c>
      <c r="L298">
        <v>2</v>
      </c>
      <c r="M298">
        <v>5</v>
      </c>
      <c r="N298">
        <v>6150</v>
      </c>
      <c r="O298">
        <v>23.7</v>
      </c>
      <c r="P298">
        <v>16</v>
      </c>
      <c r="Q298">
        <v>748.51323044833168</v>
      </c>
      <c r="R298">
        <f t="shared" si="27"/>
        <v>2.8741994811786329</v>
      </c>
      <c r="S298">
        <f t="shared" si="28"/>
        <v>0.45851690665439765</v>
      </c>
      <c r="T298">
        <f t="shared" si="29"/>
        <v>0</v>
      </c>
    </row>
    <row r="299" spans="1:20">
      <c r="A299">
        <v>3000</v>
      </c>
      <c r="B299" t="s">
        <v>18</v>
      </c>
      <c r="C299">
        <f t="shared" si="24"/>
        <v>0</v>
      </c>
      <c r="D299">
        <v>15.28</v>
      </c>
      <c r="E299" t="s">
        <v>25</v>
      </c>
      <c r="F299" t="s">
        <v>17</v>
      </c>
      <c r="G299">
        <f t="shared" si="25"/>
        <v>1</v>
      </c>
      <c r="H299">
        <f t="shared" si="26"/>
        <v>0</v>
      </c>
      <c r="I299">
        <v>44400</v>
      </c>
      <c r="J299">
        <v>20.51</v>
      </c>
      <c r="K299">
        <v>0</v>
      </c>
      <c r="L299">
        <v>1</v>
      </c>
      <c r="M299">
        <v>6</v>
      </c>
      <c r="N299">
        <v>4941</v>
      </c>
      <c r="O299">
        <v>78.400000000000006</v>
      </c>
      <c r="P299">
        <v>11</v>
      </c>
      <c r="Q299">
        <v>678.95838554615943</v>
      </c>
      <c r="R299">
        <f t="shared" si="27"/>
        <v>2.8318431564873965</v>
      </c>
      <c r="S299">
        <f t="shared" si="28"/>
        <v>0.45206919599571738</v>
      </c>
      <c r="T299">
        <f t="shared" si="29"/>
        <v>0</v>
      </c>
    </row>
    <row r="300" spans="1:20">
      <c r="A300">
        <v>7000</v>
      </c>
      <c r="B300" t="s">
        <v>18</v>
      </c>
      <c r="C300">
        <f t="shared" si="24"/>
        <v>0</v>
      </c>
      <c r="D300">
        <v>10.37</v>
      </c>
      <c r="E300" t="s">
        <v>20</v>
      </c>
      <c r="F300" t="s">
        <v>15</v>
      </c>
      <c r="G300">
        <f t="shared" si="25"/>
        <v>0</v>
      </c>
      <c r="H300">
        <f t="shared" si="26"/>
        <v>0</v>
      </c>
      <c r="I300">
        <v>42000</v>
      </c>
      <c r="J300">
        <v>11.77</v>
      </c>
      <c r="K300">
        <v>0</v>
      </c>
      <c r="L300">
        <v>0</v>
      </c>
      <c r="M300">
        <v>11</v>
      </c>
      <c r="N300">
        <v>12821</v>
      </c>
      <c r="O300">
        <v>35.700000000000003</v>
      </c>
      <c r="P300">
        <v>24</v>
      </c>
      <c r="Q300">
        <v>715.62694367499978</v>
      </c>
      <c r="R300">
        <f t="shared" si="27"/>
        <v>2.8546866835849505</v>
      </c>
      <c r="S300">
        <f t="shared" si="28"/>
        <v>0.45555844916430194</v>
      </c>
      <c r="T300">
        <f t="shared" si="29"/>
        <v>0</v>
      </c>
    </row>
    <row r="301" spans="1:20">
      <c r="A301">
        <v>15000</v>
      </c>
      <c r="B301" t="s">
        <v>13</v>
      </c>
      <c r="C301">
        <f t="shared" si="24"/>
        <v>1</v>
      </c>
      <c r="D301">
        <v>13.06</v>
      </c>
      <c r="E301" t="s">
        <v>29</v>
      </c>
      <c r="F301" t="s">
        <v>17</v>
      </c>
      <c r="G301">
        <f t="shared" si="25"/>
        <v>1</v>
      </c>
      <c r="H301">
        <f t="shared" si="26"/>
        <v>0</v>
      </c>
      <c r="I301">
        <v>48000</v>
      </c>
      <c r="J301">
        <v>20.85</v>
      </c>
      <c r="K301">
        <v>0</v>
      </c>
      <c r="L301">
        <v>0</v>
      </c>
      <c r="M301">
        <v>9</v>
      </c>
      <c r="N301">
        <v>18476</v>
      </c>
      <c r="O301">
        <v>64.8</v>
      </c>
      <c r="P301">
        <v>13</v>
      </c>
      <c r="Q301">
        <v>691.80938195561635</v>
      </c>
      <c r="R301">
        <f t="shared" si="27"/>
        <v>2.8399864473920244</v>
      </c>
      <c r="S301">
        <f t="shared" si="28"/>
        <v>0.45331626756925497</v>
      </c>
      <c r="T301">
        <f t="shared" si="29"/>
        <v>0</v>
      </c>
    </row>
    <row r="302" spans="1:20">
      <c r="A302">
        <v>10800</v>
      </c>
      <c r="B302" t="s">
        <v>18</v>
      </c>
      <c r="C302">
        <f t="shared" si="24"/>
        <v>0</v>
      </c>
      <c r="D302">
        <v>12.68</v>
      </c>
      <c r="E302" t="s">
        <v>22</v>
      </c>
      <c r="F302" t="s">
        <v>15</v>
      </c>
      <c r="G302">
        <f t="shared" si="25"/>
        <v>0</v>
      </c>
      <c r="H302">
        <f t="shared" si="26"/>
        <v>0</v>
      </c>
      <c r="I302">
        <v>52000</v>
      </c>
      <c r="J302">
        <v>10.27</v>
      </c>
      <c r="K302">
        <v>0</v>
      </c>
      <c r="L302">
        <v>2</v>
      </c>
      <c r="M302">
        <v>8</v>
      </c>
      <c r="N302">
        <v>9705</v>
      </c>
      <c r="O302">
        <v>83.7</v>
      </c>
      <c r="P302">
        <v>14</v>
      </c>
      <c r="Q302">
        <v>713.67018474552958</v>
      </c>
      <c r="R302">
        <f t="shared" si="27"/>
        <v>2.8534975534600693</v>
      </c>
      <c r="S302">
        <f t="shared" si="28"/>
        <v>0.45537750452848591</v>
      </c>
      <c r="T302">
        <f t="shared" si="29"/>
        <v>0</v>
      </c>
    </row>
    <row r="303" spans="1:20">
      <c r="A303">
        <v>10000</v>
      </c>
      <c r="B303" t="s">
        <v>13</v>
      </c>
      <c r="C303">
        <f t="shared" si="24"/>
        <v>1</v>
      </c>
      <c r="D303">
        <v>6.92</v>
      </c>
      <c r="E303" t="s">
        <v>20</v>
      </c>
      <c r="F303" t="s">
        <v>24</v>
      </c>
      <c r="G303">
        <f t="shared" si="25"/>
        <v>0</v>
      </c>
      <c r="H303">
        <f t="shared" si="26"/>
        <v>1</v>
      </c>
      <c r="I303" s="1">
        <v>100000</v>
      </c>
      <c r="J303">
        <v>19.75</v>
      </c>
      <c r="K303">
        <v>0</v>
      </c>
      <c r="L303">
        <v>1</v>
      </c>
      <c r="M303">
        <v>15</v>
      </c>
      <c r="N303">
        <v>30961</v>
      </c>
      <c r="O303">
        <v>32.9</v>
      </c>
      <c r="P303">
        <v>31</v>
      </c>
      <c r="Q303">
        <v>750.73533704790577</v>
      </c>
      <c r="R303">
        <f t="shared" si="27"/>
        <v>2.8754868585515103</v>
      </c>
      <c r="S303">
        <f t="shared" si="28"/>
        <v>0.4587113871409757</v>
      </c>
      <c r="T303">
        <f t="shared" si="29"/>
        <v>0</v>
      </c>
    </row>
    <row r="304" spans="1:20">
      <c r="A304">
        <v>35000</v>
      </c>
      <c r="B304" t="s">
        <v>18</v>
      </c>
      <c r="C304">
        <f t="shared" si="24"/>
        <v>0</v>
      </c>
      <c r="D304">
        <v>17.14</v>
      </c>
      <c r="E304" t="s">
        <v>19</v>
      </c>
      <c r="F304" t="s">
        <v>15</v>
      </c>
      <c r="G304">
        <f t="shared" si="25"/>
        <v>0</v>
      </c>
      <c r="H304">
        <f t="shared" si="26"/>
        <v>0</v>
      </c>
      <c r="I304">
        <v>74500</v>
      </c>
      <c r="J304">
        <v>21.78</v>
      </c>
      <c r="K304">
        <v>0</v>
      </c>
      <c r="L304">
        <v>0</v>
      </c>
      <c r="M304">
        <v>9</v>
      </c>
      <c r="N304">
        <v>38948</v>
      </c>
      <c r="O304">
        <v>48.4</v>
      </c>
      <c r="P304">
        <v>32</v>
      </c>
      <c r="Q304">
        <v>699.5476248807106</v>
      </c>
      <c r="R304">
        <f t="shared" si="27"/>
        <v>2.8448172864030083</v>
      </c>
      <c r="S304">
        <f t="shared" si="28"/>
        <v>0.45405437826882794</v>
      </c>
      <c r="T304">
        <f t="shared" si="29"/>
        <v>0</v>
      </c>
    </row>
    <row r="305" spans="1:20">
      <c r="A305">
        <v>6000</v>
      </c>
      <c r="B305" t="s">
        <v>13</v>
      </c>
      <c r="C305">
        <f t="shared" si="24"/>
        <v>1</v>
      </c>
      <c r="D305">
        <v>9.6300000000000008</v>
      </c>
      <c r="E305" t="s">
        <v>19</v>
      </c>
      <c r="F305" t="s">
        <v>15</v>
      </c>
      <c r="G305">
        <f t="shared" si="25"/>
        <v>0</v>
      </c>
      <c r="H305">
        <f t="shared" si="26"/>
        <v>0</v>
      </c>
      <c r="I305">
        <v>71500</v>
      </c>
      <c r="J305">
        <v>9.5500000000000007</v>
      </c>
      <c r="K305">
        <v>0</v>
      </c>
      <c r="L305">
        <v>0</v>
      </c>
      <c r="M305">
        <v>10</v>
      </c>
      <c r="N305">
        <v>4378</v>
      </c>
      <c r="O305">
        <v>26.1</v>
      </c>
      <c r="P305">
        <v>20</v>
      </c>
      <c r="Q305">
        <v>683.9917717379966</v>
      </c>
      <c r="R305">
        <f t="shared" si="27"/>
        <v>2.8350508772898855</v>
      </c>
      <c r="S305">
        <f t="shared" si="28"/>
        <v>0.452560857065958</v>
      </c>
      <c r="T305">
        <f t="shared" si="29"/>
        <v>0</v>
      </c>
    </row>
    <row r="306" spans="1:20">
      <c r="A306">
        <v>23500</v>
      </c>
      <c r="B306" t="s">
        <v>18</v>
      </c>
      <c r="C306">
        <f t="shared" si="24"/>
        <v>0</v>
      </c>
      <c r="D306">
        <v>16.02</v>
      </c>
      <c r="E306" t="s">
        <v>28</v>
      </c>
      <c r="F306" t="s">
        <v>17</v>
      </c>
      <c r="G306">
        <f t="shared" si="25"/>
        <v>1</v>
      </c>
      <c r="H306">
        <f t="shared" si="26"/>
        <v>0</v>
      </c>
      <c r="I306">
        <v>60000</v>
      </c>
      <c r="J306">
        <v>26.8</v>
      </c>
      <c r="K306">
        <v>0</v>
      </c>
      <c r="L306">
        <v>1</v>
      </c>
      <c r="M306">
        <v>21</v>
      </c>
      <c r="N306">
        <v>27548</v>
      </c>
      <c r="O306">
        <v>41.7</v>
      </c>
      <c r="P306">
        <v>39</v>
      </c>
      <c r="Q306">
        <v>725.66755044108368</v>
      </c>
      <c r="R306">
        <f t="shared" si="27"/>
        <v>2.8607377032393724</v>
      </c>
      <c r="S306">
        <f t="shared" si="28"/>
        <v>0.4564780398192767</v>
      </c>
      <c r="T306">
        <f t="shared" si="29"/>
        <v>0</v>
      </c>
    </row>
    <row r="307" spans="1:20">
      <c r="A307">
        <v>12000</v>
      </c>
      <c r="B307" t="s">
        <v>13</v>
      </c>
      <c r="C307">
        <f t="shared" si="24"/>
        <v>1</v>
      </c>
      <c r="D307">
        <v>15.28</v>
      </c>
      <c r="E307" t="s">
        <v>29</v>
      </c>
      <c r="F307" t="s">
        <v>17</v>
      </c>
      <c r="G307">
        <f t="shared" si="25"/>
        <v>1</v>
      </c>
      <c r="H307">
        <f t="shared" si="26"/>
        <v>0</v>
      </c>
      <c r="I307">
        <v>125000</v>
      </c>
      <c r="J307">
        <v>10.02</v>
      </c>
      <c r="K307">
        <v>0</v>
      </c>
      <c r="L307">
        <v>0</v>
      </c>
      <c r="M307">
        <v>9</v>
      </c>
      <c r="N307">
        <v>19431</v>
      </c>
      <c r="O307">
        <v>80</v>
      </c>
      <c r="P307">
        <v>20</v>
      </c>
      <c r="Q307">
        <v>667.49002337103002</v>
      </c>
      <c r="R307">
        <f t="shared" si="27"/>
        <v>2.8244447789095872</v>
      </c>
      <c r="S307">
        <f t="shared" si="28"/>
        <v>0.45093308820695782</v>
      </c>
      <c r="T307">
        <f t="shared" si="29"/>
        <v>0</v>
      </c>
    </row>
    <row r="308" spans="1:20">
      <c r="A308">
        <v>6000</v>
      </c>
      <c r="B308" t="s">
        <v>13</v>
      </c>
      <c r="C308">
        <f t="shared" si="24"/>
        <v>1</v>
      </c>
      <c r="D308">
        <v>7.29</v>
      </c>
      <c r="E308" t="s">
        <v>19</v>
      </c>
      <c r="F308" t="s">
        <v>15</v>
      </c>
      <c r="G308">
        <f t="shared" si="25"/>
        <v>0</v>
      </c>
      <c r="H308">
        <f t="shared" si="26"/>
        <v>0</v>
      </c>
      <c r="I308">
        <v>64000</v>
      </c>
      <c r="J308">
        <v>12.06</v>
      </c>
      <c r="K308">
        <v>0</v>
      </c>
      <c r="L308">
        <v>1</v>
      </c>
      <c r="M308">
        <v>6</v>
      </c>
      <c r="N308">
        <v>990</v>
      </c>
      <c r="O308">
        <v>70.7</v>
      </c>
      <c r="P308">
        <v>36</v>
      </c>
      <c r="Q308">
        <v>713.21800057847656</v>
      </c>
      <c r="R308">
        <f t="shared" si="27"/>
        <v>2.8532222955987332</v>
      </c>
      <c r="S308">
        <f t="shared" si="28"/>
        <v>0.4553356090180935</v>
      </c>
      <c r="T308">
        <f t="shared" si="29"/>
        <v>0</v>
      </c>
    </row>
    <row r="309" spans="1:20">
      <c r="A309">
        <v>20000</v>
      </c>
      <c r="B309" t="s">
        <v>18</v>
      </c>
      <c r="C309">
        <f t="shared" si="24"/>
        <v>0</v>
      </c>
      <c r="D309">
        <v>16.77</v>
      </c>
      <c r="E309" t="s">
        <v>20</v>
      </c>
      <c r="F309" t="s">
        <v>17</v>
      </c>
      <c r="G309">
        <f t="shared" si="25"/>
        <v>1</v>
      </c>
      <c r="H309">
        <f t="shared" si="26"/>
        <v>0</v>
      </c>
      <c r="I309">
        <v>50000</v>
      </c>
      <c r="J309">
        <v>5.62</v>
      </c>
      <c r="K309">
        <v>0</v>
      </c>
      <c r="L309">
        <v>0</v>
      </c>
      <c r="M309">
        <v>4</v>
      </c>
      <c r="N309">
        <v>2455</v>
      </c>
      <c r="O309">
        <v>32.6</v>
      </c>
      <c r="P309">
        <v>8</v>
      </c>
      <c r="Q309">
        <v>750.33627274168737</v>
      </c>
      <c r="R309">
        <f t="shared" si="27"/>
        <v>2.8752559416131467</v>
      </c>
      <c r="S309">
        <f t="shared" si="28"/>
        <v>0.45867650957623385</v>
      </c>
      <c r="T309">
        <f t="shared" si="29"/>
        <v>0</v>
      </c>
    </row>
    <row r="310" spans="1:20">
      <c r="A310">
        <v>25000</v>
      </c>
      <c r="B310" t="s">
        <v>18</v>
      </c>
      <c r="C310">
        <f t="shared" si="24"/>
        <v>0</v>
      </c>
      <c r="D310">
        <v>18.989999999999998</v>
      </c>
      <c r="E310" t="s">
        <v>23</v>
      </c>
      <c r="F310" t="s">
        <v>15</v>
      </c>
      <c r="G310">
        <f t="shared" si="25"/>
        <v>0</v>
      </c>
      <c r="H310">
        <f t="shared" si="26"/>
        <v>0</v>
      </c>
      <c r="I310">
        <v>55000</v>
      </c>
      <c r="J310">
        <v>1.27</v>
      </c>
      <c r="K310">
        <v>0</v>
      </c>
      <c r="L310">
        <v>1</v>
      </c>
      <c r="M310">
        <v>9</v>
      </c>
      <c r="N310">
        <v>3132</v>
      </c>
      <c r="O310">
        <v>21.2</v>
      </c>
      <c r="P310">
        <v>36</v>
      </c>
      <c r="Q310">
        <v>663.49008700780962</v>
      </c>
      <c r="R310">
        <f t="shared" si="27"/>
        <v>2.8218344385946241</v>
      </c>
      <c r="S310">
        <f t="shared" si="28"/>
        <v>0.4505315294346145</v>
      </c>
      <c r="T310">
        <f t="shared" si="29"/>
        <v>0</v>
      </c>
    </row>
    <row r="311" spans="1:20">
      <c r="A311">
        <v>12000</v>
      </c>
      <c r="B311" t="s">
        <v>18</v>
      </c>
      <c r="C311">
        <f t="shared" si="24"/>
        <v>0</v>
      </c>
      <c r="D311">
        <v>18.62</v>
      </c>
      <c r="E311" t="s">
        <v>25</v>
      </c>
      <c r="F311" t="s">
        <v>15</v>
      </c>
      <c r="G311">
        <f t="shared" si="25"/>
        <v>0</v>
      </c>
      <c r="H311">
        <f t="shared" si="26"/>
        <v>0</v>
      </c>
      <c r="I311">
        <v>59670</v>
      </c>
      <c r="J311">
        <v>10.74</v>
      </c>
      <c r="K311">
        <v>0</v>
      </c>
      <c r="L311">
        <v>0</v>
      </c>
      <c r="M311">
        <v>7</v>
      </c>
      <c r="N311">
        <v>6393</v>
      </c>
      <c r="O311">
        <v>78</v>
      </c>
      <c r="P311">
        <v>13</v>
      </c>
      <c r="Q311">
        <v>690.70084246667295</v>
      </c>
      <c r="R311">
        <f t="shared" si="27"/>
        <v>2.8392899857273055</v>
      </c>
      <c r="S311">
        <f t="shared" si="28"/>
        <v>0.45320975066946223</v>
      </c>
      <c r="T311">
        <f t="shared" si="29"/>
        <v>0</v>
      </c>
    </row>
    <row r="312" spans="1:20">
      <c r="A312">
        <v>3000</v>
      </c>
      <c r="B312" t="s">
        <v>13</v>
      </c>
      <c r="C312">
        <f t="shared" si="24"/>
        <v>1</v>
      </c>
      <c r="D312">
        <v>6.92</v>
      </c>
      <c r="E312" t="s">
        <v>19</v>
      </c>
      <c r="F312" t="s">
        <v>15</v>
      </c>
      <c r="G312">
        <f t="shared" si="25"/>
        <v>0</v>
      </c>
      <c r="H312">
        <f t="shared" si="26"/>
        <v>0</v>
      </c>
      <c r="I312">
        <v>37200</v>
      </c>
      <c r="J312">
        <v>20.29</v>
      </c>
      <c r="K312">
        <v>0</v>
      </c>
      <c r="L312">
        <v>0</v>
      </c>
      <c r="M312">
        <v>4</v>
      </c>
      <c r="N312">
        <v>10440</v>
      </c>
      <c r="O312">
        <v>58</v>
      </c>
      <c r="P312">
        <v>16</v>
      </c>
      <c r="Q312">
        <v>751.10395764762177</v>
      </c>
      <c r="R312">
        <f t="shared" si="27"/>
        <v>2.8757000503306207</v>
      </c>
      <c r="S312">
        <f t="shared" si="28"/>
        <v>0.45874358502108775</v>
      </c>
      <c r="T312">
        <f t="shared" si="29"/>
        <v>0</v>
      </c>
    </row>
    <row r="313" spans="1:20">
      <c r="A313">
        <v>6000</v>
      </c>
      <c r="B313" t="s">
        <v>13</v>
      </c>
      <c r="C313">
        <f t="shared" si="24"/>
        <v>1</v>
      </c>
      <c r="D313">
        <v>10.37</v>
      </c>
      <c r="E313" t="s">
        <v>22</v>
      </c>
      <c r="F313" t="s">
        <v>17</v>
      </c>
      <c r="G313">
        <f t="shared" si="25"/>
        <v>1</v>
      </c>
      <c r="H313">
        <f t="shared" si="26"/>
        <v>0</v>
      </c>
      <c r="I313">
        <v>40000</v>
      </c>
      <c r="J313">
        <v>19.920000000000002</v>
      </c>
      <c r="K313">
        <v>0</v>
      </c>
      <c r="L313">
        <v>1</v>
      </c>
      <c r="M313">
        <v>19</v>
      </c>
      <c r="N313">
        <v>5616</v>
      </c>
      <c r="O313">
        <v>41.6</v>
      </c>
      <c r="P313">
        <v>30</v>
      </c>
      <c r="Q313">
        <v>686.54666537645346</v>
      </c>
      <c r="R313">
        <f t="shared" si="27"/>
        <v>2.8366700620778063</v>
      </c>
      <c r="S313">
        <f t="shared" si="28"/>
        <v>0.45280882520303561</v>
      </c>
      <c r="T313">
        <f t="shared" si="29"/>
        <v>0</v>
      </c>
    </row>
    <row r="314" spans="1:20">
      <c r="A314">
        <v>6000</v>
      </c>
      <c r="B314" t="s">
        <v>13</v>
      </c>
      <c r="C314">
        <f t="shared" si="24"/>
        <v>1</v>
      </c>
      <c r="D314">
        <v>6.92</v>
      </c>
      <c r="E314" t="s">
        <v>22</v>
      </c>
      <c r="F314" t="s">
        <v>17</v>
      </c>
      <c r="G314">
        <f t="shared" si="25"/>
        <v>1</v>
      </c>
      <c r="H314">
        <f t="shared" si="26"/>
        <v>0</v>
      </c>
      <c r="I314">
        <v>75000</v>
      </c>
      <c r="J314">
        <v>6.94</v>
      </c>
      <c r="K314">
        <v>0</v>
      </c>
      <c r="L314">
        <v>0</v>
      </c>
      <c r="M314">
        <v>4</v>
      </c>
      <c r="N314">
        <v>8979</v>
      </c>
      <c r="O314">
        <v>23.8</v>
      </c>
      <c r="P314">
        <v>12</v>
      </c>
      <c r="Q314">
        <v>742.03949922097081</v>
      </c>
      <c r="R314">
        <f t="shared" si="27"/>
        <v>2.8704270236579115</v>
      </c>
      <c r="S314">
        <f t="shared" si="28"/>
        <v>0.45794651005207854</v>
      </c>
      <c r="T314">
        <f t="shared" si="29"/>
        <v>0</v>
      </c>
    </row>
    <row r="315" spans="1:20">
      <c r="A315">
        <v>6500</v>
      </c>
      <c r="B315" t="s">
        <v>18</v>
      </c>
      <c r="C315">
        <f t="shared" si="24"/>
        <v>0</v>
      </c>
      <c r="D315">
        <v>12.68</v>
      </c>
      <c r="E315" t="s">
        <v>19</v>
      </c>
      <c r="F315" t="s">
        <v>17</v>
      </c>
      <c r="G315">
        <f t="shared" si="25"/>
        <v>1</v>
      </c>
      <c r="H315">
        <f t="shared" si="26"/>
        <v>0</v>
      </c>
      <c r="I315">
        <v>45000</v>
      </c>
      <c r="J315">
        <v>12.4</v>
      </c>
      <c r="K315">
        <v>1</v>
      </c>
      <c r="L315">
        <v>0</v>
      </c>
      <c r="M315">
        <v>9</v>
      </c>
      <c r="N315">
        <v>6521</v>
      </c>
      <c r="O315">
        <v>75</v>
      </c>
      <c r="P315">
        <v>16</v>
      </c>
      <c r="Q315">
        <v>688.66831007795599</v>
      </c>
      <c r="R315">
        <f t="shared" si="27"/>
        <v>2.8380100988486481</v>
      </c>
      <c r="S315">
        <f t="shared" si="28"/>
        <v>0.45301393652893862</v>
      </c>
      <c r="T315">
        <f t="shared" si="29"/>
        <v>75</v>
      </c>
    </row>
    <row r="316" spans="1:20">
      <c r="A316">
        <v>11750</v>
      </c>
      <c r="B316" t="s">
        <v>13</v>
      </c>
      <c r="C316">
        <f t="shared" si="24"/>
        <v>1</v>
      </c>
      <c r="D316">
        <v>17.14</v>
      </c>
      <c r="E316" t="s">
        <v>20</v>
      </c>
      <c r="F316" t="s">
        <v>17</v>
      </c>
      <c r="G316">
        <f t="shared" si="25"/>
        <v>1</v>
      </c>
      <c r="H316">
        <f t="shared" si="26"/>
        <v>0</v>
      </c>
      <c r="I316">
        <v>72000</v>
      </c>
      <c r="J316">
        <v>11.43</v>
      </c>
      <c r="K316">
        <v>1</v>
      </c>
      <c r="L316">
        <v>2</v>
      </c>
      <c r="M316">
        <v>7</v>
      </c>
      <c r="N316">
        <v>5926</v>
      </c>
      <c r="O316">
        <v>94.1</v>
      </c>
      <c r="P316">
        <v>56</v>
      </c>
      <c r="Q316">
        <v>651.37325098006363</v>
      </c>
      <c r="R316">
        <f t="shared" si="27"/>
        <v>2.8138299200405217</v>
      </c>
      <c r="S316">
        <f t="shared" si="28"/>
        <v>0.44929784326923466</v>
      </c>
      <c r="T316">
        <f t="shared" si="29"/>
        <v>94.1</v>
      </c>
    </row>
    <row r="317" spans="1:20">
      <c r="A317">
        <v>7500</v>
      </c>
      <c r="B317" t="s">
        <v>13</v>
      </c>
      <c r="C317">
        <f t="shared" si="24"/>
        <v>1</v>
      </c>
      <c r="D317">
        <v>13.43</v>
      </c>
      <c r="E317" t="s">
        <v>28</v>
      </c>
      <c r="F317" t="s">
        <v>15</v>
      </c>
      <c r="G317">
        <f t="shared" si="25"/>
        <v>0</v>
      </c>
      <c r="H317">
        <f t="shared" si="26"/>
        <v>0</v>
      </c>
      <c r="I317">
        <v>28800</v>
      </c>
      <c r="J317">
        <v>13.75</v>
      </c>
      <c r="K317">
        <v>0</v>
      </c>
      <c r="L317">
        <v>2</v>
      </c>
      <c r="M317">
        <v>12</v>
      </c>
      <c r="N317">
        <v>4776</v>
      </c>
      <c r="O317">
        <v>28.1</v>
      </c>
      <c r="P317">
        <v>18</v>
      </c>
      <c r="Q317">
        <v>679.71231023825601</v>
      </c>
      <c r="R317">
        <f t="shared" si="27"/>
        <v>2.8323251354807906</v>
      </c>
      <c r="S317">
        <f t="shared" si="28"/>
        <v>0.45214310651777107</v>
      </c>
      <c r="T317">
        <f t="shared" si="29"/>
        <v>0</v>
      </c>
    </row>
    <row r="318" spans="1:20">
      <c r="A318">
        <v>35000</v>
      </c>
      <c r="B318" t="s">
        <v>18</v>
      </c>
      <c r="C318">
        <f t="shared" si="24"/>
        <v>0</v>
      </c>
      <c r="D318">
        <v>16.77</v>
      </c>
      <c r="E318" t="s">
        <v>20</v>
      </c>
      <c r="F318" t="s">
        <v>15</v>
      </c>
      <c r="G318">
        <f t="shared" si="25"/>
        <v>0</v>
      </c>
      <c r="H318">
        <f t="shared" si="26"/>
        <v>0</v>
      </c>
      <c r="I318">
        <v>87000</v>
      </c>
      <c r="J318">
        <v>14.44</v>
      </c>
      <c r="K318">
        <v>0</v>
      </c>
      <c r="L318">
        <v>1</v>
      </c>
      <c r="M318">
        <v>5</v>
      </c>
      <c r="N318">
        <v>0</v>
      </c>
      <c r="O318">
        <v>0</v>
      </c>
      <c r="P318">
        <v>29</v>
      </c>
      <c r="Q318">
        <v>764.94551168005114</v>
      </c>
      <c r="R318">
        <f t="shared" si="27"/>
        <v>2.8836305007490766</v>
      </c>
      <c r="S318">
        <f t="shared" si="28"/>
        <v>0.45993961049730214</v>
      </c>
      <c r="T318">
        <f t="shared" si="29"/>
        <v>0</v>
      </c>
    </row>
    <row r="319" spans="1:20">
      <c r="A319">
        <v>9000</v>
      </c>
      <c r="B319" t="s">
        <v>13</v>
      </c>
      <c r="C319">
        <f t="shared" si="24"/>
        <v>1</v>
      </c>
      <c r="D319">
        <v>11.11</v>
      </c>
      <c r="E319" t="s">
        <v>23</v>
      </c>
      <c r="F319" t="s">
        <v>17</v>
      </c>
      <c r="G319">
        <f t="shared" si="25"/>
        <v>1</v>
      </c>
      <c r="H319">
        <f t="shared" si="26"/>
        <v>0</v>
      </c>
      <c r="I319">
        <v>37000</v>
      </c>
      <c r="J319">
        <v>9.4700000000000006</v>
      </c>
      <c r="K319">
        <v>0</v>
      </c>
      <c r="L319">
        <v>0</v>
      </c>
      <c r="M319">
        <v>3</v>
      </c>
      <c r="N319">
        <v>2908</v>
      </c>
      <c r="O319">
        <v>96.9</v>
      </c>
      <c r="P319">
        <v>9</v>
      </c>
      <c r="Q319">
        <v>715.09355695839679</v>
      </c>
      <c r="R319">
        <f t="shared" si="27"/>
        <v>2.8543628650356663</v>
      </c>
      <c r="S319">
        <f t="shared" si="28"/>
        <v>0.45550918260669188</v>
      </c>
      <c r="T319">
        <f t="shared" si="29"/>
        <v>0</v>
      </c>
    </row>
    <row r="320" spans="1:20">
      <c r="A320">
        <v>8000</v>
      </c>
      <c r="B320" t="s">
        <v>13</v>
      </c>
      <c r="C320">
        <f t="shared" si="24"/>
        <v>1</v>
      </c>
      <c r="D320">
        <v>13.8</v>
      </c>
      <c r="E320" t="s">
        <v>23</v>
      </c>
      <c r="F320" t="s">
        <v>15</v>
      </c>
      <c r="G320">
        <f t="shared" si="25"/>
        <v>0</v>
      </c>
      <c r="H320">
        <f t="shared" si="26"/>
        <v>0</v>
      </c>
      <c r="I320">
        <v>125000</v>
      </c>
      <c r="J320">
        <v>16.940000000000001</v>
      </c>
      <c r="K320">
        <v>1</v>
      </c>
      <c r="L320">
        <v>1</v>
      </c>
      <c r="M320">
        <v>14</v>
      </c>
      <c r="N320">
        <v>20730</v>
      </c>
      <c r="O320">
        <v>61.6</v>
      </c>
      <c r="P320">
        <v>44</v>
      </c>
      <c r="Q320">
        <v>662.38559894897924</v>
      </c>
      <c r="R320">
        <f t="shared" si="27"/>
        <v>2.8211108818007076</v>
      </c>
      <c r="S320">
        <f t="shared" si="28"/>
        <v>0.4504201561333252</v>
      </c>
      <c r="T320">
        <f t="shared" si="29"/>
        <v>61.6</v>
      </c>
    </row>
    <row r="321" spans="1:20">
      <c r="A321">
        <v>12875</v>
      </c>
      <c r="B321" t="s">
        <v>18</v>
      </c>
      <c r="C321">
        <f t="shared" si="24"/>
        <v>0</v>
      </c>
      <c r="D321">
        <v>10</v>
      </c>
      <c r="E321" t="s">
        <v>28</v>
      </c>
      <c r="F321" t="s">
        <v>15</v>
      </c>
      <c r="G321">
        <f t="shared" si="25"/>
        <v>0</v>
      </c>
      <c r="H321">
        <f t="shared" si="26"/>
        <v>0</v>
      </c>
      <c r="I321">
        <v>37000</v>
      </c>
      <c r="J321">
        <v>4.4400000000000004</v>
      </c>
      <c r="K321">
        <v>0</v>
      </c>
      <c r="L321">
        <v>0</v>
      </c>
      <c r="M321">
        <v>13</v>
      </c>
      <c r="N321">
        <v>8077</v>
      </c>
      <c r="O321">
        <v>22.9</v>
      </c>
      <c r="P321">
        <v>21</v>
      </c>
      <c r="Q321">
        <v>754.13251184154433</v>
      </c>
      <c r="R321">
        <f t="shared" si="27"/>
        <v>2.8774476643116427</v>
      </c>
      <c r="S321">
        <f t="shared" si="28"/>
        <v>0.45900743332446708</v>
      </c>
      <c r="T321">
        <f t="shared" si="29"/>
        <v>0</v>
      </c>
    </row>
    <row r="322" spans="1:20">
      <c r="A322">
        <v>12000</v>
      </c>
      <c r="B322" t="s">
        <v>13</v>
      </c>
      <c r="C322">
        <f t="shared" si="24"/>
        <v>1</v>
      </c>
      <c r="D322">
        <v>7.29</v>
      </c>
      <c r="E322" t="s">
        <v>26</v>
      </c>
      <c r="F322" t="s">
        <v>17</v>
      </c>
      <c r="G322">
        <f t="shared" si="25"/>
        <v>1</v>
      </c>
      <c r="H322">
        <f t="shared" si="26"/>
        <v>0</v>
      </c>
      <c r="I322">
        <v>36000</v>
      </c>
      <c r="J322">
        <v>4.2699999999999996</v>
      </c>
      <c r="K322">
        <v>0</v>
      </c>
      <c r="L322">
        <v>0</v>
      </c>
      <c r="M322">
        <v>6</v>
      </c>
      <c r="N322">
        <v>5880</v>
      </c>
      <c r="O322">
        <v>49.8</v>
      </c>
      <c r="P322">
        <v>17</v>
      </c>
      <c r="Q322">
        <v>735.54910963477255</v>
      </c>
      <c r="R322">
        <f t="shared" si="27"/>
        <v>2.866611674115052</v>
      </c>
      <c r="S322">
        <f t="shared" si="28"/>
        <v>0.45736886517827957</v>
      </c>
      <c r="T322">
        <f t="shared" si="29"/>
        <v>0</v>
      </c>
    </row>
    <row r="323" spans="1:20">
      <c r="A323">
        <v>14600</v>
      </c>
      <c r="B323" t="s">
        <v>18</v>
      </c>
      <c r="C323">
        <f t="shared" ref="C323:C386" si="30">IF(B323=$B$2,1,0)</f>
        <v>0</v>
      </c>
      <c r="D323">
        <v>18.25</v>
      </c>
      <c r="E323" t="s">
        <v>25</v>
      </c>
      <c r="F323" t="s">
        <v>15</v>
      </c>
      <c r="G323">
        <f t="shared" ref="G323:G386" si="31">IF(F323=$F$3,1,0)</f>
        <v>0</v>
      </c>
      <c r="H323">
        <f t="shared" ref="H323:H386" si="32">IF(F323=$F$15,1,0)</f>
        <v>0</v>
      </c>
      <c r="I323">
        <v>42000</v>
      </c>
      <c r="J323">
        <v>23.86</v>
      </c>
      <c r="K323">
        <v>0</v>
      </c>
      <c r="L323">
        <v>2</v>
      </c>
      <c r="M323">
        <v>15</v>
      </c>
      <c r="N323">
        <v>18285</v>
      </c>
      <c r="O323">
        <v>52.8</v>
      </c>
      <c r="P323">
        <v>46</v>
      </c>
      <c r="Q323">
        <v>663.48914459370599</v>
      </c>
      <c r="R323">
        <f t="shared" ref="R323:R386" si="33">LOG10(Q323)</f>
        <v>2.8218338217270271</v>
      </c>
      <c r="S323">
        <f t="shared" ref="S323:S386" si="34">LOG10(R323)</f>
        <v>0.45053143449558508</v>
      </c>
      <c r="T323">
        <f t="shared" ref="T323:T386" si="35">K323*O323</f>
        <v>0</v>
      </c>
    </row>
    <row r="324" spans="1:20">
      <c r="A324">
        <v>17000</v>
      </c>
      <c r="B324" t="s">
        <v>18</v>
      </c>
      <c r="C324">
        <f t="shared" si="30"/>
        <v>0</v>
      </c>
      <c r="D324">
        <v>16.399999999999999</v>
      </c>
      <c r="E324" t="s">
        <v>23</v>
      </c>
      <c r="F324" t="s">
        <v>15</v>
      </c>
      <c r="G324">
        <f t="shared" si="31"/>
        <v>0</v>
      </c>
      <c r="H324">
        <f t="shared" si="32"/>
        <v>0</v>
      </c>
      <c r="I324">
        <v>75000</v>
      </c>
      <c r="J324">
        <v>8.4600000000000009</v>
      </c>
      <c r="K324">
        <v>0</v>
      </c>
      <c r="L324">
        <v>0</v>
      </c>
      <c r="M324">
        <v>8</v>
      </c>
      <c r="N324">
        <v>27005</v>
      </c>
      <c r="O324">
        <v>88.8</v>
      </c>
      <c r="P324">
        <v>28</v>
      </c>
      <c r="Q324">
        <v>700.64789162717693</v>
      </c>
      <c r="R324">
        <f t="shared" si="33"/>
        <v>2.8454998194768963</v>
      </c>
      <c r="S324">
        <f t="shared" si="34"/>
        <v>0.45415856239200142</v>
      </c>
      <c r="T324">
        <f t="shared" si="35"/>
        <v>0</v>
      </c>
    </row>
    <row r="325" spans="1:20">
      <c r="A325">
        <v>16000</v>
      </c>
      <c r="B325" t="s">
        <v>18</v>
      </c>
      <c r="C325">
        <f t="shared" si="30"/>
        <v>0</v>
      </c>
      <c r="D325">
        <v>17.510000000000002</v>
      </c>
      <c r="E325" t="s">
        <v>19</v>
      </c>
      <c r="F325" t="s">
        <v>17</v>
      </c>
      <c r="G325">
        <f t="shared" si="31"/>
        <v>1</v>
      </c>
      <c r="H325">
        <f t="shared" si="32"/>
        <v>0</v>
      </c>
      <c r="I325">
        <v>57000</v>
      </c>
      <c r="J325">
        <v>14.48</v>
      </c>
      <c r="K325">
        <v>0</v>
      </c>
      <c r="L325">
        <v>0</v>
      </c>
      <c r="M325">
        <v>6</v>
      </c>
      <c r="N325">
        <v>19609</v>
      </c>
      <c r="O325">
        <v>89.9</v>
      </c>
      <c r="P325">
        <v>12</v>
      </c>
      <c r="Q325">
        <v>686.22320731192804</v>
      </c>
      <c r="R325">
        <f t="shared" si="33"/>
        <v>2.8364654013288417</v>
      </c>
      <c r="S325">
        <f t="shared" si="34"/>
        <v>0.45277749049067084</v>
      </c>
      <c r="T325">
        <f t="shared" si="35"/>
        <v>0</v>
      </c>
    </row>
    <row r="326" spans="1:20">
      <c r="A326">
        <v>10000</v>
      </c>
      <c r="B326" t="s">
        <v>13</v>
      </c>
      <c r="C326">
        <f t="shared" si="30"/>
        <v>1</v>
      </c>
      <c r="D326">
        <v>9.6300000000000008</v>
      </c>
      <c r="E326" t="s">
        <v>20</v>
      </c>
      <c r="F326" t="s">
        <v>17</v>
      </c>
      <c r="G326">
        <f t="shared" si="31"/>
        <v>1</v>
      </c>
      <c r="H326">
        <f t="shared" si="32"/>
        <v>0</v>
      </c>
      <c r="I326">
        <v>90000</v>
      </c>
      <c r="J326">
        <v>17.96</v>
      </c>
      <c r="K326">
        <v>0</v>
      </c>
      <c r="L326">
        <v>0</v>
      </c>
      <c r="M326">
        <v>8</v>
      </c>
      <c r="N326">
        <v>52045</v>
      </c>
      <c r="O326">
        <v>73.900000000000006</v>
      </c>
      <c r="P326">
        <v>14</v>
      </c>
      <c r="Q326">
        <v>694.82165903483087</v>
      </c>
      <c r="R326">
        <f t="shared" si="33"/>
        <v>2.8418733478474567</v>
      </c>
      <c r="S326">
        <f t="shared" si="34"/>
        <v>0.45360471906765576</v>
      </c>
      <c r="T326">
        <f t="shared" si="35"/>
        <v>0</v>
      </c>
    </row>
    <row r="327" spans="1:20">
      <c r="A327">
        <v>6600</v>
      </c>
      <c r="B327" t="s">
        <v>18</v>
      </c>
      <c r="C327">
        <f t="shared" si="30"/>
        <v>0</v>
      </c>
      <c r="D327">
        <v>11.11</v>
      </c>
      <c r="E327" t="s">
        <v>28</v>
      </c>
      <c r="F327" t="s">
        <v>17</v>
      </c>
      <c r="G327">
        <f t="shared" si="31"/>
        <v>1</v>
      </c>
      <c r="H327">
        <f t="shared" si="32"/>
        <v>0</v>
      </c>
      <c r="I327">
        <v>38400</v>
      </c>
      <c r="J327">
        <v>3.59</v>
      </c>
      <c r="K327">
        <v>0</v>
      </c>
      <c r="L327">
        <v>0</v>
      </c>
      <c r="M327">
        <v>3</v>
      </c>
      <c r="N327">
        <v>3666</v>
      </c>
      <c r="O327">
        <v>15.9</v>
      </c>
      <c r="P327">
        <v>12</v>
      </c>
      <c r="Q327">
        <v>725.48735071556314</v>
      </c>
      <c r="R327">
        <f t="shared" si="33"/>
        <v>2.8606298446685554</v>
      </c>
      <c r="S327">
        <f t="shared" si="34"/>
        <v>0.45646166527883852</v>
      </c>
      <c r="T327">
        <f t="shared" si="35"/>
        <v>0</v>
      </c>
    </row>
    <row r="328" spans="1:20">
      <c r="A328">
        <v>4000</v>
      </c>
      <c r="B328" t="s">
        <v>13</v>
      </c>
      <c r="C328">
        <f t="shared" si="30"/>
        <v>1</v>
      </c>
      <c r="D328">
        <v>13.8</v>
      </c>
      <c r="E328" t="s">
        <v>19</v>
      </c>
      <c r="F328" t="s">
        <v>17</v>
      </c>
      <c r="G328">
        <f t="shared" si="31"/>
        <v>1</v>
      </c>
      <c r="H328">
        <f t="shared" si="32"/>
        <v>0</v>
      </c>
      <c r="I328">
        <v>40000</v>
      </c>
      <c r="J328">
        <v>12.69</v>
      </c>
      <c r="K328">
        <v>0</v>
      </c>
      <c r="L328">
        <v>1</v>
      </c>
      <c r="M328">
        <v>5</v>
      </c>
      <c r="N328">
        <v>6841</v>
      </c>
      <c r="O328">
        <v>69.400000000000006</v>
      </c>
      <c r="P328">
        <v>8</v>
      </c>
      <c r="Q328">
        <v>655.51886471853413</v>
      </c>
      <c r="R328">
        <f t="shared" si="33"/>
        <v>2.8165851944628275</v>
      </c>
      <c r="S328">
        <f t="shared" si="34"/>
        <v>0.44972289206187888</v>
      </c>
      <c r="T328">
        <f t="shared" si="35"/>
        <v>0</v>
      </c>
    </row>
    <row r="329" spans="1:20">
      <c r="A329">
        <v>4000</v>
      </c>
      <c r="B329" t="s">
        <v>13</v>
      </c>
      <c r="C329">
        <f t="shared" si="30"/>
        <v>1</v>
      </c>
      <c r="D329">
        <v>5.42</v>
      </c>
      <c r="E329" t="s">
        <v>27</v>
      </c>
      <c r="F329" t="s">
        <v>17</v>
      </c>
      <c r="G329">
        <f t="shared" si="31"/>
        <v>1</v>
      </c>
      <c r="H329">
        <f t="shared" si="32"/>
        <v>0</v>
      </c>
      <c r="I329">
        <v>92000</v>
      </c>
      <c r="J329">
        <v>4.96</v>
      </c>
      <c r="K329">
        <v>0</v>
      </c>
      <c r="L329">
        <v>0</v>
      </c>
      <c r="M329">
        <v>6</v>
      </c>
      <c r="N329">
        <v>1790</v>
      </c>
      <c r="O329">
        <v>22.4</v>
      </c>
      <c r="P329">
        <v>19</v>
      </c>
      <c r="Q329">
        <v>745.1622189995378</v>
      </c>
      <c r="R329">
        <f t="shared" si="33"/>
        <v>2.8722508273085134</v>
      </c>
      <c r="S329">
        <f t="shared" si="34"/>
        <v>0.45822236320237425</v>
      </c>
      <c r="T329">
        <f t="shared" si="35"/>
        <v>0</v>
      </c>
    </row>
    <row r="330" spans="1:20">
      <c r="A330">
        <v>7000</v>
      </c>
      <c r="B330" t="s">
        <v>13</v>
      </c>
      <c r="C330">
        <f t="shared" si="30"/>
        <v>1</v>
      </c>
      <c r="D330">
        <v>6.92</v>
      </c>
      <c r="E330" t="s">
        <v>25</v>
      </c>
      <c r="F330" t="s">
        <v>15</v>
      </c>
      <c r="G330">
        <f t="shared" si="31"/>
        <v>0</v>
      </c>
      <c r="H330">
        <f t="shared" si="32"/>
        <v>0</v>
      </c>
      <c r="I330">
        <v>54996</v>
      </c>
      <c r="J330">
        <v>3.27</v>
      </c>
      <c r="K330">
        <v>0</v>
      </c>
      <c r="L330">
        <v>2</v>
      </c>
      <c r="M330">
        <v>7</v>
      </c>
      <c r="N330">
        <v>920</v>
      </c>
      <c r="O330">
        <v>8.8000000000000007</v>
      </c>
      <c r="P330">
        <v>11</v>
      </c>
      <c r="Q330">
        <v>724.13855861877892</v>
      </c>
      <c r="R330">
        <f t="shared" si="33"/>
        <v>2.8598216732222053</v>
      </c>
      <c r="S330">
        <f t="shared" si="34"/>
        <v>0.4563389531464766</v>
      </c>
      <c r="T330">
        <f t="shared" si="35"/>
        <v>0</v>
      </c>
    </row>
    <row r="331" spans="1:20">
      <c r="A331">
        <v>7200</v>
      </c>
      <c r="B331" t="s">
        <v>18</v>
      </c>
      <c r="C331">
        <f t="shared" si="30"/>
        <v>0</v>
      </c>
      <c r="D331">
        <v>13.06</v>
      </c>
      <c r="E331" t="s">
        <v>19</v>
      </c>
      <c r="F331" t="s">
        <v>15</v>
      </c>
      <c r="G331">
        <f t="shared" si="31"/>
        <v>0</v>
      </c>
      <c r="H331">
        <f t="shared" si="32"/>
        <v>0</v>
      </c>
      <c r="I331">
        <v>56500</v>
      </c>
      <c r="J331">
        <v>14.93</v>
      </c>
      <c r="K331">
        <v>0</v>
      </c>
      <c r="L331">
        <v>3</v>
      </c>
      <c r="M331">
        <v>14</v>
      </c>
      <c r="N331">
        <v>7683</v>
      </c>
      <c r="O331">
        <v>63.8</v>
      </c>
      <c r="P331">
        <v>39</v>
      </c>
      <c r="Q331">
        <v>702.97729862645372</v>
      </c>
      <c r="R331">
        <f t="shared" si="33"/>
        <v>2.8469413004957107</v>
      </c>
      <c r="S331">
        <f t="shared" si="34"/>
        <v>0.45437851276212432</v>
      </c>
      <c r="T331">
        <f t="shared" si="35"/>
        <v>0</v>
      </c>
    </row>
    <row r="332" spans="1:20">
      <c r="A332">
        <v>2600</v>
      </c>
      <c r="B332" t="s">
        <v>13</v>
      </c>
      <c r="C332">
        <f t="shared" si="30"/>
        <v>1</v>
      </c>
      <c r="D332">
        <v>16.77</v>
      </c>
      <c r="E332" t="s">
        <v>29</v>
      </c>
      <c r="F332" t="s">
        <v>17</v>
      </c>
      <c r="G332">
        <f t="shared" si="31"/>
        <v>1</v>
      </c>
      <c r="H332">
        <f t="shared" si="32"/>
        <v>0</v>
      </c>
      <c r="I332">
        <v>38000</v>
      </c>
      <c r="J332">
        <v>14.18</v>
      </c>
      <c r="K332">
        <v>0</v>
      </c>
      <c r="L332">
        <v>0</v>
      </c>
      <c r="M332">
        <v>9</v>
      </c>
      <c r="N332">
        <v>9481</v>
      </c>
      <c r="O332">
        <v>99.8</v>
      </c>
      <c r="P332">
        <v>12</v>
      </c>
      <c r="Q332">
        <v>653.65324050179959</v>
      </c>
      <c r="R332">
        <f t="shared" si="33"/>
        <v>2.8153474185464922</v>
      </c>
      <c r="S332">
        <f t="shared" si="34"/>
        <v>0.44953199515458614</v>
      </c>
      <c r="T332">
        <f t="shared" si="35"/>
        <v>0</v>
      </c>
    </row>
    <row r="333" spans="1:20">
      <c r="A333">
        <v>15300</v>
      </c>
      <c r="B333" t="s">
        <v>18</v>
      </c>
      <c r="C333">
        <f t="shared" si="30"/>
        <v>0</v>
      </c>
      <c r="D333">
        <v>13.43</v>
      </c>
      <c r="E333" t="s">
        <v>27</v>
      </c>
      <c r="F333" t="s">
        <v>15</v>
      </c>
      <c r="G333">
        <f t="shared" si="31"/>
        <v>0</v>
      </c>
      <c r="H333">
        <f t="shared" si="32"/>
        <v>0</v>
      </c>
      <c r="I333">
        <v>125000</v>
      </c>
      <c r="J333">
        <v>9.6199999999999992</v>
      </c>
      <c r="K333">
        <v>0</v>
      </c>
      <c r="L333">
        <v>2</v>
      </c>
      <c r="M333">
        <v>11</v>
      </c>
      <c r="N333">
        <v>26301</v>
      </c>
      <c r="O333">
        <v>41.4</v>
      </c>
      <c r="P333">
        <v>25</v>
      </c>
      <c r="Q333">
        <v>760.2968731313216</v>
      </c>
      <c r="R333">
        <f t="shared" si="33"/>
        <v>2.8809832043699508</v>
      </c>
      <c r="S333">
        <f t="shared" si="34"/>
        <v>0.45954072642664257</v>
      </c>
      <c r="T333">
        <f t="shared" si="35"/>
        <v>0</v>
      </c>
    </row>
    <row r="334" spans="1:20">
      <c r="A334">
        <v>13000</v>
      </c>
      <c r="B334" t="s">
        <v>18</v>
      </c>
      <c r="C334">
        <f t="shared" si="30"/>
        <v>0</v>
      </c>
      <c r="D334">
        <v>11.11</v>
      </c>
      <c r="E334" t="s">
        <v>21</v>
      </c>
      <c r="F334" t="s">
        <v>15</v>
      </c>
      <c r="G334">
        <f t="shared" si="31"/>
        <v>0</v>
      </c>
      <c r="H334">
        <f t="shared" si="32"/>
        <v>0</v>
      </c>
      <c r="I334">
        <v>30000</v>
      </c>
      <c r="J334">
        <v>7.91</v>
      </c>
      <c r="K334">
        <v>0</v>
      </c>
      <c r="L334">
        <v>0</v>
      </c>
      <c r="M334">
        <v>3</v>
      </c>
      <c r="N334">
        <v>17</v>
      </c>
      <c r="O334">
        <v>0.2</v>
      </c>
      <c r="P334">
        <v>6</v>
      </c>
      <c r="Q334">
        <v>773.78252073960812</v>
      </c>
      <c r="R334">
        <f t="shared" si="33"/>
        <v>2.8886189150568793</v>
      </c>
      <c r="S334">
        <f t="shared" si="34"/>
        <v>0.46069025073842934</v>
      </c>
      <c r="T334">
        <f t="shared" si="35"/>
        <v>0</v>
      </c>
    </row>
    <row r="335" spans="1:20">
      <c r="A335">
        <v>16000</v>
      </c>
      <c r="B335" t="s">
        <v>18</v>
      </c>
      <c r="C335">
        <f t="shared" si="30"/>
        <v>0</v>
      </c>
      <c r="D335">
        <v>16.77</v>
      </c>
      <c r="E335" t="s">
        <v>25</v>
      </c>
      <c r="F335" t="s">
        <v>15</v>
      </c>
      <c r="G335">
        <f t="shared" si="31"/>
        <v>0</v>
      </c>
      <c r="H335">
        <f t="shared" si="32"/>
        <v>0</v>
      </c>
      <c r="I335">
        <v>168000</v>
      </c>
      <c r="J335">
        <v>13.46</v>
      </c>
      <c r="K335">
        <v>0</v>
      </c>
      <c r="L335">
        <v>1</v>
      </c>
      <c r="M335">
        <v>13</v>
      </c>
      <c r="N335">
        <v>34407</v>
      </c>
      <c r="O335">
        <v>69</v>
      </c>
      <c r="P335">
        <v>36</v>
      </c>
      <c r="Q335">
        <v>722.7085145180223</v>
      </c>
      <c r="R335">
        <f t="shared" si="33"/>
        <v>2.8589631713451129</v>
      </c>
      <c r="S335">
        <f t="shared" si="34"/>
        <v>0.45620856088977901</v>
      </c>
      <c r="T335">
        <f t="shared" si="35"/>
        <v>0</v>
      </c>
    </row>
    <row r="336" spans="1:20">
      <c r="A336">
        <v>8775</v>
      </c>
      <c r="B336" t="s">
        <v>13</v>
      </c>
      <c r="C336">
        <f t="shared" si="30"/>
        <v>1</v>
      </c>
      <c r="D336">
        <v>13.06</v>
      </c>
      <c r="E336" t="s">
        <v>19</v>
      </c>
      <c r="F336" t="s">
        <v>17</v>
      </c>
      <c r="G336">
        <f t="shared" si="31"/>
        <v>1</v>
      </c>
      <c r="H336">
        <f t="shared" si="32"/>
        <v>0</v>
      </c>
      <c r="I336">
        <v>42240</v>
      </c>
      <c r="J336">
        <v>17.95</v>
      </c>
      <c r="K336">
        <v>0</v>
      </c>
      <c r="L336">
        <v>0</v>
      </c>
      <c r="M336">
        <v>12</v>
      </c>
      <c r="N336">
        <v>14615</v>
      </c>
      <c r="O336">
        <v>71.3</v>
      </c>
      <c r="P336">
        <v>22</v>
      </c>
      <c r="Q336">
        <v>670.45797740714852</v>
      </c>
      <c r="R336">
        <f t="shared" si="33"/>
        <v>2.8263715625722323</v>
      </c>
      <c r="S336">
        <f t="shared" si="34"/>
        <v>0.4512292548116994</v>
      </c>
      <c r="T336">
        <f t="shared" si="35"/>
        <v>0</v>
      </c>
    </row>
    <row r="337" spans="1:20">
      <c r="A337">
        <v>8800</v>
      </c>
      <c r="B337" t="s">
        <v>13</v>
      </c>
      <c r="C337">
        <f t="shared" si="30"/>
        <v>1</v>
      </c>
      <c r="D337">
        <v>10.37</v>
      </c>
      <c r="E337" t="s">
        <v>16</v>
      </c>
      <c r="F337" t="s">
        <v>15</v>
      </c>
      <c r="G337">
        <f t="shared" si="31"/>
        <v>0</v>
      </c>
      <c r="H337">
        <f t="shared" si="32"/>
        <v>0</v>
      </c>
      <c r="I337">
        <v>119000</v>
      </c>
      <c r="J337">
        <v>18.84</v>
      </c>
      <c r="K337">
        <v>0</v>
      </c>
      <c r="L337">
        <v>0</v>
      </c>
      <c r="M337">
        <v>12</v>
      </c>
      <c r="N337">
        <v>27168</v>
      </c>
      <c r="O337">
        <v>57</v>
      </c>
      <c r="P337">
        <v>21</v>
      </c>
      <c r="Q337">
        <v>673.1834745602913</v>
      </c>
      <c r="R337">
        <f t="shared" si="33"/>
        <v>2.8281334462886853</v>
      </c>
      <c r="S337">
        <f t="shared" si="34"/>
        <v>0.4514998979181693</v>
      </c>
      <c r="T337">
        <f t="shared" si="35"/>
        <v>0</v>
      </c>
    </row>
    <row r="338" spans="1:20">
      <c r="A338">
        <v>7875</v>
      </c>
      <c r="B338" t="s">
        <v>18</v>
      </c>
      <c r="C338">
        <f t="shared" si="30"/>
        <v>0</v>
      </c>
      <c r="D338">
        <v>13.8</v>
      </c>
      <c r="E338" t="s">
        <v>20</v>
      </c>
      <c r="F338" t="s">
        <v>15</v>
      </c>
      <c r="G338">
        <f t="shared" si="31"/>
        <v>0</v>
      </c>
      <c r="H338">
        <f t="shared" si="32"/>
        <v>0</v>
      </c>
      <c r="I338">
        <v>79150</v>
      </c>
      <c r="J338">
        <v>15.15</v>
      </c>
      <c r="K338">
        <v>0</v>
      </c>
      <c r="L338">
        <v>2</v>
      </c>
      <c r="M338">
        <v>13</v>
      </c>
      <c r="N338">
        <v>19885</v>
      </c>
      <c r="O338">
        <v>66.7</v>
      </c>
      <c r="P338">
        <v>37</v>
      </c>
      <c r="Q338">
        <v>695.80542732172091</v>
      </c>
      <c r="R338">
        <f t="shared" si="33"/>
        <v>2.8424878119463246</v>
      </c>
      <c r="S338">
        <f t="shared" si="34"/>
        <v>0.45369861119062393</v>
      </c>
      <c r="T338">
        <f t="shared" si="35"/>
        <v>0</v>
      </c>
    </row>
    <row r="339" spans="1:20">
      <c r="A339">
        <v>19200</v>
      </c>
      <c r="B339" t="s">
        <v>18</v>
      </c>
      <c r="C339">
        <f t="shared" si="30"/>
        <v>0</v>
      </c>
      <c r="D339">
        <v>15.28</v>
      </c>
      <c r="E339" t="s">
        <v>21</v>
      </c>
      <c r="F339" t="s">
        <v>15</v>
      </c>
      <c r="G339">
        <f t="shared" si="31"/>
        <v>0</v>
      </c>
      <c r="H339">
        <f t="shared" si="32"/>
        <v>0</v>
      </c>
      <c r="I339">
        <v>59000</v>
      </c>
      <c r="J339">
        <v>25.32</v>
      </c>
      <c r="K339">
        <v>0</v>
      </c>
      <c r="L339">
        <v>1</v>
      </c>
      <c r="M339">
        <v>13</v>
      </c>
      <c r="N339">
        <v>25686</v>
      </c>
      <c r="O339">
        <v>61.4</v>
      </c>
      <c r="P339">
        <v>28</v>
      </c>
      <c r="Q339">
        <v>712.99275558076909</v>
      </c>
      <c r="R339">
        <f t="shared" si="33"/>
        <v>2.8530851171908833</v>
      </c>
      <c r="S339">
        <f t="shared" si="34"/>
        <v>0.45531472832546083</v>
      </c>
      <c r="T339">
        <f t="shared" si="35"/>
        <v>0</v>
      </c>
    </row>
    <row r="340" spans="1:20">
      <c r="A340">
        <v>4000</v>
      </c>
      <c r="B340" t="s">
        <v>13</v>
      </c>
      <c r="C340">
        <f t="shared" si="30"/>
        <v>1</v>
      </c>
      <c r="D340">
        <v>10</v>
      </c>
      <c r="E340" t="s">
        <v>25</v>
      </c>
      <c r="F340" t="s">
        <v>17</v>
      </c>
      <c r="G340">
        <f t="shared" si="31"/>
        <v>1</v>
      </c>
      <c r="H340">
        <f t="shared" si="32"/>
        <v>0</v>
      </c>
      <c r="I340">
        <v>58000</v>
      </c>
      <c r="J340">
        <v>20.32</v>
      </c>
      <c r="K340">
        <v>0</v>
      </c>
      <c r="L340">
        <v>0</v>
      </c>
      <c r="M340">
        <v>12</v>
      </c>
      <c r="N340">
        <v>6790</v>
      </c>
      <c r="O340">
        <v>52.6</v>
      </c>
      <c r="P340">
        <v>29</v>
      </c>
      <c r="Q340">
        <v>679.73898271882206</v>
      </c>
      <c r="R340">
        <f t="shared" si="33"/>
        <v>2.83234217722578</v>
      </c>
      <c r="S340">
        <f t="shared" si="34"/>
        <v>0.45214571960531968</v>
      </c>
      <c r="T340">
        <f t="shared" si="35"/>
        <v>0</v>
      </c>
    </row>
    <row r="341" spans="1:20">
      <c r="A341">
        <v>8000</v>
      </c>
      <c r="B341" t="s">
        <v>13</v>
      </c>
      <c r="C341">
        <f t="shared" si="30"/>
        <v>1</v>
      </c>
      <c r="D341">
        <v>7.29</v>
      </c>
      <c r="E341" t="s">
        <v>20</v>
      </c>
      <c r="F341" t="s">
        <v>15</v>
      </c>
      <c r="G341">
        <f t="shared" si="31"/>
        <v>0</v>
      </c>
      <c r="H341">
        <f t="shared" si="32"/>
        <v>0</v>
      </c>
      <c r="I341">
        <v>96000</v>
      </c>
      <c r="J341">
        <v>10.1</v>
      </c>
      <c r="K341">
        <v>0</v>
      </c>
      <c r="L341">
        <v>1</v>
      </c>
      <c r="M341">
        <v>9</v>
      </c>
      <c r="N341">
        <v>23986</v>
      </c>
      <c r="O341">
        <v>59.5</v>
      </c>
      <c r="P341">
        <v>25</v>
      </c>
      <c r="Q341">
        <v>735.75615806038627</v>
      </c>
      <c r="R341">
        <f t="shared" si="33"/>
        <v>2.8667339057026076</v>
      </c>
      <c r="S341">
        <f t="shared" si="34"/>
        <v>0.45738738298895698</v>
      </c>
      <c r="T341">
        <f t="shared" si="35"/>
        <v>0</v>
      </c>
    </row>
    <row r="342" spans="1:20">
      <c r="A342">
        <v>15000</v>
      </c>
      <c r="B342" t="s">
        <v>13</v>
      </c>
      <c r="C342">
        <f t="shared" si="30"/>
        <v>1</v>
      </c>
      <c r="D342">
        <v>13.06</v>
      </c>
      <c r="E342" t="s">
        <v>27</v>
      </c>
      <c r="F342" t="s">
        <v>17</v>
      </c>
      <c r="G342">
        <f t="shared" si="31"/>
        <v>1</v>
      </c>
      <c r="H342">
        <f t="shared" si="32"/>
        <v>0</v>
      </c>
      <c r="I342">
        <v>37600</v>
      </c>
      <c r="J342">
        <v>17.809999999999999</v>
      </c>
      <c r="K342">
        <v>0</v>
      </c>
      <c r="L342">
        <v>1</v>
      </c>
      <c r="M342">
        <v>9</v>
      </c>
      <c r="N342">
        <v>26491</v>
      </c>
      <c r="O342">
        <v>58.3</v>
      </c>
      <c r="P342">
        <v>14</v>
      </c>
      <c r="Q342">
        <v>699.65862918890684</v>
      </c>
      <c r="R342">
        <f t="shared" si="33"/>
        <v>2.8448861948408859</v>
      </c>
      <c r="S342">
        <f t="shared" si="34"/>
        <v>0.45406489781678921</v>
      </c>
      <c r="T342">
        <f t="shared" si="35"/>
        <v>0</v>
      </c>
    </row>
    <row r="343" spans="1:20">
      <c r="A343">
        <v>9600</v>
      </c>
      <c r="B343" t="s">
        <v>13</v>
      </c>
      <c r="C343">
        <f t="shared" si="30"/>
        <v>1</v>
      </c>
      <c r="D343">
        <v>11.11</v>
      </c>
      <c r="E343" t="s">
        <v>16</v>
      </c>
      <c r="F343" t="s">
        <v>17</v>
      </c>
      <c r="G343">
        <f t="shared" si="31"/>
        <v>1</v>
      </c>
      <c r="H343">
        <f t="shared" si="32"/>
        <v>0</v>
      </c>
      <c r="I343">
        <v>40000</v>
      </c>
      <c r="J343">
        <v>26.79</v>
      </c>
      <c r="K343">
        <v>0</v>
      </c>
      <c r="L343">
        <v>1</v>
      </c>
      <c r="M343">
        <v>2</v>
      </c>
      <c r="N343">
        <v>33529</v>
      </c>
      <c r="O343">
        <v>83</v>
      </c>
      <c r="P343">
        <v>18</v>
      </c>
      <c r="Q343">
        <v>701.97365220147356</v>
      </c>
      <c r="R343">
        <f t="shared" si="33"/>
        <v>2.8463208116764545</v>
      </c>
      <c r="S343">
        <f t="shared" si="34"/>
        <v>0.4542838482741583</v>
      </c>
      <c r="T343">
        <f t="shared" si="35"/>
        <v>0</v>
      </c>
    </row>
    <row r="344" spans="1:20">
      <c r="A344">
        <v>2000</v>
      </c>
      <c r="B344" t="s">
        <v>13</v>
      </c>
      <c r="C344">
        <f t="shared" si="30"/>
        <v>1</v>
      </c>
      <c r="D344">
        <v>7.66</v>
      </c>
      <c r="E344" t="s">
        <v>29</v>
      </c>
      <c r="F344" t="s">
        <v>17</v>
      </c>
      <c r="G344">
        <f t="shared" si="31"/>
        <v>1</v>
      </c>
      <c r="H344">
        <f t="shared" si="32"/>
        <v>0</v>
      </c>
      <c r="I344">
        <v>38400</v>
      </c>
      <c r="J344">
        <v>2.19</v>
      </c>
      <c r="K344">
        <v>0</v>
      </c>
      <c r="L344">
        <v>1</v>
      </c>
      <c r="M344">
        <v>4</v>
      </c>
      <c r="N344">
        <v>4503</v>
      </c>
      <c r="O344">
        <v>81.900000000000006</v>
      </c>
      <c r="P344">
        <v>9</v>
      </c>
      <c r="Q344">
        <v>727.23703894257085</v>
      </c>
      <c r="R344">
        <f t="shared" si="33"/>
        <v>2.8616759898491333</v>
      </c>
      <c r="S344">
        <f t="shared" si="34"/>
        <v>0.45662045968703524</v>
      </c>
      <c r="T344">
        <f t="shared" si="35"/>
        <v>0</v>
      </c>
    </row>
    <row r="345" spans="1:20">
      <c r="A345">
        <v>16000</v>
      </c>
      <c r="B345" t="s">
        <v>13</v>
      </c>
      <c r="C345">
        <f t="shared" si="30"/>
        <v>1</v>
      </c>
      <c r="D345">
        <v>16.399999999999999</v>
      </c>
      <c r="E345" t="s">
        <v>22</v>
      </c>
      <c r="F345" t="s">
        <v>17</v>
      </c>
      <c r="G345">
        <f t="shared" si="31"/>
        <v>1</v>
      </c>
      <c r="H345">
        <f t="shared" si="32"/>
        <v>0</v>
      </c>
      <c r="I345">
        <v>110000</v>
      </c>
      <c r="J345">
        <v>14.97</v>
      </c>
      <c r="K345">
        <v>1</v>
      </c>
      <c r="L345">
        <v>0</v>
      </c>
      <c r="M345">
        <v>14</v>
      </c>
      <c r="N345">
        <v>16335</v>
      </c>
      <c r="O345">
        <v>63.7</v>
      </c>
      <c r="P345">
        <v>28</v>
      </c>
      <c r="Q345">
        <v>667.56008316462464</v>
      </c>
      <c r="R345">
        <f t="shared" si="33"/>
        <v>2.8244903600928559</v>
      </c>
      <c r="S345">
        <f t="shared" si="34"/>
        <v>0.45094009683987196</v>
      </c>
      <c r="T345">
        <f t="shared" si="35"/>
        <v>63.7</v>
      </c>
    </row>
    <row r="346" spans="1:20">
      <c r="A346">
        <v>3000</v>
      </c>
      <c r="B346" t="s">
        <v>13</v>
      </c>
      <c r="C346">
        <f t="shared" si="30"/>
        <v>1</v>
      </c>
      <c r="D346">
        <v>7.29</v>
      </c>
      <c r="E346" t="s">
        <v>26</v>
      </c>
      <c r="F346" t="s">
        <v>17</v>
      </c>
      <c r="G346">
        <f t="shared" si="31"/>
        <v>1</v>
      </c>
      <c r="H346">
        <f t="shared" si="32"/>
        <v>0</v>
      </c>
      <c r="I346">
        <v>72054</v>
      </c>
      <c r="J346">
        <v>14.04</v>
      </c>
      <c r="K346">
        <v>0</v>
      </c>
      <c r="L346">
        <v>0</v>
      </c>
      <c r="M346">
        <v>14</v>
      </c>
      <c r="N346">
        <v>18710</v>
      </c>
      <c r="O346">
        <v>23.8</v>
      </c>
      <c r="P346">
        <v>17</v>
      </c>
      <c r="Q346">
        <v>713.864465627512</v>
      </c>
      <c r="R346">
        <f t="shared" si="33"/>
        <v>2.8536157644127536</v>
      </c>
      <c r="S346">
        <f t="shared" si="34"/>
        <v>0.45539549553781034</v>
      </c>
      <c r="T346">
        <f t="shared" si="35"/>
        <v>0</v>
      </c>
    </row>
    <row r="347" spans="1:20">
      <c r="A347">
        <v>12000</v>
      </c>
      <c r="B347" t="s">
        <v>13</v>
      </c>
      <c r="C347">
        <f t="shared" si="30"/>
        <v>1</v>
      </c>
      <c r="D347">
        <v>7.29</v>
      </c>
      <c r="E347" t="s">
        <v>19</v>
      </c>
      <c r="F347" t="s">
        <v>15</v>
      </c>
      <c r="G347">
        <f t="shared" si="31"/>
        <v>0</v>
      </c>
      <c r="H347">
        <f t="shared" si="32"/>
        <v>0</v>
      </c>
      <c r="I347">
        <v>76494</v>
      </c>
      <c r="J347">
        <v>18.12</v>
      </c>
      <c r="K347">
        <v>0</v>
      </c>
      <c r="L347">
        <v>0</v>
      </c>
      <c r="M347">
        <v>8</v>
      </c>
      <c r="N347">
        <v>26689</v>
      </c>
      <c r="O347">
        <v>62.7</v>
      </c>
      <c r="P347">
        <v>32</v>
      </c>
      <c r="Q347">
        <v>719.22036894316591</v>
      </c>
      <c r="R347">
        <f t="shared" si="33"/>
        <v>2.8568619784948512</v>
      </c>
      <c r="S347">
        <f t="shared" si="34"/>
        <v>0.4558892591345759</v>
      </c>
      <c r="T347">
        <f t="shared" si="35"/>
        <v>0</v>
      </c>
    </row>
    <row r="348" spans="1:20">
      <c r="A348">
        <v>10000</v>
      </c>
      <c r="B348" t="s">
        <v>13</v>
      </c>
      <c r="C348">
        <f t="shared" si="30"/>
        <v>1</v>
      </c>
      <c r="D348">
        <v>7.66</v>
      </c>
      <c r="E348" t="s">
        <v>19</v>
      </c>
      <c r="F348" t="s">
        <v>15</v>
      </c>
      <c r="G348">
        <f t="shared" si="31"/>
        <v>0</v>
      </c>
      <c r="H348">
        <f t="shared" si="32"/>
        <v>0</v>
      </c>
      <c r="I348">
        <v>132000</v>
      </c>
      <c r="J348">
        <v>12.85</v>
      </c>
      <c r="K348">
        <v>0</v>
      </c>
      <c r="L348">
        <v>1</v>
      </c>
      <c r="M348">
        <v>9</v>
      </c>
      <c r="N348">
        <v>9707</v>
      </c>
      <c r="O348">
        <v>38.700000000000003</v>
      </c>
      <c r="P348">
        <v>21</v>
      </c>
      <c r="Q348">
        <v>722.78197570087957</v>
      </c>
      <c r="R348">
        <f t="shared" si="33"/>
        <v>2.8590073138511931</v>
      </c>
      <c r="S348">
        <f t="shared" si="34"/>
        <v>0.45621526636223919</v>
      </c>
      <c r="T348">
        <f t="shared" si="35"/>
        <v>0</v>
      </c>
    </row>
    <row r="349" spans="1:20">
      <c r="A349">
        <v>14000</v>
      </c>
      <c r="B349" t="s">
        <v>13</v>
      </c>
      <c r="C349">
        <f t="shared" si="30"/>
        <v>1</v>
      </c>
      <c r="D349">
        <v>13.06</v>
      </c>
      <c r="E349" t="s">
        <v>29</v>
      </c>
      <c r="F349" t="s">
        <v>17</v>
      </c>
      <c r="G349">
        <f t="shared" si="31"/>
        <v>1</v>
      </c>
      <c r="H349">
        <f t="shared" si="32"/>
        <v>0</v>
      </c>
      <c r="I349">
        <v>45000</v>
      </c>
      <c r="J349">
        <v>15.89</v>
      </c>
      <c r="K349">
        <v>0</v>
      </c>
      <c r="L349">
        <v>0</v>
      </c>
      <c r="M349">
        <v>10</v>
      </c>
      <c r="N349">
        <v>21817</v>
      </c>
      <c r="O349">
        <v>75.5</v>
      </c>
      <c r="P349">
        <v>17</v>
      </c>
      <c r="Q349">
        <v>685.46295884627034</v>
      </c>
      <c r="R349">
        <f t="shared" si="33"/>
        <v>2.8359839912870051</v>
      </c>
      <c r="S349">
        <f t="shared" si="34"/>
        <v>0.45270377498940023</v>
      </c>
      <c r="T349">
        <f t="shared" si="35"/>
        <v>0</v>
      </c>
    </row>
    <row r="350" spans="1:20">
      <c r="A350">
        <v>11000</v>
      </c>
      <c r="B350" t="s">
        <v>13</v>
      </c>
      <c r="C350">
        <f t="shared" si="30"/>
        <v>1</v>
      </c>
      <c r="D350">
        <v>7.29</v>
      </c>
      <c r="E350" t="s">
        <v>21</v>
      </c>
      <c r="F350" t="s">
        <v>15</v>
      </c>
      <c r="G350">
        <f t="shared" si="31"/>
        <v>0</v>
      </c>
      <c r="H350">
        <f t="shared" si="32"/>
        <v>0</v>
      </c>
      <c r="I350">
        <v>55400</v>
      </c>
      <c r="J350">
        <v>11.5</v>
      </c>
      <c r="K350">
        <v>0</v>
      </c>
      <c r="L350">
        <v>0</v>
      </c>
      <c r="M350">
        <v>9</v>
      </c>
      <c r="N350">
        <v>7004</v>
      </c>
      <c r="O350">
        <v>33.799999999999997</v>
      </c>
      <c r="P350">
        <v>20</v>
      </c>
      <c r="Q350">
        <v>718.89918445720366</v>
      </c>
      <c r="R350">
        <f t="shared" si="33"/>
        <v>2.8566679909339205</v>
      </c>
      <c r="S350">
        <f t="shared" si="34"/>
        <v>0.45585976852972976</v>
      </c>
      <c r="T350">
        <f t="shared" si="35"/>
        <v>0</v>
      </c>
    </row>
    <row r="351" spans="1:20">
      <c r="A351">
        <v>8900</v>
      </c>
      <c r="B351" t="s">
        <v>13</v>
      </c>
      <c r="C351">
        <f t="shared" si="30"/>
        <v>1</v>
      </c>
      <c r="D351">
        <v>10</v>
      </c>
      <c r="E351" t="s">
        <v>19</v>
      </c>
      <c r="F351" t="s">
        <v>17</v>
      </c>
      <c r="G351">
        <f t="shared" si="31"/>
        <v>1</v>
      </c>
      <c r="H351">
        <f t="shared" si="32"/>
        <v>0</v>
      </c>
      <c r="I351">
        <v>116400</v>
      </c>
      <c r="J351">
        <v>2.2799999999999998</v>
      </c>
      <c r="K351">
        <v>0</v>
      </c>
      <c r="L351">
        <v>0</v>
      </c>
      <c r="M351">
        <v>3</v>
      </c>
      <c r="N351">
        <v>6019</v>
      </c>
      <c r="O351">
        <v>25.5</v>
      </c>
      <c r="P351">
        <v>14</v>
      </c>
      <c r="Q351">
        <v>720.20977268209754</v>
      </c>
      <c r="R351">
        <f t="shared" si="33"/>
        <v>2.8574590101109578</v>
      </c>
      <c r="S351">
        <f t="shared" si="34"/>
        <v>0.45598000921244419</v>
      </c>
      <c r="T351">
        <f t="shared" si="35"/>
        <v>0</v>
      </c>
    </row>
    <row r="352" spans="1:20">
      <c r="A352">
        <v>31050</v>
      </c>
      <c r="B352" t="s">
        <v>13</v>
      </c>
      <c r="C352">
        <f t="shared" si="30"/>
        <v>1</v>
      </c>
      <c r="D352">
        <v>14.17</v>
      </c>
      <c r="E352" t="s">
        <v>28</v>
      </c>
      <c r="F352" t="s">
        <v>17</v>
      </c>
      <c r="G352">
        <f t="shared" si="31"/>
        <v>1</v>
      </c>
      <c r="H352">
        <f t="shared" si="32"/>
        <v>0</v>
      </c>
      <c r="I352">
        <v>95000</v>
      </c>
      <c r="J352">
        <v>20.53</v>
      </c>
      <c r="K352">
        <v>0</v>
      </c>
      <c r="L352">
        <v>1</v>
      </c>
      <c r="M352">
        <v>12</v>
      </c>
      <c r="N352">
        <v>12210</v>
      </c>
      <c r="O352">
        <v>66.400000000000006</v>
      </c>
      <c r="P352">
        <v>27</v>
      </c>
      <c r="Q352">
        <v>722.96594649137319</v>
      </c>
      <c r="R352">
        <f t="shared" si="33"/>
        <v>2.8591178414173717</v>
      </c>
      <c r="S352">
        <f t="shared" si="34"/>
        <v>0.45623205561074009</v>
      </c>
      <c r="T352">
        <f t="shared" si="35"/>
        <v>0</v>
      </c>
    </row>
    <row r="353" spans="1:20">
      <c r="A353">
        <v>5000</v>
      </c>
      <c r="B353" t="s">
        <v>13</v>
      </c>
      <c r="C353">
        <f t="shared" si="30"/>
        <v>1</v>
      </c>
      <c r="D353">
        <v>13.8</v>
      </c>
      <c r="E353" t="s">
        <v>20</v>
      </c>
      <c r="F353" t="s">
        <v>15</v>
      </c>
      <c r="G353">
        <f t="shared" si="31"/>
        <v>0</v>
      </c>
      <c r="H353">
        <f t="shared" si="32"/>
        <v>0</v>
      </c>
      <c r="I353">
        <v>67200</v>
      </c>
      <c r="J353">
        <v>14.18</v>
      </c>
      <c r="K353">
        <v>1</v>
      </c>
      <c r="L353">
        <v>2</v>
      </c>
      <c r="M353">
        <v>9</v>
      </c>
      <c r="N353">
        <v>6133</v>
      </c>
      <c r="O353">
        <v>60.1</v>
      </c>
      <c r="P353">
        <v>23</v>
      </c>
      <c r="Q353">
        <v>662.69176112356661</v>
      </c>
      <c r="R353">
        <f t="shared" si="33"/>
        <v>2.8213115712839989</v>
      </c>
      <c r="S353">
        <f t="shared" si="34"/>
        <v>0.45045105007504288</v>
      </c>
      <c r="T353">
        <f t="shared" si="35"/>
        <v>60.1</v>
      </c>
    </row>
    <row r="354" spans="1:20">
      <c r="A354">
        <v>10000</v>
      </c>
      <c r="B354" t="s">
        <v>13</v>
      </c>
      <c r="C354">
        <f t="shared" si="30"/>
        <v>1</v>
      </c>
      <c r="D354">
        <v>6.92</v>
      </c>
      <c r="E354" t="s">
        <v>27</v>
      </c>
      <c r="F354" t="s">
        <v>15</v>
      </c>
      <c r="G354">
        <f t="shared" si="31"/>
        <v>0</v>
      </c>
      <c r="H354">
        <f t="shared" si="32"/>
        <v>0</v>
      </c>
      <c r="I354">
        <v>60000</v>
      </c>
      <c r="J354">
        <v>13.3</v>
      </c>
      <c r="K354">
        <v>0</v>
      </c>
      <c r="L354">
        <v>0</v>
      </c>
      <c r="M354">
        <v>11</v>
      </c>
      <c r="N354">
        <v>6363</v>
      </c>
      <c r="O354">
        <v>84.8</v>
      </c>
      <c r="P354">
        <v>19</v>
      </c>
      <c r="Q354">
        <v>728.41622259523729</v>
      </c>
      <c r="R354">
        <f t="shared" si="33"/>
        <v>2.8623796094253797</v>
      </c>
      <c r="S354">
        <f t="shared" si="34"/>
        <v>0.45672722947484118</v>
      </c>
      <c r="T354">
        <f t="shared" si="35"/>
        <v>0</v>
      </c>
    </row>
    <row r="355" spans="1:20">
      <c r="A355">
        <v>5000</v>
      </c>
      <c r="B355" t="s">
        <v>13</v>
      </c>
      <c r="C355">
        <f t="shared" si="30"/>
        <v>1</v>
      </c>
      <c r="D355">
        <v>5.79</v>
      </c>
      <c r="E355" t="s">
        <v>26</v>
      </c>
      <c r="F355" t="s">
        <v>15</v>
      </c>
      <c r="G355">
        <f t="shared" si="31"/>
        <v>0</v>
      </c>
      <c r="H355">
        <f t="shared" si="32"/>
        <v>0</v>
      </c>
      <c r="I355">
        <v>78000</v>
      </c>
      <c r="J355">
        <v>22.6</v>
      </c>
      <c r="K355">
        <v>0</v>
      </c>
      <c r="L355">
        <v>2</v>
      </c>
      <c r="M355">
        <v>15</v>
      </c>
      <c r="N355">
        <v>20135</v>
      </c>
      <c r="O355">
        <v>26</v>
      </c>
      <c r="P355">
        <v>39</v>
      </c>
      <c r="Q355">
        <v>747.62646454192668</v>
      </c>
      <c r="R355">
        <f t="shared" si="33"/>
        <v>2.8736846661700102</v>
      </c>
      <c r="S355">
        <f t="shared" si="34"/>
        <v>0.45843911061247611</v>
      </c>
      <c r="T355">
        <f t="shared" si="35"/>
        <v>0</v>
      </c>
    </row>
    <row r="356" spans="1:20">
      <c r="A356">
        <v>20000</v>
      </c>
      <c r="B356" t="s">
        <v>18</v>
      </c>
      <c r="C356">
        <f t="shared" si="30"/>
        <v>0</v>
      </c>
      <c r="D356">
        <v>15.65</v>
      </c>
      <c r="E356" t="s">
        <v>27</v>
      </c>
      <c r="F356" t="s">
        <v>15</v>
      </c>
      <c r="G356">
        <f t="shared" si="31"/>
        <v>0</v>
      </c>
      <c r="H356">
        <f t="shared" si="32"/>
        <v>0</v>
      </c>
      <c r="I356">
        <v>45050</v>
      </c>
      <c r="J356">
        <v>10.199999999999999</v>
      </c>
      <c r="K356">
        <v>0</v>
      </c>
      <c r="L356">
        <v>0</v>
      </c>
      <c r="M356">
        <v>9</v>
      </c>
      <c r="N356">
        <v>4520</v>
      </c>
      <c r="O356">
        <v>22.5</v>
      </c>
      <c r="P356">
        <v>25</v>
      </c>
      <c r="Q356">
        <v>733.30740059894924</v>
      </c>
      <c r="R356">
        <f t="shared" si="33"/>
        <v>2.8652860679535652</v>
      </c>
      <c r="S356">
        <f t="shared" si="34"/>
        <v>0.45716798809453496</v>
      </c>
      <c r="T356">
        <f t="shared" si="35"/>
        <v>0</v>
      </c>
    </row>
    <row r="357" spans="1:20">
      <c r="A357">
        <v>12000</v>
      </c>
      <c r="B357" t="s">
        <v>13</v>
      </c>
      <c r="C357">
        <f t="shared" si="30"/>
        <v>1</v>
      </c>
      <c r="D357">
        <v>7.66</v>
      </c>
      <c r="E357" t="s">
        <v>29</v>
      </c>
      <c r="F357" t="s">
        <v>17</v>
      </c>
      <c r="G357">
        <f t="shared" si="31"/>
        <v>1</v>
      </c>
      <c r="H357">
        <f t="shared" si="32"/>
        <v>0</v>
      </c>
      <c r="I357">
        <v>72800</v>
      </c>
      <c r="J357">
        <v>7.91</v>
      </c>
      <c r="K357">
        <v>0</v>
      </c>
      <c r="L357">
        <v>0</v>
      </c>
      <c r="M357">
        <v>12</v>
      </c>
      <c r="N357">
        <v>11525</v>
      </c>
      <c r="O357">
        <v>57.9</v>
      </c>
      <c r="P357">
        <v>20</v>
      </c>
      <c r="Q357">
        <v>710.23866188665295</v>
      </c>
      <c r="R357">
        <f t="shared" si="33"/>
        <v>2.8514043094567612</v>
      </c>
      <c r="S357">
        <f t="shared" si="34"/>
        <v>0.45505880163663781</v>
      </c>
      <c r="T357">
        <f t="shared" si="35"/>
        <v>0</v>
      </c>
    </row>
    <row r="358" spans="1:20">
      <c r="A358">
        <v>7000</v>
      </c>
      <c r="B358" t="s">
        <v>18</v>
      </c>
      <c r="C358">
        <f t="shared" si="30"/>
        <v>0</v>
      </c>
      <c r="D358">
        <v>10.37</v>
      </c>
      <c r="E358" t="s">
        <v>27</v>
      </c>
      <c r="F358" t="s">
        <v>17</v>
      </c>
      <c r="G358">
        <f t="shared" si="31"/>
        <v>1</v>
      </c>
      <c r="H358">
        <f t="shared" si="32"/>
        <v>0</v>
      </c>
      <c r="I358">
        <v>50000</v>
      </c>
      <c r="J358">
        <v>1.17</v>
      </c>
      <c r="K358">
        <v>0</v>
      </c>
      <c r="L358">
        <v>0</v>
      </c>
      <c r="M358">
        <v>3</v>
      </c>
      <c r="N358">
        <v>3278</v>
      </c>
      <c r="O358">
        <v>17.5</v>
      </c>
      <c r="P358">
        <v>3</v>
      </c>
      <c r="Q358">
        <v>744.73689290854566</v>
      </c>
      <c r="R358">
        <f t="shared" si="33"/>
        <v>2.8720028685334946</v>
      </c>
      <c r="S358">
        <f t="shared" si="34"/>
        <v>0.45818486934033437</v>
      </c>
      <c r="T358">
        <f t="shared" si="35"/>
        <v>0</v>
      </c>
    </row>
    <row r="359" spans="1:20">
      <c r="A359">
        <v>13000</v>
      </c>
      <c r="B359" t="s">
        <v>18</v>
      </c>
      <c r="C359">
        <f t="shared" si="30"/>
        <v>0</v>
      </c>
      <c r="D359">
        <v>11.11</v>
      </c>
      <c r="E359" t="s">
        <v>22</v>
      </c>
      <c r="F359" t="s">
        <v>17</v>
      </c>
      <c r="G359">
        <f t="shared" si="31"/>
        <v>1</v>
      </c>
      <c r="H359">
        <f t="shared" si="32"/>
        <v>0</v>
      </c>
      <c r="I359">
        <v>42996</v>
      </c>
      <c r="J359">
        <v>15.66</v>
      </c>
      <c r="K359">
        <v>0</v>
      </c>
      <c r="L359">
        <v>0</v>
      </c>
      <c r="M359">
        <v>3</v>
      </c>
      <c r="N359">
        <v>15285</v>
      </c>
      <c r="O359">
        <v>66.5</v>
      </c>
      <c r="P359">
        <v>11</v>
      </c>
      <c r="Q359">
        <v>738.61390908825217</v>
      </c>
      <c r="R359">
        <f t="shared" si="33"/>
        <v>2.868417481738192</v>
      </c>
      <c r="S359">
        <f t="shared" si="34"/>
        <v>0.45764236067087927</v>
      </c>
      <c r="T359">
        <f t="shared" si="35"/>
        <v>0</v>
      </c>
    </row>
    <row r="360" spans="1:20">
      <c r="A360">
        <v>6000</v>
      </c>
      <c r="B360" t="s">
        <v>18</v>
      </c>
      <c r="C360">
        <f t="shared" si="30"/>
        <v>0</v>
      </c>
      <c r="D360">
        <v>7.66</v>
      </c>
      <c r="E360" t="s">
        <v>25</v>
      </c>
      <c r="F360" t="s">
        <v>17</v>
      </c>
      <c r="G360">
        <f t="shared" si="31"/>
        <v>1</v>
      </c>
      <c r="H360">
        <f t="shared" si="32"/>
        <v>0</v>
      </c>
      <c r="I360">
        <v>29544</v>
      </c>
      <c r="J360">
        <v>25.63</v>
      </c>
      <c r="K360">
        <v>0</v>
      </c>
      <c r="L360">
        <v>0</v>
      </c>
      <c r="M360">
        <v>6</v>
      </c>
      <c r="N360">
        <v>2275</v>
      </c>
      <c r="O360">
        <v>56.9</v>
      </c>
      <c r="P360">
        <v>26</v>
      </c>
      <c r="Q360">
        <v>748.20632347274022</v>
      </c>
      <c r="R360">
        <f t="shared" si="33"/>
        <v>2.8740213743215723</v>
      </c>
      <c r="S360">
        <f t="shared" si="34"/>
        <v>0.45848999369222038</v>
      </c>
      <c r="T360">
        <f t="shared" si="35"/>
        <v>0</v>
      </c>
    </row>
    <row r="361" spans="1:20">
      <c r="A361">
        <v>12000</v>
      </c>
      <c r="B361" t="s">
        <v>18</v>
      </c>
      <c r="C361">
        <f t="shared" si="30"/>
        <v>0</v>
      </c>
      <c r="D361">
        <v>10</v>
      </c>
      <c r="E361" t="s">
        <v>22</v>
      </c>
      <c r="F361" t="s">
        <v>17</v>
      </c>
      <c r="G361">
        <f t="shared" si="31"/>
        <v>1</v>
      </c>
      <c r="H361">
        <f t="shared" si="32"/>
        <v>0</v>
      </c>
      <c r="I361">
        <v>32140.799999999999</v>
      </c>
      <c r="J361">
        <v>8.5500000000000007</v>
      </c>
      <c r="K361">
        <v>0</v>
      </c>
      <c r="L361">
        <v>0</v>
      </c>
      <c r="M361">
        <v>7</v>
      </c>
      <c r="N361">
        <v>763</v>
      </c>
      <c r="O361">
        <v>14.7</v>
      </c>
      <c r="P361">
        <v>11</v>
      </c>
      <c r="Q361">
        <v>741.23161444504899</v>
      </c>
      <c r="R361">
        <f t="shared" si="33"/>
        <v>2.8699539342386418</v>
      </c>
      <c r="S361">
        <f t="shared" si="34"/>
        <v>0.45787492590942047</v>
      </c>
      <c r="T361">
        <f t="shared" si="35"/>
        <v>0</v>
      </c>
    </row>
    <row r="362" spans="1:20">
      <c r="A362">
        <v>3500</v>
      </c>
      <c r="B362" t="s">
        <v>13</v>
      </c>
      <c r="C362">
        <f t="shared" si="30"/>
        <v>1</v>
      </c>
      <c r="D362">
        <v>5.79</v>
      </c>
      <c r="E362" t="s">
        <v>29</v>
      </c>
      <c r="F362" t="s">
        <v>17</v>
      </c>
      <c r="G362">
        <f t="shared" si="31"/>
        <v>1</v>
      </c>
      <c r="H362">
        <f t="shared" si="32"/>
        <v>0</v>
      </c>
      <c r="I362">
        <v>35100</v>
      </c>
      <c r="J362">
        <v>2.29</v>
      </c>
      <c r="K362">
        <v>0</v>
      </c>
      <c r="L362">
        <v>1</v>
      </c>
      <c r="M362">
        <v>5</v>
      </c>
      <c r="N362">
        <v>2225</v>
      </c>
      <c r="O362">
        <v>8.1999999999999993</v>
      </c>
      <c r="P362">
        <v>12</v>
      </c>
      <c r="Q362">
        <v>773.29537465940189</v>
      </c>
      <c r="R362">
        <f t="shared" si="33"/>
        <v>2.8883454125239609</v>
      </c>
      <c r="S362">
        <f t="shared" si="34"/>
        <v>0.46064912857315832</v>
      </c>
      <c r="T362">
        <f t="shared" si="35"/>
        <v>0</v>
      </c>
    </row>
    <row r="363" spans="1:20">
      <c r="A363">
        <v>25000</v>
      </c>
      <c r="B363" t="s">
        <v>18</v>
      </c>
      <c r="C363">
        <f t="shared" si="30"/>
        <v>0</v>
      </c>
      <c r="D363">
        <v>15.28</v>
      </c>
      <c r="E363" t="s">
        <v>20</v>
      </c>
      <c r="F363" t="s">
        <v>17</v>
      </c>
      <c r="G363">
        <f t="shared" si="31"/>
        <v>1</v>
      </c>
      <c r="H363">
        <f t="shared" si="32"/>
        <v>0</v>
      </c>
      <c r="I363">
        <v>65004</v>
      </c>
      <c r="J363">
        <v>1</v>
      </c>
      <c r="K363">
        <v>0</v>
      </c>
      <c r="L363">
        <v>0</v>
      </c>
      <c r="M363">
        <v>6</v>
      </c>
      <c r="N363">
        <v>827</v>
      </c>
      <c r="O363">
        <v>1.5</v>
      </c>
      <c r="P363">
        <v>17</v>
      </c>
      <c r="Q363">
        <v>793.68248927696743</v>
      </c>
      <c r="R363">
        <f t="shared" si="33"/>
        <v>2.8996467987329031</v>
      </c>
      <c r="S363">
        <f t="shared" si="34"/>
        <v>0.46234510041508703</v>
      </c>
      <c r="T363">
        <f t="shared" si="35"/>
        <v>0</v>
      </c>
    </row>
    <row r="364" spans="1:20">
      <c r="A364">
        <v>15850</v>
      </c>
      <c r="B364" t="s">
        <v>18</v>
      </c>
      <c r="C364">
        <f t="shared" si="30"/>
        <v>0</v>
      </c>
      <c r="D364">
        <v>13.8</v>
      </c>
      <c r="E364" t="s">
        <v>29</v>
      </c>
      <c r="F364" t="s">
        <v>15</v>
      </c>
      <c r="G364">
        <f t="shared" si="31"/>
        <v>0</v>
      </c>
      <c r="H364">
        <f t="shared" si="32"/>
        <v>0</v>
      </c>
      <c r="I364">
        <v>55680</v>
      </c>
      <c r="J364">
        <v>25.02</v>
      </c>
      <c r="K364">
        <v>0</v>
      </c>
      <c r="L364">
        <v>2</v>
      </c>
      <c r="M364">
        <v>17</v>
      </c>
      <c r="N364">
        <v>28038</v>
      </c>
      <c r="O364">
        <v>44.6</v>
      </c>
      <c r="P364">
        <v>32</v>
      </c>
      <c r="Q364">
        <v>736.30693745845747</v>
      </c>
      <c r="R364">
        <f t="shared" si="33"/>
        <v>2.8670588924035423</v>
      </c>
      <c r="S364">
        <f t="shared" si="34"/>
        <v>0.45743661390330242</v>
      </c>
      <c r="T364">
        <f t="shared" si="35"/>
        <v>0</v>
      </c>
    </row>
    <row r="365" spans="1:20">
      <c r="A365">
        <v>15000</v>
      </c>
      <c r="B365" t="s">
        <v>18</v>
      </c>
      <c r="C365">
        <f t="shared" si="30"/>
        <v>0</v>
      </c>
      <c r="D365">
        <v>20.48</v>
      </c>
      <c r="E365" t="s">
        <v>29</v>
      </c>
      <c r="F365" t="s">
        <v>15</v>
      </c>
      <c r="G365">
        <f t="shared" si="31"/>
        <v>0</v>
      </c>
      <c r="H365">
        <f t="shared" si="32"/>
        <v>0</v>
      </c>
      <c r="I365">
        <v>84996</v>
      </c>
      <c r="J365">
        <v>1.23</v>
      </c>
      <c r="K365">
        <v>2</v>
      </c>
      <c r="L365">
        <v>1</v>
      </c>
      <c r="M365">
        <v>2</v>
      </c>
      <c r="N365">
        <v>171</v>
      </c>
      <c r="O365">
        <v>3.9</v>
      </c>
      <c r="P365">
        <v>29</v>
      </c>
      <c r="Q365">
        <v>680.76513705741104</v>
      </c>
      <c r="R365">
        <f t="shared" si="33"/>
        <v>2.8329973068132044</v>
      </c>
      <c r="S365">
        <f t="shared" si="34"/>
        <v>0.45224616165890524</v>
      </c>
      <c r="T365">
        <f t="shared" si="35"/>
        <v>7.8</v>
      </c>
    </row>
    <row r="366" spans="1:20">
      <c r="A366">
        <v>29000</v>
      </c>
      <c r="B366" t="s">
        <v>18</v>
      </c>
      <c r="C366">
        <f t="shared" si="30"/>
        <v>0</v>
      </c>
      <c r="D366">
        <v>18.25</v>
      </c>
      <c r="E366" t="s">
        <v>20</v>
      </c>
      <c r="F366" t="s">
        <v>15</v>
      </c>
      <c r="G366">
        <f t="shared" si="31"/>
        <v>0</v>
      </c>
      <c r="H366">
        <f t="shared" si="32"/>
        <v>0</v>
      </c>
      <c r="I366">
        <v>76000</v>
      </c>
      <c r="J366">
        <v>16.739999999999998</v>
      </c>
      <c r="K366">
        <v>1</v>
      </c>
      <c r="L366">
        <v>2</v>
      </c>
      <c r="M366">
        <v>7</v>
      </c>
      <c r="N366">
        <v>637</v>
      </c>
      <c r="O366">
        <v>4.2</v>
      </c>
      <c r="P366">
        <v>31</v>
      </c>
      <c r="Q366">
        <v>687.87489975930384</v>
      </c>
      <c r="R366">
        <f t="shared" si="33"/>
        <v>2.8375094625315742</v>
      </c>
      <c r="S366">
        <f t="shared" si="34"/>
        <v>0.45293731848960039</v>
      </c>
      <c r="T366">
        <f t="shared" si="35"/>
        <v>4.2</v>
      </c>
    </row>
    <row r="367" spans="1:20">
      <c r="A367">
        <v>15000</v>
      </c>
      <c r="B367" t="s">
        <v>13</v>
      </c>
      <c r="C367">
        <f t="shared" si="30"/>
        <v>1</v>
      </c>
      <c r="D367">
        <v>10.37</v>
      </c>
      <c r="E367" t="s">
        <v>16</v>
      </c>
      <c r="F367" t="s">
        <v>15</v>
      </c>
      <c r="G367">
        <f t="shared" si="31"/>
        <v>0</v>
      </c>
      <c r="H367">
        <f t="shared" si="32"/>
        <v>0</v>
      </c>
      <c r="I367">
        <v>60000</v>
      </c>
      <c r="J367">
        <v>15.46</v>
      </c>
      <c r="K367">
        <v>0</v>
      </c>
      <c r="L367">
        <v>1</v>
      </c>
      <c r="M367">
        <v>10</v>
      </c>
      <c r="N367">
        <v>4468</v>
      </c>
      <c r="O367">
        <v>17.399999999999999</v>
      </c>
      <c r="P367">
        <v>28</v>
      </c>
      <c r="Q367">
        <v>749.5773040135781</v>
      </c>
      <c r="R367">
        <f t="shared" si="33"/>
        <v>2.8748164283454556</v>
      </c>
      <c r="S367">
        <f t="shared" si="34"/>
        <v>0.4586101179988859</v>
      </c>
      <c r="T367">
        <f t="shared" si="35"/>
        <v>0</v>
      </c>
    </row>
    <row r="368" spans="1:20">
      <c r="A368">
        <v>12000</v>
      </c>
      <c r="B368" t="s">
        <v>13</v>
      </c>
      <c r="C368">
        <f t="shared" si="30"/>
        <v>1</v>
      </c>
      <c r="D368">
        <v>10.74</v>
      </c>
      <c r="E368" t="s">
        <v>16</v>
      </c>
      <c r="F368" t="s">
        <v>17</v>
      </c>
      <c r="G368">
        <f t="shared" si="31"/>
        <v>1</v>
      </c>
      <c r="H368">
        <f t="shared" si="32"/>
        <v>0</v>
      </c>
      <c r="I368">
        <v>150000</v>
      </c>
      <c r="J368">
        <v>18.16</v>
      </c>
      <c r="K368">
        <v>0</v>
      </c>
      <c r="L368">
        <v>0</v>
      </c>
      <c r="M368">
        <v>9</v>
      </c>
      <c r="N368">
        <v>19780</v>
      </c>
      <c r="O368">
        <v>93.7</v>
      </c>
      <c r="P368">
        <v>28</v>
      </c>
      <c r="Q368">
        <v>690.48662853624921</v>
      </c>
      <c r="R368">
        <f t="shared" si="33"/>
        <v>2.8391552727638172</v>
      </c>
      <c r="S368">
        <f t="shared" si="34"/>
        <v>0.45318914464297733</v>
      </c>
      <c r="T368">
        <f t="shared" si="35"/>
        <v>0</v>
      </c>
    </row>
    <row r="369" spans="1:20">
      <c r="A369">
        <v>20000</v>
      </c>
      <c r="B369" t="s">
        <v>18</v>
      </c>
      <c r="C369">
        <f t="shared" si="30"/>
        <v>0</v>
      </c>
      <c r="D369">
        <v>18.25</v>
      </c>
      <c r="E369" t="s">
        <v>19</v>
      </c>
      <c r="F369" t="s">
        <v>15</v>
      </c>
      <c r="G369">
        <f t="shared" si="31"/>
        <v>0</v>
      </c>
      <c r="H369">
        <f t="shared" si="32"/>
        <v>0</v>
      </c>
      <c r="I369">
        <v>59000</v>
      </c>
      <c r="J369">
        <v>11.41</v>
      </c>
      <c r="K369">
        <v>0</v>
      </c>
      <c r="L369">
        <v>0</v>
      </c>
      <c r="M369">
        <v>8</v>
      </c>
      <c r="N369">
        <v>9331</v>
      </c>
      <c r="O369">
        <v>74.599999999999994</v>
      </c>
      <c r="P369">
        <v>28</v>
      </c>
      <c r="Q369">
        <v>670.32889142520332</v>
      </c>
      <c r="R369">
        <f t="shared" si="33"/>
        <v>2.8262879380512493</v>
      </c>
      <c r="S369">
        <f t="shared" si="34"/>
        <v>0.45121640504849914</v>
      </c>
      <c r="T369">
        <f t="shared" si="35"/>
        <v>0</v>
      </c>
    </row>
    <row r="370" spans="1:20">
      <c r="A370">
        <v>32000</v>
      </c>
      <c r="B370" t="s">
        <v>18</v>
      </c>
      <c r="C370">
        <f t="shared" si="30"/>
        <v>0</v>
      </c>
      <c r="D370">
        <v>15.65</v>
      </c>
      <c r="E370" t="s">
        <v>20</v>
      </c>
      <c r="F370" t="s">
        <v>15</v>
      </c>
      <c r="G370">
        <f t="shared" si="31"/>
        <v>0</v>
      </c>
      <c r="H370">
        <f t="shared" si="32"/>
        <v>0</v>
      </c>
      <c r="I370">
        <v>104000</v>
      </c>
      <c r="J370">
        <v>5.35</v>
      </c>
      <c r="K370">
        <v>0</v>
      </c>
      <c r="L370">
        <v>0</v>
      </c>
      <c r="M370">
        <v>8</v>
      </c>
      <c r="N370">
        <v>17272</v>
      </c>
      <c r="O370">
        <v>29.3</v>
      </c>
      <c r="P370">
        <v>27</v>
      </c>
      <c r="Q370">
        <v>767.28157643109455</v>
      </c>
      <c r="R370">
        <f t="shared" si="33"/>
        <v>2.8849547702711447</v>
      </c>
      <c r="S370">
        <f t="shared" si="34"/>
        <v>0.46013900876535901</v>
      </c>
      <c r="T370">
        <f t="shared" si="35"/>
        <v>0</v>
      </c>
    </row>
    <row r="371" spans="1:20">
      <c r="A371">
        <v>12000</v>
      </c>
      <c r="B371" t="s">
        <v>13</v>
      </c>
      <c r="C371">
        <f t="shared" si="30"/>
        <v>1</v>
      </c>
      <c r="D371">
        <v>10.74</v>
      </c>
      <c r="E371" t="s">
        <v>26</v>
      </c>
      <c r="F371" t="s">
        <v>15</v>
      </c>
      <c r="G371">
        <f t="shared" si="31"/>
        <v>0</v>
      </c>
      <c r="H371">
        <f t="shared" si="32"/>
        <v>0</v>
      </c>
      <c r="I371">
        <v>83000</v>
      </c>
      <c r="J371">
        <v>19.170000000000002</v>
      </c>
      <c r="K371">
        <v>1</v>
      </c>
      <c r="L371">
        <v>5</v>
      </c>
      <c r="M371">
        <v>23</v>
      </c>
      <c r="N371">
        <v>8195</v>
      </c>
      <c r="O371">
        <v>17.7</v>
      </c>
      <c r="P371">
        <v>55</v>
      </c>
      <c r="Q371">
        <v>751.8049290759526</v>
      </c>
      <c r="R371">
        <f t="shared" si="33"/>
        <v>2.8761051687620309</v>
      </c>
      <c r="S371">
        <f t="shared" si="34"/>
        <v>0.4588047625793909</v>
      </c>
      <c r="T371">
        <f t="shared" si="35"/>
        <v>17.7</v>
      </c>
    </row>
    <row r="372" spans="1:20">
      <c r="A372">
        <v>15000</v>
      </c>
      <c r="B372" t="s">
        <v>18</v>
      </c>
      <c r="C372">
        <f t="shared" si="30"/>
        <v>0</v>
      </c>
      <c r="D372">
        <v>13.43</v>
      </c>
      <c r="E372" t="s">
        <v>22</v>
      </c>
      <c r="F372" t="s">
        <v>15</v>
      </c>
      <c r="G372">
        <f t="shared" si="31"/>
        <v>0</v>
      </c>
      <c r="H372">
        <f t="shared" si="32"/>
        <v>0</v>
      </c>
      <c r="I372">
        <v>61000</v>
      </c>
      <c r="J372">
        <v>7.18</v>
      </c>
      <c r="K372">
        <v>0</v>
      </c>
      <c r="L372">
        <v>2</v>
      </c>
      <c r="M372">
        <v>8</v>
      </c>
      <c r="N372">
        <v>2743</v>
      </c>
      <c r="O372">
        <v>19.600000000000001</v>
      </c>
      <c r="P372">
        <v>21</v>
      </c>
      <c r="Q372">
        <v>756.29417205822472</v>
      </c>
      <c r="R372">
        <f t="shared" si="33"/>
        <v>2.8786907537708197</v>
      </c>
      <c r="S372">
        <f t="shared" si="34"/>
        <v>0.45919501286540709</v>
      </c>
      <c r="T372">
        <f t="shared" si="35"/>
        <v>0</v>
      </c>
    </row>
    <row r="373" spans="1:20">
      <c r="A373">
        <v>7500</v>
      </c>
      <c r="B373" t="s">
        <v>13</v>
      </c>
      <c r="C373">
        <f t="shared" si="30"/>
        <v>1</v>
      </c>
      <c r="D373">
        <v>9.6300000000000008</v>
      </c>
      <c r="E373" t="s">
        <v>14</v>
      </c>
      <c r="F373" t="s">
        <v>24</v>
      </c>
      <c r="G373">
        <f t="shared" si="31"/>
        <v>0</v>
      </c>
      <c r="H373">
        <f t="shared" si="32"/>
        <v>1</v>
      </c>
      <c r="I373">
        <v>36000</v>
      </c>
      <c r="J373">
        <v>18.829999999999998</v>
      </c>
      <c r="K373">
        <v>0</v>
      </c>
      <c r="L373">
        <v>0</v>
      </c>
      <c r="M373">
        <v>9</v>
      </c>
      <c r="N373">
        <v>13794</v>
      </c>
      <c r="O373">
        <v>64.5</v>
      </c>
      <c r="P373">
        <v>17</v>
      </c>
      <c r="Q373">
        <v>696.50987243514908</v>
      </c>
      <c r="R373">
        <f t="shared" si="33"/>
        <v>2.8429272765585778</v>
      </c>
      <c r="S373">
        <f t="shared" si="34"/>
        <v>0.45376575037166961</v>
      </c>
      <c r="T373">
        <f t="shared" si="35"/>
        <v>0</v>
      </c>
    </row>
    <row r="374" spans="1:20">
      <c r="A374">
        <v>15000</v>
      </c>
      <c r="B374" t="s">
        <v>18</v>
      </c>
      <c r="C374">
        <f t="shared" si="30"/>
        <v>0</v>
      </c>
      <c r="D374">
        <v>18.989999999999998</v>
      </c>
      <c r="E374" t="s">
        <v>28</v>
      </c>
      <c r="F374" t="s">
        <v>17</v>
      </c>
      <c r="G374">
        <f t="shared" si="31"/>
        <v>1</v>
      </c>
      <c r="H374">
        <f t="shared" si="32"/>
        <v>0</v>
      </c>
      <c r="I374">
        <v>58000</v>
      </c>
      <c r="J374">
        <v>12.29</v>
      </c>
      <c r="K374">
        <v>1</v>
      </c>
      <c r="L374">
        <v>3</v>
      </c>
      <c r="M374">
        <v>8</v>
      </c>
      <c r="N374">
        <v>1339</v>
      </c>
      <c r="O374">
        <v>7.4</v>
      </c>
      <c r="P374">
        <v>18</v>
      </c>
      <c r="Q374">
        <v>677.63769210511896</v>
      </c>
      <c r="R374">
        <f t="shared" si="33"/>
        <v>2.8309975546691648</v>
      </c>
      <c r="S374">
        <f t="shared" si="34"/>
        <v>0.45193949423470853</v>
      </c>
      <c r="T374">
        <f t="shared" si="35"/>
        <v>7.4</v>
      </c>
    </row>
    <row r="375" spans="1:20">
      <c r="A375">
        <v>13000</v>
      </c>
      <c r="B375" t="s">
        <v>13</v>
      </c>
      <c r="C375">
        <f t="shared" si="30"/>
        <v>1</v>
      </c>
      <c r="D375">
        <v>14.17</v>
      </c>
      <c r="E375" t="s">
        <v>14</v>
      </c>
      <c r="F375" t="s">
        <v>15</v>
      </c>
      <c r="G375">
        <f t="shared" si="31"/>
        <v>0</v>
      </c>
      <c r="H375">
        <f t="shared" si="32"/>
        <v>0</v>
      </c>
      <c r="I375">
        <v>60000</v>
      </c>
      <c r="J375">
        <v>15.18</v>
      </c>
      <c r="K375">
        <v>0</v>
      </c>
      <c r="L375">
        <v>1</v>
      </c>
      <c r="M375">
        <v>7</v>
      </c>
      <c r="N375">
        <v>13243</v>
      </c>
      <c r="O375">
        <v>56.1</v>
      </c>
      <c r="P375">
        <v>9</v>
      </c>
      <c r="Q375">
        <v>685.26605732998485</v>
      </c>
      <c r="R375">
        <f t="shared" si="33"/>
        <v>2.8358592208304372</v>
      </c>
      <c r="S375">
        <f t="shared" si="34"/>
        <v>0.45268466757800885</v>
      </c>
      <c r="T375">
        <f t="shared" si="35"/>
        <v>0</v>
      </c>
    </row>
    <row r="376" spans="1:20">
      <c r="A376">
        <v>25000</v>
      </c>
      <c r="B376" t="s">
        <v>18</v>
      </c>
      <c r="C376">
        <f t="shared" si="30"/>
        <v>0</v>
      </c>
      <c r="D376">
        <v>19.739999999999998</v>
      </c>
      <c r="E376" t="s">
        <v>29</v>
      </c>
      <c r="F376" t="s">
        <v>15</v>
      </c>
      <c r="G376">
        <f t="shared" si="31"/>
        <v>0</v>
      </c>
      <c r="H376">
        <f t="shared" si="32"/>
        <v>0</v>
      </c>
      <c r="I376">
        <v>195000</v>
      </c>
      <c r="J376">
        <v>21.42</v>
      </c>
      <c r="K376">
        <v>0</v>
      </c>
      <c r="L376">
        <v>3</v>
      </c>
      <c r="M376">
        <v>15</v>
      </c>
      <c r="N376">
        <v>76001</v>
      </c>
      <c r="O376">
        <v>92.4</v>
      </c>
      <c r="P376">
        <v>64</v>
      </c>
      <c r="Q376">
        <v>671.52541737722038</v>
      </c>
      <c r="R376">
        <f t="shared" si="33"/>
        <v>2.8270624554526291</v>
      </c>
      <c r="S376">
        <f t="shared" si="34"/>
        <v>0.45133540302748459</v>
      </c>
      <c r="T376">
        <f t="shared" si="35"/>
        <v>0</v>
      </c>
    </row>
    <row r="377" spans="1:20">
      <c r="A377">
        <v>10000</v>
      </c>
      <c r="B377" t="s">
        <v>18</v>
      </c>
      <c r="C377">
        <f t="shared" si="30"/>
        <v>0</v>
      </c>
      <c r="D377">
        <v>10</v>
      </c>
      <c r="E377" t="s">
        <v>19</v>
      </c>
      <c r="F377" t="s">
        <v>17</v>
      </c>
      <c r="G377">
        <f t="shared" si="31"/>
        <v>1</v>
      </c>
      <c r="H377">
        <f t="shared" si="32"/>
        <v>0</v>
      </c>
      <c r="I377">
        <v>45000</v>
      </c>
      <c r="J377">
        <v>6</v>
      </c>
      <c r="K377">
        <v>0</v>
      </c>
      <c r="L377">
        <v>0</v>
      </c>
      <c r="M377">
        <v>7</v>
      </c>
      <c r="N377">
        <v>1291</v>
      </c>
      <c r="O377">
        <v>20.399999999999999</v>
      </c>
      <c r="P377">
        <v>11</v>
      </c>
      <c r="Q377">
        <v>736.20271108016289</v>
      </c>
      <c r="R377">
        <f t="shared" si="33"/>
        <v>2.866997412411092</v>
      </c>
      <c r="S377">
        <f t="shared" si="34"/>
        <v>0.45742730097714673</v>
      </c>
      <c r="T377">
        <f t="shared" si="35"/>
        <v>0</v>
      </c>
    </row>
    <row r="378" spans="1:20">
      <c r="A378">
        <v>13800</v>
      </c>
      <c r="B378" t="s">
        <v>13</v>
      </c>
      <c r="C378">
        <f t="shared" si="30"/>
        <v>1</v>
      </c>
      <c r="D378">
        <v>7.66</v>
      </c>
      <c r="E378" t="s">
        <v>27</v>
      </c>
      <c r="F378" t="s">
        <v>17</v>
      </c>
      <c r="G378">
        <f t="shared" si="31"/>
        <v>1</v>
      </c>
      <c r="H378">
        <f t="shared" si="32"/>
        <v>0</v>
      </c>
      <c r="I378">
        <v>105000</v>
      </c>
      <c r="J378">
        <v>21.15</v>
      </c>
      <c r="K378">
        <v>0</v>
      </c>
      <c r="L378">
        <v>2</v>
      </c>
      <c r="M378">
        <v>10</v>
      </c>
      <c r="N378">
        <v>8783</v>
      </c>
      <c r="O378">
        <v>38.4</v>
      </c>
      <c r="P378">
        <v>20</v>
      </c>
      <c r="Q378">
        <v>737.60057576672102</v>
      </c>
      <c r="R378">
        <f t="shared" si="33"/>
        <v>2.867821247053453</v>
      </c>
      <c r="S378">
        <f t="shared" si="34"/>
        <v>0.45755207801470793</v>
      </c>
      <c r="T378">
        <f t="shared" si="35"/>
        <v>0</v>
      </c>
    </row>
    <row r="379" spans="1:20">
      <c r="A379">
        <v>5000</v>
      </c>
      <c r="B379" t="s">
        <v>13</v>
      </c>
      <c r="C379">
        <f t="shared" si="30"/>
        <v>1</v>
      </c>
      <c r="D379">
        <v>5.79</v>
      </c>
      <c r="E379" t="s">
        <v>20</v>
      </c>
      <c r="F379" t="s">
        <v>15</v>
      </c>
      <c r="G379">
        <f t="shared" si="31"/>
        <v>0</v>
      </c>
      <c r="H379">
        <f t="shared" si="32"/>
        <v>0</v>
      </c>
      <c r="I379">
        <v>130000</v>
      </c>
      <c r="J379">
        <v>6.25</v>
      </c>
      <c r="K379">
        <v>0</v>
      </c>
      <c r="L379">
        <v>0</v>
      </c>
      <c r="M379">
        <v>14</v>
      </c>
      <c r="N379">
        <v>1172</v>
      </c>
      <c r="O379">
        <v>2.6</v>
      </c>
      <c r="P379">
        <v>43</v>
      </c>
      <c r="Q379">
        <v>747.46997955808797</v>
      </c>
      <c r="R379">
        <f t="shared" si="33"/>
        <v>2.8735937548906767</v>
      </c>
      <c r="S379">
        <f t="shared" si="34"/>
        <v>0.45842537114691762</v>
      </c>
      <c r="T379">
        <f t="shared" si="35"/>
        <v>0</v>
      </c>
    </row>
    <row r="380" spans="1:20">
      <c r="A380">
        <v>7000</v>
      </c>
      <c r="B380" t="s">
        <v>18</v>
      </c>
      <c r="C380">
        <f t="shared" si="30"/>
        <v>0</v>
      </c>
      <c r="D380">
        <v>16.77</v>
      </c>
      <c r="E380" t="s">
        <v>16</v>
      </c>
      <c r="F380" t="s">
        <v>17</v>
      </c>
      <c r="G380">
        <f t="shared" si="31"/>
        <v>1</v>
      </c>
      <c r="H380">
        <f t="shared" si="32"/>
        <v>0</v>
      </c>
      <c r="I380">
        <v>70000</v>
      </c>
      <c r="J380">
        <v>0.81</v>
      </c>
      <c r="K380">
        <v>0</v>
      </c>
      <c r="L380">
        <v>1</v>
      </c>
      <c r="M380">
        <v>2</v>
      </c>
      <c r="N380">
        <v>2289</v>
      </c>
      <c r="O380">
        <v>45.8</v>
      </c>
      <c r="P380">
        <v>3</v>
      </c>
      <c r="Q380">
        <v>716.84756652849467</v>
      </c>
      <c r="R380">
        <f t="shared" si="33"/>
        <v>2.8554268152861209</v>
      </c>
      <c r="S380">
        <f t="shared" si="34"/>
        <v>0.4556710336569092</v>
      </c>
      <c r="T380">
        <f t="shared" si="35"/>
        <v>0</v>
      </c>
    </row>
    <row r="381" spans="1:20">
      <c r="A381">
        <v>6000</v>
      </c>
      <c r="B381" t="s">
        <v>18</v>
      </c>
      <c r="C381">
        <f t="shared" si="30"/>
        <v>0</v>
      </c>
      <c r="D381">
        <v>10.37</v>
      </c>
      <c r="E381" t="s">
        <v>20</v>
      </c>
      <c r="F381" t="s">
        <v>15</v>
      </c>
      <c r="G381">
        <f t="shared" si="31"/>
        <v>0</v>
      </c>
      <c r="H381">
        <f t="shared" si="32"/>
        <v>0</v>
      </c>
      <c r="I381">
        <v>118800</v>
      </c>
      <c r="J381">
        <v>16.39</v>
      </c>
      <c r="K381">
        <v>0</v>
      </c>
      <c r="L381">
        <v>0</v>
      </c>
      <c r="M381">
        <v>13</v>
      </c>
      <c r="N381">
        <v>74851</v>
      </c>
      <c r="O381">
        <v>84.5</v>
      </c>
      <c r="P381">
        <v>30</v>
      </c>
      <c r="Q381">
        <v>701.34508588244637</v>
      </c>
      <c r="R381">
        <f t="shared" si="33"/>
        <v>2.8459317583634598</v>
      </c>
      <c r="S381">
        <f t="shared" si="34"/>
        <v>0.45422448207240113</v>
      </c>
      <c r="T381">
        <f t="shared" si="35"/>
        <v>0</v>
      </c>
    </row>
    <row r="382" spans="1:20">
      <c r="A382">
        <v>5000</v>
      </c>
      <c r="B382" t="s">
        <v>13</v>
      </c>
      <c r="C382">
        <f t="shared" si="30"/>
        <v>1</v>
      </c>
      <c r="D382">
        <v>13.43</v>
      </c>
      <c r="E382" t="s">
        <v>14</v>
      </c>
      <c r="F382" t="s">
        <v>15</v>
      </c>
      <c r="G382">
        <f t="shared" si="31"/>
        <v>0</v>
      </c>
      <c r="H382">
        <f t="shared" si="32"/>
        <v>0</v>
      </c>
      <c r="I382">
        <v>55000</v>
      </c>
      <c r="J382">
        <v>23.45</v>
      </c>
      <c r="K382">
        <v>0</v>
      </c>
      <c r="L382">
        <v>1</v>
      </c>
      <c r="M382">
        <v>9</v>
      </c>
      <c r="N382">
        <v>11798</v>
      </c>
      <c r="O382">
        <v>88.7</v>
      </c>
      <c r="P382">
        <v>22</v>
      </c>
      <c r="Q382">
        <v>674.24388903325178</v>
      </c>
      <c r="R382">
        <f t="shared" si="33"/>
        <v>2.8288170189422597</v>
      </c>
      <c r="S382">
        <f t="shared" si="34"/>
        <v>0.4516048561760494</v>
      </c>
      <c r="T382">
        <f t="shared" si="35"/>
        <v>0</v>
      </c>
    </row>
    <row r="383" spans="1:20">
      <c r="A383">
        <v>6000</v>
      </c>
      <c r="B383" t="s">
        <v>18</v>
      </c>
      <c r="C383">
        <f t="shared" si="30"/>
        <v>0</v>
      </c>
      <c r="D383">
        <v>12.68</v>
      </c>
      <c r="E383" t="s">
        <v>22</v>
      </c>
      <c r="F383" t="s">
        <v>24</v>
      </c>
      <c r="G383">
        <f t="shared" si="31"/>
        <v>0</v>
      </c>
      <c r="H383">
        <f t="shared" si="32"/>
        <v>1</v>
      </c>
      <c r="I383">
        <v>50000</v>
      </c>
      <c r="J383">
        <v>0</v>
      </c>
      <c r="K383">
        <v>0</v>
      </c>
      <c r="L383">
        <v>0</v>
      </c>
      <c r="M383">
        <v>5</v>
      </c>
      <c r="N383">
        <v>0</v>
      </c>
      <c r="O383">
        <v>0</v>
      </c>
      <c r="P383">
        <v>16</v>
      </c>
      <c r="Q383">
        <v>788.24213691448244</v>
      </c>
      <c r="R383">
        <f t="shared" si="33"/>
        <v>2.8966596471501247</v>
      </c>
      <c r="S383">
        <f t="shared" si="34"/>
        <v>0.46189746929828129</v>
      </c>
      <c r="T383">
        <f t="shared" si="35"/>
        <v>0</v>
      </c>
    </row>
    <row r="384" spans="1:20">
      <c r="A384">
        <v>15600</v>
      </c>
      <c r="B384" t="s">
        <v>18</v>
      </c>
      <c r="C384">
        <f t="shared" si="30"/>
        <v>0</v>
      </c>
      <c r="D384">
        <v>16.399999999999999</v>
      </c>
      <c r="E384" t="s">
        <v>28</v>
      </c>
      <c r="F384" t="s">
        <v>17</v>
      </c>
      <c r="G384">
        <f t="shared" si="31"/>
        <v>1</v>
      </c>
      <c r="H384">
        <f t="shared" si="32"/>
        <v>0</v>
      </c>
      <c r="I384">
        <v>74500</v>
      </c>
      <c r="J384">
        <v>24.85</v>
      </c>
      <c r="K384">
        <v>1</v>
      </c>
      <c r="L384">
        <v>3</v>
      </c>
      <c r="M384">
        <v>15</v>
      </c>
      <c r="N384">
        <v>11733</v>
      </c>
      <c r="O384">
        <v>76.2</v>
      </c>
      <c r="P384">
        <v>45</v>
      </c>
      <c r="Q384">
        <v>689.21957634022885</v>
      </c>
      <c r="R384">
        <f t="shared" si="33"/>
        <v>2.8383576044924648</v>
      </c>
      <c r="S384">
        <f t="shared" si="34"/>
        <v>0.4530671113025318</v>
      </c>
      <c r="T384">
        <f t="shared" si="35"/>
        <v>76.2</v>
      </c>
    </row>
    <row r="385" spans="1:20">
      <c r="A385">
        <v>2400</v>
      </c>
      <c r="B385" t="s">
        <v>13</v>
      </c>
      <c r="C385">
        <f t="shared" si="30"/>
        <v>1</v>
      </c>
      <c r="D385">
        <v>10.37</v>
      </c>
      <c r="E385" t="s">
        <v>29</v>
      </c>
      <c r="F385" t="s">
        <v>15</v>
      </c>
      <c r="G385">
        <f t="shared" si="31"/>
        <v>0</v>
      </c>
      <c r="H385">
        <f t="shared" si="32"/>
        <v>0</v>
      </c>
      <c r="I385">
        <v>38000</v>
      </c>
      <c r="J385">
        <v>9.5399999999999991</v>
      </c>
      <c r="K385">
        <v>0</v>
      </c>
      <c r="L385">
        <v>0</v>
      </c>
      <c r="M385">
        <v>6</v>
      </c>
      <c r="N385">
        <v>2174</v>
      </c>
      <c r="O385">
        <v>44</v>
      </c>
      <c r="P385">
        <v>18</v>
      </c>
      <c r="Q385">
        <v>661.07655319495098</v>
      </c>
      <c r="R385">
        <f t="shared" si="33"/>
        <v>2.8202517540470198</v>
      </c>
      <c r="S385">
        <f t="shared" si="34"/>
        <v>0.45028787800492048</v>
      </c>
      <c r="T385">
        <f t="shared" si="35"/>
        <v>0</v>
      </c>
    </row>
    <row r="386" spans="1:20">
      <c r="A386">
        <v>35000</v>
      </c>
      <c r="B386" t="s">
        <v>13</v>
      </c>
      <c r="C386">
        <f t="shared" si="30"/>
        <v>1</v>
      </c>
      <c r="D386">
        <v>13.8</v>
      </c>
      <c r="E386" t="s">
        <v>19</v>
      </c>
      <c r="F386" t="s">
        <v>15</v>
      </c>
      <c r="G386">
        <f t="shared" si="31"/>
        <v>0</v>
      </c>
      <c r="H386">
        <f t="shared" si="32"/>
        <v>0</v>
      </c>
      <c r="I386">
        <v>79000</v>
      </c>
      <c r="J386">
        <v>10.8</v>
      </c>
      <c r="K386">
        <v>0</v>
      </c>
      <c r="L386">
        <v>1</v>
      </c>
      <c r="M386">
        <v>9</v>
      </c>
      <c r="N386">
        <v>0</v>
      </c>
      <c r="O386">
        <v>0</v>
      </c>
      <c r="P386">
        <v>30</v>
      </c>
      <c r="Q386">
        <v>774.41692465055826</v>
      </c>
      <c r="R386">
        <f t="shared" si="33"/>
        <v>2.8889748357802261</v>
      </c>
      <c r="S386">
        <f t="shared" si="34"/>
        <v>0.4607437589679817</v>
      </c>
      <c r="T386">
        <f t="shared" si="35"/>
        <v>0</v>
      </c>
    </row>
    <row r="387" spans="1:20">
      <c r="A387">
        <v>6000</v>
      </c>
      <c r="B387" t="s">
        <v>13</v>
      </c>
      <c r="C387">
        <f t="shared" ref="C387:C450" si="36">IF(B387=$B$2,1,0)</f>
        <v>1</v>
      </c>
      <c r="D387">
        <v>10.74</v>
      </c>
      <c r="E387" t="s">
        <v>20</v>
      </c>
      <c r="F387" t="s">
        <v>15</v>
      </c>
      <c r="G387">
        <f t="shared" ref="G387:G450" si="37">IF(F387=$F$3,1,0)</f>
        <v>0</v>
      </c>
      <c r="H387">
        <f t="shared" ref="H387:H450" si="38">IF(F387=$F$15,1,0)</f>
        <v>0</v>
      </c>
      <c r="I387">
        <v>50000</v>
      </c>
      <c r="J387">
        <v>5.0199999999999996</v>
      </c>
      <c r="K387">
        <v>1</v>
      </c>
      <c r="L387">
        <v>3</v>
      </c>
      <c r="M387">
        <v>4</v>
      </c>
      <c r="N387">
        <v>9674</v>
      </c>
      <c r="O387">
        <v>82</v>
      </c>
      <c r="P387">
        <v>13</v>
      </c>
      <c r="Q387">
        <v>698.34048074944826</v>
      </c>
      <c r="R387">
        <f t="shared" ref="R387:R450" si="39">LOG10(Q387)</f>
        <v>2.8440672175480364</v>
      </c>
      <c r="S387">
        <f t="shared" ref="S387:S450" si="40">LOG10(R387)</f>
        <v>0.45393985642665546</v>
      </c>
      <c r="T387">
        <f t="shared" ref="T387:T450" si="41">K387*O387</f>
        <v>82</v>
      </c>
    </row>
    <row r="388" spans="1:20">
      <c r="A388">
        <v>9000</v>
      </c>
      <c r="B388" t="s">
        <v>13</v>
      </c>
      <c r="C388">
        <f t="shared" si="36"/>
        <v>1</v>
      </c>
      <c r="D388">
        <v>7.29</v>
      </c>
      <c r="E388" t="s">
        <v>20</v>
      </c>
      <c r="F388" t="s">
        <v>24</v>
      </c>
      <c r="G388">
        <f t="shared" si="37"/>
        <v>0</v>
      </c>
      <c r="H388">
        <f t="shared" si="38"/>
        <v>1</v>
      </c>
      <c r="I388">
        <v>65000</v>
      </c>
      <c r="J388">
        <v>12.79</v>
      </c>
      <c r="K388">
        <v>0</v>
      </c>
      <c r="L388">
        <v>0</v>
      </c>
      <c r="M388">
        <v>21</v>
      </c>
      <c r="N388">
        <v>38171</v>
      </c>
      <c r="O388">
        <v>13.8</v>
      </c>
      <c r="P388">
        <v>36</v>
      </c>
      <c r="Q388">
        <v>730.39473010007896</v>
      </c>
      <c r="R388">
        <f t="shared" si="39"/>
        <v>2.8635576310422439</v>
      </c>
      <c r="S388">
        <f t="shared" si="40"/>
        <v>0.45690592800872287</v>
      </c>
      <c r="T388">
        <f t="shared" si="41"/>
        <v>0</v>
      </c>
    </row>
    <row r="389" spans="1:20">
      <c r="A389">
        <v>6625</v>
      </c>
      <c r="B389" t="s">
        <v>13</v>
      </c>
      <c r="C389">
        <f t="shared" si="36"/>
        <v>1</v>
      </c>
      <c r="D389">
        <v>7.66</v>
      </c>
      <c r="E389" t="s">
        <v>23</v>
      </c>
      <c r="F389" t="s">
        <v>15</v>
      </c>
      <c r="G389">
        <f t="shared" si="37"/>
        <v>0</v>
      </c>
      <c r="H389">
        <f t="shared" si="38"/>
        <v>0</v>
      </c>
      <c r="I389">
        <v>69063.72</v>
      </c>
      <c r="J389">
        <v>10.3</v>
      </c>
      <c r="K389">
        <v>0</v>
      </c>
      <c r="L389">
        <v>1</v>
      </c>
      <c r="M389">
        <v>5</v>
      </c>
      <c r="N389">
        <v>11387</v>
      </c>
      <c r="O389">
        <v>54.2</v>
      </c>
      <c r="P389">
        <v>26</v>
      </c>
      <c r="Q389">
        <v>722.06671403598807</v>
      </c>
      <c r="R389">
        <f t="shared" si="39"/>
        <v>2.8585773252693278</v>
      </c>
      <c r="S389">
        <f t="shared" si="40"/>
        <v>0.45614994448927215</v>
      </c>
      <c r="T389">
        <f t="shared" si="41"/>
        <v>0</v>
      </c>
    </row>
    <row r="390" spans="1:20">
      <c r="A390">
        <v>4800</v>
      </c>
      <c r="B390" t="s">
        <v>13</v>
      </c>
      <c r="C390">
        <f t="shared" si="36"/>
        <v>1</v>
      </c>
      <c r="D390">
        <v>10.37</v>
      </c>
      <c r="E390" t="s">
        <v>23</v>
      </c>
      <c r="F390" t="s">
        <v>17</v>
      </c>
      <c r="G390">
        <f t="shared" si="37"/>
        <v>1</v>
      </c>
      <c r="H390">
        <f t="shared" si="38"/>
        <v>0</v>
      </c>
      <c r="I390">
        <v>31200</v>
      </c>
      <c r="J390">
        <v>10.119999999999999</v>
      </c>
      <c r="K390">
        <v>0</v>
      </c>
      <c r="L390">
        <v>0</v>
      </c>
      <c r="M390">
        <v>4</v>
      </c>
      <c r="N390">
        <v>2849</v>
      </c>
      <c r="O390">
        <v>95</v>
      </c>
      <c r="P390">
        <v>8</v>
      </c>
      <c r="Q390">
        <v>711.22117430631113</v>
      </c>
      <c r="R390">
        <f t="shared" si="39"/>
        <v>2.8520046778658394</v>
      </c>
      <c r="S390">
        <f t="shared" si="40"/>
        <v>0.45515023351140405</v>
      </c>
      <c r="T390">
        <f t="shared" si="41"/>
        <v>0</v>
      </c>
    </row>
    <row r="391" spans="1:20">
      <c r="A391">
        <v>10000</v>
      </c>
      <c r="B391" t="s">
        <v>13</v>
      </c>
      <c r="C391">
        <f t="shared" si="36"/>
        <v>1</v>
      </c>
      <c r="D391">
        <v>10.37</v>
      </c>
      <c r="E391" t="s">
        <v>28</v>
      </c>
      <c r="F391" t="s">
        <v>24</v>
      </c>
      <c r="G391">
        <f t="shared" si="37"/>
        <v>0</v>
      </c>
      <c r="H391">
        <f t="shared" si="38"/>
        <v>1</v>
      </c>
      <c r="I391">
        <v>60000</v>
      </c>
      <c r="J391">
        <v>7.8</v>
      </c>
      <c r="K391">
        <v>0</v>
      </c>
      <c r="L391">
        <v>1</v>
      </c>
      <c r="M391">
        <v>17</v>
      </c>
      <c r="N391">
        <v>2727</v>
      </c>
      <c r="O391">
        <v>18.8</v>
      </c>
      <c r="P391">
        <v>22</v>
      </c>
      <c r="Q391">
        <v>706.37940487367291</v>
      </c>
      <c r="R391">
        <f t="shared" si="39"/>
        <v>2.8490380285082058</v>
      </c>
      <c r="S391">
        <f t="shared" si="40"/>
        <v>0.45469824617210047</v>
      </c>
      <c r="T391">
        <f t="shared" si="41"/>
        <v>0</v>
      </c>
    </row>
    <row r="392" spans="1:20">
      <c r="A392">
        <v>8500</v>
      </c>
      <c r="B392" t="s">
        <v>13</v>
      </c>
      <c r="C392">
        <f t="shared" si="36"/>
        <v>1</v>
      </c>
      <c r="D392">
        <v>6.92</v>
      </c>
      <c r="E392" t="s">
        <v>16</v>
      </c>
      <c r="F392" t="s">
        <v>17</v>
      </c>
      <c r="G392">
        <f t="shared" si="37"/>
        <v>1</v>
      </c>
      <c r="H392">
        <f t="shared" si="38"/>
        <v>0</v>
      </c>
      <c r="I392">
        <v>42000</v>
      </c>
      <c r="J392">
        <v>21.06</v>
      </c>
      <c r="K392">
        <v>0</v>
      </c>
      <c r="L392">
        <v>1</v>
      </c>
      <c r="M392">
        <v>19</v>
      </c>
      <c r="N392">
        <v>3823</v>
      </c>
      <c r="O392">
        <v>6.8</v>
      </c>
      <c r="P392">
        <v>29</v>
      </c>
      <c r="Q392">
        <v>731.50543477348299</v>
      </c>
      <c r="R392">
        <f t="shared" si="39"/>
        <v>2.864217557096143</v>
      </c>
      <c r="S392">
        <f t="shared" si="40"/>
        <v>0.45700600255268692</v>
      </c>
      <c r="T392">
        <f t="shared" si="41"/>
        <v>0</v>
      </c>
    </row>
    <row r="393" spans="1:20">
      <c r="A393">
        <v>10000</v>
      </c>
      <c r="B393" t="s">
        <v>18</v>
      </c>
      <c r="C393">
        <f t="shared" si="36"/>
        <v>0</v>
      </c>
      <c r="D393">
        <v>10.74</v>
      </c>
      <c r="E393" t="s">
        <v>26</v>
      </c>
      <c r="F393" t="s">
        <v>17</v>
      </c>
      <c r="G393">
        <f t="shared" si="37"/>
        <v>1</v>
      </c>
      <c r="H393">
        <f t="shared" si="38"/>
        <v>0</v>
      </c>
      <c r="I393">
        <v>48000</v>
      </c>
      <c r="J393">
        <v>10.4</v>
      </c>
      <c r="K393">
        <v>0</v>
      </c>
      <c r="L393">
        <v>2</v>
      </c>
      <c r="M393">
        <v>5</v>
      </c>
      <c r="N393">
        <v>918</v>
      </c>
      <c r="O393">
        <v>12.6</v>
      </c>
      <c r="P393">
        <v>11</v>
      </c>
      <c r="Q393">
        <v>752.41803796399995</v>
      </c>
      <c r="R393">
        <f t="shared" si="39"/>
        <v>2.8764591984869647</v>
      </c>
      <c r="S393">
        <f t="shared" si="40"/>
        <v>0.45885821809812893</v>
      </c>
      <c r="T393">
        <f t="shared" si="41"/>
        <v>0</v>
      </c>
    </row>
    <row r="394" spans="1:20">
      <c r="A394">
        <v>18000</v>
      </c>
      <c r="B394" t="s">
        <v>18</v>
      </c>
      <c r="C394">
        <f t="shared" si="36"/>
        <v>0</v>
      </c>
      <c r="D394">
        <v>16.02</v>
      </c>
      <c r="E394" t="s">
        <v>21</v>
      </c>
      <c r="F394" t="s">
        <v>17</v>
      </c>
      <c r="G394">
        <f t="shared" si="37"/>
        <v>1</v>
      </c>
      <c r="H394">
        <f t="shared" si="38"/>
        <v>0</v>
      </c>
      <c r="I394">
        <v>45000</v>
      </c>
      <c r="J394">
        <v>16.32</v>
      </c>
      <c r="K394">
        <v>1</v>
      </c>
      <c r="L394">
        <v>1</v>
      </c>
      <c r="M394">
        <v>7</v>
      </c>
      <c r="N394">
        <v>2095</v>
      </c>
      <c r="O394">
        <v>9</v>
      </c>
      <c r="P394">
        <v>17</v>
      </c>
      <c r="Q394">
        <v>705.37866207829677</v>
      </c>
      <c r="R394">
        <f t="shared" si="39"/>
        <v>2.8484223179883839</v>
      </c>
      <c r="S394">
        <f t="shared" si="40"/>
        <v>0.45460437989976604</v>
      </c>
      <c r="T394">
        <f t="shared" si="41"/>
        <v>9</v>
      </c>
    </row>
    <row r="395" spans="1:20">
      <c r="A395">
        <v>6000</v>
      </c>
      <c r="B395" t="s">
        <v>18</v>
      </c>
      <c r="C395">
        <f t="shared" si="36"/>
        <v>0</v>
      </c>
      <c r="D395">
        <v>18.62</v>
      </c>
      <c r="E395" t="s">
        <v>29</v>
      </c>
      <c r="F395" t="s">
        <v>17</v>
      </c>
      <c r="G395">
        <f t="shared" si="37"/>
        <v>1</v>
      </c>
      <c r="H395">
        <f t="shared" si="38"/>
        <v>0</v>
      </c>
      <c r="I395">
        <v>130000</v>
      </c>
      <c r="J395">
        <v>8.08</v>
      </c>
      <c r="K395">
        <v>0</v>
      </c>
      <c r="L395">
        <v>3</v>
      </c>
      <c r="M395">
        <v>7</v>
      </c>
      <c r="N395">
        <v>13957</v>
      </c>
      <c r="O395">
        <v>76.7</v>
      </c>
      <c r="P395">
        <v>14</v>
      </c>
      <c r="Q395">
        <v>686.22342863956317</v>
      </c>
      <c r="R395">
        <f t="shared" si="39"/>
        <v>2.8364655414018589</v>
      </c>
      <c r="S395">
        <f t="shared" si="40"/>
        <v>0.45277751193741117</v>
      </c>
      <c r="T395">
        <f t="shared" si="41"/>
        <v>0</v>
      </c>
    </row>
    <row r="396" spans="1:20">
      <c r="A396">
        <v>15000</v>
      </c>
      <c r="B396" t="s">
        <v>13</v>
      </c>
      <c r="C396">
        <f t="shared" si="36"/>
        <v>1</v>
      </c>
      <c r="D396">
        <v>10</v>
      </c>
      <c r="E396" t="s">
        <v>23</v>
      </c>
      <c r="F396" t="s">
        <v>15</v>
      </c>
      <c r="G396">
        <f t="shared" si="37"/>
        <v>0</v>
      </c>
      <c r="H396">
        <f t="shared" si="38"/>
        <v>0</v>
      </c>
      <c r="I396">
        <v>96120.12</v>
      </c>
      <c r="J396">
        <v>3.81</v>
      </c>
      <c r="K396">
        <v>0</v>
      </c>
      <c r="L396">
        <v>1</v>
      </c>
      <c r="M396">
        <v>14</v>
      </c>
      <c r="N396">
        <v>12869</v>
      </c>
      <c r="O396">
        <v>19.899999999999999</v>
      </c>
      <c r="P396">
        <v>29</v>
      </c>
      <c r="Q396">
        <v>776.22645287174305</v>
      </c>
      <c r="R396">
        <f t="shared" si="39"/>
        <v>2.8899884388941688</v>
      </c>
      <c r="S396">
        <f t="shared" si="40"/>
        <v>0.46089610540896653</v>
      </c>
      <c r="T396">
        <f t="shared" si="41"/>
        <v>0</v>
      </c>
    </row>
    <row r="397" spans="1:20">
      <c r="A397">
        <v>7300</v>
      </c>
      <c r="B397" t="s">
        <v>13</v>
      </c>
      <c r="C397">
        <f t="shared" si="36"/>
        <v>1</v>
      </c>
      <c r="D397">
        <v>7.29</v>
      </c>
      <c r="E397" t="s">
        <v>25</v>
      </c>
      <c r="F397" t="s">
        <v>17</v>
      </c>
      <c r="G397">
        <f t="shared" si="37"/>
        <v>1</v>
      </c>
      <c r="H397">
        <f t="shared" si="38"/>
        <v>0</v>
      </c>
      <c r="I397">
        <v>50000</v>
      </c>
      <c r="J397">
        <v>6.31</v>
      </c>
      <c r="K397">
        <v>0</v>
      </c>
      <c r="L397">
        <v>0</v>
      </c>
      <c r="M397">
        <v>5</v>
      </c>
      <c r="N397">
        <v>8757</v>
      </c>
      <c r="O397">
        <v>62.5</v>
      </c>
      <c r="P397">
        <v>10</v>
      </c>
      <c r="Q397">
        <v>712.04778705750527</v>
      </c>
      <c r="R397">
        <f t="shared" si="39"/>
        <v>2.8525091410511179</v>
      </c>
      <c r="S397">
        <f t="shared" si="40"/>
        <v>0.45522704481740328</v>
      </c>
      <c r="T397">
        <f t="shared" si="41"/>
        <v>0</v>
      </c>
    </row>
    <row r="398" spans="1:20">
      <c r="A398">
        <v>30000</v>
      </c>
      <c r="B398" t="s">
        <v>13</v>
      </c>
      <c r="C398">
        <f t="shared" si="36"/>
        <v>1</v>
      </c>
      <c r="D398">
        <v>14.91</v>
      </c>
      <c r="E398" t="s">
        <v>27</v>
      </c>
      <c r="F398" t="s">
        <v>15</v>
      </c>
      <c r="G398">
        <f t="shared" si="37"/>
        <v>0</v>
      </c>
      <c r="H398">
        <f t="shared" si="38"/>
        <v>0</v>
      </c>
      <c r="I398">
        <v>130000</v>
      </c>
      <c r="J398">
        <v>13.76</v>
      </c>
      <c r="K398">
        <v>0</v>
      </c>
      <c r="L398">
        <v>0</v>
      </c>
      <c r="M398">
        <v>11</v>
      </c>
      <c r="N398">
        <v>43468</v>
      </c>
      <c r="O398">
        <v>78.599999999999994</v>
      </c>
      <c r="P398">
        <v>20</v>
      </c>
      <c r="Q398">
        <v>701.72585011206672</v>
      </c>
      <c r="R398">
        <f t="shared" si="39"/>
        <v>2.8461674753235187</v>
      </c>
      <c r="S398">
        <f t="shared" si="40"/>
        <v>0.45426045142953997</v>
      </c>
      <c r="T398">
        <f t="shared" si="41"/>
        <v>0</v>
      </c>
    </row>
    <row r="399" spans="1:20">
      <c r="A399">
        <v>24000</v>
      </c>
      <c r="B399" t="s">
        <v>13</v>
      </c>
      <c r="C399">
        <f t="shared" si="36"/>
        <v>1</v>
      </c>
      <c r="D399">
        <v>13.8</v>
      </c>
      <c r="E399" t="s">
        <v>25</v>
      </c>
      <c r="F399" t="s">
        <v>15</v>
      </c>
      <c r="G399">
        <f t="shared" si="37"/>
        <v>0</v>
      </c>
      <c r="H399">
        <f t="shared" si="38"/>
        <v>0</v>
      </c>
      <c r="I399">
        <v>106000</v>
      </c>
      <c r="J399">
        <v>16.95</v>
      </c>
      <c r="K399">
        <v>0</v>
      </c>
      <c r="L399">
        <v>3</v>
      </c>
      <c r="M399">
        <v>13</v>
      </c>
      <c r="N399">
        <v>12715</v>
      </c>
      <c r="O399">
        <v>69.900000000000006</v>
      </c>
      <c r="P399">
        <v>28</v>
      </c>
      <c r="Q399">
        <v>717.36949976468645</v>
      </c>
      <c r="R399">
        <f t="shared" si="39"/>
        <v>2.8557429079330898</v>
      </c>
      <c r="S399">
        <f t="shared" si="40"/>
        <v>0.45571910692355744</v>
      </c>
      <c r="T399">
        <f t="shared" si="41"/>
        <v>0</v>
      </c>
    </row>
    <row r="400" spans="1:20">
      <c r="A400">
        <v>35000</v>
      </c>
      <c r="B400" t="s">
        <v>18</v>
      </c>
      <c r="C400">
        <f t="shared" si="36"/>
        <v>0</v>
      </c>
      <c r="D400">
        <v>17.510000000000002</v>
      </c>
      <c r="E400" t="s">
        <v>20</v>
      </c>
      <c r="F400" t="s">
        <v>15</v>
      </c>
      <c r="G400">
        <f t="shared" si="37"/>
        <v>0</v>
      </c>
      <c r="H400">
        <f t="shared" si="38"/>
        <v>0</v>
      </c>
      <c r="I400">
        <v>130000</v>
      </c>
      <c r="J400">
        <v>14.27</v>
      </c>
      <c r="K400">
        <v>0</v>
      </c>
      <c r="L400">
        <v>6</v>
      </c>
      <c r="M400">
        <v>6</v>
      </c>
      <c r="N400">
        <v>4966</v>
      </c>
      <c r="O400">
        <v>26.8</v>
      </c>
      <c r="P400">
        <v>35</v>
      </c>
      <c r="Q400">
        <v>754.55546345888865</v>
      </c>
      <c r="R400">
        <f t="shared" si="39"/>
        <v>2.8776911680199562</v>
      </c>
      <c r="S400">
        <f t="shared" si="40"/>
        <v>0.45904418389469231</v>
      </c>
      <c r="T400">
        <f t="shared" si="41"/>
        <v>0</v>
      </c>
    </row>
    <row r="401" spans="1:20">
      <c r="A401">
        <v>14550</v>
      </c>
      <c r="B401" t="s">
        <v>18</v>
      </c>
      <c r="C401">
        <f t="shared" si="36"/>
        <v>0</v>
      </c>
      <c r="D401">
        <v>10.74</v>
      </c>
      <c r="E401" t="s">
        <v>28</v>
      </c>
      <c r="F401" t="s">
        <v>17</v>
      </c>
      <c r="G401">
        <f t="shared" si="37"/>
        <v>1</v>
      </c>
      <c r="H401">
        <f t="shared" si="38"/>
        <v>0</v>
      </c>
      <c r="I401">
        <v>50000</v>
      </c>
      <c r="J401">
        <v>23.4</v>
      </c>
      <c r="K401">
        <v>0</v>
      </c>
      <c r="L401">
        <v>0</v>
      </c>
      <c r="M401">
        <v>6</v>
      </c>
      <c r="N401">
        <v>5976</v>
      </c>
      <c r="O401">
        <v>62.9</v>
      </c>
      <c r="P401">
        <v>13</v>
      </c>
      <c r="Q401">
        <v>711.99576190472044</v>
      </c>
      <c r="R401">
        <f t="shared" si="39"/>
        <v>2.8524774085429354</v>
      </c>
      <c r="S401">
        <f t="shared" si="40"/>
        <v>0.45522221351654713</v>
      </c>
      <c r="T401">
        <f t="shared" si="41"/>
        <v>0</v>
      </c>
    </row>
    <row r="402" spans="1:20">
      <c r="A402">
        <v>30000</v>
      </c>
      <c r="B402" t="s">
        <v>18</v>
      </c>
      <c r="C402">
        <f t="shared" si="36"/>
        <v>0</v>
      </c>
      <c r="D402">
        <v>16.77</v>
      </c>
      <c r="E402" t="s">
        <v>25</v>
      </c>
      <c r="F402" t="s">
        <v>15</v>
      </c>
      <c r="G402">
        <f t="shared" si="37"/>
        <v>0</v>
      </c>
      <c r="H402">
        <f t="shared" si="38"/>
        <v>0</v>
      </c>
      <c r="I402">
        <v>170000</v>
      </c>
      <c r="J402">
        <v>13.37</v>
      </c>
      <c r="K402">
        <v>0</v>
      </c>
      <c r="L402">
        <v>2</v>
      </c>
      <c r="M402">
        <v>15</v>
      </c>
      <c r="N402">
        <v>11160</v>
      </c>
      <c r="O402">
        <v>19</v>
      </c>
      <c r="P402">
        <v>39</v>
      </c>
      <c r="Q402">
        <v>716.56159200258185</v>
      </c>
      <c r="R402">
        <f t="shared" si="39"/>
        <v>2.8552535260902516</v>
      </c>
      <c r="S402">
        <f t="shared" si="40"/>
        <v>0.45564467653759461</v>
      </c>
      <c r="T402">
        <f t="shared" si="41"/>
        <v>0</v>
      </c>
    </row>
    <row r="403" spans="1:20">
      <c r="A403">
        <v>18000</v>
      </c>
      <c r="B403" t="s">
        <v>18</v>
      </c>
      <c r="C403">
        <f t="shared" si="36"/>
        <v>0</v>
      </c>
      <c r="D403">
        <v>11.11</v>
      </c>
      <c r="E403" t="s">
        <v>20</v>
      </c>
      <c r="F403" t="s">
        <v>15</v>
      </c>
      <c r="G403">
        <f t="shared" si="37"/>
        <v>0</v>
      </c>
      <c r="H403">
        <f t="shared" si="38"/>
        <v>0</v>
      </c>
      <c r="I403">
        <v>70800</v>
      </c>
      <c r="J403">
        <v>6.54</v>
      </c>
      <c r="K403">
        <v>0</v>
      </c>
      <c r="L403">
        <v>0</v>
      </c>
      <c r="M403">
        <v>12</v>
      </c>
      <c r="N403">
        <v>3110</v>
      </c>
      <c r="O403">
        <v>4.2</v>
      </c>
      <c r="P403">
        <v>26</v>
      </c>
      <c r="Q403">
        <v>767.01008337416954</v>
      </c>
      <c r="R403">
        <f t="shared" si="39"/>
        <v>2.884801073368767</v>
      </c>
      <c r="S403">
        <f t="shared" si="40"/>
        <v>0.46011587096944079</v>
      </c>
      <c r="T403">
        <f t="shared" si="41"/>
        <v>0</v>
      </c>
    </row>
    <row r="404" spans="1:20">
      <c r="A404">
        <v>24000</v>
      </c>
      <c r="B404" t="s">
        <v>13</v>
      </c>
      <c r="C404">
        <f t="shared" si="36"/>
        <v>1</v>
      </c>
      <c r="D404">
        <v>10.74</v>
      </c>
      <c r="E404" t="s">
        <v>23</v>
      </c>
      <c r="F404" t="s">
        <v>15</v>
      </c>
      <c r="G404">
        <f t="shared" si="37"/>
        <v>0</v>
      </c>
      <c r="H404">
        <f t="shared" si="38"/>
        <v>0</v>
      </c>
      <c r="I404">
        <v>85000</v>
      </c>
      <c r="J404">
        <v>13.65</v>
      </c>
      <c r="K404">
        <v>0</v>
      </c>
      <c r="L404">
        <v>0</v>
      </c>
      <c r="M404">
        <v>15</v>
      </c>
      <c r="N404">
        <v>52831</v>
      </c>
      <c r="O404">
        <v>53</v>
      </c>
      <c r="P404">
        <v>38</v>
      </c>
      <c r="Q404">
        <v>750.43926247326567</v>
      </c>
      <c r="R404">
        <f t="shared" si="39"/>
        <v>2.8753155479581838</v>
      </c>
      <c r="S404">
        <f t="shared" si="40"/>
        <v>0.45868551275332115</v>
      </c>
      <c r="T404">
        <f t="shared" si="41"/>
        <v>0</v>
      </c>
    </row>
    <row r="405" spans="1:20">
      <c r="A405">
        <v>10000</v>
      </c>
      <c r="B405" t="s">
        <v>13</v>
      </c>
      <c r="C405">
        <f t="shared" si="36"/>
        <v>1</v>
      </c>
      <c r="D405">
        <v>7.66</v>
      </c>
      <c r="E405" t="s">
        <v>29</v>
      </c>
      <c r="F405" t="s">
        <v>17</v>
      </c>
      <c r="G405">
        <f t="shared" si="37"/>
        <v>1</v>
      </c>
      <c r="H405">
        <f t="shared" si="38"/>
        <v>0</v>
      </c>
      <c r="I405">
        <v>65000</v>
      </c>
      <c r="J405">
        <v>5.0599999999999996</v>
      </c>
      <c r="K405">
        <v>0</v>
      </c>
      <c r="L405">
        <v>0</v>
      </c>
      <c r="M405">
        <v>5</v>
      </c>
      <c r="N405">
        <v>10125</v>
      </c>
      <c r="O405">
        <v>53.3</v>
      </c>
      <c r="P405">
        <v>7</v>
      </c>
      <c r="Q405">
        <v>714.69228175088688</v>
      </c>
      <c r="R405">
        <f t="shared" si="39"/>
        <v>2.8541190920058832</v>
      </c>
      <c r="S405">
        <f t="shared" si="40"/>
        <v>0.45547209068539557</v>
      </c>
      <c r="T405">
        <f t="shared" si="41"/>
        <v>0</v>
      </c>
    </row>
    <row r="406" spans="1:20">
      <c r="A406">
        <v>2500</v>
      </c>
      <c r="B406" t="s">
        <v>13</v>
      </c>
      <c r="C406">
        <f t="shared" si="36"/>
        <v>1</v>
      </c>
      <c r="D406">
        <v>10.37</v>
      </c>
      <c r="E406" t="s">
        <v>19</v>
      </c>
      <c r="F406" t="s">
        <v>15</v>
      </c>
      <c r="G406">
        <f t="shared" si="37"/>
        <v>0</v>
      </c>
      <c r="H406">
        <f t="shared" si="38"/>
        <v>0</v>
      </c>
      <c r="I406">
        <v>36500</v>
      </c>
      <c r="J406">
        <v>19.66</v>
      </c>
      <c r="K406">
        <v>1</v>
      </c>
      <c r="L406">
        <v>0</v>
      </c>
      <c r="M406">
        <v>10</v>
      </c>
      <c r="N406">
        <v>11560</v>
      </c>
      <c r="O406">
        <v>33.700000000000003</v>
      </c>
      <c r="P406">
        <v>29</v>
      </c>
      <c r="Q406">
        <v>666.31621651585488</v>
      </c>
      <c r="R406">
        <f t="shared" si="39"/>
        <v>2.823680383068</v>
      </c>
      <c r="S406">
        <f t="shared" si="40"/>
        <v>0.45081553666959007</v>
      </c>
      <c r="T406">
        <f t="shared" si="41"/>
        <v>33.700000000000003</v>
      </c>
    </row>
    <row r="407" spans="1:20">
      <c r="A407">
        <v>4375</v>
      </c>
      <c r="B407" t="s">
        <v>13</v>
      </c>
      <c r="C407">
        <f t="shared" si="36"/>
        <v>1</v>
      </c>
      <c r="D407">
        <v>5.42</v>
      </c>
      <c r="E407" t="s">
        <v>16</v>
      </c>
      <c r="F407" t="s">
        <v>24</v>
      </c>
      <c r="G407">
        <f t="shared" si="37"/>
        <v>0</v>
      </c>
      <c r="H407">
        <f t="shared" si="38"/>
        <v>1</v>
      </c>
      <c r="I407">
        <v>17760</v>
      </c>
      <c r="J407">
        <v>20.2</v>
      </c>
      <c r="K407">
        <v>0</v>
      </c>
      <c r="L407">
        <v>0</v>
      </c>
      <c r="M407">
        <v>9</v>
      </c>
      <c r="N407">
        <v>1639</v>
      </c>
      <c r="O407">
        <v>7.7</v>
      </c>
      <c r="P407">
        <v>24</v>
      </c>
      <c r="Q407">
        <v>728.1033536230309</v>
      </c>
      <c r="R407">
        <f t="shared" si="39"/>
        <v>2.8621930314040522</v>
      </c>
      <c r="S407">
        <f t="shared" si="40"/>
        <v>0.45669892000609319</v>
      </c>
      <c r="T407">
        <f t="shared" si="41"/>
        <v>0</v>
      </c>
    </row>
    <row r="408" spans="1:20">
      <c r="A408">
        <v>12000</v>
      </c>
      <c r="B408" t="s">
        <v>13</v>
      </c>
      <c r="C408">
        <f t="shared" si="36"/>
        <v>1</v>
      </c>
      <c r="D408">
        <v>15.65</v>
      </c>
      <c r="E408" t="s">
        <v>14</v>
      </c>
      <c r="F408" t="s">
        <v>17</v>
      </c>
      <c r="G408">
        <f t="shared" si="37"/>
        <v>1</v>
      </c>
      <c r="H408">
        <f t="shared" si="38"/>
        <v>0</v>
      </c>
      <c r="I408">
        <v>70000</v>
      </c>
      <c r="J408">
        <v>18.010000000000002</v>
      </c>
      <c r="K408">
        <v>0</v>
      </c>
      <c r="L408">
        <v>0</v>
      </c>
      <c r="M408">
        <v>3</v>
      </c>
      <c r="N408">
        <v>14409</v>
      </c>
      <c r="O408">
        <v>95.4</v>
      </c>
      <c r="P408">
        <v>11</v>
      </c>
      <c r="Q408">
        <v>674.46144295156012</v>
      </c>
      <c r="R408">
        <f t="shared" si="39"/>
        <v>2.828957127333346</v>
      </c>
      <c r="S408">
        <f t="shared" si="40"/>
        <v>0.45162636580140963</v>
      </c>
      <c r="T408">
        <f t="shared" si="41"/>
        <v>0</v>
      </c>
    </row>
    <row r="409" spans="1:20">
      <c r="A409">
        <v>6000</v>
      </c>
      <c r="B409" t="s">
        <v>13</v>
      </c>
      <c r="C409">
        <f t="shared" si="36"/>
        <v>1</v>
      </c>
      <c r="D409">
        <v>7.66</v>
      </c>
      <c r="E409" t="s">
        <v>29</v>
      </c>
      <c r="F409" t="s">
        <v>15</v>
      </c>
      <c r="G409">
        <f t="shared" si="37"/>
        <v>0</v>
      </c>
      <c r="H409">
        <f t="shared" si="38"/>
        <v>0</v>
      </c>
      <c r="I409">
        <v>68000</v>
      </c>
      <c r="J409">
        <v>24.26</v>
      </c>
      <c r="K409">
        <v>0</v>
      </c>
      <c r="L409">
        <v>1</v>
      </c>
      <c r="M409">
        <v>9</v>
      </c>
      <c r="N409">
        <v>36670</v>
      </c>
      <c r="O409">
        <v>92.4</v>
      </c>
      <c r="P409">
        <v>46</v>
      </c>
      <c r="Q409">
        <v>728.7999837150951</v>
      </c>
      <c r="R409">
        <f t="shared" si="39"/>
        <v>2.8626083542607095</v>
      </c>
      <c r="S409">
        <f t="shared" si="40"/>
        <v>0.45676193439315038</v>
      </c>
      <c r="T409">
        <f t="shared" si="41"/>
        <v>0</v>
      </c>
    </row>
    <row r="410" spans="1:20">
      <c r="A410">
        <v>5000</v>
      </c>
      <c r="B410" t="s">
        <v>13</v>
      </c>
      <c r="C410">
        <f t="shared" si="36"/>
        <v>1</v>
      </c>
      <c r="D410">
        <v>10.74</v>
      </c>
      <c r="E410" t="s">
        <v>16</v>
      </c>
      <c r="F410" t="s">
        <v>17</v>
      </c>
      <c r="G410">
        <f t="shared" si="37"/>
        <v>1</v>
      </c>
      <c r="H410">
        <f t="shared" si="38"/>
        <v>0</v>
      </c>
      <c r="I410">
        <v>45000</v>
      </c>
      <c r="J410">
        <v>22.91</v>
      </c>
      <c r="K410">
        <v>0</v>
      </c>
      <c r="L410">
        <v>0</v>
      </c>
      <c r="M410">
        <v>7</v>
      </c>
      <c r="N410">
        <v>9456</v>
      </c>
      <c r="O410">
        <v>72.2</v>
      </c>
      <c r="P410">
        <v>27</v>
      </c>
      <c r="Q410">
        <v>662.32203866423743</v>
      </c>
      <c r="R410">
        <f t="shared" si="39"/>
        <v>2.8210692063695877</v>
      </c>
      <c r="S410">
        <f t="shared" si="40"/>
        <v>0.45041374038285859</v>
      </c>
      <c r="T410">
        <f t="shared" si="41"/>
        <v>0</v>
      </c>
    </row>
    <row r="411" spans="1:20">
      <c r="A411">
        <v>1800</v>
      </c>
      <c r="B411" t="s">
        <v>13</v>
      </c>
      <c r="C411">
        <f t="shared" si="36"/>
        <v>1</v>
      </c>
      <c r="D411">
        <v>6.92</v>
      </c>
      <c r="E411" t="s">
        <v>19</v>
      </c>
      <c r="F411" t="s">
        <v>17</v>
      </c>
      <c r="G411">
        <f t="shared" si="37"/>
        <v>1</v>
      </c>
      <c r="H411">
        <f t="shared" si="38"/>
        <v>0</v>
      </c>
      <c r="I411">
        <v>14400</v>
      </c>
      <c r="J411">
        <v>6.42</v>
      </c>
      <c r="K411">
        <v>0</v>
      </c>
      <c r="L411">
        <v>1</v>
      </c>
      <c r="M411">
        <v>6</v>
      </c>
      <c r="N411">
        <v>113</v>
      </c>
      <c r="O411">
        <v>1.1000000000000001</v>
      </c>
      <c r="P411">
        <v>19</v>
      </c>
      <c r="Q411">
        <v>746.08565712346217</v>
      </c>
      <c r="R411">
        <f t="shared" si="39"/>
        <v>2.8727886911194624</v>
      </c>
      <c r="S411">
        <f t="shared" si="40"/>
        <v>0.45830368249880166</v>
      </c>
      <c r="T411">
        <f t="shared" si="41"/>
        <v>0</v>
      </c>
    </row>
    <row r="412" spans="1:20">
      <c r="A412">
        <v>20000</v>
      </c>
      <c r="B412" t="s">
        <v>18</v>
      </c>
      <c r="C412">
        <f t="shared" si="36"/>
        <v>0</v>
      </c>
      <c r="D412">
        <v>20.48</v>
      </c>
      <c r="E412" t="s">
        <v>27</v>
      </c>
      <c r="F412" t="s">
        <v>15</v>
      </c>
      <c r="G412">
        <f t="shared" si="37"/>
        <v>0</v>
      </c>
      <c r="H412">
        <f t="shared" si="38"/>
        <v>0</v>
      </c>
      <c r="I412">
        <v>52000</v>
      </c>
      <c r="J412">
        <v>8.19</v>
      </c>
      <c r="K412">
        <v>0</v>
      </c>
      <c r="L412">
        <v>2</v>
      </c>
      <c r="M412">
        <v>9</v>
      </c>
      <c r="N412">
        <v>4118</v>
      </c>
      <c r="O412">
        <v>47.9</v>
      </c>
      <c r="P412">
        <v>15</v>
      </c>
      <c r="Q412">
        <v>662.85269044700931</v>
      </c>
      <c r="R412">
        <f t="shared" si="39"/>
        <v>2.8214170233756404</v>
      </c>
      <c r="S412">
        <f t="shared" si="40"/>
        <v>0.45046728238561468</v>
      </c>
      <c r="T412">
        <f t="shared" si="41"/>
        <v>0</v>
      </c>
    </row>
    <row r="413" spans="1:20">
      <c r="A413">
        <v>3000</v>
      </c>
      <c r="B413" t="s">
        <v>13</v>
      </c>
      <c r="C413">
        <f t="shared" si="36"/>
        <v>1</v>
      </c>
      <c r="D413">
        <v>13.06</v>
      </c>
      <c r="E413" t="s">
        <v>27</v>
      </c>
      <c r="F413" t="s">
        <v>17</v>
      </c>
      <c r="G413">
        <f t="shared" si="37"/>
        <v>1</v>
      </c>
      <c r="H413">
        <f t="shared" si="38"/>
        <v>0</v>
      </c>
      <c r="I413">
        <v>38000</v>
      </c>
      <c r="J413">
        <v>1.17</v>
      </c>
      <c r="K413">
        <v>0</v>
      </c>
      <c r="L413">
        <v>1</v>
      </c>
      <c r="M413">
        <v>4</v>
      </c>
      <c r="N413">
        <v>1535</v>
      </c>
      <c r="O413">
        <v>20.7</v>
      </c>
      <c r="P413">
        <v>5</v>
      </c>
      <c r="Q413">
        <v>678.63280418871159</v>
      </c>
      <c r="R413">
        <f t="shared" si="39"/>
        <v>2.8316348490223362</v>
      </c>
      <c r="S413">
        <f t="shared" si="40"/>
        <v>0.45203724856603983</v>
      </c>
      <c r="T413">
        <f t="shared" si="41"/>
        <v>0</v>
      </c>
    </row>
    <row r="414" spans="1:20">
      <c r="A414">
        <v>7275</v>
      </c>
      <c r="B414" t="s">
        <v>13</v>
      </c>
      <c r="C414">
        <f t="shared" si="36"/>
        <v>1</v>
      </c>
      <c r="D414">
        <v>5.42</v>
      </c>
      <c r="E414" t="s">
        <v>27</v>
      </c>
      <c r="F414" t="s">
        <v>15</v>
      </c>
      <c r="G414">
        <f t="shared" si="37"/>
        <v>0</v>
      </c>
      <c r="H414">
        <f t="shared" si="38"/>
        <v>0</v>
      </c>
      <c r="I414">
        <v>16000</v>
      </c>
      <c r="J414">
        <v>8.1</v>
      </c>
      <c r="K414">
        <v>0</v>
      </c>
      <c r="L414">
        <v>2</v>
      </c>
      <c r="M414">
        <v>8</v>
      </c>
      <c r="N414">
        <v>3371</v>
      </c>
      <c r="O414">
        <v>21.2</v>
      </c>
      <c r="P414">
        <v>26</v>
      </c>
      <c r="Q414">
        <v>781.29055684185528</v>
      </c>
      <c r="R414">
        <f t="shared" si="39"/>
        <v>2.8928125751911096</v>
      </c>
      <c r="S414">
        <f t="shared" si="40"/>
        <v>0.46132029669772967</v>
      </c>
      <c r="T414">
        <f t="shared" si="41"/>
        <v>0</v>
      </c>
    </row>
    <row r="415" spans="1:20">
      <c r="A415">
        <v>10000</v>
      </c>
      <c r="B415" t="s">
        <v>18</v>
      </c>
      <c r="C415">
        <f t="shared" si="36"/>
        <v>0</v>
      </c>
      <c r="D415">
        <v>14.91</v>
      </c>
      <c r="E415" t="s">
        <v>16</v>
      </c>
      <c r="F415" t="s">
        <v>17</v>
      </c>
      <c r="G415">
        <f t="shared" si="37"/>
        <v>1</v>
      </c>
      <c r="H415">
        <f t="shared" si="38"/>
        <v>0</v>
      </c>
      <c r="I415">
        <v>40000</v>
      </c>
      <c r="J415">
        <v>18.45</v>
      </c>
      <c r="K415">
        <v>3</v>
      </c>
      <c r="L415">
        <v>0</v>
      </c>
      <c r="M415">
        <v>9</v>
      </c>
      <c r="N415">
        <v>2602</v>
      </c>
      <c r="O415">
        <v>38.299999999999997</v>
      </c>
      <c r="P415">
        <v>21</v>
      </c>
      <c r="Q415">
        <v>676.07131747028768</v>
      </c>
      <c r="R415">
        <f t="shared" si="39"/>
        <v>2.8299925112524673</v>
      </c>
      <c r="S415">
        <f t="shared" si="40"/>
        <v>0.45178528629247644</v>
      </c>
      <c r="T415">
        <f t="shared" si="41"/>
        <v>114.89999999999999</v>
      </c>
    </row>
    <row r="416" spans="1:20">
      <c r="A416">
        <v>5000</v>
      </c>
      <c r="B416" t="s">
        <v>13</v>
      </c>
      <c r="C416">
        <f t="shared" si="36"/>
        <v>1</v>
      </c>
      <c r="D416">
        <v>7.66</v>
      </c>
      <c r="E416" t="s">
        <v>27</v>
      </c>
      <c r="F416" t="s">
        <v>17</v>
      </c>
      <c r="G416">
        <f t="shared" si="37"/>
        <v>1</v>
      </c>
      <c r="H416">
        <f t="shared" si="38"/>
        <v>0</v>
      </c>
      <c r="I416">
        <v>61000</v>
      </c>
      <c r="J416">
        <v>21.34</v>
      </c>
      <c r="K416">
        <v>0</v>
      </c>
      <c r="L416">
        <v>0</v>
      </c>
      <c r="M416">
        <v>5</v>
      </c>
      <c r="N416">
        <v>18678</v>
      </c>
      <c r="O416">
        <v>83.3</v>
      </c>
      <c r="P416">
        <v>13</v>
      </c>
      <c r="Q416">
        <v>703.15777697677652</v>
      </c>
      <c r="R416">
        <f t="shared" si="39"/>
        <v>2.8470527844540281</v>
      </c>
      <c r="S416">
        <f t="shared" si="40"/>
        <v>0.4543955190558443</v>
      </c>
      <c r="T416">
        <f t="shared" si="41"/>
        <v>0</v>
      </c>
    </row>
    <row r="417" spans="1:20">
      <c r="A417">
        <v>5000</v>
      </c>
      <c r="B417" t="s">
        <v>18</v>
      </c>
      <c r="C417">
        <f t="shared" si="36"/>
        <v>0</v>
      </c>
      <c r="D417">
        <v>10.37</v>
      </c>
      <c r="E417" t="s">
        <v>28</v>
      </c>
      <c r="F417" t="s">
        <v>15</v>
      </c>
      <c r="G417">
        <f t="shared" si="37"/>
        <v>0</v>
      </c>
      <c r="H417">
        <f t="shared" si="38"/>
        <v>0</v>
      </c>
      <c r="I417">
        <v>38000</v>
      </c>
      <c r="J417">
        <v>19.04</v>
      </c>
      <c r="K417">
        <v>0</v>
      </c>
      <c r="L417">
        <v>1</v>
      </c>
      <c r="M417">
        <v>9</v>
      </c>
      <c r="N417">
        <v>4260</v>
      </c>
      <c r="O417">
        <v>27.5</v>
      </c>
      <c r="P417">
        <v>34</v>
      </c>
      <c r="Q417">
        <v>730.71765365961687</v>
      </c>
      <c r="R417">
        <f t="shared" si="39"/>
        <v>2.8637495997420186</v>
      </c>
      <c r="S417">
        <f t="shared" si="40"/>
        <v>0.45693504149737718</v>
      </c>
      <c r="T417">
        <f t="shared" si="41"/>
        <v>0</v>
      </c>
    </row>
    <row r="418" spans="1:20">
      <c r="A418">
        <v>14000</v>
      </c>
      <c r="B418" t="s">
        <v>13</v>
      </c>
      <c r="C418">
        <f t="shared" si="36"/>
        <v>1</v>
      </c>
      <c r="D418">
        <v>14.91</v>
      </c>
      <c r="E418" t="s">
        <v>20</v>
      </c>
      <c r="F418" t="s">
        <v>15</v>
      </c>
      <c r="G418">
        <f t="shared" si="37"/>
        <v>0</v>
      </c>
      <c r="H418">
        <f t="shared" si="38"/>
        <v>0</v>
      </c>
      <c r="I418">
        <v>57000</v>
      </c>
      <c r="J418">
        <v>23.6</v>
      </c>
      <c r="K418">
        <v>0</v>
      </c>
      <c r="L418">
        <v>0</v>
      </c>
      <c r="M418">
        <v>10</v>
      </c>
      <c r="N418">
        <v>14057</v>
      </c>
      <c r="O418">
        <v>90.7</v>
      </c>
      <c r="P418">
        <v>32</v>
      </c>
      <c r="Q418">
        <v>674.97342869359466</v>
      </c>
      <c r="R418">
        <f t="shared" si="39"/>
        <v>2.8292866765363796</v>
      </c>
      <c r="S418">
        <f t="shared" si="40"/>
        <v>0.4516769544312092</v>
      </c>
      <c r="T418">
        <f t="shared" si="41"/>
        <v>0</v>
      </c>
    </row>
    <row r="419" spans="1:20">
      <c r="A419">
        <v>6000</v>
      </c>
      <c r="B419" t="s">
        <v>13</v>
      </c>
      <c r="C419">
        <f t="shared" si="36"/>
        <v>1</v>
      </c>
      <c r="D419">
        <v>11.11</v>
      </c>
      <c r="E419" t="s">
        <v>22</v>
      </c>
      <c r="F419" t="s">
        <v>17</v>
      </c>
      <c r="G419">
        <f t="shared" si="37"/>
        <v>1</v>
      </c>
      <c r="H419">
        <f t="shared" si="38"/>
        <v>0</v>
      </c>
      <c r="I419">
        <v>59366</v>
      </c>
      <c r="J419">
        <v>22.88</v>
      </c>
      <c r="K419">
        <v>0</v>
      </c>
      <c r="L419">
        <v>2</v>
      </c>
      <c r="M419">
        <v>3</v>
      </c>
      <c r="N419">
        <v>540</v>
      </c>
      <c r="O419">
        <v>36</v>
      </c>
      <c r="P419">
        <v>13</v>
      </c>
      <c r="Q419">
        <v>699.76838338435186</v>
      </c>
      <c r="R419">
        <f t="shared" si="39"/>
        <v>2.8449543164951301</v>
      </c>
      <c r="S419">
        <f t="shared" si="40"/>
        <v>0.45407529700407007</v>
      </c>
      <c r="T419">
        <f t="shared" si="41"/>
        <v>0</v>
      </c>
    </row>
    <row r="420" spans="1:20">
      <c r="A420">
        <v>15875</v>
      </c>
      <c r="B420" t="s">
        <v>18</v>
      </c>
      <c r="C420">
        <f t="shared" si="36"/>
        <v>0</v>
      </c>
      <c r="D420">
        <v>15.28</v>
      </c>
      <c r="E420" t="s">
        <v>27</v>
      </c>
      <c r="F420" t="s">
        <v>17</v>
      </c>
      <c r="G420">
        <f t="shared" si="37"/>
        <v>1</v>
      </c>
      <c r="H420">
        <f t="shared" si="38"/>
        <v>0</v>
      </c>
      <c r="I420">
        <v>36000</v>
      </c>
      <c r="J420">
        <v>22.1</v>
      </c>
      <c r="K420">
        <v>0</v>
      </c>
      <c r="L420">
        <v>2</v>
      </c>
      <c r="M420">
        <v>5</v>
      </c>
      <c r="N420">
        <v>14289</v>
      </c>
      <c r="O420">
        <v>82.1</v>
      </c>
      <c r="P420">
        <v>29</v>
      </c>
      <c r="Q420">
        <v>715.61115547099359</v>
      </c>
      <c r="R420">
        <f t="shared" si="39"/>
        <v>2.8546771020486803</v>
      </c>
      <c r="S420">
        <f t="shared" si="40"/>
        <v>0.45555699148583317</v>
      </c>
      <c r="T420">
        <f t="shared" si="41"/>
        <v>0</v>
      </c>
    </row>
    <row r="421" spans="1:20">
      <c r="A421">
        <v>15000</v>
      </c>
      <c r="B421" t="s">
        <v>18</v>
      </c>
      <c r="C421">
        <f t="shared" si="36"/>
        <v>0</v>
      </c>
      <c r="D421">
        <v>18.25</v>
      </c>
      <c r="E421" t="s">
        <v>16</v>
      </c>
      <c r="F421" t="s">
        <v>17</v>
      </c>
      <c r="G421">
        <f t="shared" si="37"/>
        <v>1</v>
      </c>
      <c r="H421">
        <f t="shared" si="38"/>
        <v>0</v>
      </c>
      <c r="I421">
        <v>35000</v>
      </c>
      <c r="J421">
        <v>13.65</v>
      </c>
      <c r="K421">
        <v>0</v>
      </c>
      <c r="L421">
        <v>0</v>
      </c>
      <c r="M421">
        <v>4</v>
      </c>
      <c r="N421">
        <v>12786</v>
      </c>
      <c r="O421">
        <v>94</v>
      </c>
      <c r="P421">
        <v>20</v>
      </c>
      <c r="Q421">
        <v>700.63443206533145</v>
      </c>
      <c r="R421">
        <f t="shared" si="39"/>
        <v>2.8454914765279566</v>
      </c>
      <c r="S421">
        <f t="shared" si="40"/>
        <v>0.45415728904734182</v>
      </c>
      <c r="T421">
        <f t="shared" si="41"/>
        <v>0</v>
      </c>
    </row>
    <row r="422" spans="1:20">
      <c r="A422">
        <v>35000</v>
      </c>
      <c r="B422" t="s">
        <v>13</v>
      </c>
      <c r="C422">
        <f t="shared" si="36"/>
        <v>1</v>
      </c>
      <c r="D422">
        <v>12.68</v>
      </c>
      <c r="E422" t="s">
        <v>20</v>
      </c>
      <c r="F422" t="s">
        <v>15</v>
      </c>
      <c r="G422">
        <f t="shared" si="37"/>
        <v>0</v>
      </c>
      <c r="H422">
        <f t="shared" si="38"/>
        <v>0</v>
      </c>
      <c r="I422">
        <v>144000</v>
      </c>
      <c r="J422">
        <v>5.83</v>
      </c>
      <c r="K422">
        <v>0</v>
      </c>
      <c r="L422">
        <v>0</v>
      </c>
      <c r="M422">
        <v>5</v>
      </c>
      <c r="N422">
        <v>2298</v>
      </c>
      <c r="O422">
        <v>9.1999999999999993</v>
      </c>
      <c r="P422">
        <v>20</v>
      </c>
      <c r="Q422">
        <v>801.77869487431121</v>
      </c>
      <c r="R422">
        <f t="shared" si="39"/>
        <v>2.9040545118528232</v>
      </c>
      <c r="S422">
        <f t="shared" si="40"/>
        <v>0.46300476422319536</v>
      </c>
      <c r="T422">
        <f t="shared" si="41"/>
        <v>0</v>
      </c>
    </row>
    <row r="423" spans="1:20">
      <c r="A423">
        <v>9925</v>
      </c>
      <c r="B423" t="s">
        <v>13</v>
      </c>
      <c r="C423">
        <f t="shared" si="36"/>
        <v>1</v>
      </c>
      <c r="D423">
        <v>13.06</v>
      </c>
      <c r="E423" t="s">
        <v>27</v>
      </c>
      <c r="F423" t="s">
        <v>17</v>
      </c>
      <c r="G423">
        <f t="shared" si="37"/>
        <v>1</v>
      </c>
      <c r="H423">
        <f t="shared" si="38"/>
        <v>0</v>
      </c>
      <c r="I423">
        <v>24168</v>
      </c>
      <c r="J423">
        <v>15.69</v>
      </c>
      <c r="K423">
        <v>0</v>
      </c>
      <c r="L423">
        <v>2</v>
      </c>
      <c r="M423">
        <v>5</v>
      </c>
      <c r="N423">
        <v>4241</v>
      </c>
      <c r="O423">
        <v>66.3</v>
      </c>
      <c r="P423">
        <v>9</v>
      </c>
      <c r="Q423">
        <v>681.03905216524163</v>
      </c>
      <c r="R423">
        <f t="shared" si="39"/>
        <v>2.8331720159562463</v>
      </c>
      <c r="S423">
        <f t="shared" si="40"/>
        <v>0.4522729434977325</v>
      </c>
      <c r="T423">
        <f t="shared" si="41"/>
        <v>0</v>
      </c>
    </row>
    <row r="424" spans="1:20">
      <c r="A424">
        <v>21000</v>
      </c>
      <c r="B424" t="s">
        <v>13</v>
      </c>
      <c r="C424">
        <f t="shared" si="36"/>
        <v>1</v>
      </c>
      <c r="D424">
        <v>10.37</v>
      </c>
      <c r="E424" t="s">
        <v>22</v>
      </c>
      <c r="F424" t="s">
        <v>17</v>
      </c>
      <c r="G424">
        <f t="shared" si="37"/>
        <v>1</v>
      </c>
      <c r="H424">
        <f t="shared" si="38"/>
        <v>0</v>
      </c>
      <c r="I424" s="1">
        <v>200000</v>
      </c>
      <c r="J424">
        <v>8.25</v>
      </c>
      <c r="K424">
        <v>0</v>
      </c>
      <c r="L424">
        <v>0</v>
      </c>
      <c r="M424">
        <v>10</v>
      </c>
      <c r="N424">
        <v>6823</v>
      </c>
      <c r="O424">
        <v>24</v>
      </c>
      <c r="P424">
        <v>16</v>
      </c>
      <c r="Q424">
        <v>736.81446921349141</v>
      </c>
      <c r="R424">
        <f t="shared" si="39"/>
        <v>2.8673581457418278</v>
      </c>
      <c r="S424">
        <f t="shared" si="40"/>
        <v>0.45748194164028494</v>
      </c>
      <c r="T424">
        <f t="shared" si="41"/>
        <v>0</v>
      </c>
    </row>
    <row r="425" spans="1:20">
      <c r="A425">
        <v>21850</v>
      </c>
      <c r="B425" t="s">
        <v>18</v>
      </c>
      <c r="C425">
        <f t="shared" si="36"/>
        <v>0</v>
      </c>
      <c r="D425">
        <v>15.28</v>
      </c>
      <c r="E425" t="s">
        <v>16</v>
      </c>
      <c r="F425" t="s">
        <v>15</v>
      </c>
      <c r="G425">
        <f t="shared" si="37"/>
        <v>0</v>
      </c>
      <c r="H425">
        <f t="shared" si="38"/>
        <v>0</v>
      </c>
      <c r="I425">
        <v>60000</v>
      </c>
      <c r="J425">
        <v>9.14</v>
      </c>
      <c r="K425">
        <v>0</v>
      </c>
      <c r="L425">
        <v>0</v>
      </c>
      <c r="M425">
        <v>19</v>
      </c>
      <c r="N425">
        <v>2502</v>
      </c>
      <c r="O425">
        <v>39.1</v>
      </c>
      <c r="P425">
        <v>27</v>
      </c>
      <c r="Q425">
        <v>721.23748185846875</v>
      </c>
      <c r="R425">
        <f t="shared" si="39"/>
        <v>2.8580782884071567</v>
      </c>
      <c r="S425">
        <f t="shared" si="40"/>
        <v>0.45607412080119153</v>
      </c>
      <c r="T425">
        <f t="shared" si="41"/>
        <v>0</v>
      </c>
    </row>
    <row r="426" spans="1:20">
      <c r="A426">
        <v>15000</v>
      </c>
      <c r="B426" t="s">
        <v>18</v>
      </c>
      <c r="C426">
        <f t="shared" si="36"/>
        <v>0</v>
      </c>
      <c r="D426">
        <v>15.28</v>
      </c>
      <c r="E426" t="s">
        <v>20</v>
      </c>
      <c r="F426" t="s">
        <v>15</v>
      </c>
      <c r="G426">
        <f t="shared" si="37"/>
        <v>0</v>
      </c>
      <c r="H426">
        <f t="shared" si="38"/>
        <v>0</v>
      </c>
      <c r="I426">
        <v>70000</v>
      </c>
      <c r="J426">
        <v>22.37</v>
      </c>
      <c r="K426">
        <v>0</v>
      </c>
      <c r="L426">
        <v>2</v>
      </c>
      <c r="M426">
        <v>16</v>
      </c>
      <c r="N426">
        <v>29318</v>
      </c>
      <c r="O426">
        <v>55.4</v>
      </c>
      <c r="P426">
        <v>48</v>
      </c>
      <c r="Q426">
        <v>705.35360130556489</v>
      </c>
      <c r="R426">
        <f t="shared" si="39"/>
        <v>2.8484068880509064</v>
      </c>
      <c r="S426">
        <f t="shared" si="40"/>
        <v>0.45460202731503507</v>
      </c>
      <c r="T426">
        <f t="shared" si="41"/>
        <v>0</v>
      </c>
    </row>
    <row r="427" spans="1:20">
      <c r="A427">
        <v>12000</v>
      </c>
      <c r="B427" t="s">
        <v>13</v>
      </c>
      <c r="C427">
        <f t="shared" si="36"/>
        <v>1</v>
      </c>
      <c r="D427">
        <v>6.92</v>
      </c>
      <c r="E427" t="s">
        <v>20</v>
      </c>
      <c r="F427" t="s">
        <v>24</v>
      </c>
      <c r="G427">
        <f t="shared" si="37"/>
        <v>0</v>
      </c>
      <c r="H427">
        <f t="shared" si="38"/>
        <v>1</v>
      </c>
      <c r="I427">
        <v>154000</v>
      </c>
      <c r="J427">
        <v>10.11</v>
      </c>
      <c r="K427">
        <v>0</v>
      </c>
      <c r="L427">
        <v>1</v>
      </c>
      <c r="M427">
        <v>9</v>
      </c>
      <c r="N427">
        <v>26516</v>
      </c>
      <c r="O427">
        <v>50.5</v>
      </c>
      <c r="P427">
        <v>32</v>
      </c>
      <c r="Q427">
        <v>787.32287370774316</v>
      </c>
      <c r="R427">
        <f t="shared" si="39"/>
        <v>2.8961528689712326</v>
      </c>
      <c r="S427">
        <f t="shared" si="40"/>
        <v>0.46182148169585474</v>
      </c>
      <c r="T427">
        <f t="shared" si="41"/>
        <v>0</v>
      </c>
    </row>
    <row r="428" spans="1:20">
      <c r="A428">
        <v>4000</v>
      </c>
      <c r="B428" t="s">
        <v>13</v>
      </c>
      <c r="C428">
        <f t="shared" si="36"/>
        <v>1</v>
      </c>
      <c r="D428">
        <v>5.42</v>
      </c>
      <c r="E428" t="s">
        <v>19</v>
      </c>
      <c r="F428" t="s">
        <v>17</v>
      </c>
      <c r="G428">
        <f t="shared" si="37"/>
        <v>1</v>
      </c>
      <c r="H428">
        <f t="shared" si="38"/>
        <v>0</v>
      </c>
      <c r="I428">
        <v>40000</v>
      </c>
      <c r="J428">
        <v>2.2799999999999998</v>
      </c>
      <c r="K428">
        <v>0</v>
      </c>
      <c r="L428">
        <v>0</v>
      </c>
      <c r="M428">
        <v>6</v>
      </c>
      <c r="N428">
        <v>1320</v>
      </c>
      <c r="O428">
        <v>14.3</v>
      </c>
      <c r="P428">
        <v>6</v>
      </c>
      <c r="Q428">
        <v>773.45139691258589</v>
      </c>
      <c r="R428">
        <f t="shared" si="39"/>
        <v>2.8884330281635564</v>
      </c>
      <c r="S428">
        <f t="shared" si="40"/>
        <v>0.46066230234784894</v>
      </c>
      <c r="T428">
        <f t="shared" si="41"/>
        <v>0</v>
      </c>
    </row>
    <row r="429" spans="1:20">
      <c r="A429">
        <v>3000</v>
      </c>
      <c r="B429" t="s">
        <v>13</v>
      </c>
      <c r="C429">
        <f t="shared" si="36"/>
        <v>1</v>
      </c>
      <c r="D429">
        <v>11.11</v>
      </c>
      <c r="E429" t="s">
        <v>22</v>
      </c>
      <c r="F429" t="s">
        <v>17</v>
      </c>
      <c r="G429">
        <f t="shared" si="37"/>
        <v>1</v>
      </c>
      <c r="H429">
        <f t="shared" si="38"/>
        <v>0</v>
      </c>
      <c r="I429">
        <v>55000</v>
      </c>
      <c r="J429">
        <v>21.58</v>
      </c>
      <c r="K429">
        <v>0</v>
      </c>
      <c r="L429">
        <v>2</v>
      </c>
      <c r="M429">
        <v>8</v>
      </c>
      <c r="N429">
        <v>3075</v>
      </c>
      <c r="O429">
        <v>64.900000000000006</v>
      </c>
      <c r="P429">
        <v>19</v>
      </c>
      <c r="Q429">
        <v>671.01104152332368</v>
      </c>
      <c r="R429">
        <f t="shared" si="39"/>
        <v>2.8267296665672004</v>
      </c>
      <c r="S429">
        <f t="shared" si="40"/>
        <v>0.4512842768545981</v>
      </c>
      <c r="T429">
        <f t="shared" si="41"/>
        <v>0</v>
      </c>
    </row>
    <row r="430" spans="1:20">
      <c r="A430">
        <v>5000</v>
      </c>
      <c r="B430" t="s">
        <v>18</v>
      </c>
      <c r="C430">
        <f t="shared" si="36"/>
        <v>0</v>
      </c>
      <c r="D430">
        <v>15.65</v>
      </c>
      <c r="E430" t="s">
        <v>19</v>
      </c>
      <c r="F430" t="s">
        <v>17</v>
      </c>
      <c r="G430">
        <f t="shared" si="37"/>
        <v>1</v>
      </c>
      <c r="H430">
        <f t="shared" si="38"/>
        <v>0</v>
      </c>
      <c r="I430">
        <v>24000</v>
      </c>
      <c r="J430">
        <v>19.649999999999999</v>
      </c>
      <c r="K430">
        <v>0</v>
      </c>
      <c r="L430">
        <v>0</v>
      </c>
      <c r="M430">
        <v>5</v>
      </c>
      <c r="N430">
        <v>2052</v>
      </c>
      <c r="O430">
        <v>85.8</v>
      </c>
      <c r="P430">
        <v>6</v>
      </c>
      <c r="Q430">
        <v>673.95185874669392</v>
      </c>
      <c r="R430">
        <f t="shared" si="39"/>
        <v>2.8286288754264635</v>
      </c>
      <c r="S430">
        <f t="shared" si="40"/>
        <v>0.45157597045897074</v>
      </c>
      <c r="T430">
        <f t="shared" si="41"/>
        <v>0</v>
      </c>
    </row>
    <row r="431" spans="1:20">
      <c r="A431">
        <v>13000</v>
      </c>
      <c r="B431" t="s">
        <v>13</v>
      </c>
      <c r="C431">
        <f t="shared" si="36"/>
        <v>1</v>
      </c>
      <c r="D431">
        <v>7.29</v>
      </c>
      <c r="E431" t="s">
        <v>28</v>
      </c>
      <c r="F431" t="s">
        <v>17</v>
      </c>
      <c r="G431">
        <f t="shared" si="37"/>
        <v>1</v>
      </c>
      <c r="H431">
        <f t="shared" si="38"/>
        <v>0</v>
      </c>
      <c r="I431">
        <v>36000</v>
      </c>
      <c r="J431">
        <v>26</v>
      </c>
      <c r="K431">
        <v>0</v>
      </c>
      <c r="L431">
        <v>0</v>
      </c>
      <c r="M431">
        <v>11</v>
      </c>
      <c r="N431">
        <v>1880</v>
      </c>
      <c r="O431">
        <v>5.9</v>
      </c>
      <c r="P431">
        <v>19</v>
      </c>
      <c r="Q431">
        <v>741.79505561184737</v>
      </c>
      <c r="R431">
        <f t="shared" si="39"/>
        <v>2.8702839342397639</v>
      </c>
      <c r="S431">
        <f t="shared" si="40"/>
        <v>0.45792486013965866</v>
      </c>
      <c r="T431">
        <f t="shared" si="41"/>
        <v>0</v>
      </c>
    </row>
    <row r="432" spans="1:20">
      <c r="A432">
        <v>12000</v>
      </c>
      <c r="B432" t="s">
        <v>13</v>
      </c>
      <c r="C432">
        <f t="shared" si="36"/>
        <v>1</v>
      </c>
      <c r="D432">
        <v>10.74</v>
      </c>
      <c r="E432" t="s">
        <v>19</v>
      </c>
      <c r="F432" t="s">
        <v>17</v>
      </c>
      <c r="G432">
        <f t="shared" si="37"/>
        <v>1</v>
      </c>
      <c r="H432">
        <f t="shared" si="38"/>
        <v>0</v>
      </c>
      <c r="I432">
        <v>90000</v>
      </c>
      <c r="J432">
        <v>6.52</v>
      </c>
      <c r="K432">
        <v>0</v>
      </c>
      <c r="L432">
        <v>0</v>
      </c>
      <c r="M432">
        <v>11</v>
      </c>
      <c r="N432">
        <v>6829</v>
      </c>
      <c r="O432">
        <v>35</v>
      </c>
      <c r="P432">
        <v>24</v>
      </c>
      <c r="Q432">
        <v>688.48776344358612</v>
      </c>
      <c r="R432">
        <f t="shared" si="39"/>
        <v>2.8378962259057192</v>
      </c>
      <c r="S432">
        <f t="shared" si="40"/>
        <v>0.45299651045178757</v>
      </c>
      <c r="T432">
        <f t="shared" si="41"/>
        <v>0</v>
      </c>
    </row>
    <row r="433" spans="1:20">
      <c r="A433">
        <v>1500</v>
      </c>
      <c r="B433" t="s">
        <v>13</v>
      </c>
      <c r="C433">
        <f t="shared" si="36"/>
        <v>1</v>
      </c>
      <c r="D433">
        <v>13.43</v>
      </c>
      <c r="E433" t="s">
        <v>25</v>
      </c>
      <c r="F433" t="s">
        <v>15</v>
      </c>
      <c r="G433">
        <f t="shared" si="37"/>
        <v>0</v>
      </c>
      <c r="H433">
        <f t="shared" si="38"/>
        <v>0</v>
      </c>
      <c r="I433">
        <v>47800</v>
      </c>
      <c r="J433">
        <v>19.309999999999999</v>
      </c>
      <c r="K433">
        <v>0</v>
      </c>
      <c r="L433">
        <v>3</v>
      </c>
      <c r="M433">
        <v>13</v>
      </c>
      <c r="N433">
        <v>9871</v>
      </c>
      <c r="O433">
        <v>95.7</v>
      </c>
      <c r="P433">
        <v>26</v>
      </c>
      <c r="Q433">
        <v>679.17172163611633</v>
      </c>
      <c r="R433">
        <f t="shared" si="39"/>
        <v>2.8319795950906363</v>
      </c>
      <c r="S433">
        <f t="shared" si="40"/>
        <v>0.4520901198611405</v>
      </c>
      <c r="T433">
        <f t="shared" si="41"/>
        <v>0</v>
      </c>
    </row>
    <row r="434" spans="1:20">
      <c r="A434">
        <v>28000</v>
      </c>
      <c r="B434" t="s">
        <v>13</v>
      </c>
      <c r="C434">
        <f t="shared" si="36"/>
        <v>1</v>
      </c>
      <c r="D434">
        <v>11.11</v>
      </c>
      <c r="E434" t="s">
        <v>20</v>
      </c>
      <c r="F434" t="s">
        <v>17</v>
      </c>
      <c r="G434">
        <f t="shared" si="37"/>
        <v>1</v>
      </c>
      <c r="H434">
        <f t="shared" si="38"/>
        <v>0</v>
      </c>
      <c r="I434">
        <v>151200</v>
      </c>
      <c r="J434">
        <v>8.6</v>
      </c>
      <c r="K434">
        <v>0</v>
      </c>
      <c r="L434">
        <v>0</v>
      </c>
      <c r="M434">
        <v>8</v>
      </c>
      <c r="N434">
        <v>32817</v>
      </c>
      <c r="O434">
        <v>32.200000000000003</v>
      </c>
      <c r="P434">
        <v>31</v>
      </c>
      <c r="Q434">
        <v>774.62722922608066</v>
      </c>
      <c r="R434">
        <f t="shared" si="39"/>
        <v>2.8890927589743467</v>
      </c>
      <c r="S434">
        <f t="shared" si="40"/>
        <v>0.46076148579158227</v>
      </c>
      <c r="T434">
        <f t="shared" si="41"/>
        <v>0</v>
      </c>
    </row>
    <row r="435" spans="1:20">
      <c r="A435">
        <v>14000</v>
      </c>
      <c r="B435" t="s">
        <v>13</v>
      </c>
      <c r="C435">
        <f t="shared" si="36"/>
        <v>1</v>
      </c>
      <c r="D435">
        <v>7.29</v>
      </c>
      <c r="E435" t="s">
        <v>19</v>
      </c>
      <c r="F435" t="s">
        <v>17</v>
      </c>
      <c r="G435">
        <f t="shared" si="37"/>
        <v>1</v>
      </c>
      <c r="H435">
        <f t="shared" si="38"/>
        <v>0</v>
      </c>
      <c r="I435">
        <v>57600</v>
      </c>
      <c r="J435">
        <v>12.31</v>
      </c>
      <c r="K435">
        <v>0</v>
      </c>
      <c r="L435">
        <v>0</v>
      </c>
      <c r="M435">
        <v>6</v>
      </c>
      <c r="N435">
        <v>28799</v>
      </c>
      <c r="O435">
        <v>55.9</v>
      </c>
      <c r="P435">
        <v>17</v>
      </c>
      <c r="Q435">
        <v>740.76988864580846</v>
      </c>
      <c r="R435">
        <f t="shared" si="39"/>
        <v>2.8696833205141181</v>
      </c>
      <c r="S435">
        <f t="shared" si="40"/>
        <v>0.45783397347909827</v>
      </c>
      <c r="T435">
        <f t="shared" si="41"/>
        <v>0</v>
      </c>
    </row>
    <row r="436" spans="1:20">
      <c r="A436">
        <v>7200</v>
      </c>
      <c r="B436" t="s">
        <v>13</v>
      </c>
      <c r="C436">
        <f t="shared" si="36"/>
        <v>1</v>
      </c>
      <c r="D436">
        <v>10.74</v>
      </c>
      <c r="E436" t="s">
        <v>20</v>
      </c>
      <c r="F436" t="s">
        <v>24</v>
      </c>
      <c r="G436">
        <f t="shared" si="37"/>
        <v>0</v>
      </c>
      <c r="H436">
        <f t="shared" si="38"/>
        <v>1</v>
      </c>
      <c r="I436">
        <v>117000</v>
      </c>
      <c r="J436">
        <v>20.53</v>
      </c>
      <c r="K436">
        <v>0</v>
      </c>
      <c r="L436">
        <v>0</v>
      </c>
      <c r="M436">
        <v>11</v>
      </c>
      <c r="N436">
        <v>12267</v>
      </c>
      <c r="O436">
        <v>81.2</v>
      </c>
      <c r="P436">
        <v>16</v>
      </c>
      <c r="Q436">
        <v>669.12688569496879</v>
      </c>
      <c r="R436">
        <f t="shared" si="39"/>
        <v>2.825508480296985</v>
      </c>
      <c r="S436">
        <f t="shared" si="40"/>
        <v>0.45109661509902366</v>
      </c>
      <c r="T436">
        <f t="shared" si="41"/>
        <v>0</v>
      </c>
    </row>
    <row r="437" spans="1:20">
      <c r="A437">
        <v>7000</v>
      </c>
      <c r="B437" t="s">
        <v>18</v>
      </c>
      <c r="C437">
        <f t="shared" si="36"/>
        <v>0</v>
      </c>
      <c r="D437">
        <v>14.17</v>
      </c>
      <c r="E437" t="s">
        <v>20</v>
      </c>
      <c r="F437" t="s">
        <v>17</v>
      </c>
      <c r="G437">
        <f t="shared" si="37"/>
        <v>1</v>
      </c>
      <c r="H437">
        <f t="shared" si="38"/>
        <v>0</v>
      </c>
      <c r="I437">
        <v>59000</v>
      </c>
      <c r="J437">
        <v>20.87</v>
      </c>
      <c r="K437">
        <v>0</v>
      </c>
      <c r="L437">
        <v>1</v>
      </c>
      <c r="M437">
        <v>9</v>
      </c>
      <c r="N437">
        <v>11958</v>
      </c>
      <c r="O437">
        <v>79.7</v>
      </c>
      <c r="P437">
        <v>22</v>
      </c>
      <c r="Q437">
        <v>676.77245901668687</v>
      </c>
      <c r="R437">
        <f t="shared" si="39"/>
        <v>2.8304426769511095</v>
      </c>
      <c r="S437">
        <f t="shared" si="40"/>
        <v>0.45185436383608374</v>
      </c>
      <c r="T437">
        <f t="shared" si="41"/>
        <v>0</v>
      </c>
    </row>
    <row r="438" spans="1:20">
      <c r="A438">
        <v>10000</v>
      </c>
      <c r="B438" t="s">
        <v>18</v>
      </c>
      <c r="C438">
        <f t="shared" si="36"/>
        <v>0</v>
      </c>
      <c r="D438">
        <v>14.17</v>
      </c>
      <c r="E438" t="s">
        <v>22</v>
      </c>
      <c r="F438" t="s">
        <v>15</v>
      </c>
      <c r="G438">
        <f t="shared" si="37"/>
        <v>0</v>
      </c>
      <c r="H438">
        <f t="shared" si="38"/>
        <v>0</v>
      </c>
      <c r="I438">
        <v>79000</v>
      </c>
      <c r="J438">
        <v>13.84</v>
      </c>
      <c r="K438">
        <v>0</v>
      </c>
      <c r="L438">
        <v>1</v>
      </c>
      <c r="M438">
        <v>7</v>
      </c>
      <c r="N438">
        <v>11662</v>
      </c>
      <c r="O438">
        <v>82.2</v>
      </c>
      <c r="P438">
        <v>38</v>
      </c>
      <c r="Q438">
        <v>681.65159847202904</v>
      </c>
      <c r="R438">
        <f t="shared" si="39"/>
        <v>2.8335624574680325</v>
      </c>
      <c r="S438">
        <f t="shared" si="40"/>
        <v>0.45233278981491509</v>
      </c>
      <c r="T438">
        <f t="shared" si="41"/>
        <v>0</v>
      </c>
    </row>
    <row r="439" spans="1:20">
      <c r="A439">
        <v>1800</v>
      </c>
      <c r="B439" t="s">
        <v>13</v>
      </c>
      <c r="C439">
        <f t="shared" si="36"/>
        <v>1</v>
      </c>
      <c r="D439">
        <v>5.42</v>
      </c>
      <c r="E439" t="s">
        <v>29</v>
      </c>
      <c r="F439" t="s">
        <v>17</v>
      </c>
      <c r="G439">
        <f t="shared" si="37"/>
        <v>1</v>
      </c>
      <c r="H439">
        <f t="shared" si="38"/>
        <v>0</v>
      </c>
      <c r="I439">
        <v>33000</v>
      </c>
      <c r="J439">
        <v>18.75</v>
      </c>
      <c r="K439">
        <v>0</v>
      </c>
      <c r="L439">
        <v>0</v>
      </c>
      <c r="M439">
        <v>7</v>
      </c>
      <c r="N439">
        <v>369</v>
      </c>
      <c r="O439">
        <v>10.5</v>
      </c>
      <c r="P439">
        <v>21</v>
      </c>
      <c r="Q439">
        <v>753.59473159836318</v>
      </c>
      <c r="R439">
        <f t="shared" si="39"/>
        <v>2.8771378536306846</v>
      </c>
      <c r="S439">
        <f t="shared" si="40"/>
        <v>0.45896067094031789</v>
      </c>
      <c r="T439">
        <f t="shared" si="41"/>
        <v>0</v>
      </c>
    </row>
    <row r="440" spans="1:20">
      <c r="A440">
        <v>8000</v>
      </c>
      <c r="B440" t="s">
        <v>18</v>
      </c>
      <c r="C440">
        <f t="shared" si="36"/>
        <v>0</v>
      </c>
      <c r="D440">
        <v>12.68</v>
      </c>
      <c r="E440" t="s">
        <v>20</v>
      </c>
      <c r="F440" t="s">
        <v>15</v>
      </c>
      <c r="G440">
        <f t="shared" si="37"/>
        <v>0</v>
      </c>
      <c r="H440">
        <f t="shared" si="38"/>
        <v>0</v>
      </c>
      <c r="I440">
        <v>139000</v>
      </c>
      <c r="J440">
        <v>18.78</v>
      </c>
      <c r="K440">
        <v>0</v>
      </c>
      <c r="L440">
        <v>0</v>
      </c>
      <c r="M440">
        <v>13</v>
      </c>
      <c r="N440">
        <v>86700</v>
      </c>
      <c r="O440">
        <v>88.9</v>
      </c>
      <c r="P440">
        <v>43</v>
      </c>
      <c r="Q440">
        <v>692.89998010014415</v>
      </c>
      <c r="R440">
        <f t="shared" si="39"/>
        <v>2.8406705488606168</v>
      </c>
      <c r="S440">
        <f t="shared" si="40"/>
        <v>0.45342086867243853</v>
      </c>
      <c r="T440">
        <f t="shared" si="41"/>
        <v>0</v>
      </c>
    </row>
    <row r="441" spans="1:20">
      <c r="A441">
        <v>8500</v>
      </c>
      <c r="B441" t="s">
        <v>13</v>
      </c>
      <c r="C441">
        <f t="shared" si="36"/>
        <v>1</v>
      </c>
      <c r="D441">
        <v>5.79</v>
      </c>
      <c r="E441" t="s">
        <v>25</v>
      </c>
      <c r="F441" t="s">
        <v>17</v>
      </c>
      <c r="G441">
        <f t="shared" si="37"/>
        <v>1</v>
      </c>
      <c r="H441">
        <f t="shared" si="38"/>
        <v>0</v>
      </c>
      <c r="I441">
        <v>66200</v>
      </c>
      <c r="J441">
        <v>7.54</v>
      </c>
      <c r="K441">
        <v>0</v>
      </c>
      <c r="L441">
        <v>0</v>
      </c>
      <c r="M441">
        <v>9</v>
      </c>
      <c r="N441">
        <v>4413</v>
      </c>
      <c r="O441">
        <v>22.1</v>
      </c>
      <c r="P441">
        <v>17</v>
      </c>
      <c r="Q441">
        <v>756.82572852015494</v>
      </c>
      <c r="R441">
        <f t="shared" si="39"/>
        <v>2.8789958876173105</v>
      </c>
      <c r="S441">
        <f t="shared" si="40"/>
        <v>0.45924104452852138</v>
      </c>
      <c r="T441">
        <f t="shared" si="41"/>
        <v>0</v>
      </c>
    </row>
    <row r="442" spans="1:20">
      <c r="A442">
        <v>4600</v>
      </c>
      <c r="B442" t="s">
        <v>18</v>
      </c>
      <c r="C442">
        <f t="shared" si="36"/>
        <v>0</v>
      </c>
      <c r="D442">
        <v>18.25</v>
      </c>
      <c r="E442" t="s">
        <v>23</v>
      </c>
      <c r="F442" t="s">
        <v>17</v>
      </c>
      <c r="G442">
        <f t="shared" si="37"/>
        <v>1</v>
      </c>
      <c r="H442">
        <f t="shared" si="38"/>
        <v>0</v>
      </c>
      <c r="I442">
        <v>36636</v>
      </c>
      <c r="J442">
        <v>23.71</v>
      </c>
      <c r="K442">
        <v>0</v>
      </c>
      <c r="L442">
        <v>3</v>
      </c>
      <c r="M442">
        <v>4</v>
      </c>
      <c r="N442">
        <v>7328</v>
      </c>
      <c r="O442">
        <v>99</v>
      </c>
      <c r="P442">
        <v>14</v>
      </c>
      <c r="Q442">
        <v>677.79912358807951</v>
      </c>
      <c r="R442">
        <f t="shared" si="39"/>
        <v>2.831101002947646</v>
      </c>
      <c r="S442">
        <f t="shared" si="40"/>
        <v>0.45195536362166977</v>
      </c>
      <c r="T442">
        <f t="shared" si="41"/>
        <v>0</v>
      </c>
    </row>
    <row r="443" spans="1:20">
      <c r="A443">
        <v>4525</v>
      </c>
      <c r="B443" t="s">
        <v>18</v>
      </c>
      <c r="C443">
        <f t="shared" si="36"/>
        <v>0</v>
      </c>
      <c r="D443">
        <v>15.28</v>
      </c>
      <c r="E443" t="s">
        <v>27</v>
      </c>
      <c r="F443" t="s">
        <v>15</v>
      </c>
      <c r="G443">
        <f t="shared" si="37"/>
        <v>0</v>
      </c>
      <c r="H443">
        <f t="shared" si="38"/>
        <v>0</v>
      </c>
      <c r="I443">
        <v>48000</v>
      </c>
      <c r="J443">
        <v>13.78</v>
      </c>
      <c r="K443">
        <v>0</v>
      </c>
      <c r="L443">
        <v>0</v>
      </c>
      <c r="M443">
        <v>14</v>
      </c>
      <c r="N443">
        <v>13830</v>
      </c>
      <c r="O443">
        <v>63.4</v>
      </c>
      <c r="P443">
        <v>17</v>
      </c>
      <c r="Q443">
        <v>672.22692943419975</v>
      </c>
      <c r="R443">
        <f t="shared" si="39"/>
        <v>2.8275159063340141</v>
      </c>
      <c r="S443">
        <f t="shared" si="40"/>
        <v>0.45140505674998055</v>
      </c>
      <c r="T443">
        <f t="shared" si="41"/>
        <v>0</v>
      </c>
    </row>
    <row r="444" spans="1:20">
      <c r="A444">
        <v>27000</v>
      </c>
      <c r="B444" t="s">
        <v>18</v>
      </c>
      <c r="C444">
        <f t="shared" si="36"/>
        <v>0</v>
      </c>
      <c r="D444">
        <v>16.399999999999999</v>
      </c>
      <c r="E444" t="s">
        <v>20</v>
      </c>
      <c r="F444" t="s">
        <v>15</v>
      </c>
      <c r="G444">
        <f t="shared" si="37"/>
        <v>0</v>
      </c>
      <c r="H444">
        <f t="shared" si="38"/>
        <v>0</v>
      </c>
      <c r="I444">
        <v>94800</v>
      </c>
      <c r="J444">
        <v>21.97</v>
      </c>
      <c r="K444">
        <v>0</v>
      </c>
      <c r="L444">
        <v>2</v>
      </c>
      <c r="M444">
        <v>12</v>
      </c>
      <c r="N444">
        <v>15660</v>
      </c>
      <c r="O444">
        <v>57.8</v>
      </c>
      <c r="P444">
        <v>43</v>
      </c>
      <c r="Q444">
        <v>737.89217516523092</v>
      </c>
      <c r="R444">
        <f t="shared" si="39"/>
        <v>2.8679929049775841</v>
      </c>
      <c r="S444">
        <f t="shared" si="40"/>
        <v>0.45757807261190769</v>
      </c>
      <c r="T444">
        <f t="shared" si="41"/>
        <v>0</v>
      </c>
    </row>
    <row r="445" spans="1:20">
      <c r="A445">
        <v>27500</v>
      </c>
      <c r="B445" t="s">
        <v>13</v>
      </c>
      <c r="C445">
        <f t="shared" si="36"/>
        <v>1</v>
      </c>
      <c r="D445">
        <v>13.06</v>
      </c>
      <c r="E445" t="s">
        <v>22</v>
      </c>
      <c r="F445" t="s">
        <v>17</v>
      </c>
      <c r="G445">
        <f t="shared" si="37"/>
        <v>1</v>
      </c>
      <c r="H445">
        <f t="shared" si="38"/>
        <v>0</v>
      </c>
      <c r="I445">
        <v>70000</v>
      </c>
      <c r="J445">
        <v>25.15</v>
      </c>
      <c r="K445">
        <v>0</v>
      </c>
      <c r="L445">
        <v>0</v>
      </c>
      <c r="M445">
        <v>13</v>
      </c>
      <c r="N445">
        <v>2494</v>
      </c>
      <c r="O445">
        <v>16.7</v>
      </c>
      <c r="P445">
        <v>23</v>
      </c>
      <c r="Q445">
        <v>736.68611034490857</v>
      </c>
      <c r="R445">
        <f t="shared" si="39"/>
        <v>2.8672824816406481</v>
      </c>
      <c r="S445">
        <f t="shared" si="40"/>
        <v>0.45747048128775109</v>
      </c>
      <c r="T445">
        <f t="shared" si="41"/>
        <v>0</v>
      </c>
    </row>
    <row r="446" spans="1:20">
      <c r="A446">
        <v>13000</v>
      </c>
      <c r="B446" t="s">
        <v>18</v>
      </c>
      <c r="C446">
        <f t="shared" si="36"/>
        <v>0</v>
      </c>
      <c r="D446">
        <v>11.11</v>
      </c>
      <c r="E446" t="s">
        <v>20</v>
      </c>
      <c r="F446" t="s">
        <v>15</v>
      </c>
      <c r="G446">
        <f t="shared" si="37"/>
        <v>0</v>
      </c>
      <c r="H446">
        <f t="shared" si="38"/>
        <v>0</v>
      </c>
      <c r="I446">
        <v>86000</v>
      </c>
      <c r="J446">
        <v>17.39</v>
      </c>
      <c r="K446">
        <v>0</v>
      </c>
      <c r="L446">
        <v>1</v>
      </c>
      <c r="M446">
        <v>7</v>
      </c>
      <c r="N446">
        <v>0</v>
      </c>
      <c r="O446">
        <v>0</v>
      </c>
      <c r="P446">
        <v>19</v>
      </c>
      <c r="Q446">
        <v>742.5689123908968</v>
      </c>
      <c r="R446">
        <f t="shared" si="39"/>
        <v>2.8707367635546994</v>
      </c>
      <c r="S446">
        <f t="shared" si="40"/>
        <v>0.4579933710486</v>
      </c>
      <c r="T446">
        <f t="shared" si="41"/>
        <v>0</v>
      </c>
    </row>
    <row r="447" spans="1:20">
      <c r="A447">
        <v>15000</v>
      </c>
      <c r="B447" t="s">
        <v>13</v>
      </c>
      <c r="C447">
        <f t="shared" si="36"/>
        <v>1</v>
      </c>
      <c r="D447">
        <v>10.74</v>
      </c>
      <c r="E447" t="s">
        <v>19</v>
      </c>
      <c r="F447" t="s">
        <v>17</v>
      </c>
      <c r="G447">
        <f t="shared" si="37"/>
        <v>1</v>
      </c>
      <c r="H447">
        <f t="shared" si="38"/>
        <v>0</v>
      </c>
      <c r="I447">
        <v>76000</v>
      </c>
      <c r="J447">
        <v>23.92</v>
      </c>
      <c r="K447">
        <v>0</v>
      </c>
      <c r="L447">
        <v>0</v>
      </c>
      <c r="M447">
        <v>9</v>
      </c>
      <c r="N447">
        <v>17721</v>
      </c>
      <c r="O447">
        <v>70</v>
      </c>
      <c r="P447">
        <v>20</v>
      </c>
      <c r="Q447">
        <v>711.85359119157226</v>
      </c>
      <c r="R447">
        <f t="shared" si="39"/>
        <v>2.8523906803279324</v>
      </c>
      <c r="S447">
        <f t="shared" si="40"/>
        <v>0.45520900879923648</v>
      </c>
      <c r="T447">
        <f t="shared" si="41"/>
        <v>0</v>
      </c>
    </row>
    <row r="448" spans="1:20">
      <c r="A448">
        <v>16000</v>
      </c>
      <c r="B448" t="s">
        <v>18</v>
      </c>
      <c r="C448">
        <f t="shared" si="36"/>
        <v>0</v>
      </c>
      <c r="D448">
        <v>19.739999999999998</v>
      </c>
      <c r="E448" t="s">
        <v>20</v>
      </c>
      <c r="F448" t="s">
        <v>17</v>
      </c>
      <c r="G448">
        <f t="shared" si="37"/>
        <v>1</v>
      </c>
      <c r="H448">
        <f t="shared" si="38"/>
        <v>0</v>
      </c>
      <c r="I448">
        <v>77368</v>
      </c>
      <c r="J448">
        <v>15.48</v>
      </c>
      <c r="K448">
        <v>0</v>
      </c>
      <c r="L448">
        <v>2</v>
      </c>
      <c r="M448">
        <v>14</v>
      </c>
      <c r="N448">
        <v>12383</v>
      </c>
      <c r="O448">
        <v>63.8</v>
      </c>
      <c r="P448">
        <v>27</v>
      </c>
      <c r="Q448">
        <v>661.8029327569858</v>
      </c>
      <c r="R448">
        <f t="shared" si="39"/>
        <v>2.8207286873891917</v>
      </c>
      <c r="S448">
        <f t="shared" si="40"/>
        <v>0.45036131542289592</v>
      </c>
      <c r="T448">
        <f t="shared" si="41"/>
        <v>0</v>
      </c>
    </row>
    <row r="449" spans="1:20">
      <c r="A449">
        <v>12000</v>
      </c>
      <c r="B449" t="s">
        <v>13</v>
      </c>
      <c r="C449">
        <f t="shared" si="36"/>
        <v>1</v>
      </c>
      <c r="D449">
        <v>10.37</v>
      </c>
      <c r="E449" t="s">
        <v>19</v>
      </c>
      <c r="F449" t="s">
        <v>15</v>
      </c>
      <c r="G449">
        <f t="shared" si="37"/>
        <v>0</v>
      </c>
      <c r="H449">
        <f t="shared" si="38"/>
        <v>0</v>
      </c>
      <c r="I449">
        <v>145000</v>
      </c>
      <c r="J449">
        <v>18.329999999999998</v>
      </c>
      <c r="K449">
        <v>0</v>
      </c>
      <c r="L449">
        <v>0</v>
      </c>
      <c r="M449">
        <v>12</v>
      </c>
      <c r="N449">
        <v>129538</v>
      </c>
      <c r="O449">
        <v>81.900000000000006</v>
      </c>
      <c r="P449">
        <v>33</v>
      </c>
      <c r="Q449">
        <v>674.29233692055288</v>
      </c>
      <c r="R449">
        <f t="shared" si="39"/>
        <v>2.8288482241108248</v>
      </c>
      <c r="S449">
        <f t="shared" si="40"/>
        <v>0.45160964692698025</v>
      </c>
      <c r="T449">
        <f t="shared" si="41"/>
        <v>0</v>
      </c>
    </row>
    <row r="450" spans="1:20">
      <c r="A450">
        <v>30000</v>
      </c>
      <c r="B450" t="s">
        <v>18</v>
      </c>
      <c r="C450">
        <f t="shared" si="36"/>
        <v>0</v>
      </c>
      <c r="D450">
        <v>18.25</v>
      </c>
      <c r="E450" t="s">
        <v>20</v>
      </c>
      <c r="F450" t="s">
        <v>15</v>
      </c>
      <c r="G450">
        <f t="shared" si="37"/>
        <v>0</v>
      </c>
      <c r="H450">
        <f t="shared" si="38"/>
        <v>0</v>
      </c>
      <c r="I450">
        <v>210000</v>
      </c>
      <c r="J450">
        <v>20.32</v>
      </c>
      <c r="K450">
        <v>0</v>
      </c>
      <c r="L450">
        <v>0</v>
      </c>
      <c r="M450">
        <v>16</v>
      </c>
      <c r="N450">
        <v>18623</v>
      </c>
      <c r="O450">
        <v>39.5</v>
      </c>
      <c r="P450">
        <v>33</v>
      </c>
      <c r="Q450">
        <v>689.11992218692819</v>
      </c>
      <c r="R450">
        <f t="shared" si="39"/>
        <v>2.8382948053794754</v>
      </c>
      <c r="S450">
        <f t="shared" si="40"/>
        <v>0.45305750236181408</v>
      </c>
      <c r="T450">
        <f t="shared" si="41"/>
        <v>0</v>
      </c>
    </row>
    <row r="451" spans="1:20">
      <c r="A451">
        <v>14000</v>
      </c>
      <c r="B451" t="s">
        <v>13</v>
      </c>
      <c r="C451">
        <f t="shared" ref="C451:C514" si="42">IF(B451=$B$2,1,0)</f>
        <v>1</v>
      </c>
      <c r="D451">
        <v>7.66</v>
      </c>
      <c r="E451" t="s">
        <v>26</v>
      </c>
      <c r="F451" t="s">
        <v>15</v>
      </c>
      <c r="G451">
        <f t="shared" ref="G451:G514" si="43">IF(F451=$F$3,1,0)</f>
        <v>0</v>
      </c>
      <c r="H451">
        <f t="shared" ref="H451:H514" si="44">IF(F451=$F$15,1,0)</f>
        <v>0</v>
      </c>
      <c r="I451">
        <v>201000</v>
      </c>
      <c r="J451">
        <v>10.39</v>
      </c>
      <c r="K451">
        <v>0</v>
      </c>
      <c r="L451">
        <v>2</v>
      </c>
      <c r="M451">
        <v>9</v>
      </c>
      <c r="N451">
        <v>30184</v>
      </c>
      <c r="O451">
        <v>53.5</v>
      </c>
      <c r="P451">
        <v>26</v>
      </c>
      <c r="Q451">
        <v>736.8463110977408</v>
      </c>
      <c r="R451">
        <f t="shared" ref="R451:R514" si="45">LOG10(Q451)</f>
        <v>2.8673769136357823</v>
      </c>
      <c r="S451">
        <f t="shared" ref="S451:S514" si="46">LOG10(R451)</f>
        <v>0.45748478424511219</v>
      </c>
      <c r="T451">
        <f t="shared" ref="T451:T514" si="47">K451*O451</f>
        <v>0</v>
      </c>
    </row>
    <row r="452" spans="1:20">
      <c r="A452">
        <v>2700</v>
      </c>
      <c r="B452" t="s">
        <v>13</v>
      </c>
      <c r="C452">
        <f t="shared" si="42"/>
        <v>1</v>
      </c>
      <c r="D452">
        <v>7.29</v>
      </c>
      <c r="E452" t="s">
        <v>23</v>
      </c>
      <c r="F452" t="s">
        <v>17</v>
      </c>
      <c r="G452">
        <f t="shared" si="43"/>
        <v>1</v>
      </c>
      <c r="H452">
        <f t="shared" si="44"/>
        <v>0</v>
      </c>
      <c r="I452">
        <v>15000</v>
      </c>
      <c r="J452">
        <v>20.96</v>
      </c>
      <c r="K452">
        <v>0</v>
      </c>
      <c r="L452">
        <v>0</v>
      </c>
      <c r="M452">
        <v>11</v>
      </c>
      <c r="N452">
        <v>5233</v>
      </c>
      <c r="O452">
        <v>35.4</v>
      </c>
      <c r="P452">
        <v>29</v>
      </c>
      <c r="Q452">
        <v>707.0493903743295</v>
      </c>
      <c r="R452">
        <f t="shared" si="45"/>
        <v>2.8494497521530913</v>
      </c>
      <c r="S452">
        <f t="shared" si="46"/>
        <v>0.45476100292941452</v>
      </c>
      <c r="T452">
        <f t="shared" si="47"/>
        <v>0</v>
      </c>
    </row>
    <row r="453" spans="1:20">
      <c r="A453">
        <v>10625</v>
      </c>
      <c r="B453" t="s">
        <v>13</v>
      </c>
      <c r="C453">
        <f t="shared" si="42"/>
        <v>1</v>
      </c>
      <c r="D453">
        <v>16.399999999999999</v>
      </c>
      <c r="E453" t="s">
        <v>21</v>
      </c>
      <c r="F453" t="s">
        <v>15</v>
      </c>
      <c r="G453">
        <f t="shared" si="43"/>
        <v>0</v>
      </c>
      <c r="H453">
        <f t="shared" si="44"/>
        <v>0</v>
      </c>
      <c r="I453">
        <v>34560</v>
      </c>
      <c r="J453">
        <v>21.7</v>
      </c>
      <c r="K453">
        <v>0</v>
      </c>
      <c r="L453">
        <v>0</v>
      </c>
      <c r="M453">
        <v>7</v>
      </c>
      <c r="N453">
        <v>9120</v>
      </c>
      <c r="O453">
        <v>86</v>
      </c>
      <c r="P453">
        <v>10</v>
      </c>
      <c r="Q453">
        <v>655.27636517688893</v>
      </c>
      <c r="R453">
        <f t="shared" si="45"/>
        <v>2.8164245038963682</v>
      </c>
      <c r="S453">
        <f t="shared" si="46"/>
        <v>0.44969811417933897</v>
      </c>
      <c r="T453">
        <f t="shared" si="47"/>
        <v>0</v>
      </c>
    </row>
    <row r="454" spans="1:20">
      <c r="A454">
        <v>17000</v>
      </c>
      <c r="B454" t="s">
        <v>13</v>
      </c>
      <c r="C454">
        <f t="shared" si="42"/>
        <v>1</v>
      </c>
      <c r="D454">
        <v>14.54</v>
      </c>
      <c r="E454" t="s">
        <v>19</v>
      </c>
      <c r="F454" t="s">
        <v>17</v>
      </c>
      <c r="G454">
        <f t="shared" si="43"/>
        <v>1</v>
      </c>
      <c r="H454">
        <f t="shared" si="44"/>
        <v>0</v>
      </c>
      <c r="I454">
        <v>92000</v>
      </c>
      <c r="J454">
        <v>18.899999999999999</v>
      </c>
      <c r="K454">
        <v>0</v>
      </c>
      <c r="L454">
        <v>0</v>
      </c>
      <c r="M454">
        <v>15</v>
      </c>
      <c r="N454">
        <v>24058</v>
      </c>
      <c r="O454">
        <v>79.400000000000006</v>
      </c>
      <c r="P454">
        <v>36</v>
      </c>
      <c r="Q454">
        <v>687.61537780016283</v>
      </c>
      <c r="R454">
        <f t="shared" si="45"/>
        <v>2.837345580666375</v>
      </c>
      <c r="S454">
        <f t="shared" si="46"/>
        <v>0.45291223485690207</v>
      </c>
      <c r="T454">
        <f t="shared" si="47"/>
        <v>0</v>
      </c>
    </row>
    <row r="455" spans="1:20">
      <c r="A455">
        <v>5875</v>
      </c>
      <c r="B455" t="s">
        <v>13</v>
      </c>
      <c r="C455">
        <f t="shared" si="42"/>
        <v>1</v>
      </c>
      <c r="D455">
        <v>14.54</v>
      </c>
      <c r="E455" t="s">
        <v>19</v>
      </c>
      <c r="F455" t="s">
        <v>17</v>
      </c>
      <c r="G455">
        <f t="shared" si="43"/>
        <v>1</v>
      </c>
      <c r="H455">
        <f t="shared" si="44"/>
        <v>0</v>
      </c>
      <c r="I455">
        <v>56000</v>
      </c>
      <c r="J455">
        <v>16.54</v>
      </c>
      <c r="K455">
        <v>0</v>
      </c>
      <c r="L455">
        <v>3</v>
      </c>
      <c r="M455">
        <v>12</v>
      </c>
      <c r="N455">
        <v>10926</v>
      </c>
      <c r="O455">
        <v>78.900000000000006</v>
      </c>
      <c r="P455">
        <v>18</v>
      </c>
      <c r="Q455">
        <v>657.99582097361588</v>
      </c>
      <c r="R455">
        <f t="shared" si="45"/>
        <v>2.8182231353558067</v>
      </c>
      <c r="S455">
        <f t="shared" si="46"/>
        <v>0.44997537579154745</v>
      </c>
      <c r="T455">
        <f t="shared" si="47"/>
        <v>0</v>
      </c>
    </row>
    <row r="456" spans="1:20">
      <c r="A456">
        <v>35000</v>
      </c>
      <c r="B456" t="s">
        <v>18</v>
      </c>
      <c r="C456">
        <f t="shared" si="42"/>
        <v>0</v>
      </c>
      <c r="D456">
        <v>21.22</v>
      </c>
      <c r="E456" t="s">
        <v>28</v>
      </c>
      <c r="F456" t="s">
        <v>15</v>
      </c>
      <c r="G456">
        <f t="shared" si="43"/>
        <v>0</v>
      </c>
      <c r="H456">
        <f t="shared" si="44"/>
        <v>0</v>
      </c>
      <c r="I456">
        <v>58000</v>
      </c>
      <c r="J456">
        <v>16.14</v>
      </c>
      <c r="K456">
        <v>0</v>
      </c>
      <c r="L456">
        <v>0</v>
      </c>
      <c r="M456">
        <v>8</v>
      </c>
      <c r="N456">
        <v>29755</v>
      </c>
      <c r="O456">
        <v>98.5</v>
      </c>
      <c r="P456">
        <v>8</v>
      </c>
      <c r="Q456">
        <v>682.49781636128171</v>
      </c>
      <c r="R456">
        <f t="shared" si="45"/>
        <v>2.8341012661981226</v>
      </c>
      <c r="S456">
        <f t="shared" si="46"/>
        <v>0.45241536410668448</v>
      </c>
      <c r="T456">
        <f t="shared" si="47"/>
        <v>0</v>
      </c>
    </row>
    <row r="457" spans="1:20">
      <c r="A457">
        <v>8000</v>
      </c>
      <c r="B457" t="s">
        <v>13</v>
      </c>
      <c r="C457">
        <f t="shared" si="42"/>
        <v>1</v>
      </c>
      <c r="D457">
        <v>5.42</v>
      </c>
      <c r="E457" t="s">
        <v>20</v>
      </c>
      <c r="F457" t="s">
        <v>17</v>
      </c>
      <c r="G457">
        <f t="shared" si="43"/>
        <v>1</v>
      </c>
      <c r="H457">
        <f t="shared" si="44"/>
        <v>0</v>
      </c>
      <c r="I457">
        <v>53688</v>
      </c>
      <c r="J457">
        <v>25.12</v>
      </c>
      <c r="K457">
        <v>0</v>
      </c>
      <c r="L457">
        <v>0</v>
      </c>
      <c r="M457">
        <v>7</v>
      </c>
      <c r="N457">
        <v>4724</v>
      </c>
      <c r="O457">
        <v>37.5</v>
      </c>
      <c r="P457">
        <v>22</v>
      </c>
      <c r="Q457">
        <v>769.71770932941615</v>
      </c>
      <c r="R457">
        <f t="shared" si="45"/>
        <v>2.8863314787324907</v>
      </c>
      <c r="S457">
        <f t="shared" si="46"/>
        <v>0.46034620586960806</v>
      </c>
      <c r="T457">
        <f t="shared" si="47"/>
        <v>0</v>
      </c>
    </row>
    <row r="458" spans="1:20">
      <c r="A458">
        <v>10500</v>
      </c>
      <c r="B458" t="s">
        <v>18</v>
      </c>
      <c r="C458">
        <f t="shared" si="42"/>
        <v>0</v>
      </c>
      <c r="D458">
        <v>15.28</v>
      </c>
      <c r="E458" t="s">
        <v>20</v>
      </c>
      <c r="F458" t="s">
        <v>17</v>
      </c>
      <c r="G458">
        <f t="shared" si="43"/>
        <v>1</v>
      </c>
      <c r="H458">
        <f t="shared" si="44"/>
        <v>0</v>
      </c>
      <c r="I458">
        <v>43160</v>
      </c>
      <c r="J458">
        <v>20.07</v>
      </c>
      <c r="K458">
        <v>1</v>
      </c>
      <c r="L458">
        <v>0</v>
      </c>
      <c r="M458">
        <v>13</v>
      </c>
      <c r="N458">
        <v>9187</v>
      </c>
      <c r="O458">
        <v>60.4</v>
      </c>
      <c r="P458">
        <v>24</v>
      </c>
      <c r="Q458">
        <v>678.54926104383708</v>
      </c>
      <c r="R458">
        <f t="shared" si="45"/>
        <v>2.8315813818747881</v>
      </c>
      <c r="S458">
        <f t="shared" si="46"/>
        <v>0.45202904810672584</v>
      </c>
      <c r="T458">
        <f t="shared" si="47"/>
        <v>60.4</v>
      </c>
    </row>
    <row r="459" spans="1:20">
      <c r="A459">
        <v>12000</v>
      </c>
      <c r="B459" t="s">
        <v>18</v>
      </c>
      <c r="C459">
        <f t="shared" si="42"/>
        <v>0</v>
      </c>
      <c r="D459">
        <v>13.43</v>
      </c>
      <c r="E459" t="s">
        <v>27</v>
      </c>
      <c r="F459" t="s">
        <v>15</v>
      </c>
      <c r="G459">
        <f t="shared" si="43"/>
        <v>0</v>
      </c>
      <c r="H459">
        <f t="shared" si="44"/>
        <v>0</v>
      </c>
      <c r="I459">
        <v>75000</v>
      </c>
      <c r="J459">
        <v>3.28</v>
      </c>
      <c r="K459">
        <v>0</v>
      </c>
      <c r="L459">
        <v>6</v>
      </c>
      <c r="M459">
        <v>7</v>
      </c>
      <c r="N459">
        <v>6847</v>
      </c>
      <c r="O459">
        <v>20.5</v>
      </c>
      <c r="P459">
        <v>19</v>
      </c>
      <c r="Q459">
        <v>751.58596510976599</v>
      </c>
      <c r="R459">
        <f t="shared" si="45"/>
        <v>2.8759786616196892</v>
      </c>
      <c r="S459">
        <f t="shared" si="46"/>
        <v>0.45878565946633854</v>
      </c>
      <c r="T459">
        <f t="shared" si="47"/>
        <v>0</v>
      </c>
    </row>
    <row r="460" spans="1:20">
      <c r="A460">
        <v>10000</v>
      </c>
      <c r="B460" t="s">
        <v>13</v>
      </c>
      <c r="C460">
        <f t="shared" si="42"/>
        <v>1</v>
      </c>
      <c r="D460">
        <v>15.28</v>
      </c>
      <c r="E460" t="s">
        <v>27</v>
      </c>
      <c r="F460" t="s">
        <v>17</v>
      </c>
      <c r="G460">
        <f t="shared" si="43"/>
        <v>1</v>
      </c>
      <c r="H460">
        <f t="shared" si="44"/>
        <v>0</v>
      </c>
      <c r="I460">
        <v>108000</v>
      </c>
      <c r="J460">
        <v>15.62</v>
      </c>
      <c r="K460">
        <v>0</v>
      </c>
      <c r="L460">
        <v>2</v>
      </c>
      <c r="M460">
        <v>8</v>
      </c>
      <c r="N460">
        <v>99843</v>
      </c>
      <c r="O460">
        <v>78.400000000000006</v>
      </c>
      <c r="P460">
        <v>17</v>
      </c>
      <c r="Q460">
        <v>671.75024010444326</v>
      </c>
      <c r="R460">
        <f t="shared" si="45"/>
        <v>2.8272078303355985</v>
      </c>
      <c r="S460">
        <f t="shared" si="46"/>
        <v>0.45135773500183451</v>
      </c>
      <c r="T460">
        <f t="shared" si="47"/>
        <v>0</v>
      </c>
    </row>
    <row r="461" spans="1:20">
      <c r="A461">
        <v>9500</v>
      </c>
      <c r="B461" t="s">
        <v>13</v>
      </c>
      <c r="C461">
        <f t="shared" si="42"/>
        <v>1</v>
      </c>
      <c r="D461">
        <v>5.42</v>
      </c>
      <c r="E461" t="s">
        <v>29</v>
      </c>
      <c r="F461" t="s">
        <v>17</v>
      </c>
      <c r="G461">
        <f t="shared" si="43"/>
        <v>1</v>
      </c>
      <c r="H461">
        <f t="shared" si="44"/>
        <v>0</v>
      </c>
      <c r="I461">
        <v>55000</v>
      </c>
      <c r="J461">
        <v>7.37</v>
      </c>
      <c r="K461">
        <v>0</v>
      </c>
      <c r="L461">
        <v>0</v>
      </c>
      <c r="M461">
        <v>19</v>
      </c>
      <c r="N461">
        <v>5937</v>
      </c>
      <c r="O461">
        <v>14.1</v>
      </c>
      <c r="P461">
        <v>51</v>
      </c>
      <c r="Q461">
        <v>769.75029154082415</v>
      </c>
      <c r="R461">
        <f t="shared" si="45"/>
        <v>2.8863498620631178</v>
      </c>
      <c r="S461">
        <f t="shared" si="46"/>
        <v>0.4603489719253035</v>
      </c>
      <c r="T461">
        <f t="shared" si="47"/>
        <v>0</v>
      </c>
    </row>
    <row r="462" spans="1:20">
      <c r="A462">
        <v>7000</v>
      </c>
      <c r="B462" t="s">
        <v>13</v>
      </c>
      <c r="C462">
        <f t="shared" si="42"/>
        <v>1</v>
      </c>
      <c r="D462">
        <v>7.66</v>
      </c>
      <c r="E462" t="s">
        <v>20</v>
      </c>
      <c r="F462" t="s">
        <v>24</v>
      </c>
      <c r="G462">
        <f t="shared" si="43"/>
        <v>0</v>
      </c>
      <c r="H462">
        <f t="shared" si="44"/>
        <v>1</v>
      </c>
      <c r="I462">
        <v>60000</v>
      </c>
      <c r="J462">
        <v>11.2</v>
      </c>
      <c r="K462">
        <v>0</v>
      </c>
      <c r="L462">
        <v>0</v>
      </c>
      <c r="M462">
        <v>8</v>
      </c>
      <c r="N462">
        <v>9577</v>
      </c>
      <c r="O462">
        <v>46.4</v>
      </c>
      <c r="P462">
        <v>22</v>
      </c>
      <c r="Q462">
        <v>697.24370526477537</v>
      </c>
      <c r="R462">
        <f t="shared" si="45"/>
        <v>2.8433846021333355</v>
      </c>
      <c r="S462">
        <f t="shared" si="46"/>
        <v>0.45383560724136507</v>
      </c>
      <c r="T462">
        <f t="shared" si="47"/>
        <v>0</v>
      </c>
    </row>
    <row r="463" spans="1:20">
      <c r="A463">
        <v>5500</v>
      </c>
      <c r="B463" t="s">
        <v>13</v>
      </c>
      <c r="C463">
        <f t="shared" si="42"/>
        <v>1</v>
      </c>
      <c r="D463">
        <v>15.28</v>
      </c>
      <c r="E463" t="s">
        <v>16</v>
      </c>
      <c r="F463" t="s">
        <v>17</v>
      </c>
      <c r="G463">
        <f t="shared" si="43"/>
        <v>1</v>
      </c>
      <c r="H463">
        <f t="shared" si="44"/>
        <v>0</v>
      </c>
      <c r="I463">
        <v>50000</v>
      </c>
      <c r="J463">
        <v>23.54</v>
      </c>
      <c r="K463">
        <v>0</v>
      </c>
      <c r="L463">
        <v>0</v>
      </c>
      <c r="M463">
        <v>4</v>
      </c>
      <c r="N463">
        <v>12961</v>
      </c>
      <c r="O463">
        <v>99.7</v>
      </c>
      <c r="P463">
        <v>5</v>
      </c>
      <c r="Q463">
        <v>699.12913283383921</v>
      </c>
      <c r="R463">
        <f t="shared" si="45"/>
        <v>2.8445573996334632</v>
      </c>
      <c r="S463">
        <f t="shared" si="46"/>
        <v>0.45401470171516778</v>
      </c>
      <c r="T463">
        <f t="shared" si="47"/>
        <v>0</v>
      </c>
    </row>
    <row r="464" spans="1:20">
      <c r="A464">
        <v>9000</v>
      </c>
      <c r="B464" t="s">
        <v>13</v>
      </c>
      <c r="C464">
        <f t="shared" si="42"/>
        <v>1</v>
      </c>
      <c r="D464">
        <v>5.42</v>
      </c>
      <c r="E464" t="s">
        <v>20</v>
      </c>
      <c r="F464" t="s">
        <v>15</v>
      </c>
      <c r="G464">
        <f t="shared" si="43"/>
        <v>0</v>
      </c>
      <c r="H464">
        <f t="shared" si="44"/>
        <v>0</v>
      </c>
      <c r="I464">
        <v>36000</v>
      </c>
      <c r="J464">
        <v>22.93</v>
      </c>
      <c r="K464">
        <v>0</v>
      </c>
      <c r="L464">
        <v>0</v>
      </c>
      <c r="M464">
        <v>16</v>
      </c>
      <c r="N464">
        <v>16734</v>
      </c>
      <c r="O464">
        <v>37.5</v>
      </c>
      <c r="P464">
        <v>47</v>
      </c>
      <c r="Q464">
        <v>777.59527137607279</v>
      </c>
      <c r="R464">
        <f t="shared" si="45"/>
        <v>2.8907536109440377</v>
      </c>
      <c r="S464">
        <f t="shared" si="46"/>
        <v>0.46101107680815384</v>
      </c>
      <c r="T464">
        <f t="shared" si="47"/>
        <v>0</v>
      </c>
    </row>
    <row r="465" spans="1:20">
      <c r="A465">
        <v>2500</v>
      </c>
      <c r="B465" t="s">
        <v>13</v>
      </c>
      <c r="C465">
        <f t="shared" si="42"/>
        <v>1</v>
      </c>
      <c r="D465">
        <v>7.66</v>
      </c>
      <c r="E465" t="s">
        <v>22</v>
      </c>
      <c r="F465" t="s">
        <v>17</v>
      </c>
      <c r="G465">
        <f t="shared" si="43"/>
        <v>1</v>
      </c>
      <c r="H465">
        <f t="shared" si="44"/>
        <v>0</v>
      </c>
      <c r="I465">
        <v>42228</v>
      </c>
      <c r="J465">
        <v>23.22</v>
      </c>
      <c r="K465">
        <v>0</v>
      </c>
      <c r="L465">
        <v>0</v>
      </c>
      <c r="M465">
        <v>9</v>
      </c>
      <c r="N465">
        <v>2695</v>
      </c>
      <c r="O465">
        <v>39.299999999999997</v>
      </c>
      <c r="P465">
        <v>10</v>
      </c>
      <c r="Q465">
        <v>691.58537539284464</v>
      </c>
      <c r="R465">
        <f t="shared" si="45"/>
        <v>2.8398458008925993</v>
      </c>
      <c r="S465">
        <f t="shared" si="46"/>
        <v>0.45329475918804168</v>
      </c>
      <c r="T465">
        <f t="shared" si="47"/>
        <v>0</v>
      </c>
    </row>
    <row r="466" spans="1:20">
      <c r="A466">
        <v>4000</v>
      </c>
      <c r="B466" t="s">
        <v>13</v>
      </c>
      <c r="C466">
        <f t="shared" si="42"/>
        <v>1</v>
      </c>
      <c r="D466">
        <v>5.79</v>
      </c>
      <c r="E466" t="s">
        <v>19</v>
      </c>
      <c r="F466" t="s">
        <v>17</v>
      </c>
      <c r="G466">
        <f t="shared" si="43"/>
        <v>1</v>
      </c>
      <c r="H466">
        <f t="shared" si="44"/>
        <v>0</v>
      </c>
      <c r="I466">
        <v>48000</v>
      </c>
      <c r="J466">
        <v>28.18</v>
      </c>
      <c r="K466">
        <v>0</v>
      </c>
      <c r="L466">
        <v>0</v>
      </c>
      <c r="M466">
        <v>9</v>
      </c>
      <c r="N466">
        <v>14392</v>
      </c>
      <c r="O466">
        <v>42.3</v>
      </c>
      <c r="P466">
        <v>14</v>
      </c>
      <c r="Q466">
        <v>724.2137439182859</v>
      </c>
      <c r="R466">
        <f t="shared" si="45"/>
        <v>2.8598667624738581</v>
      </c>
      <c r="S466">
        <f t="shared" si="46"/>
        <v>0.4563458003771978</v>
      </c>
      <c r="T466">
        <f t="shared" si="47"/>
        <v>0</v>
      </c>
    </row>
    <row r="467" spans="1:20">
      <c r="A467">
        <v>12000</v>
      </c>
      <c r="B467" t="s">
        <v>18</v>
      </c>
      <c r="C467">
        <f t="shared" si="42"/>
        <v>0</v>
      </c>
      <c r="D467">
        <v>12.68</v>
      </c>
      <c r="E467" t="s">
        <v>16</v>
      </c>
      <c r="F467" t="s">
        <v>17</v>
      </c>
      <c r="G467">
        <f t="shared" si="43"/>
        <v>1</v>
      </c>
      <c r="H467">
        <f t="shared" si="44"/>
        <v>0</v>
      </c>
      <c r="I467">
        <v>71500</v>
      </c>
      <c r="J467">
        <v>13.01</v>
      </c>
      <c r="K467">
        <v>0</v>
      </c>
      <c r="L467">
        <v>1</v>
      </c>
      <c r="M467">
        <v>11</v>
      </c>
      <c r="N467">
        <v>8859</v>
      </c>
      <c r="O467">
        <v>53.2</v>
      </c>
      <c r="P467">
        <v>25</v>
      </c>
      <c r="Q467">
        <v>724.98149277587731</v>
      </c>
      <c r="R467">
        <f t="shared" si="45"/>
        <v>2.8603269201049217</v>
      </c>
      <c r="S467">
        <f t="shared" si="46"/>
        <v>0.45641567350789841</v>
      </c>
      <c r="T467">
        <f t="shared" si="47"/>
        <v>0</v>
      </c>
    </row>
    <row r="468" spans="1:20">
      <c r="A468">
        <v>8800</v>
      </c>
      <c r="B468" t="s">
        <v>13</v>
      </c>
      <c r="C468">
        <f t="shared" si="42"/>
        <v>1</v>
      </c>
      <c r="D468">
        <v>10</v>
      </c>
      <c r="E468" t="s">
        <v>19</v>
      </c>
      <c r="F468" t="s">
        <v>17</v>
      </c>
      <c r="G468">
        <f t="shared" si="43"/>
        <v>1</v>
      </c>
      <c r="H468">
        <f t="shared" si="44"/>
        <v>0</v>
      </c>
      <c r="I468" s="1">
        <v>100000</v>
      </c>
      <c r="J468">
        <v>7.9</v>
      </c>
      <c r="K468">
        <v>0</v>
      </c>
      <c r="L468">
        <v>0</v>
      </c>
      <c r="M468">
        <v>9</v>
      </c>
      <c r="N468">
        <v>7921</v>
      </c>
      <c r="O468">
        <v>48.6</v>
      </c>
      <c r="P468">
        <v>21</v>
      </c>
      <c r="Q468">
        <v>680.80002359100217</v>
      </c>
      <c r="R468">
        <f t="shared" si="45"/>
        <v>2.8330195621256529</v>
      </c>
      <c r="S468">
        <f t="shared" si="46"/>
        <v>0.45224957335343885</v>
      </c>
      <c r="T468">
        <f t="shared" si="47"/>
        <v>0</v>
      </c>
    </row>
    <row r="469" spans="1:20">
      <c r="A469">
        <v>6625</v>
      </c>
      <c r="B469" t="s">
        <v>13</v>
      </c>
      <c r="C469">
        <f t="shared" si="42"/>
        <v>1</v>
      </c>
      <c r="D469">
        <v>7.66</v>
      </c>
      <c r="E469" t="s">
        <v>22</v>
      </c>
      <c r="F469" t="s">
        <v>17</v>
      </c>
      <c r="G469">
        <f t="shared" si="43"/>
        <v>1</v>
      </c>
      <c r="H469">
        <f t="shared" si="44"/>
        <v>0</v>
      </c>
      <c r="I469">
        <v>77385.19</v>
      </c>
      <c r="J469">
        <v>15.09</v>
      </c>
      <c r="K469">
        <v>0</v>
      </c>
      <c r="L469">
        <v>0</v>
      </c>
      <c r="M469">
        <v>7</v>
      </c>
      <c r="N469">
        <v>19201</v>
      </c>
      <c r="O469">
        <v>84.6</v>
      </c>
      <c r="P469">
        <v>24</v>
      </c>
      <c r="Q469">
        <v>702.20222741082853</v>
      </c>
      <c r="R469">
        <f t="shared" si="45"/>
        <v>2.8464622027293003</v>
      </c>
      <c r="S469">
        <f t="shared" si="46"/>
        <v>0.4543054213268809</v>
      </c>
      <c r="T469">
        <f t="shared" si="47"/>
        <v>0</v>
      </c>
    </row>
    <row r="470" spans="1:20">
      <c r="A470">
        <v>28000</v>
      </c>
      <c r="B470" t="s">
        <v>18</v>
      </c>
      <c r="C470">
        <f t="shared" si="42"/>
        <v>0</v>
      </c>
      <c r="D470">
        <v>18.25</v>
      </c>
      <c r="E470" t="s">
        <v>16</v>
      </c>
      <c r="F470" t="s">
        <v>17</v>
      </c>
      <c r="G470">
        <f t="shared" si="43"/>
        <v>1</v>
      </c>
      <c r="H470">
        <f t="shared" si="44"/>
        <v>0</v>
      </c>
      <c r="I470">
        <v>85000</v>
      </c>
      <c r="J470">
        <v>15.53</v>
      </c>
      <c r="K470">
        <v>0</v>
      </c>
      <c r="L470">
        <v>1</v>
      </c>
      <c r="M470">
        <v>7</v>
      </c>
      <c r="N470">
        <v>23584</v>
      </c>
      <c r="O470">
        <v>78.900000000000006</v>
      </c>
      <c r="P470">
        <v>12</v>
      </c>
      <c r="Q470">
        <v>694.9433788704232</v>
      </c>
      <c r="R470">
        <f t="shared" si="45"/>
        <v>2.8419494215025409</v>
      </c>
      <c r="S470">
        <f t="shared" si="46"/>
        <v>0.45361634447188248</v>
      </c>
      <c r="T470">
        <f t="shared" si="47"/>
        <v>0</v>
      </c>
    </row>
    <row r="471" spans="1:20">
      <c r="A471">
        <v>26000</v>
      </c>
      <c r="B471" t="s">
        <v>18</v>
      </c>
      <c r="C471">
        <f t="shared" si="42"/>
        <v>0</v>
      </c>
      <c r="D471">
        <v>15.28</v>
      </c>
      <c r="E471" t="s">
        <v>26</v>
      </c>
      <c r="F471" t="s">
        <v>24</v>
      </c>
      <c r="G471">
        <f t="shared" si="43"/>
        <v>0</v>
      </c>
      <c r="H471">
        <f t="shared" si="44"/>
        <v>1</v>
      </c>
      <c r="I471">
        <v>52000</v>
      </c>
      <c r="J471">
        <v>17.95</v>
      </c>
      <c r="K471">
        <v>0</v>
      </c>
      <c r="L471">
        <v>0</v>
      </c>
      <c r="M471">
        <v>20</v>
      </c>
      <c r="N471">
        <v>9775</v>
      </c>
      <c r="O471">
        <v>26.1</v>
      </c>
      <c r="P471">
        <v>63</v>
      </c>
      <c r="Q471">
        <v>739.8388277154379</v>
      </c>
      <c r="R471">
        <f t="shared" si="45"/>
        <v>2.8691371199235012</v>
      </c>
      <c r="S471">
        <f t="shared" si="46"/>
        <v>0.45775130425963223</v>
      </c>
      <c r="T471">
        <f t="shared" si="47"/>
        <v>0</v>
      </c>
    </row>
    <row r="472" spans="1:20">
      <c r="A472">
        <v>8400</v>
      </c>
      <c r="B472" t="s">
        <v>18</v>
      </c>
      <c r="C472">
        <f t="shared" si="42"/>
        <v>0</v>
      </c>
      <c r="D472">
        <v>10.37</v>
      </c>
      <c r="E472" t="s">
        <v>27</v>
      </c>
      <c r="F472" t="s">
        <v>24</v>
      </c>
      <c r="G472">
        <f t="shared" si="43"/>
        <v>0</v>
      </c>
      <c r="H472">
        <f t="shared" si="44"/>
        <v>1</v>
      </c>
      <c r="I472">
        <v>70000</v>
      </c>
      <c r="J472">
        <v>18.170000000000002</v>
      </c>
      <c r="K472">
        <v>0</v>
      </c>
      <c r="L472">
        <v>0</v>
      </c>
      <c r="M472">
        <v>10</v>
      </c>
      <c r="N472">
        <v>11429</v>
      </c>
      <c r="O472">
        <v>25.3</v>
      </c>
      <c r="P472">
        <v>30</v>
      </c>
      <c r="Q472">
        <v>722.07176937307668</v>
      </c>
      <c r="R472">
        <f t="shared" si="45"/>
        <v>2.8585803658433822</v>
      </c>
      <c r="S472">
        <f t="shared" si="46"/>
        <v>0.45615040643368748</v>
      </c>
      <c r="T472">
        <f t="shared" si="47"/>
        <v>0</v>
      </c>
    </row>
    <row r="473" spans="1:20">
      <c r="A473">
        <v>12000</v>
      </c>
      <c r="B473" t="s">
        <v>18</v>
      </c>
      <c r="C473">
        <f t="shared" si="42"/>
        <v>0</v>
      </c>
      <c r="D473">
        <v>13.8</v>
      </c>
      <c r="E473" t="s">
        <v>20</v>
      </c>
      <c r="F473" t="s">
        <v>17</v>
      </c>
      <c r="G473">
        <f t="shared" si="43"/>
        <v>1</v>
      </c>
      <c r="H473">
        <f t="shared" si="44"/>
        <v>0</v>
      </c>
      <c r="I473">
        <v>49000</v>
      </c>
      <c r="J473">
        <v>24.96</v>
      </c>
      <c r="K473">
        <v>0</v>
      </c>
      <c r="L473">
        <v>1</v>
      </c>
      <c r="M473">
        <v>16</v>
      </c>
      <c r="N473">
        <v>14671</v>
      </c>
      <c r="O473">
        <v>45.7</v>
      </c>
      <c r="P473">
        <v>35</v>
      </c>
      <c r="Q473">
        <v>714.70154916825891</v>
      </c>
      <c r="R473">
        <f t="shared" si="45"/>
        <v>2.8541247234674709</v>
      </c>
      <c r="S473">
        <f t="shared" si="46"/>
        <v>0.45547294759087181</v>
      </c>
      <c r="T473">
        <f t="shared" si="47"/>
        <v>0</v>
      </c>
    </row>
    <row r="474" spans="1:20">
      <c r="A474">
        <v>8000</v>
      </c>
      <c r="B474" t="s">
        <v>13</v>
      </c>
      <c r="C474">
        <f t="shared" si="42"/>
        <v>1</v>
      </c>
      <c r="D474">
        <v>12.68</v>
      </c>
      <c r="E474" t="s">
        <v>20</v>
      </c>
      <c r="F474" t="s">
        <v>15</v>
      </c>
      <c r="G474">
        <f t="shared" si="43"/>
        <v>0</v>
      </c>
      <c r="H474">
        <f t="shared" si="44"/>
        <v>0</v>
      </c>
      <c r="I474">
        <v>114000</v>
      </c>
      <c r="J474">
        <v>22.88</v>
      </c>
      <c r="K474">
        <v>0</v>
      </c>
      <c r="L474">
        <v>1</v>
      </c>
      <c r="M474">
        <v>9</v>
      </c>
      <c r="N474">
        <v>16283</v>
      </c>
      <c r="O474">
        <v>55</v>
      </c>
      <c r="P474">
        <v>34</v>
      </c>
      <c r="Q474">
        <v>657.66913802062743</v>
      </c>
      <c r="R474">
        <f t="shared" si="45"/>
        <v>2.8180074625042035</v>
      </c>
      <c r="S474">
        <f t="shared" si="46"/>
        <v>0.44994213885144463</v>
      </c>
      <c r="T474">
        <f t="shared" si="47"/>
        <v>0</v>
      </c>
    </row>
    <row r="475" spans="1:20">
      <c r="A475">
        <v>12250</v>
      </c>
      <c r="B475" t="s">
        <v>18</v>
      </c>
      <c r="C475">
        <f t="shared" si="42"/>
        <v>0</v>
      </c>
      <c r="D475">
        <v>18.62</v>
      </c>
      <c r="E475" t="s">
        <v>25</v>
      </c>
      <c r="F475" t="s">
        <v>17</v>
      </c>
      <c r="G475">
        <f t="shared" si="43"/>
        <v>1</v>
      </c>
      <c r="H475">
        <f t="shared" si="44"/>
        <v>0</v>
      </c>
      <c r="I475">
        <v>52000</v>
      </c>
      <c r="J475">
        <v>24.92</v>
      </c>
      <c r="K475">
        <v>0</v>
      </c>
      <c r="L475">
        <v>1</v>
      </c>
      <c r="M475">
        <v>12</v>
      </c>
      <c r="N475">
        <v>8697</v>
      </c>
      <c r="O475">
        <v>66.599999999999994</v>
      </c>
      <c r="P475">
        <v>18</v>
      </c>
      <c r="Q475">
        <v>643.15855112780025</v>
      </c>
      <c r="R475">
        <f t="shared" si="45"/>
        <v>2.8083180481836316</v>
      </c>
      <c r="S475">
        <f t="shared" si="46"/>
        <v>0.44844629104653783</v>
      </c>
      <c r="T475">
        <f t="shared" si="47"/>
        <v>0</v>
      </c>
    </row>
    <row r="476" spans="1:20">
      <c r="A476">
        <v>5000</v>
      </c>
      <c r="B476" t="s">
        <v>18</v>
      </c>
      <c r="C476">
        <f t="shared" si="42"/>
        <v>0</v>
      </c>
      <c r="D476">
        <v>14.17</v>
      </c>
      <c r="E476" t="s">
        <v>26</v>
      </c>
      <c r="F476" t="s">
        <v>24</v>
      </c>
      <c r="G476">
        <f t="shared" si="43"/>
        <v>0</v>
      </c>
      <c r="H476">
        <f t="shared" si="44"/>
        <v>1</v>
      </c>
      <c r="I476">
        <v>40000</v>
      </c>
      <c r="J476">
        <v>12.06</v>
      </c>
      <c r="K476">
        <v>0</v>
      </c>
      <c r="L476">
        <v>1</v>
      </c>
      <c r="M476">
        <v>10</v>
      </c>
      <c r="N476">
        <v>4640</v>
      </c>
      <c r="O476">
        <v>74.599999999999994</v>
      </c>
      <c r="P476">
        <v>14</v>
      </c>
      <c r="Q476">
        <v>669.78629762642061</v>
      </c>
      <c r="R476">
        <f t="shared" si="45"/>
        <v>2.8259362585724581</v>
      </c>
      <c r="S476">
        <f t="shared" si="46"/>
        <v>0.45116236173672608</v>
      </c>
      <c r="T476">
        <f t="shared" si="47"/>
        <v>0</v>
      </c>
    </row>
    <row r="477" spans="1:20">
      <c r="A477">
        <v>17250</v>
      </c>
      <c r="B477" t="s">
        <v>18</v>
      </c>
      <c r="C477">
        <f t="shared" si="42"/>
        <v>0</v>
      </c>
      <c r="D477">
        <v>13.06</v>
      </c>
      <c r="E477" t="s">
        <v>20</v>
      </c>
      <c r="F477" t="s">
        <v>15</v>
      </c>
      <c r="G477">
        <f t="shared" si="43"/>
        <v>0</v>
      </c>
      <c r="H477">
        <f t="shared" si="44"/>
        <v>0</v>
      </c>
      <c r="I477">
        <v>89000</v>
      </c>
      <c r="J477">
        <v>13.55</v>
      </c>
      <c r="K477">
        <v>0</v>
      </c>
      <c r="L477">
        <v>0</v>
      </c>
      <c r="M477">
        <v>12</v>
      </c>
      <c r="N477">
        <v>19405</v>
      </c>
      <c r="O477">
        <v>58.3</v>
      </c>
      <c r="P477">
        <v>25</v>
      </c>
      <c r="Q477">
        <v>713.22660519527585</v>
      </c>
      <c r="R477">
        <f t="shared" si="45"/>
        <v>2.8532275351118273</v>
      </c>
      <c r="S477">
        <f t="shared" si="46"/>
        <v>0.4553364065337791</v>
      </c>
      <c r="T477">
        <f t="shared" si="47"/>
        <v>0</v>
      </c>
    </row>
    <row r="478" spans="1:20">
      <c r="A478">
        <v>4000</v>
      </c>
      <c r="B478" t="s">
        <v>13</v>
      </c>
      <c r="C478">
        <f t="shared" si="42"/>
        <v>1</v>
      </c>
      <c r="D478">
        <v>10.37</v>
      </c>
      <c r="E478" t="s">
        <v>16</v>
      </c>
      <c r="F478" t="s">
        <v>15</v>
      </c>
      <c r="G478">
        <f t="shared" si="43"/>
        <v>0</v>
      </c>
      <c r="H478">
        <f t="shared" si="44"/>
        <v>0</v>
      </c>
      <c r="I478">
        <v>150000</v>
      </c>
      <c r="J478">
        <v>14.22</v>
      </c>
      <c r="K478">
        <v>0</v>
      </c>
      <c r="L478">
        <v>0</v>
      </c>
      <c r="M478">
        <v>10</v>
      </c>
      <c r="N478">
        <v>8132</v>
      </c>
      <c r="O478">
        <v>89.4</v>
      </c>
      <c r="P478">
        <v>19</v>
      </c>
      <c r="Q478">
        <v>671.44448226817701</v>
      </c>
      <c r="R478">
        <f t="shared" si="45"/>
        <v>2.8270101092737585</v>
      </c>
      <c r="S478">
        <f t="shared" si="46"/>
        <v>0.45132736151179031</v>
      </c>
      <c r="T478">
        <f t="shared" si="47"/>
        <v>0</v>
      </c>
    </row>
    <row r="479" spans="1:20">
      <c r="A479">
        <v>9600</v>
      </c>
      <c r="B479" t="s">
        <v>13</v>
      </c>
      <c r="C479">
        <f t="shared" si="42"/>
        <v>1</v>
      </c>
      <c r="D479">
        <v>7.29</v>
      </c>
      <c r="E479" t="s">
        <v>28</v>
      </c>
      <c r="F479" t="s">
        <v>17</v>
      </c>
      <c r="G479">
        <f t="shared" si="43"/>
        <v>1</v>
      </c>
      <c r="H479">
        <f t="shared" si="44"/>
        <v>0</v>
      </c>
      <c r="I479">
        <v>50500</v>
      </c>
      <c r="J479">
        <v>27.91</v>
      </c>
      <c r="K479">
        <v>0</v>
      </c>
      <c r="L479">
        <v>0</v>
      </c>
      <c r="M479">
        <v>6</v>
      </c>
      <c r="N479">
        <v>7105</v>
      </c>
      <c r="O479">
        <v>50</v>
      </c>
      <c r="P479">
        <v>27</v>
      </c>
      <c r="Q479">
        <v>714.50604200468479</v>
      </c>
      <c r="R479">
        <f t="shared" si="45"/>
        <v>2.8540059056227198</v>
      </c>
      <c r="S479">
        <f t="shared" si="46"/>
        <v>0.4554548674390016</v>
      </c>
      <c r="T479">
        <f t="shared" si="47"/>
        <v>0</v>
      </c>
    </row>
    <row r="480" spans="1:20">
      <c r="A480">
        <v>10000</v>
      </c>
      <c r="B480" t="s">
        <v>13</v>
      </c>
      <c r="C480">
        <f t="shared" si="42"/>
        <v>1</v>
      </c>
      <c r="D480">
        <v>7.66</v>
      </c>
      <c r="E480" t="s">
        <v>20</v>
      </c>
      <c r="F480" t="s">
        <v>15</v>
      </c>
      <c r="G480">
        <f t="shared" si="43"/>
        <v>0</v>
      </c>
      <c r="H480">
        <f t="shared" si="44"/>
        <v>0</v>
      </c>
      <c r="I480">
        <v>65000</v>
      </c>
      <c r="J480">
        <v>14.57</v>
      </c>
      <c r="K480">
        <v>0</v>
      </c>
      <c r="L480">
        <v>1</v>
      </c>
      <c r="M480">
        <v>18</v>
      </c>
      <c r="N480">
        <v>50328</v>
      </c>
      <c r="O480">
        <v>20.5</v>
      </c>
      <c r="P480">
        <v>37</v>
      </c>
      <c r="Q480">
        <v>729.36262978146817</v>
      </c>
      <c r="R480">
        <f t="shared" si="45"/>
        <v>2.8629435076815364</v>
      </c>
      <c r="S480">
        <f t="shared" si="46"/>
        <v>0.45681277849863827</v>
      </c>
      <c r="T480">
        <f t="shared" si="47"/>
        <v>0</v>
      </c>
    </row>
    <row r="481" spans="1:20">
      <c r="A481">
        <v>10000</v>
      </c>
      <c r="B481" t="s">
        <v>18</v>
      </c>
      <c r="C481">
        <f t="shared" si="42"/>
        <v>0</v>
      </c>
      <c r="D481">
        <v>18.989999999999998</v>
      </c>
      <c r="E481" t="s">
        <v>19</v>
      </c>
      <c r="F481" t="s">
        <v>17</v>
      </c>
      <c r="G481">
        <f t="shared" si="43"/>
        <v>1</v>
      </c>
      <c r="H481">
        <f t="shared" si="44"/>
        <v>0</v>
      </c>
      <c r="I481">
        <v>110000</v>
      </c>
      <c r="J481">
        <v>12.93</v>
      </c>
      <c r="K481">
        <v>0</v>
      </c>
      <c r="L481">
        <v>1</v>
      </c>
      <c r="M481">
        <v>12</v>
      </c>
      <c r="N481">
        <v>10744</v>
      </c>
      <c r="O481">
        <v>65.900000000000006</v>
      </c>
      <c r="P481">
        <v>20</v>
      </c>
      <c r="Q481">
        <v>674.02740049473471</v>
      </c>
      <c r="R481">
        <f t="shared" si="45"/>
        <v>2.8286775517901939</v>
      </c>
      <c r="S481">
        <f t="shared" si="46"/>
        <v>0.45158344393647798</v>
      </c>
      <c r="T481">
        <f t="shared" si="47"/>
        <v>0</v>
      </c>
    </row>
    <row r="482" spans="1:20">
      <c r="A482">
        <v>25000</v>
      </c>
      <c r="B482" t="s">
        <v>18</v>
      </c>
      <c r="C482">
        <f t="shared" si="42"/>
        <v>0</v>
      </c>
      <c r="D482">
        <v>18.62</v>
      </c>
      <c r="E482" t="s">
        <v>29</v>
      </c>
      <c r="F482" t="s">
        <v>17</v>
      </c>
      <c r="G482">
        <f t="shared" si="43"/>
        <v>1</v>
      </c>
      <c r="H482">
        <f t="shared" si="44"/>
        <v>0</v>
      </c>
      <c r="I482">
        <v>72000</v>
      </c>
      <c r="J482">
        <v>14.77</v>
      </c>
      <c r="K482">
        <v>0</v>
      </c>
      <c r="L482">
        <v>1</v>
      </c>
      <c r="M482">
        <v>17</v>
      </c>
      <c r="N482">
        <v>20120</v>
      </c>
      <c r="O482">
        <v>79.5</v>
      </c>
      <c r="P482">
        <v>32</v>
      </c>
      <c r="Q482">
        <v>683.94254749408901</v>
      </c>
      <c r="R482">
        <f t="shared" si="45"/>
        <v>2.8350196216700598</v>
      </c>
      <c r="S482">
        <f t="shared" si="46"/>
        <v>0.45255606906791762</v>
      </c>
      <c r="T482">
        <f t="shared" si="47"/>
        <v>0</v>
      </c>
    </row>
    <row r="483" spans="1:20">
      <c r="A483">
        <v>6000</v>
      </c>
      <c r="B483" t="s">
        <v>13</v>
      </c>
      <c r="C483">
        <f t="shared" si="42"/>
        <v>1</v>
      </c>
      <c r="D483">
        <v>14.54</v>
      </c>
      <c r="E483" t="s">
        <v>25</v>
      </c>
      <c r="F483" t="s">
        <v>17</v>
      </c>
      <c r="G483">
        <f t="shared" si="43"/>
        <v>1</v>
      </c>
      <c r="H483">
        <f t="shared" si="44"/>
        <v>0</v>
      </c>
      <c r="I483">
        <v>40000</v>
      </c>
      <c r="J483">
        <v>23.34</v>
      </c>
      <c r="K483">
        <v>0</v>
      </c>
      <c r="L483">
        <v>3</v>
      </c>
      <c r="M483">
        <v>26</v>
      </c>
      <c r="N483">
        <v>2045</v>
      </c>
      <c r="O483">
        <v>4.8</v>
      </c>
      <c r="P483">
        <v>47</v>
      </c>
      <c r="Q483">
        <v>733.11037000267834</v>
      </c>
      <c r="R483">
        <f t="shared" si="45"/>
        <v>2.8651693627376891</v>
      </c>
      <c r="S483">
        <f t="shared" si="46"/>
        <v>0.45715029859956047</v>
      </c>
      <c r="T483">
        <f t="shared" si="47"/>
        <v>0</v>
      </c>
    </row>
    <row r="484" spans="1:20">
      <c r="A484">
        <v>10000</v>
      </c>
      <c r="B484" t="s">
        <v>13</v>
      </c>
      <c r="C484">
        <f t="shared" si="42"/>
        <v>1</v>
      </c>
      <c r="D484">
        <v>5.79</v>
      </c>
      <c r="E484" t="s">
        <v>29</v>
      </c>
      <c r="F484" t="s">
        <v>15</v>
      </c>
      <c r="G484">
        <f t="shared" si="43"/>
        <v>0</v>
      </c>
      <c r="H484">
        <f t="shared" si="44"/>
        <v>0</v>
      </c>
      <c r="I484">
        <v>150000</v>
      </c>
      <c r="J484">
        <v>6.49</v>
      </c>
      <c r="K484">
        <v>0</v>
      </c>
      <c r="L484">
        <v>0</v>
      </c>
      <c r="M484">
        <v>17</v>
      </c>
      <c r="N484">
        <v>75629</v>
      </c>
      <c r="O484">
        <v>13</v>
      </c>
      <c r="P484">
        <v>35</v>
      </c>
      <c r="Q484">
        <v>736.94552130561442</v>
      </c>
      <c r="R484">
        <f t="shared" si="45"/>
        <v>2.8674353838280386</v>
      </c>
      <c r="S484">
        <f t="shared" si="46"/>
        <v>0.45749364008224741</v>
      </c>
      <c r="T484">
        <f t="shared" si="47"/>
        <v>0</v>
      </c>
    </row>
    <row r="485" spans="1:20">
      <c r="A485">
        <v>6000</v>
      </c>
      <c r="B485" t="s">
        <v>13</v>
      </c>
      <c r="C485">
        <f t="shared" si="42"/>
        <v>1</v>
      </c>
      <c r="D485">
        <v>5.79</v>
      </c>
      <c r="E485" t="s">
        <v>28</v>
      </c>
      <c r="F485" t="s">
        <v>17</v>
      </c>
      <c r="G485">
        <f t="shared" si="43"/>
        <v>1</v>
      </c>
      <c r="H485">
        <f t="shared" si="44"/>
        <v>0</v>
      </c>
      <c r="I485">
        <v>61500</v>
      </c>
      <c r="J485">
        <v>20.29</v>
      </c>
      <c r="K485">
        <v>0</v>
      </c>
      <c r="L485">
        <v>1</v>
      </c>
      <c r="M485">
        <v>11</v>
      </c>
      <c r="N485">
        <v>7625</v>
      </c>
      <c r="O485">
        <v>24.4</v>
      </c>
      <c r="P485">
        <v>40</v>
      </c>
      <c r="Q485">
        <v>761.3226248914707</v>
      </c>
      <c r="R485">
        <f t="shared" si="45"/>
        <v>2.881568736294712</v>
      </c>
      <c r="S485">
        <f t="shared" si="46"/>
        <v>0.45962898360415544</v>
      </c>
      <c r="T485">
        <f t="shared" si="47"/>
        <v>0</v>
      </c>
    </row>
    <row r="486" spans="1:20">
      <c r="A486">
        <v>5600</v>
      </c>
      <c r="B486" t="s">
        <v>13</v>
      </c>
      <c r="C486">
        <f t="shared" si="42"/>
        <v>1</v>
      </c>
      <c r="D486">
        <v>7.29</v>
      </c>
      <c r="E486" t="s">
        <v>27</v>
      </c>
      <c r="F486" t="s">
        <v>17</v>
      </c>
      <c r="G486">
        <f t="shared" si="43"/>
        <v>1</v>
      </c>
      <c r="H486">
        <f t="shared" si="44"/>
        <v>0</v>
      </c>
      <c r="I486">
        <v>52000</v>
      </c>
      <c r="J486">
        <v>16.62</v>
      </c>
      <c r="K486">
        <v>1</v>
      </c>
      <c r="L486">
        <v>0</v>
      </c>
      <c r="M486">
        <v>12</v>
      </c>
      <c r="N486">
        <v>6521</v>
      </c>
      <c r="O486">
        <v>25.2</v>
      </c>
      <c r="P486">
        <v>31</v>
      </c>
      <c r="Q486">
        <v>713.27858482133865</v>
      </c>
      <c r="R486">
        <f t="shared" si="45"/>
        <v>2.8532591851400757</v>
      </c>
      <c r="S486">
        <f t="shared" si="46"/>
        <v>0.45534122401020355</v>
      </c>
      <c r="T486">
        <f t="shared" si="47"/>
        <v>25.2</v>
      </c>
    </row>
    <row r="487" spans="1:20">
      <c r="A487">
        <v>9750</v>
      </c>
      <c r="B487" t="s">
        <v>13</v>
      </c>
      <c r="C487">
        <f t="shared" si="42"/>
        <v>1</v>
      </c>
      <c r="D487">
        <v>10.37</v>
      </c>
      <c r="E487" t="s">
        <v>19</v>
      </c>
      <c r="F487" t="s">
        <v>15</v>
      </c>
      <c r="G487">
        <f t="shared" si="43"/>
        <v>0</v>
      </c>
      <c r="H487">
        <f t="shared" si="44"/>
        <v>0</v>
      </c>
      <c r="I487">
        <v>68000</v>
      </c>
      <c r="J487">
        <v>4.25</v>
      </c>
      <c r="K487">
        <v>0</v>
      </c>
      <c r="L487">
        <v>0</v>
      </c>
      <c r="M487">
        <v>7</v>
      </c>
      <c r="N487">
        <v>11762</v>
      </c>
      <c r="O487">
        <v>67.599999999999994</v>
      </c>
      <c r="P487">
        <v>25</v>
      </c>
      <c r="Q487">
        <v>686.16276832559868</v>
      </c>
      <c r="R487">
        <f t="shared" si="45"/>
        <v>2.8364271492354254</v>
      </c>
      <c r="S487">
        <f t="shared" si="46"/>
        <v>0.45277163362913359</v>
      </c>
      <c r="T487">
        <f t="shared" si="47"/>
        <v>0</v>
      </c>
    </row>
    <row r="488" spans="1:20">
      <c r="A488">
        <v>6000</v>
      </c>
      <c r="B488" t="s">
        <v>13</v>
      </c>
      <c r="C488">
        <f t="shared" si="42"/>
        <v>1</v>
      </c>
      <c r="D488">
        <v>7.66</v>
      </c>
      <c r="E488" t="s">
        <v>19</v>
      </c>
      <c r="F488" t="s">
        <v>17</v>
      </c>
      <c r="G488">
        <f t="shared" si="43"/>
        <v>1</v>
      </c>
      <c r="H488">
        <f t="shared" si="44"/>
        <v>0</v>
      </c>
      <c r="I488">
        <v>47000</v>
      </c>
      <c r="J488">
        <v>24.61</v>
      </c>
      <c r="K488">
        <v>0</v>
      </c>
      <c r="L488">
        <v>0</v>
      </c>
      <c r="M488">
        <v>6</v>
      </c>
      <c r="N488">
        <v>11818</v>
      </c>
      <c r="O488">
        <v>90.8</v>
      </c>
      <c r="P488">
        <v>11</v>
      </c>
      <c r="Q488">
        <v>707.20809134271531</v>
      </c>
      <c r="R488">
        <f t="shared" si="45"/>
        <v>2.8495472209040411</v>
      </c>
      <c r="S488">
        <f t="shared" si="46"/>
        <v>0.45477585822444266</v>
      </c>
      <c r="T488">
        <f t="shared" si="47"/>
        <v>0</v>
      </c>
    </row>
    <row r="489" spans="1:20">
      <c r="A489">
        <v>7025</v>
      </c>
      <c r="B489" t="s">
        <v>13</v>
      </c>
      <c r="C489">
        <f t="shared" si="42"/>
        <v>1</v>
      </c>
      <c r="D489">
        <v>5.42</v>
      </c>
      <c r="E489" t="s">
        <v>29</v>
      </c>
      <c r="F489" t="s">
        <v>17</v>
      </c>
      <c r="G489">
        <f t="shared" si="43"/>
        <v>1</v>
      </c>
      <c r="H489">
        <f t="shared" si="44"/>
        <v>0</v>
      </c>
      <c r="I489">
        <v>20000</v>
      </c>
      <c r="J489">
        <v>17.399999999999999</v>
      </c>
      <c r="K489">
        <v>0</v>
      </c>
      <c r="L489">
        <v>0</v>
      </c>
      <c r="M489">
        <v>6</v>
      </c>
      <c r="N489">
        <v>811</v>
      </c>
      <c r="O489">
        <v>2.5</v>
      </c>
      <c r="P489">
        <v>8</v>
      </c>
      <c r="Q489">
        <v>768.9655229384872</v>
      </c>
      <c r="R489">
        <f t="shared" si="45"/>
        <v>2.8859068683668032</v>
      </c>
      <c r="S489">
        <f t="shared" si="46"/>
        <v>0.46028231178623141</v>
      </c>
      <c r="T489">
        <f t="shared" si="47"/>
        <v>0</v>
      </c>
    </row>
    <row r="490" spans="1:20">
      <c r="A490">
        <v>12000</v>
      </c>
      <c r="B490" t="s">
        <v>13</v>
      </c>
      <c r="C490">
        <f t="shared" si="42"/>
        <v>1</v>
      </c>
      <c r="D490">
        <v>5.79</v>
      </c>
      <c r="E490" t="s">
        <v>20</v>
      </c>
      <c r="F490" t="s">
        <v>17</v>
      </c>
      <c r="G490">
        <f t="shared" si="43"/>
        <v>1</v>
      </c>
      <c r="H490">
        <f t="shared" si="44"/>
        <v>0</v>
      </c>
      <c r="I490">
        <v>80000</v>
      </c>
      <c r="J490">
        <v>4.18</v>
      </c>
      <c r="K490">
        <v>0</v>
      </c>
      <c r="L490">
        <v>0</v>
      </c>
      <c r="M490">
        <v>8</v>
      </c>
      <c r="N490">
        <v>15030</v>
      </c>
      <c r="O490">
        <v>19.600000000000001</v>
      </c>
      <c r="P490">
        <v>30</v>
      </c>
      <c r="Q490">
        <v>763.55914947818133</v>
      </c>
      <c r="R490">
        <f t="shared" si="45"/>
        <v>2.8828426855273159</v>
      </c>
      <c r="S490">
        <f t="shared" si="46"/>
        <v>0.4598209439242873</v>
      </c>
      <c r="T490">
        <f t="shared" si="47"/>
        <v>0</v>
      </c>
    </row>
    <row r="491" spans="1:20">
      <c r="A491">
        <v>10000</v>
      </c>
      <c r="B491" t="s">
        <v>13</v>
      </c>
      <c r="C491">
        <f t="shared" si="42"/>
        <v>1</v>
      </c>
      <c r="D491">
        <v>10</v>
      </c>
      <c r="E491" t="s">
        <v>21</v>
      </c>
      <c r="F491" t="s">
        <v>15</v>
      </c>
      <c r="G491">
        <f t="shared" si="43"/>
        <v>0</v>
      </c>
      <c r="H491">
        <f t="shared" si="44"/>
        <v>0</v>
      </c>
      <c r="I491">
        <v>50000</v>
      </c>
      <c r="J491">
        <v>12.86</v>
      </c>
      <c r="K491">
        <v>0</v>
      </c>
      <c r="L491">
        <v>0</v>
      </c>
      <c r="M491">
        <v>6</v>
      </c>
      <c r="N491">
        <v>7239</v>
      </c>
      <c r="O491">
        <v>66.400000000000006</v>
      </c>
      <c r="P491">
        <v>21</v>
      </c>
      <c r="Q491">
        <v>687.961959160829</v>
      </c>
      <c r="R491">
        <f t="shared" si="45"/>
        <v>2.8375644245970046</v>
      </c>
      <c r="S491">
        <f t="shared" si="46"/>
        <v>0.45294573061680998</v>
      </c>
      <c r="T491">
        <f t="shared" si="47"/>
        <v>0</v>
      </c>
    </row>
    <row r="492" spans="1:20">
      <c r="A492">
        <v>10000</v>
      </c>
      <c r="B492" t="s">
        <v>13</v>
      </c>
      <c r="C492">
        <f t="shared" si="42"/>
        <v>1</v>
      </c>
      <c r="D492">
        <v>6.92</v>
      </c>
      <c r="E492" t="s">
        <v>20</v>
      </c>
      <c r="F492" t="s">
        <v>17</v>
      </c>
      <c r="G492">
        <f t="shared" si="43"/>
        <v>1</v>
      </c>
      <c r="H492">
        <f t="shared" si="44"/>
        <v>0</v>
      </c>
      <c r="I492">
        <v>52000</v>
      </c>
      <c r="J492">
        <v>18.809999999999999</v>
      </c>
      <c r="K492">
        <v>0</v>
      </c>
      <c r="L492">
        <v>0</v>
      </c>
      <c r="M492">
        <v>12</v>
      </c>
      <c r="N492">
        <v>9951</v>
      </c>
      <c r="O492">
        <v>33.9</v>
      </c>
      <c r="P492">
        <v>29</v>
      </c>
      <c r="Q492">
        <v>734.38320729375073</v>
      </c>
      <c r="R492">
        <f t="shared" si="45"/>
        <v>2.8659227375517893</v>
      </c>
      <c r="S492">
        <f t="shared" si="46"/>
        <v>0.45726447806857884</v>
      </c>
      <c r="T492">
        <f t="shared" si="47"/>
        <v>0</v>
      </c>
    </row>
    <row r="493" spans="1:20">
      <c r="A493">
        <v>6000</v>
      </c>
      <c r="B493" t="s">
        <v>13</v>
      </c>
      <c r="C493">
        <f t="shared" si="42"/>
        <v>1</v>
      </c>
      <c r="D493">
        <v>5.79</v>
      </c>
      <c r="E493" t="s">
        <v>20</v>
      </c>
      <c r="F493" t="s">
        <v>15</v>
      </c>
      <c r="G493">
        <f t="shared" si="43"/>
        <v>0</v>
      </c>
      <c r="H493">
        <f t="shared" si="44"/>
        <v>0</v>
      </c>
      <c r="I493">
        <v>45378</v>
      </c>
      <c r="J493">
        <v>24.54</v>
      </c>
      <c r="K493">
        <v>0</v>
      </c>
      <c r="L493">
        <v>3</v>
      </c>
      <c r="M493">
        <v>7</v>
      </c>
      <c r="N493">
        <v>1215</v>
      </c>
      <c r="O493">
        <v>6.2</v>
      </c>
      <c r="P493">
        <v>34</v>
      </c>
      <c r="Q493">
        <v>767.17124201798174</v>
      </c>
      <c r="R493">
        <f t="shared" si="45"/>
        <v>2.884892314617526</v>
      </c>
      <c r="S493">
        <f t="shared" si="46"/>
        <v>0.46012960673257297</v>
      </c>
      <c r="T493">
        <f t="shared" si="47"/>
        <v>0</v>
      </c>
    </row>
    <row r="494" spans="1:20">
      <c r="A494">
        <v>9125</v>
      </c>
      <c r="B494" t="s">
        <v>13</v>
      </c>
      <c r="C494">
        <f t="shared" si="42"/>
        <v>1</v>
      </c>
      <c r="D494">
        <v>5.79</v>
      </c>
      <c r="E494" t="s">
        <v>16</v>
      </c>
      <c r="F494" t="s">
        <v>15</v>
      </c>
      <c r="G494">
        <f t="shared" si="43"/>
        <v>0</v>
      </c>
      <c r="H494">
        <f t="shared" si="44"/>
        <v>0</v>
      </c>
      <c r="I494">
        <v>45000</v>
      </c>
      <c r="J494">
        <v>16.510000000000002</v>
      </c>
      <c r="K494">
        <v>0</v>
      </c>
      <c r="L494">
        <v>1</v>
      </c>
      <c r="M494">
        <v>12</v>
      </c>
      <c r="N494">
        <v>6661</v>
      </c>
      <c r="O494">
        <v>7.7</v>
      </c>
      <c r="P494">
        <v>31</v>
      </c>
      <c r="Q494">
        <v>794.65509145905423</v>
      </c>
      <c r="R494">
        <f t="shared" si="45"/>
        <v>2.9001786703182439</v>
      </c>
      <c r="S494">
        <f t="shared" si="46"/>
        <v>0.46242475415517792</v>
      </c>
      <c r="T494">
        <f t="shared" si="47"/>
        <v>0</v>
      </c>
    </row>
    <row r="495" spans="1:20">
      <c r="A495">
        <v>3000</v>
      </c>
      <c r="B495" t="s">
        <v>13</v>
      </c>
      <c r="C495">
        <f t="shared" si="42"/>
        <v>1</v>
      </c>
      <c r="D495">
        <v>5.42</v>
      </c>
      <c r="E495" t="s">
        <v>16</v>
      </c>
      <c r="F495" t="s">
        <v>17</v>
      </c>
      <c r="G495">
        <f t="shared" si="43"/>
        <v>1</v>
      </c>
      <c r="H495">
        <f t="shared" si="44"/>
        <v>0</v>
      </c>
      <c r="I495">
        <v>43500</v>
      </c>
      <c r="J495">
        <v>9.9</v>
      </c>
      <c r="K495">
        <v>0</v>
      </c>
      <c r="L495">
        <v>0</v>
      </c>
      <c r="M495">
        <v>6</v>
      </c>
      <c r="N495">
        <v>2875</v>
      </c>
      <c r="O495">
        <v>9.6</v>
      </c>
      <c r="P495">
        <v>20</v>
      </c>
      <c r="Q495">
        <v>770.8157204197397</v>
      </c>
      <c r="R495">
        <f t="shared" si="45"/>
        <v>2.886950563302987</v>
      </c>
      <c r="S495">
        <f t="shared" si="46"/>
        <v>0.46043934700211153</v>
      </c>
      <c r="T495">
        <f t="shared" si="47"/>
        <v>0</v>
      </c>
    </row>
    <row r="496" spans="1:20">
      <c r="A496">
        <v>5000</v>
      </c>
      <c r="B496" t="s">
        <v>13</v>
      </c>
      <c r="C496">
        <f t="shared" si="42"/>
        <v>1</v>
      </c>
      <c r="D496">
        <v>9.6300000000000008</v>
      </c>
      <c r="E496" t="s">
        <v>21</v>
      </c>
      <c r="F496" t="s">
        <v>15</v>
      </c>
      <c r="G496">
        <f t="shared" si="43"/>
        <v>0</v>
      </c>
      <c r="H496">
        <f t="shared" si="44"/>
        <v>0</v>
      </c>
      <c r="I496">
        <v>60000</v>
      </c>
      <c r="J496">
        <v>20.22</v>
      </c>
      <c r="K496">
        <v>0</v>
      </c>
      <c r="L496">
        <v>0</v>
      </c>
      <c r="M496">
        <v>14</v>
      </c>
      <c r="N496">
        <v>12902</v>
      </c>
      <c r="O496">
        <v>86</v>
      </c>
      <c r="P496">
        <v>42</v>
      </c>
      <c r="Q496">
        <v>696.94719951663467</v>
      </c>
      <c r="R496">
        <f t="shared" si="45"/>
        <v>2.8431998773416733</v>
      </c>
      <c r="S496">
        <f t="shared" si="46"/>
        <v>0.45380739172535278</v>
      </c>
      <c r="T496">
        <f t="shared" si="47"/>
        <v>0</v>
      </c>
    </row>
    <row r="497" spans="1:20">
      <c r="A497">
        <v>12000</v>
      </c>
      <c r="B497" t="s">
        <v>13</v>
      </c>
      <c r="C497">
        <f t="shared" si="42"/>
        <v>1</v>
      </c>
      <c r="D497">
        <v>11.11</v>
      </c>
      <c r="E497" t="s">
        <v>14</v>
      </c>
      <c r="F497" t="s">
        <v>17</v>
      </c>
      <c r="G497">
        <f t="shared" si="43"/>
        <v>1</v>
      </c>
      <c r="H497">
        <f t="shared" si="44"/>
        <v>0</v>
      </c>
      <c r="I497">
        <v>53000</v>
      </c>
      <c r="J497">
        <v>21.31</v>
      </c>
      <c r="K497">
        <v>0</v>
      </c>
      <c r="L497">
        <v>1</v>
      </c>
      <c r="M497">
        <v>12</v>
      </c>
      <c r="N497">
        <v>10871</v>
      </c>
      <c r="O497">
        <v>70.400000000000006</v>
      </c>
      <c r="P497">
        <v>39</v>
      </c>
      <c r="Q497">
        <v>682.90027976844215</v>
      </c>
      <c r="R497">
        <f t="shared" si="45"/>
        <v>2.8343572906388412</v>
      </c>
      <c r="S497">
        <f t="shared" si="46"/>
        <v>0.45245459523126524</v>
      </c>
      <c r="T497">
        <f t="shared" si="47"/>
        <v>0</v>
      </c>
    </row>
    <row r="498" spans="1:20">
      <c r="A498">
        <v>10000</v>
      </c>
      <c r="B498" t="s">
        <v>13</v>
      </c>
      <c r="C498">
        <f t="shared" si="42"/>
        <v>1</v>
      </c>
      <c r="D498">
        <v>9.6300000000000008</v>
      </c>
      <c r="E498" t="s">
        <v>20</v>
      </c>
      <c r="F498" t="s">
        <v>24</v>
      </c>
      <c r="G498">
        <f t="shared" si="43"/>
        <v>0</v>
      </c>
      <c r="H498">
        <f t="shared" si="44"/>
        <v>1</v>
      </c>
      <c r="I498">
        <v>158000</v>
      </c>
      <c r="J498">
        <v>22.24</v>
      </c>
      <c r="K498">
        <v>0</v>
      </c>
      <c r="L498">
        <v>1</v>
      </c>
      <c r="M498">
        <v>9</v>
      </c>
      <c r="N498">
        <v>56373</v>
      </c>
      <c r="O498">
        <v>71</v>
      </c>
      <c r="P498">
        <v>22</v>
      </c>
      <c r="Q498">
        <v>704.42447197273987</v>
      </c>
      <c r="R498">
        <f t="shared" si="45"/>
        <v>2.8478344351119755</v>
      </c>
      <c r="S498">
        <f t="shared" si="46"/>
        <v>0.454514737068973</v>
      </c>
      <c r="T498">
        <f t="shared" si="47"/>
        <v>0</v>
      </c>
    </row>
    <row r="499" spans="1:20">
      <c r="A499">
        <v>5000</v>
      </c>
      <c r="B499" t="s">
        <v>13</v>
      </c>
      <c r="C499">
        <f t="shared" si="42"/>
        <v>1</v>
      </c>
      <c r="D499">
        <v>7.29</v>
      </c>
      <c r="E499" t="s">
        <v>22</v>
      </c>
      <c r="F499" t="s">
        <v>17</v>
      </c>
      <c r="G499">
        <f t="shared" si="43"/>
        <v>1</v>
      </c>
      <c r="H499">
        <f t="shared" si="44"/>
        <v>0</v>
      </c>
      <c r="I499">
        <v>48000</v>
      </c>
      <c r="J499">
        <v>20.18</v>
      </c>
      <c r="K499">
        <v>0</v>
      </c>
      <c r="L499">
        <v>0</v>
      </c>
      <c r="M499">
        <v>6</v>
      </c>
      <c r="N499">
        <v>160</v>
      </c>
      <c r="O499">
        <v>11.4</v>
      </c>
      <c r="P499">
        <v>16</v>
      </c>
      <c r="Q499">
        <v>701.75426476743564</v>
      </c>
      <c r="R499">
        <f t="shared" si="45"/>
        <v>2.8461850606500261</v>
      </c>
      <c r="S499">
        <f t="shared" si="46"/>
        <v>0.45426313475254798</v>
      </c>
      <c r="T499">
        <f t="shared" si="47"/>
        <v>0</v>
      </c>
    </row>
    <row r="500" spans="1:20">
      <c r="A500">
        <v>11500</v>
      </c>
      <c r="B500" t="s">
        <v>13</v>
      </c>
      <c r="C500">
        <f t="shared" si="42"/>
        <v>1</v>
      </c>
      <c r="D500">
        <v>9.6300000000000008</v>
      </c>
      <c r="E500" t="s">
        <v>22</v>
      </c>
      <c r="F500" t="s">
        <v>15</v>
      </c>
      <c r="G500">
        <f t="shared" si="43"/>
        <v>0</v>
      </c>
      <c r="H500">
        <f t="shared" si="44"/>
        <v>0</v>
      </c>
      <c r="I500">
        <v>71738</v>
      </c>
      <c r="J500">
        <v>15.89</v>
      </c>
      <c r="K500">
        <v>0</v>
      </c>
      <c r="L500">
        <v>3</v>
      </c>
      <c r="M500">
        <v>14</v>
      </c>
      <c r="N500">
        <v>3009</v>
      </c>
      <c r="O500">
        <v>19.899999999999999</v>
      </c>
      <c r="P500">
        <v>27</v>
      </c>
      <c r="Q500">
        <v>727.47773035895364</v>
      </c>
      <c r="R500">
        <f t="shared" si="45"/>
        <v>2.8618197031833708</v>
      </c>
      <c r="S500">
        <f t="shared" si="46"/>
        <v>0.45664226940312336</v>
      </c>
      <c r="T500">
        <f t="shared" si="47"/>
        <v>0</v>
      </c>
    </row>
    <row r="501" spans="1:20">
      <c r="A501">
        <v>8000</v>
      </c>
      <c r="B501" t="s">
        <v>13</v>
      </c>
      <c r="C501">
        <f t="shared" si="42"/>
        <v>1</v>
      </c>
      <c r="D501">
        <v>11.11</v>
      </c>
      <c r="E501" t="s">
        <v>14</v>
      </c>
      <c r="F501" t="s">
        <v>17</v>
      </c>
      <c r="G501">
        <f t="shared" si="43"/>
        <v>1</v>
      </c>
      <c r="H501">
        <f t="shared" si="44"/>
        <v>0</v>
      </c>
      <c r="I501">
        <v>46000</v>
      </c>
      <c r="J501">
        <v>16.829999999999998</v>
      </c>
      <c r="K501">
        <v>1</v>
      </c>
      <c r="L501">
        <v>1</v>
      </c>
      <c r="M501">
        <v>16</v>
      </c>
      <c r="N501">
        <v>8087</v>
      </c>
      <c r="O501">
        <v>24.7</v>
      </c>
      <c r="P501">
        <v>26</v>
      </c>
      <c r="Q501">
        <v>685.84330749618528</v>
      </c>
      <c r="R501">
        <f t="shared" si="45"/>
        <v>2.8362249051195274</v>
      </c>
      <c r="S501">
        <f t="shared" si="46"/>
        <v>0.45274066627815651</v>
      </c>
      <c r="T501">
        <f t="shared" si="47"/>
        <v>24.7</v>
      </c>
    </row>
    <row r="502" spans="1:20">
      <c r="A502">
        <v>3000</v>
      </c>
      <c r="B502" t="s">
        <v>13</v>
      </c>
      <c r="C502">
        <f t="shared" si="42"/>
        <v>1</v>
      </c>
      <c r="D502">
        <v>7.29</v>
      </c>
      <c r="E502" t="s">
        <v>21</v>
      </c>
      <c r="F502" t="s">
        <v>15</v>
      </c>
      <c r="G502">
        <f t="shared" si="43"/>
        <v>0</v>
      </c>
      <c r="H502">
        <f t="shared" si="44"/>
        <v>0</v>
      </c>
      <c r="I502">
        <v>30000</v>
      </c>
      <c r="J502">
        <v>26.96</v>
      </c>
      <c r="K502">
        <v>0</v>
      </c>
      <c r="L502">
        <v>2</v>
      </c>
      <c r="M502">
        <v>4</v>
      </c>
      <c r="N502">
        <v>8849</v>
      </c>
      <c r="O502">
        <v>47.8</v>
      </c>
      <c r="P502">
        <v>21</v>
      </c>
      <c r="Q502">
        <v>752.77946649642604</v>
      </c>
      <c r="R502">
        <f t="shared" si="45"/>
        <v>2.8766677643659095</v>
      </c>
      <c r="S502">
        <f t="shared" si="46"/>
        <v>0.45888970671674056</v>
      </c>
      <c r="T502">
        <f t="shared" si="47"/>
        <v>0</v>
      </c>
    </row>
    <row r="503" spans="1:20">
      <c r="A503">
        <v>15600</v>
      </c>
      <c r="B503" t="s">
        <v>18</v>
      </c>
      <c r="C503">
        <f t="shared" si="42"/>
        <v>0</v>
      </c>
      <c r="D503">
        <v>16.02</v>
      </c>
      <c r="E503" t="s">
        <v>16</v>
      </c>
      <c r="F503" t="s">
        <v>15</v>
      </c>
      <c r="G503">
        <f t="shared" si="43"/>
        <v>0</v>
      </c>
      <c r="H503">
        <f t="shared" si="44"/>
        <v>0</v>
      </c>
      <c r="I503">
        <v>46800</v>
      </c>
      <c r="J503">
        <v>3.62</v>
      </c>
      <c r="K503">
        <v>0</v>
      </c>
      <c r="L503">
        <v>3</v>
      </c>
      <c r="M503">
        <v>7</v>
      </c>
      <c r="N503">
        <v>2778</v>
      </c>
      <c r="O503">
        <v>39.799999999999997</v>
      </c>
      <c r="P503">
        <v>14</v>
      </c>
      <c r="Q503">
        <v>712.86872742794628</v>
      </c>
      <c r="R503">
        <f t="shared" si="45"/>
        <v>2.8530095632283854</v>
      </c>
      <c r="S503">
        <f t="shared" si="46"/>
        <v>0.4553032274055363</v>
      </c>
      <c r="T503">
        <f t="shared" si="47"/>
        <v>0</v>
      </c>
    </row>
    <row r="504" spans="1:20">
      <c r="A504">
        <v>8400</v>
      </c>
      <c r="B504" t="s">
        <v>13</v>
      </c>
      <c r="C504">
        <f t="shared" si="42"/>
        <v>1</v>
      </c>
      <c r="D504">
        <v>7.29</v>
      </c>
      <c r="E504" t="s">
        <v>25</v>
      </c>
      <c r="F504" t="s">
        <v>15</v>
      </c>
      <c r="G504">
        <f t="shared" si="43"/>
        <v>0</v>
      </c>
      <c r="H504">
        <f t="shared" si="44"/>
        <v>0</v>
      </c>
      <c r="I504">
        <v>117014</v>
      </c>
      <c r="J504">
        <v>12.87</v>
      </c>
      <c r="K504">
        <v>0</v>
      </c>
      <c r="L504">
        <v>0</v>
      </c>
      <c r="M504">
        <v>15</v>
      </c>
      <c r="N504">
        <v>28613</v>
      </c>
      <c r="O504">
        <v>55.1</v>
      </c>
      <c r="P504">
        <v>47</v>
      </c>
      <c r="Q504">
        <v>709.69126505352529</v>
      </c>
      <c r="R504">
        <f t="shared" si="45"/>
        <v>2.8510694599246751</v>
      </c>
      <c r="S504">
        <f t="shared" si="46"/>
        <v>0.455007798051141</v>
      </c>
      <c r="T504">
        <f t="shared" si="47"/>
        <v>0</v>
      </c>
    </row>
    <row r="505" spans="1:20">
      <c r="A505">
        <v>5000</v>
      </c>
      <c r="B505" t="s">
        <v>13</v>
      </c>
      <c r="C505">
        <f t="shared" si="42"/>
        <v>1</v>
      </c>
      <c r="D505">
        <v>13.43</v>
      </c>
      <c r="E505" t="s">
        <v>16</v>
      </c>
      <c r="F505" t="s">
        <v>17</v>
      </c>
      <c r="G505">
        <f t="shared" si="43"/>
        <v>1</v>
      </c>
      <c r="H505">
        <f t="shared" si="44"/>
        <v>0</v>
      </c>
      <c r="I505">
        <v>53760</v>
      </c>
      <c r="J505">
        <v>12.12</v>
      </c>
      <c r="K505">
        <v>0</v>
      </c>
      <c r="L505">
        <v>1</v>
      </c>
      <c r="M505">
        <v>6</v>
      </c>
      <c r="N505">
        <v>2456</v>
      </c>
      <c r="O505">
        <v>81.900000000000006</v>
      </c>
      <c r="P505">
        <v>9</v>
      </c>
      <c r="Q505">
        <v>666.3212994613441</v>
      </c>
      <c r="R505">
        <f t="shared" si="45"/>
        <v>2.8236836960396841</v>
      </c>
      <c r="S505">
        <f t="shared" si="46"/>
        <v>0.45081604621893057</v>
      </c>
      <c r="T505">
        <f t="shared" si="47"/>
        <v>0</v>
      </c>
    </row>
    <row r="506" spans="1:20">
      <c r="A506">
        <v>8000</v>
      </c>
      <c r="B506" t="s">
        <v>18</v>
      </c>
      <c r="C506">
        <f t="shared" si="42"/>
        <v>0</v>
      </c>
      <c r="D506">
        <v>10.37</v>
      </c>
      <c r="E506" t="s">
        <v>23</v>
      </c>
      <c r="F506" t="s">
        <v>15</v>
      </c>
      <c r="G506">
        <f t="shared" si="43"/>
        <v>0</v>
      </c>
      <c r="H506">
        <f t="shared" si="44"/>
        <v>0</v>
      </c>
      <c r="I506">
        <v>59400</v>
      </c>
      <c r="J506">
        <v>10.32</v>
      </c>
      <c r="K506">
        <v>0</v>
      </c>
      <c r="L506">
        <v>0</v>
      </c>
      <c r="M506">
        <v>9</v>
      </c>
      <c r="N506">
        <v>17933</v>
      </c>
      <c r="O506">
        <v>72.3</v>
      </c>
      <c r="P506">
        <v>25</v>
      </c>
      <c r="Q506">
        <v>711.77917168609372</v>
      </c>
      <c r="R506">
        <f t="shared" si="45"/>
        <v>2.8523452753872096</v>
      </c>
      <c r="S506">
        <f t="shared" si="46"/>
        <v>0.45520209555544727</v>
      </c>
      <c r="T506">
        <f t="shared" si="47"/>
        <v>0</v>
      </c>
    </row>
    <row r="507" spans="1:20">
      <c r="A507">
        <v>13000</v>
      </c>
      <c r="B507" t="s">
        <v>18</v>
      </c>
      <c r="C507">
        <f t="shared" si="42"/>
        <v>0</v>
      </c>
      <c r="D507">
        <v>15.65</v>
      </c>
      <c r="E507" t="s">
        <v>25</v>
      </c>
      <c r="F507" t="s">
        <v>15</v>
      </c>
      <c r="G507">
        <f t="shared" si="43"/>
        <v>0</v>
      </c>
      <c r="H507">
        <f t="shared" si="44"/>
        <v>0</v>
      </c>
      <c r="I507">
        <v>70000</v>
      </c>
      <c r="J507">
        <v>14.52</v>
      </c>
      <c r="K507">
        <v>0</v>
      </c>
      <c r="L507">
        <v>0</v>
      </c>
      <c r="M507">
        <v>11</v>
      </c>
      <c r="N507">
        <v>2989</v>
      </c>
      <c r="O507">
        <v>30.8</v>
      </c>
      <c r="P507">
        <v>16</v>
      </c>
      <c r="Q507">
        <v>694.60564713343263</v>
      </c>
      <c r="R507">
        <f t="shared" si="45"/>
        <v>2.8417383097966824</v>
      </c>
      <c r="S507">
        <f t="shared" si="46"/>
        <v>0.45358408209108458</v>
      </c>
      <c r="T507">
        <f t="shared" si="47"/>
        <v>0</v>
      </c>
    </row>
    <row r="508" spans="1:20">
      <c r="A508">
        <v>4000</v>
      </c>
      <c r="B508" t="s">
        <v>18</v>
      </c>
      <c r="C508">
        <f t="shared" si="42"/>
        <v>0</v>
      </c>
      <c r="D508">
        <v>13.8</v>
      </c>
      <c r="E508" t="s">
        <v>19</v>
      </c>
      <c r="F508" t="s">
        <v>17</v>
      </c>
      <c r="G508">
        <f t="shared" si="43"/>
        <v>1</v>
      </c>
      <c r="H508">
        <f t="shared" si="44"/>
        <v>0</v>
      </c>
      <c r="I508">
        <v>70000</v>
      </c>
      <c r="J508">
        <v>10.78</v>
      </c>
      <c r="K508">
        <v>0</v>
      </c>
      <c r="L508">
        <v>2</v>
      </c>
      <c r="M508">
        <v>8</v>
      </c>
      <c r="N508">
        <v>3502</v>
      </c>
      <c r="O508">
        <v>47.3</v>
      </c>
      <c r="P508">
        <v>11</v>
      </c>
      <c r="Q508">
        <v>682.86878341809347</v>
      </c>
      <c r="R508">
        <f t="shared" si="45"/>
        <v>2.8343372598861647</v>
      </c>
      <c r="S508">
        <f t="shared" si="46"/>
        <v>0.45245152600773297</v>
      </c>
      <c r="T508">
        <f t="shared" si="47"/>
        <v>0</v>
      </c>
    </row>
    <row r="509" spans="1:20">
      <c r="A509">
        <v>4200</v>
      </c>
      <c r="B509" t="s">
        <v>13</v>
      </c>
      <c r="C509">
        <f t="shared" si="42"/>
        <v>1</v>
      </c>
      <c r="D509">
        <v>9.6300000000000008</v>
      </c>
      <c r="E509" t="s">
        <v>27</v>
      </c>
      <c r="F509" t="s">
        <v>17</v>
      </c>
      <c r="G509">
        <f t="shared" si="43"/>
        <v>1</v>
      </c>
      <c r="H509">
        <f t="shared" si="44"/>
        <v>0</v>
      </c>
      <c r="I509">
        <v>40000</v>
      </c>
      <c r="J509">
        <v>16.77</v>
      </c>
      <c r="K509">
        <v>0</v>
      </c>
      <c r="L509">
        <v>0</v>
      </c>
      <c r="M509">
        <v>7</v>
      </c>
      <c r="N509">
        <v>2824</v>
      </c>
      <c r="O509">
        <v>91.1</v>
      </c>
      <c r="P509">
        <v>10</v>
      </c>
      <c r="Q509">
        <v>699.25815218577782</v>
      </c>
      <c r="R509">
        <f t="shared" si="45"/>
        <v>2.8446375382236302</v>
      </c>
      <c r="S509">
        <f t="shared" si="46"/>
        <v>0.45402693674943168</v>
      </c>
      <c r="T509">
        <f t="shared" si="47"/>
        <v>0</v>
      </c>
    </row>
    <row r="510" spans="1:20">
      <c r="A510">
        <v>20000</v>
      </c>
      <c r="B510" t="s">
        <v>18</v>
      </c>
      <c r="C510">
        <f t="shared" si="42"/>
        <v>0</v>
      </c>
      <c r="D510">
        <v>14.17</v>
      </c>
      <c r="E510" t="s">
        <v>25</v>
      </c>
      <c r="F510" t="s">
        <v>17</v>
      </c>
      <c r="G510">
        <f t="shared" si="43"/>
        <v>1</v>
      </c>
      <c r="H510">
        <f t="shared" si="44"/>
        <v>0</v>
      </c>
      <c r="I510">
        <v>75000</v>
      </c>
      <c r="J510">
        <v>10.24</v>
      </c>
      <c r="K510">
        <v>0</v>
      </c>
      <c r="L510">
        <v>2</v>
      </c>
      <c r="M510">
        <v>7</v>
      </c>
      <c r="N510">
        <v>1441</v>
      </c>
      <c r="O510">
        <v>8.5</v>
      </c>
      <c r="P510">
        <v>36</v>
      </c>
      <c r="Q510">
        <v>738.80157644968824</v>
      </c>
      <c r="R510">
        <f t="shared" si="45"/>
        <v>2.8685278134637509</v>
      </c>
      <c r="S510">
        <f t="shared" si="46"/>
        <v>0.45765906519118732</v>
      </c>
      <c r="T510">
        <f t="shared" si="47"/>
        <v>0</v>
      </c>
    </row>
    <row r="511" spans="1:20">
      <c r="A511">
        <v>2500</v>
      </c>
      <c r="B511" t="s">
        <v>13</v>
      </c>
      <c r="C511">
        <f t="shared" si="42"/>
        <v>1</v>
      </c>
      <c r="D511">
        <v>10</v>
      </c>
      <c r="E511" t="s">
        <v>29</v>
      </c>
      <c r="F511" t="s">
        <v>17</v>
      </c>
      <c r="G511">
        <f t="shared" si="43"/>
        <v>1</v>
      </c>
      <c r="H511">
        <f t="shared" si="44"/>
        <v>0</v>
      </c>
      <c r="I511">
        <v>36000</v>
      </c>
      <c r="J511">
        <v>17.399999999999999</v>
      </c>
      <c r="K511">
        <v>0</v>
      </c>
      <c r="L511">
        <v>0</v>
      </c>
      <c r="M511">
        <v>11</v>
      </c>
      <c r="N511">
        <v>11910</v>
      </c>
      <c r="O511">
        <v>51.8</v>
      </c>
      <c r="P511">
        <v>14</v>
      </c>
      <c r="Q511">
        <v>678.53582503025575</v>
      </c>
      <c r="R511">
        <f t="shared" si="45"/>
        <v>2.8315727822864245</v>
      </c>
      <c r="S511">
        <f t="shared" si="46"/>
        <v>0.45202772914076988</v>
      </c>
      <c r="T511">
        <f t="shared" si="47"/>
        <v>0</v>
      </c>
    </row>
    <row r="512" spans="1:20">
      <c r="A512">
        <v>12000</v>
      </c>
      <c r="B512" t="s">
        <v>13</v>
      </c>
      <c r="C512">
        <f t="shared" si="42"/>
        <v>1</v>
      </c>
      <c r="D512">
        <v>7.29</v>
      </c>
      <c r="E512" t="s">
        <v>27</v>
      </c>
      <c r="F512" t="s">
        <v>17</v>
      </c>
      <c r="G512">
        <f t="shared" si="43"/>
        <v>1</v>
      </c>
      <c r="H512">
        <f t="shared" si="44"/>
        <v>0</v>
      </c>
      <c r="I512">
        <v>61000</v>
      </c>
      <c r="J512">
        <v>17.940000000000001</v>
      </c>
      <c r="K512">
        <v>0</v>
      </c>
      <c r="L512">
        <v>0</v>
      </c>
      <c r="M512">
        <v>5</v>
      </c>
      <c r="N512">
        <v>21200</v>
      </c>
      <c r="O512">
        <v>75.7</v>
      </c>
      <c r="P512">
        <v>21</v>
      </c>
      <c r="Q512">
        <v>737.92513238126878</v>
      </c>
      <c r="R512">
        <f t="shared" si="45"/>
        <v>2.8680123018731121</v>
      </c>
      <c r="S512">
        <f t="shared" si="46"/>
        <v>0.45758100983542482</v>
      </c>
      <c r="T512">
        <f t="shared" si="47"/>
        <v>0</v>
      </c>
    </row>
    <row r="513" spans="1:20">
      <c r="A513">
        <v>12000</v>
      </c>
      <c r="B513" t="s">
        <v>18</v>
      </c>
      <c r="C513">
        <f t="shared" si="42"/>
        <v>0</v>
      </c>
      <c r="D513">
        <v>18.25</v>
      </c>
      <c r="E513" t="s">
        <v>19</v>
      </c>
      <c r="F513" t="s">
        <v>17</v>
      </c>
      <c r="G513">
        <f t="shared" si="43"/>
        <v>1</v>
      </c>
      <c r="H513">
        <f t="shared" si="44"/>
        <v>0</v>
      </c>
      <c r="I513">
        <v>67200</v>
      </c>
      <c r="J513">
        <v>12.11</v>
      </c>
      <c r="K513">
        <v>8</v>
      </c>
      <c r="L513">
        <v>1</v>
      </c>
      <c r="M513">
        <v>7</v>
      </c>
      <c r="N513">
        <v>2409</v>
      </c>
      <c r="O513">
        <v>65.099999999999994</v>
      </c>
      <c r="P513">
        <v>17</v>
      </c>
      <c r="Q513">
        <v>643.93163724461533</v>
      </c>
      <c r="R513">
        <f t="shared" si="45"/>
        <v>2.8088397630999267</v>
      </c>
      <c r="S513">
        <f t="shared" si="46"/>
        <v>0.4485269645535096</v>
      </c>
      <c r="T513">
        <f t="shared" si="47"/>
        <v>520.79999999999995</v>
      </c>
    </row>
    <row r="514" spans="1:20">
      <c r="A514">
        <v>13800</v>
      </c>
      <c r="B514" t="s">
        <v>18</v>
      </c>
      <c r="C514">
        <f t="shared" si="42"/>
        <v>0</v>
      </c>
      <c r="D514">
        <v>16.02</v>
      </c>
      <c r="E514" t="s">
        <v>21</v>
      </c>
      <c r="F514" t="s">
        <v>15</v>
      </c>
      <c r="G514">
        <f t="shared" si="43"/>
        <v>0</v>
      </c>
      <c r="H514">
        <f t="shared" si="44"/>
        <v>0</v>
      </c>
      <c r="I514">
        <v>107000</v>
      </c>
      <c r="J514">
        <v>6.17</v>
      </c>
      <c r="K514">
        <v>0</v>
      </c>
      <c r="L514">
        <v>0</v>
      </c>
      <c r="M514">
        <v>6</v>
      </c>
      <c r="N514">
        <v>891</v>
      </c>
      <c r="O514">
        <v>20.2</v>
      </c>
      <c r="P514">
        <v>15</v>
      </c>
      <c r="Q514">
        <v>744.4999889952993</v>
      </c>
      <c r="R514">
        <f t="shared" si="45"/>
        <v>2.8718646956687444</v>
      </c>
      <c r="S514">
        <f t="shared" si="46"/>
        <v>0.45816397480819182</v>
      </c>
      <c r="T514">
        <f t="shared" si="47"/>
        <v>0</v>
      </c>
    </row>
    <row r="515" spans="1:20">
      <c r="A515">
        <v>21850</v>
      </c>
      <c r="B515" t="s">
        <v>18</v>
      </c>
      <c r="C515">
        <f t="shared" ref="C515:C578" si="48">IF(B515=$B$2,1,0)</f>
        <v>0</v>
      </c>
      <c r="D515">
        <v>17.88</v>
      </c>
      <c r="E515" t="s">
        <v>19</v>
      </c>
      <c r="F515" t="s">
        <v>15</v>
      </c>
      <c r="G515">
        <f t="shared" ref="G515:G578" si="49">IF(F515=$F$3,1,0)</f>
        <v>0</v>
      </c>
      <c r="H515">
        <f t="shared" ref="H515:H578" si="50">IF(F515=$F$15,1,0)</f>
        <v>0</v>
      </c>
      <c r="I515">
        <v>60000</v>
      </c>
      <c r="J515">
        <v>24.74</v>
      </c>
      <c r="K515">
        <v>0</v>
      </c>
      <c r="L515">
        <v>2</v>
      </c>
      <c r="M515">
        <v>9</v>
      </c>
      <c r="N515">
        <v>24376</v>
      </c>
      <c r="O515">
        <v>98.6</v>
      </c>
      <c r="P515">
        <v>32</v>
      </c>
      <c r="Q515">
        <v>731.83223186836017</v>
      </c>
      <c r="R515">
        <f t="shared" ref="R515:R578" si="51">LOG10(Q515)</f>
        <v>2.8644115330739397</v>
      </c>
      <c r="S515">
        <f t="shared" ref="S515:S578" si="52">LOG10(R515)</f>
        <v>0.45703541367199141</v>
      </c>
      <c r="T515">
        <f t="shared" ref="T515:T578" si="53">K515*O515</f>
        <v>0</v>
      </c>
    </row>
    <row r="516" spans="1:20">
      <c r="A516">
        <v>25000</v>
      </c>
      <c r="B516" t="s">
        <v>18</v>
      </c>
      <c r="C516">
        <f t="shared" si="48"/>
        <v>0</v>
      </c>
      <c r="D516">
        <v>16.02</v>
      </c>
      <c r="E516" t="s">
        <v>23</v>
      </c>
      <c r="F516" t="s">
        <v>15</v>
      </c>
      <c r="G516">
        <f t="shared" si="49"/>
        <v>0</v>
      </c>
      <c r="H516">
        <f t="shared" si="50"/>
        <v>0</v>
      </c>
      <c r="I516">
        <v>70800</v>
      </c>
      <c r="J516">
        <v>3.9</v>
      </c>
      <c r="K516">
        <v>0</v>
      </c>
      <c r="L516">
        <v>0</v>
      </c>
      <c r="M516">
        <v>13</v>
      </c>
      <c r="N516">
        <v>12371</v>
      </c>
      <c r="O516">
        <v>14.3</v>
      </c>
      <c r="P516">
        <v>27</v>
      </c>
      <c r="Q516">
        <v>719.28369490595185</v>
      </c>
      <c r="R516">
        <f t="shared" si="51"/>
        <v>2.8569002156008949</v>
      </c>
      <c r="S516">
        <f t="shared" si="52"/>
        <v>0.45589507182456712</v>
      </c>
      <c r="T516">
        <f t="shared" si="53"/>
        <v>0</v>
      </c>
    </row>
    <row r="517" spans="1:20">
      <c r="A517">
        <v>6600</v>
      </c>
      <c r="B517" t="s">
        <v>18</v>
      </c>
      <c r="C517">
        <f t="shared" si="48"/>
        <v>0</v>
      </c>
      <c r="D517">
        <v>10.37</v>
      </c>
      <c r="E517" t="s">
        <v>20</v>
      </c>
      <c r="F517" t="s">
        <v>17</v>
      </c>
      <c r="G517">
        <f t="shared" si="49"/>
        <v>1</v>
      </c>
      <c r="H517">
        <f t="shared" si="50"/>
        <v>0</v>
      </c>
      <c r="I517">
        <v>44000</v>
      </c>
      <c r="J517">
        <v>27.84</v>
      </c>
      <c r="K517">
        <v>0</v>
      </c>
      <c r="L517">
        <v>1</v>
      </c>
      <c r="M517">
        <v>10</v>
      </c>
      <c r="N517">
        <v>6524</v>
      </c>
      <c r="O517">
        <v>27.9</v>
      </c>
      <c r="P517">
        <v>28</v>
      </c>
      <c r="Q517">
        <v>719.57332867398543</v>
      </c>
      <c r="R517">
        <f t="shared" si="51"/>
        <v>2.8570750576413029</v>
      </c>
      <c r="S517">
        <f t="shared" si="52"/>
        <v>0.45592164979515554</v>
      </c>
      <c r="T517">
        <f t="shared" si="53"/>
        <v>0</v>
      </c>
    </row>
    <row r="518" spans="1:20">
      <c r="A518">
        <v>10000</v>
      </c>
      <c r="B518" t="s">
        <v>13</v>
      </c>
      <c r="C518">
        <f t="shared" si="48"/>
        <v>1</v>
      </c>
      <c r="D518">
        <v>6.92</v>
      </c>
      <c r="E518" t="s">
        <v>19</v>
      </c>
      <c r="F518" t="s">
        <v>17</v>
      </c>
      <c r="G518">
        <f t="shared" si="49"/>
        <v>1</v>
      </c>
      <c r="H518">
        <f t="shared" si="50"/>
        <v>0</v>
      </c>
      <c r="I518">
        <v>51000</v>
      </c>
      <c r="J518">
        <v>10.54</v>
      </c>
      <c r="K518">
        <v>0</v>
      </c>
      <c r="L518">
        <v>1</v>
      </c>
      <c r="M518">
        <v>8</v>
      </c>
      <c r="N518">
        <v>6958</v>
      </c>
      <c r="O518">
        <v>15.3</v>
      </c>
      <c r="P518">
        <v>14</v>
      </c>
      <c r="Q518">
        <v>756.89584139203714</v>
      </c>
      <c r="R518">
        <f t="shared" si="51"/>
        <v>2.8790361191024081</v>
      </c>
      <c r="S518">
        <f t="shared" si="52"/>
        <v>0.4592471133770295</v>
      </c>
      <c r="T518">
        <f t="shared" si="53"/>
        <v>0</v>
      </c>
    </row>
    <row r="519" spans="1:20">
      <c r="A519">
        <v>21000</v>
      </c>
      <c r="B519" t="s">
        <v>18</v>
      </c>
      <c r="C519">
        <f t="shared" si="48"/>
        <v>0</v>
      </c>
      <c r="D519">
        <v>16.77</v>
      </c>
      <c r="E519" t="s">
        <v>27</v>
      </c>
      <c r="F519" t="s">
        <v>15</v>
      </c>
      <c r="G519">
        <f t="shared" si="49"/>
        <v>0</v>
      </c>
      <c r="H519">
        <f t="shared" si="50"/>
        <v>0</v>
      </c>
      <c r="I519">
        <v>81000</v>
      </c>
      <c r="J519">
        <v>13.08</v>
      </c>
      <c r="K519">
        <v>0</v>
      </c>
      <c r="L519">
        <v>0</v>
      </c>
      <c r="M519">
        <v>8</v>
      </c>
      <c r="N519">
        <v>8478</v>
      </c>
      <c r="O519">
        <v>95.3</v>
      </c>
      <c r="P519">
        <v>18</v>
      </c>
      <c r="Q519">
        <v>724.19382089054693</v>
      </c>
      <c r="R519">
        <f t="shared" si="51"/>
        <v>2.8598548149237062</v>
      </c>
      <c r="S519">
        <f t="shared" si="52"/>
        <v>0.45634398603884829</v>
      </c>
      <c r="T519">
        <f t="shared" si="53"/>
        <v>0</v>
      </c>
    </row>
    <row r="520" spans="1:20">
      <c r="A520">
        <v>4000</v>
      </c>
      <c r="B520" t="s">
        <v>13</v>
      </c>
      <c r="C520">
        <f t="shared" si="48"/>
        <v>1</v>
      </c>
      <c r="D520">
        <v>7.29</v>
      </c>
      <c r="E520" t="s">
        <v>22</v>
      </c>
      <c r="F520" t="s">
        <v>17</v>
      </c>
      <c r="G520">
        <f t="shared" si="49"/>
        <v>1</v>
      </c>
      <c r="H520">
        <f t="shared" si="50"/>
        <v>0</v>
      </c>
      <c r="I520">
        <v>14400</v>
      </c>
      <c r="J520">
        <v>2.08</v>
      </c>
      <c r="K520">
        <v>0</v>
      </c>
      <c r="L520">
        <v>0</v>
      </c>
      <c r="M520">
        <v>2</v>
      </c>
      <c r="N520">
        <v>58</v>
      </c>
      <c r="O520">
        <v>4.5</v>
      </c>
      <c r="P520">
        <v>3</v>
      </c>
      <c r="Q520">
        <v>788.61709602802796</v>
      </c>
      <c r="R520">
        <f t="shared" si="51"/>
        <v>2.8968661876879476</v>
      </c>
      <c r="S520">
        <f t="shared" si="52"/>
        <v>0.46192843469602385</v>
      </c>
      <c r="T520">
        <f t="shared" si="53"/>
        <v>0</v>
      </c>
    </row>
    <row r="521" spans="1:20">
      <c r="A521">
        <v>8000</v>
      </c>
      <c r="B521" t="s">
        <v>18</v>
      </c>
      <c r="C521">
        <f t="shared" si="48"/>
        <v>0</v>
      </c>
      <c r="D521">
        <v>10.74</v>
      </c>
      <c r="E521" t="s">
        <v>14</v>
      </c>
      <c r="F521" t="s">
        <v>15</v>
      </c>
      <c r="G521">
        <f t="shared" si="49"/>
        <v>0</v>
      </c>
      <c r="H521">
        <f t="shared" si="50"/>
        <v>0</v>
      </c>
      <c r="I521">
        <v>45996</v>
      </c>
      <c r="J521">
        <v>16.23</v>
      </c>
      <c r="K521">
        <v>0</v>
      </c>
      <c r="L521">
        <v>0</v>
      </c>
      <c r="M521">
        <v>9</v>
      </c>
      <c r="N521">
        <v>7792</v>
      </c>
      <c r="O521">
        <v>44.5</v>
      </c>
      <c r="P521">
        <v>13</v>
      </c>
      <c r="Q521">
        <v>703.36553150382861</v>
      </c>
      <c r="R521">
        <f t="shared" si="51"/>
        <v>2.8471810818591279</v>
      </c>
      <c r="S521">
        <f t="shared" si="52"/>
        <v>0.45441508932864833</v>
      </c>
      <c r="T521">
        <f t="shared" si="53"/>
        <v>0</v>
      </c>
    </row>
    <row r="522" spans="1:20">
      <c r="A522">
        <v>15000</v>
      </c>
      <c r="B522" t="s">
        <v>18</v>
      </c>
      <c r="C522">
        <f t="shared" si="48"/>
        <v>0</v>
      </c>
      <c r="D522">
        <v>19.739999999999998</v>
      </c>
      <c r="E522" t="s">
        <v>20</v>
      </c>
      <c r="F522" t="s">
        <v>15</v>
      </c>
      <c r="G522">
        <f t="shared" si="49"/>
        <v>0</v>
      </c>
      <c r="H522">
        <f t="shared" si="50"/>
        <v>0</v>
      </c>
      <c r="I522">
        <v>38400</v>
      </c>
      <c r="J522">
        <v>4.4400000000000004</v>
      </c>
      <c r="K522">
        <v>0</v>
      </c>
      <c r="L522">
        <v>3</v>
      </c>
      <c r="M522">
        <v>7</v>
      </c>
      <c r="N522">
        <v>832</v>
      </c>
      <c r="O522">
        <v>20.8</v>
      </c>
      <c r="P522">
        <v>17</v>
      </c>
      <c r="Q522">
        <v>656.78174985619853</v>
      </c>
      <c r="R522">
        <f t="shared" si="51"/>
        <v>2.8174210764395422</v>
      </c>
      <c r="S522">
        <f t="shared" si="52"/>
        <v>0.44985175912919045</v>
      </c>
      <c r="T522">
        <f t="shared" si="53"/>
        <v>0</v>
      </c>
    </row>
    <row r="523" spans="1:20">
      <c r="A523">
        <v>35000</v>
      </c>
      <c r="B523" t="s">
        <v>18</v>
      </c>
      <c r="C523">
        <f t="shared" si="48"/>
        <v>0</v>
      </c>
      <c r="D523">
        <v>17.14</v>
      </c>
      <c r="E523" t="s">
        <v>26</v>
      </c>
      <c r="F523" t="s">
        <v>15</v>
      </c>
      <c r="G523">
        <f t="shared" si="49"/>
        <v>0</v>
      </c>
      <c r="H523">
        <f t="shared" si="50"/>
        <v>0</v>
      </c>
      <c r="I523">
        <v>84615</v>
      </c>
      <c r="J523">
        <v>10.99</v>
      </c>
      <c r="K523">
        <v>0</v>
      </c>
      <c r="L523">
        <v>0</v>
      </c>
      <c r="M523">
        <v>10</v>
      </c>
      <c r="N523">
        <v>27858</v>
      </c>
      <c r="O523">
        <v>92.4</v>
      </c>
      <c r="P523">
        <v>36</v>
      </c>
      <c r="Q523">
        <v>739.4306344454734</v>
      </c>
      <c r="R523">
        <f t="shared" si="51"/>
        <v>2.8688974393328723</v>
      </c>
      <c r="S523">
        <f t="shared" si="52"/>
        <v>0.4577150228615629</v>
      </c>
      <c r="T523">
        <f t="shared" si="53"/>
        <v>0</v>
      </c>
    </row>
    <row r="524" spans="1:20">
      <c r="A524">
        <v>20700</v>
      </c>
      <c r="B524" t="s">
        <v>18</v>
      </c>
      <c r="C524">
        <f t="shared" si="48"/>
        <v>0</v>
      </c>
      <c r="D524">
        <v>14.91</v>
      </c>
      <c r="E524" t="s">
        <v>14</v>
      </c>
      <c r="F524" t="s">
        <v>17</v>
      </c>
      <c r="G524">
        <f t="shared" si="49"/>
        <v>1</v>
      </c>
      <c r="H524">
        <f t="shared" si="50"/>
        <v>0</v>
      </c>
      <c r="I524">
        <v>56500</v>
      </c>
      <c r="J524">
        <v>29.27</v>
      </c>
      <c r="K524">
        <v>0</v>
      </c>
      <c r="L524">
        <v>0</v>
      </c>
      <c r="M524">
        <v>17</v>
      </c>
      <c r="N524">
        <v>24128</v>
      </c>
      <c r="O524">
        <v>60.8</v>
      </c>
      <c r="P524">
        <v>30</v>
      </c>
      <c r="Q524">
        <v>741.11617203671017</v>
      </c>
      <c r="R524">
        <f t="shared" si="51"/>
        <v>2.8698862901925177</v>
      </c>
      <c r="S524">
        <f t="shared" si="52"/>
        <v>0.45786468958408111</v>
      </c>
      <c r="T524">
        <f t="shared" si="53"/>
        <v>0</v>
      </c>
    </row>
    <row r="525" spans="1:20">
      <c r="A525">
        <v>10500</v>
      </c>
      <c r="B525" t="s">
        <v>13</v>
      </c>
      <c r="C525">
        <f t="shared" si="48"/>
        <v>1</v>
      </c>
      <c r="D525">
        <v>7.29</v>
      </c>
      <c r="E525" t="s">
        <v>27</v>
      </c>
      <c r="F525" t="s">
        <v>17</v>
      </c>
      <c r="G525">
        <f t="shared" si="49"/>
        <v>1</v>
      </c>
      <c r="H525">
        <f t="shared" si="50"/>
        <v>0</v>
      </c>
      <c r="I525">
        <v>35220</v>
      </c>
      <c r="J525">
        <v>14.07</v>
      </c>
      <c r="K525">
        <v>0</v>
      </c>
      <c r="L525">
        <v>1</v>
      </c>
      <c r="M525">
        <v>7</v>
      </c>
      <c r="N525">
        <v>10950</v>
      </c>
      <c r="O525">
        <v>51.2</v>
      </c>
      <c r="P525">
        <v>21</v>
      </c>
      <c r="Q525">
        <v>733.71016451265098</v>
      </c>
      <c r="R525">
        <f t="shared" si="51"/>
        <v>2.8655245356499108</v>
      </c>
      <c r="S525">
        <f t="shared" si="52"/>
        <v>0.45720413139497129</v>
      </c>
      <c r="T525">
        <f t="shared" si="53"/>
        <v>0</v>
      </c>
    </row>
    <row r="526" spans="1:20">
      <c r="A526">
        <v>5000</v>
      </c>
      <c r="B526" t="s">
        <v>13</v>
      </c>
      <c r="C526">
        <f t="shared" si="48"/>
        <v>1</v>
      </c>
      <c r="D526">
        <v>13.06</v>
      </c>
      <c r="E526" t="s">
        <v>20</v>
      </c>
      <c r="F526" t="s">
        <v>15</v>
      </c>
      <c r="G526">
        <f t="shared" si="49"/>
        <v>0</v>
      </c>
      <c r="H526">
        <f t="shared" si="50"/>
        <v>0</v>
      </c>
      <c r="I526">
        <v>120000</v>
      </c>
      <c r="J526">
        <v>12.64</v>
      </c>
      <c r="K526">
        <v>0</v>
      </c>
      <c r="L526">
        <v>2</v>
      </c>
      <c r="M526">
        <v>11</v>
      </c>
      <c r="N526">
        <v>12328</v>
      </c>
      <c r="O526">
        <v>72.900000000000006</v>
      </c>
      <c r="P526">
        <v>25</v>
      </c>
      <c r="Q526">
        <v>662.45075878958437</v>
      </c>
      <c r="R526">
        <f t="shared" si="51"/>
        <v>2.8211536018831902</v>
      </c>
      <c r="S526">
        <f t="shared" si="52"/>
        <v>0.45042673260493249</v>
      </c>
      <c r="T526">
        <f t="shared" si="53"/>
        <v>0</v>
      </c>
    </row>
    <row r="527" spans="1:20">
      <c r="A527">
        <v>22500</v>
      </c>
      <c r="B527" t="s">
        <v>18</v>
      </c>
      <c r="C527">
        <f t="shared" si="48"/>
        <v>0</v>
      </c>
      <c r="D527">
        <v>20.48</v>
      </c>
      <c r="E527" t="s">
        <v>14</v>
      </c>
      <c r="F527" t="s">
        <v>17</v>
      </c>
      <c r="G527">
        <f t="shared" si="49"/>
        <v>1</v>
      </c>
      <c r="H527">
        <f t="shared" si="50"/>
        <v>0</v>
      </c>
      <c r="I527">
        <v>145000</v>
      </c>
      <c r="J527">
        <v>12.03</v>
      </c>
      <c r="K527">
        <v>0</v>
      </c>
      <c r="L527">
        <v>2</v>
      </c>
      <c r="M527">
        <v>8</v>
      </c>
      <c r="N527">
        <v>19200</v>
      </c>
      <c r="O527">
        <v>76.599999999999994</v>
      </c>
      <c r="P527">
        <v>20</v>
      </c>
      <c r="Q527">
        <v>657.70602147128932</v>
      </c>
      <c r="R527">
        <f t="shared" si="51"/>
        <v>2.8180318179574515</v>
      </c>
      <c r="S527">
        <f t="shared" si="52"/>
        <v>0.44994589235223609</v>
      </c>
      <c r="T527">
        <f t="shared" si="53"/>
        <v>0</v>
      </c>
    </row>
    <row r="528" spans="1:20">
      <c r="A528">
        <v>3200</v>
      </c>
      <c r="B528" t="s">
        <v>13</v>
      </c>
      <c r="C528">
        <f t="shared" si="48"/>
        <v>1</v>
      </c>
      <c r="D528">
        <v>5.79</v>
      </c>
      <c r="E528" t="s">
        <v>19</v>
      </c>
      <c r="F528" t="s">
        <v>15</v>
      </c>
      <c r="G528">
        <f t="shared" si="49"/>
        <v>0</v>
      </c>
      <c r="H528">
        <f t="shared" si="50"/>
        <v>0</v>
      </c>
      <c r="I528">
        <v>55000</v>
      </c>
      <c r="J528">
        <v>4.0999999999999996</v>
      </c>
      <c r="K528">
        <v>0</v>
      </c>
      <c r="L528">
        <v>0</v>
      </c>
      <c r="M528">
        <v>5</v>
      </c>
      <c r="N528">
        <v>0</v>
      </c>
      <c r="O528">
        <v>0</v>
      </c>
      <c r="P528">
        <v>14</v>
      </c>
      <c r="Q528">
        <v>771.47390052015442</v>
      </c>
      <c r="R528">
        <f t="shared" si="51"/>
        <v>2.8873212381738811</v>
      </c>
      <c r="S528">
        <f t="shared" si="52"/>
        <v>0.46049510539269833</v>
      </c>
      <c r="T528">
        <f t="shared" si="53"/>
        <v>0</v>
      </c>
    </row>
    <row r="529" spans="1:20">
      <c r="A529">
        <v>2800</v>
      </c>
      <c r="B529" t="s">
        <v>18</v>
      </c>
      <c r="C529">
        <f t="shared" si="48"/>
        <v>0</v>
      </c>
      <c r="D529">
        <v>7.66</v>
      </c>
      <c r="E529" t="s">
        <v>29</v>
      </c>
      <c r="F529" t="s">
        <v>15</v>
      </c>
      <c r="G529">
        <f t="shared" si="49"/>
        <v>0</v>
      </c>
      <c r="H529">
        <f t="shared" si="50"/>
        <v>0</v>
      </c>
      <c r="I529">
        <v>59385.599999999999</v>
      </c>
      <c r="J529">
        <v>3.58</v>
      </c>
      <c r="K529">
        <v>0</v>
      </c>
      <c r="L529">
        <v>0</v>
      </c>
      <c r="M529">
        <v>7</v>
      </c>
      <c r="N529">
        <v>4931</v>
      </c>
      <c r="O529">
        <v>55.4</v>
      </c>
      <c r="P529">
        <v>14</v>
      </c>
      <c r="Q529">
        <v>750.58768471959854</v>
      </c>
      <c r="R529">
        <f t="shared" si="51"/>
        <v>2.8754014344413075</v>
      </c>
      <c r="S529">
        <f t="shared" si="52"/>
        <v>0.45869848505775124</v>
      </c>
      <c r="T529">
        <f t="shared" si="53"/>
        <v>0</v>
      </c>
    </row>
    <row r="530" spans="1:20">
      <c r="A530">
        <v>10000</v>
      </c>
      <c r="B530" t="s">
        <v>13</v>
      </c>
      <c r="C530">
        <f t="shared" si="48"/>
        <v>1</v>
      </c>
      <c r="D530">
        <v>10.37</v>
      </c>
      <c r="E530" t="s">
        <v>16</v>
      </c>
      <c r="F530" t="s">
        <v>15</v>
      </c>
      <c r="G530">
        <f t="shared" si="49"/>
        <v>0</v>
      </c>
      <c r="H530">
        <f t="shared" si="50"/>
        <v>0</v>
      </c>
      <c r="I530">
        <v>110000</v>
      </c>
      <c r="J530">
        <v>5.73</v>
      </c>
      <c r="K530">
        <v>0</v>
      </c>
      <c r="L530">
        <v>0</v>
      </c>
      <c r="M530">
        <v>8</v>
      </c>
      <c r="N530">
        <v>12995</v>
      </c>
      <c r="O530">
        <v>79.7</v>
      </c>
      <c r="P530">
        <v>21</v>
      </c>
      <c r="Q530">
        <v>678.48399623215585</v>
      </c>
      <c r="R530">
        <f t="shared" si="51"/>
        <v>2.8315396081784612</v>
      </c>
      <c r="S530">
        <f t="shared" si="52"/>
        <v>0.45202264100864842</v>
      </c>
      <c r="T530">
        <f t="shared" si="53"/>
        <v>0</v>
      </c>
    </row>
    <row r="531" spans="1:20">
      <c r="A531">
        <v>5000</v>
      </c>
      <c r="B531" t="s">
        <v>13</v>
      </c>
      <c r="C531">
        <f t="shared" si="48"/>
        <v>1</v>
      </c>
      <c r="D531">
        <v>10.74</v>
      </c>
      <c r="E531" t="s">
        <v>20</v>
      </c>
      <c r="F531" t="s">
        <v>17</v>
      </c>
      <c r="G531">
        <f t="shared" si="49"/>
        <v>1</v>
      </c>
      <c r="H531">
        <f t="shared" si="50"/>
        <v>0</v>
      </c>
      <c r="I531">
        <v>55000</v>
      </c>
      <c r="J531">
        <v>18.57</v>
      </c>
      <c r="K531">
        <v>0</v>
      </c>
      <c r="L531">
        <v>1</v>
      </c>
      <c r="M531">
        <v>9</v>
      </c>
      <c r="N531">
        <v>3959</v>
      </c>
      <c r="O531">
        <v>74.7</v>
      </c>
      <c r="P531">
        <v>19</v>
      </c>
      <c r="Q531">
        <v>685.27905383100597</v>
      </c>
      <c r="R531">
        <f t="shared" si="51"/>
        <v>2.8358674574198526</v>
      </c>
      <c r="S531">
        <f t="shared" si="52"/>
        <v>0.45268592895943138</v>
      </c>
      <c r="T531">
        <f t="shared" si="53"/>
        <v>0</v>
      </c>
    </row>
    <row r="532" spans="1:20">
      <c r="A532">
        <v>5250</v>
      </c>
      <c r="B532" t="s">
        <v>13</v>
      </c>
      <c r="C532">
        <f t="shared" si="48"/>
        <v>1</v>
      </c>
      <c r="D532">
        <v>7.66</v>
      </c>
      <c r="E532" t="s">
        <v>19</v>
      </c>
      <c r="F532" t="s">
        <v>17</v>
      </c>
      <c r="G532">
        <f t="shared" si="49"/>
        <v>1</v>
      </c>
      <c r="H532">
        <f t="shared" si="50"/>
        <v>0</v>
      </c>
      <c r="I532">
        <v>24000</v>
      </c>
      <c r="J532">
        <v>13.4</v>
      </c>
      <c r="K532">
        <v>0</v>
      </c>
      <c r="L532">
        <v>3</v>
      </c>
      <c r="M532">
        <v>6</v>
      </c>
      <c r="N532">
        <v>1749</v>
      </c>
      <c r="O532">
        <v>17.100000000000001</v>
      </c>
      <c r="P532">
        <v>9</v>
      </c>
      <c r="Q532">
        <v>715.84228226455105</v>
      </c>
      <c r="R532">
        <f t="shared" si="51"/>
        <v>2.8548173470462306</v>
      </c>
      <c r="S532">
        <f t="shared" si="52"/>
        <v>0.45557832704508661</v>
      </c>
      <c r="T532">
        <f t="shared" si="53"/>
        <v>0</v>
      </c>
    </row>
    <row r="533" spans="1:20">
      <c r="A533">
        <v>5700</v>
      </c>
      <c r="B533" t="s">
        <v>13</v>
      </c>
      <c r="C533">
        <f t="shared" si="48"/>
        <v>1</v>
      </c>
      <c r="D533">
        <v>7.66</v>
      </c>
      <c r="E533" t="s">
        <v>16</v>
      </c>
      <c r="F533" t="s">
        <v>15</v>
      </c>
      <c r="G533">
        <f t="shared" si="49"/>
        <v>0</v>
      </c>
      <c r="H533">
        <f t="shared" si="50"/>
        <v>0</v>
      </c>
      <c r="I533">
        <v>72800</v>
      </c>
      <c r="J533">
        <v>17.39</v>
      </c>
      <c r="K533">
        <v>0</v>
      </c>
      <c r="L533">
        <v>1</v>
      </c>
      <c r="M533">
        <v>9</v>
      </c>
      <c r="N533">
        <v>5596</v>
      </c>
      <c r="O533">
        <v>74.599999999999994</v>
      </c>
      <c r="P533">
        <v>33</v>
      </c>
      <c r="Q533">
        <v>712.4624807878771</v>
      </c>
      <c r="R533">
        <f t="shared" si="51"/>
        <v>2.8527619987636008</v>
      </c>
      <c r="S533">
        <f t="shared" si="52"/>
        <v>0.45526554069485375</v>
      </c>
      <c r="T533">
        <f t="shared" si="53"/>
        <v>0</v>
      </c>
    </row>
    <row r="534" spans="1:20">
      <c r="A534">
        <v>7200</v>
      </c>
      <c r="B534" t="s">
        <v>18</v>
      </c>
      <c r="C534">
        <f t="shared" si="48"/>
        <v>0</v>
      </c>
      <c r="D534">
        <v>13.43</v>
      </c>
      <c r="E534" t="s">
        <v>20</v>
      </c>
      <c r="F534" t="s">
        <v>15</v>
      </c>
      <c r="G534">
        <f t="shared" si="49"/>
        <v>0</v>
      </c>
      <c r="H534">
        <f t="shared" si="50"/>
        <v>0</v>
      </c>
      <c r="I534">
        <v>108000</v>
      </c>
      <c r="J534">
        <v>8.59</v>
      </c>
      <c r="K534">
        <v>1</v>
      </c>
      <c r="L534">
        <v>1</v>
      </c>
      <c r="M534">
        <v>9</v>
      </c>
      <c r="N534">
        <v>5501</v>
      </c>
      <c r="O534">
        <v>27.9</v>
      </c>
      <c r="P534">
        <v>34</v>
      </c>
      <c r="Q534">
        <v>697.98627054675364</v>
      </c>
      <c r="R534">
        <f t="shared" si="51"/>
        <v>2.8438468800953292</v>
      </c>
      <c r="S534">
        <f t="shared" si="52"/>
        <v>0.45390620917450908</v>
      </c>
      <c r="T534">
        <f t="shared" si="53"/>
        <v>27.9</v>
      </c>
    </row>
    <row r="535" spans="1:20">
      <c r="A535">
        <v>2200</v>
      </c>
      <c r="B535" t="s">
        <v>13</v>
      </c>
      <c r="C535">
        <f t="shared" si="48"/>
        <v>1</v>
      </c>
      <c r="D535">
        <v>7.29</v>
      </c>
      <c r="E535" t="s">
        <v>26</v>
      </c>
      <c r="F535" t="s">
        <v>15</v>
      </c>
      <c r="G535">
        <f t="shared" si="49"/>
        <v>0</v>
      </c>
      <c r="H535">
        <f t="shared" si="50"/>
        <v>0</v>
      </c>
      <c r="I535">
        <v>36000</v>
      </c>
      <c r="J535">
        <v>8.1300000000000008</v>
      </c>
      <c r="K535">
        <v>0</v>
      </c>
      <c r="L535">
        <v>0</v>
      </c>
      <c r="M535">
        <v>6</v>
      </c>
      <c r="N535">
        <v>204</v>
      </c>
      <c r="O535">
        <v>2.1</v>
      </c>
      <c r="P535">
        <v>20</v>
      </c>
      <c r="Q535">
        <v>703.79154314023231</v>
      </c>
      <c r="R535">
        <f t="shared" si="51"/>
        <v>2.8474440439859623</v>
      </c>
      <c r="S535">
        <f t="shared" si="52"/>
        <v>0.45445519837821385</v>
      </c>
      <c r="T535">
        <f t="shared" si="53"/>
        <v>0</v>
      </c>
    </row>
    <row r="536" spans="1:20">
      <c r="A536">
        <v>6000</v>
      </c>
      <c r="B536" t="s">
        <v>13</v>
      </c>
      <c r="C536">
        <f t="shared" si="48"/>
        <v>1</v>
      </c>
      <c r="D536">
        <v>6.92</v>
      </c>
      <c r="E536" t="s">
        <v>27</v>
      </c>
      <c r="F536" t="s">
        <v>17</v>
      </c>
      <c r="G536">
        <f t="shared" si="49"/>
        <v>1</v>
      </c>
      <c r="H536">
        <f t="shared" si="50"/>
        <v>0</v>
      </c>
      <c r="I536">
        <v>58000</v>
      </c>
      <c r="J536">
        <v>16.18</v>
      </c>
      <c r="K536">
        <v>0</v>
      </c>
      <c r="L536">
        <v>0</v>
      </c>
      <c r="M536">
        <v>7</v>
      </c>
      <c r="N536">
        <v>6847</v>
      </c>
      <c r="O536">
        <v>61.1</v>
      </c>
      <c r="P536">
        <v>19</v>
      </c>
      <c r="Q536">
        <v>717.90005327168547</v>
      </c>
      <c r="R536">
        <f t="shared" si="51"/>
        <v>2.85606398555987</v>
      </c>
      <c r="S536">
        <f t="shared" si="52"/>
        <v>0.4557679328885525</v>
      </c>
      <c r="T536">
        <f t="shared" si="53"/>
        <v>0</v>
      </c>
    </row>
    <row r="537" spans="1:20">
      <c r="A537">
        <v>9200</v>
      </c>
      <c r="B537" t="s">
        <v>13</v>
      </c>
      <c r="C537">
        <f t="shared" si="48"/>
        <v>1</v>
      </c>
      <c r="D537">
        <v>10</v>
      </c>
      <c r="E537" t="s">
        <v>19</v>
      </c>
      <c r="F537" t="s">
        <v>17</v>
      </c>
      <c r="G537">
        <f t="shared" si="49"/>
        <v>1</v>
      </c>
      <c r="H537">
        <f t="shared" si="50"/>
        <v>0</v>
      </c>
      <c r="I537">
        <v>62000</v>
      </c>
      <c r="J537">
        <v>22.94</v>
      </c>
      <c r="K537">
        <v>0</v>
      </c>
      <c r="L537">
        <v>0</v>
      </c>
      <c r="M537">
        <v>13</v>
      </c>
      <c r="N537">
        <v>26210</v>
      </c>
      <c r="O537">
        <v>76.8</v>
      </c>
      <c r="P537">
        <v>27</v>
      </c>
      <c r="Q537">
        <v>681.56233730669567</v>
      </c>
      <c r="R537">
        <f t="shared" si="51"/>
        <v>2.8335055835899263</v>
      </c>
      <c r="S537">
        <f t="shared" si="52"/>
        <v>0.45232407278125752</v>
      </c>
      <c r="T537">
        <f t="shared" si="53"/>
        <v>0</v>
      </c>
    </row>
    <row r="538" spans="1:20">
      <c r="A538">
        <v>25000</v>
      </c>
      <c r="B538" t="s">
        <v>18</v>
      </c>
      <c r="C538">
        <f t="shared" si="48"/>
        <v>0</v>
      </c>
      <c r="D538">
        <v>17.88</v>
      </c>
      <c r="E538" t="s">
        <v>14</v>
      </c>
      <c r="F538" t="s">
        <v>17</v>
      </c>
      <c r="G538">
        <f t="shared" si="49"/>
        <v>1</v>
      </c>
      <c r="H538">
        <f t="shared" si="50"/>
        <v>0</v>
      </c>
      <c r="I538">
        <v>80000</v>
      </c>
      <c r="J538">
        <v>18.059999999999999</v>
      </c>
      <c r="K538">
        <v>1</v>
      </c>
      <c r="L538">
        <v>0</v>
      </c>
      <c r="M538">
        <v>21</v>
      </c>
      <c r="N538">
        <v>19401</v>
      </c>
      <c r="O538">
        <v>79.5</v>
      </c>
      <c r="P538">
        <v>51</v>
      </c>
      <c r="Q538">
        <v>693.32392873205174</v>
      </c>
      <c r="R538">
        <f t="shared" si="51"/>
        <v>2.8409361892900096</v>
      </c>
      <c r="S538">
        <f t="shared" si="52"/>
        <v>0.45346147907652201</v>
      </c>
      <c r="T538">
        <f t="shared" si="53"/>
        <v>79.5</v>
      </c>
    </row>
    <row r="539" spans="1:20">
      <c r="A539">
        <v>12250</v>
      </c>
      <c r="B539" t="s">
        <v>13</v>
      </c>
      <c r="C539">
        <f t="shared" si="48"/>
        <v>1</v>
      </c>
      <c r="D539">
        <v>10.37</v>
      </c>
      <c r="E539" t="s">
        <v>29</v>
      </c>
      <c r="F539" t="s">
        <v>17</v>
      </c>
      <c r="G539">
        <f t="shared" si="49"/>
        <v>1</v>
      </c>
      <c r="H539">
        <f t="shared" si="50"/>
        <v>0</v>
      </c>
      <c r="I539">
        <v>25960</v>
      </c>
      <c r="J539">
        <v>13.22</v>
      </c>
      <c r="K539">
        <v>0</v>
      </c>
      <c r="L539">
        <v>0</v>
      </c>
      <c r="M539">
        <v>4</v>
      </c>
      <c r="N539">
        <v>11128</v>
      </c>
      <c r="O539">
        <v>61.5</v>
      </c>
      <c r="P539">
        <v>7</v>
      </c>
      <c r="Q539">
        <v>693.76709571089123</v>
      </c>
      <c r="R539">
        <f t="shared" si="51"/>
        <v>2.8412136980859413</v>
      </c>
      <c r="S539">
        <f t="shared" si="52"/>
        <v>0.45350389982966555</v>
      </c>
      <c r="T539">
        <f t="shared" si="53"/>
        <v>0</v>
      </c>
    </row>
    <row r="540" spans="1:20">
      <c r="A540">
        <v>14000</v>
      </c>
      <c r="B540" t="s">
        <v>18</v>
      </c>
      <c r="C540">
        <f t="shared" si="48"/>
        <v>0</v>
      </c>
      <c r="D540">
        <v>16.02</v>
      </c>
      <c r="E540" t="s">
        <v>20</v>
      </c>
      <c r="F540" t="s">
        <v>15</v>
      </c>
      <c r="G540">
        <f t="shared" si="49"/>
        <v>0</v>
      </c>
      <c r="H540">
        <f t="shared" si="50"/>
        <v>0</v>
      </c>
      <c r="I540">
        <v>130000</v>
      </c>
      <c r="J540">
        <v>21.25</v>
      </c>
      <c r="K540">
        <v>0</v>
      </c>
      <c r="L540">
        <v>0</v>
      </c>
      <c r="M540">
        <v>6</v>
      </c>
      <c r="N540">
        <v>23180</v>
      </c>
      <c r="O540">
        <v>85.2</v>
      </c>
      <c r="P540">
        <v>23</v>
      </c>
      <c r="Q540">
        <v>702.26094377810966</v>
      </c>
      <c r="R540">
        <f t="shared" si="51"/>
        <v>2.8464985158129692</v>
      </c>
      <c r="S540">
        <f t="shared" si="52"/>
        <v>0.45431096170301849</v>
      </c>
      <c r="T540">
        <f t="shared" si="53"/>
        <v>0</v>
      </c>
    </row>
    <row r="541" spans="1:20">
      <c r="A541">
        <v>4200</v>
      </c>
      <c r="B541" t="s">
        <v>18</v>
      </c>
      <c r="C541">
        <f t="shared" si="48"/>
        <v>0</v>
      </c>
      <c r="D541">
        <v>16.399999999999999</v>
      </c>
      <c r="E541" t="s">
        <v>22</v>
      </c>
      <c r="F541" t="s">
        <v>17</v>
      </c>
      <c r="G541">
        <f t="shared" si="49"/>
        <v>1</v>
      </c>
      <c r="H541">
        <f t="shared" si="50"/>
        <v>0</v>
      </c>
      <c r="I541">
        <v>43596</v>
      </c>
      <c r="J541">
        <v>2.95</v>
      </c>
      <c r="K541">
        <v>0</v>
      </c>
      <c r="L541">
        <v>0</v>
      </c>
      <c r="M541">
        <v>3</v>
      </c>
      <c r="N541">
        <v>3392</v>
      </c>
      <c r="O541">
        <v>91.7</v>
      </c>
      <c r="P541">
        <v>9</v>
      </c>
      <c r="Q541">
        <v>683.45706259814892</v>
      </c>
      <c r="R541">
        <f t="shared" si="51"/>
        <v>2.8347112357108171</v>
      </c>
      <c r="S541">
        <f t="shared" si="52"/>
        <v>0.45250882508971246</v>
      </c>
      <c r="T541">
        <f t="shared" si="53"/>
        <v>0</v>
      </c>
    </row>
    <row r="542" spans="1:20">
      <c r="A542">
        <v>8000</v>
      </c>
      <c r="B542" t="s">
        <v>18</v>
      </c>
      <c r="C542">
        <f t="shared" si="48"/>
        <v>0</v>
      </c>
      <c r="D542">
        <v>17.510000000000002</v>
      </c>
      <c r="E542" t="s">
        <v>20</v>
      </c>
      <c r="F542" t="s">
        <v>24</v>
      </c>
      <c r="G542">
        <f t="shared" si="49"/>
        <v>0</v>
      </c>
      <c r="H542">
        <f t="shared" si="50"/>
        <v>1</v>
      </c>
      <c r="I542">
        <v>110000</v>
      </c>
      <c r="J542">
        <v>13.48</v>
      </c>
      <c r="K542">
        <v>0</v>
      </c>
      <c r="L542">
        <v>0</v>
      </c>
      <c r="M542">
        <v>5</v>
      </c>
      <c r="N542">
        <v>20037</v>
      </c>
      <c r="O542">
        <v>71.599999999999994</v>
      </c>
      <c r="P542">
        <v>28</v>
      </c>
      <c r="Q542">
        <v>651.1174827507964</v>
      </c>
      <c r="R542">
        <f t="shared" si="51"/>
        <v>2.8136593564746275</v>
      </c>
      <c r="S542">
        <f t="shared" si="52"/>
        <v>0.44927151720733938</v>
      </c>
      <c r="T542">
        <f t="shared" si="53"/>
        <v>0</v>
      </c>
    </row>
    <row r="543" spans="1:20">
      <c r="A543">
        <v>8000</v>
      </c>
      <c r="B543" t="s">
        <v>18</v>
      </c>
      <c r="C543">
        <f t="shared" si="48"/>
        <v>0</v>
      </c>
      <c r="D543">
        <v>15.28</v>
      </c>
      <c r="E543" t="s">
        <v>16</v>
      </c>
      <c r="F543" t="s">
        <v>17</v>
      </c>
      <c r="G543">
        <f t="shared" si="49"/>
        <v>1</v>
      </c>
      <c r="H543">
        <f t="shared" si="50"/>
        <v>0</v>
      </c>
      <c r="I543">
        <v>25000</v>
      </c>
      <c r="J543">
        <v>8.4</v>
      </c>
      <c r="K543">
        <v>0</v>
      </c>
      <c r="L543">
        <v>1</v>
      </c>
      <c r="M543">
        <v>5</v>
      </c>
      <c r="N543">
        <v>8172</v>
      </c>
      <c r="O543">
        <v>84.2</v>
      </c>
      <c r="P543">
        <v>9</v>
      </c>
      <c r="Q543">
        <v>671.05420218566655</v>
      </c>
      <c r="R543">
        <f t="shared" si="51"/>
        <v>2.8267576002873906</v>
      </c>
      <c r="S543">
        <f t="shared" si="52"/>
        <v>0.45128856852802551</v>
      </c>
      <c r="T543">
        <f t="shared" si="53"/>
        <v>0</v>
      </c>
    </row>
    <row r="544" spans="1:20">
      <c r="A544">
        <v>25000</v>
      </c>
      <c r="B544" t="s">
        <v>18</v>
      </c>
      <c r="C544">
        <f t="shared" si="48"/>
        <v>0</v>
      </c>
      <c r="D544">
        <v>15.65</v>
      </c>
      <c r="E544" t="s">
        <v>25</v>
      </c>
      <c r="F544" t="s">
        <v>24</v>
      </c>
      <c r="G544">
        <f t="shared" si="49"/>
        <v>0</v>
      </c>
      <c r="H544">
        <f t="shared" si="50"/>
        <v>1</v>
      </c>
      <c r="I544">
        <v>65000</v>
      </c>
      <c r="J544">
        <v>11.19</v>
      </c>
      <c r="K544">
        <v>0</v>
      </c>
      <c r="L544">
        <v>0</v>
      </c>
      <c r="M544">
        <v>10</v>
      </c>
      <c r="N544">
        <v>22299</v>
      </c>
      <c r="O544">
        <v>54.7</v>
      </c>
      <c r="P544">
        <v>25</v>
      </c>
      <c r="Q544">
        <v>738.12460552940752</v>
      </c>
      <c r="R544">
        <f t="shared" si="51"/>
        <v>2.8681296828607943</v>
      </c>
      <c r="S544">
        <f t="shared" si="52"/>
        <v>0.4575987841218262</v>
      </c>
      <c r="T544">
        <f t="shared" si="53"/>
        <v>0</v>
      </c>
    </row>
    <row r="545" spans="1:20">
      <c r="A545">
        <v>14125</v>
      </c>
      <c r="B545" t="s">
        <v>13</v>
      </c>
      <c r="C545">
        <f t="shared" si="48"/>
        <v>1</v>
      </c>
      <c r="D545">
        <v>5.79</v>
      </c>
      <c r="E545" t="s">
        <v>20</v>
      </c>
      <c r="F545" t="s">
        <v>15</v>
      </c>
      <c r="G545">
        <f t="shared" si="49"/>
        <v>0</v>
      </c>
      <c r="H545">
        <f t="shared" si="50"/>
        <v>0</v>
      </c>
      <c r="I545">
        <v>48000</v>
      </c>
      <c r="J545">
        <v>18.3</v>
      </c>
      <c r="K545">
        <v>0</v>
      </c>
      <c r="L545">
        <v>0</v>
      </c>
      <c r="M545">
        <v>10</v>
      </c>
      <c r="N545">
        <v>4105</v>
      </c>
      <c r="O545">
        <v>12.2</v>
      </c>
      <c r="P545">
        <v>40</v>
      </c>
      <c r="Q545">
        <v>772.92892013776304</v>
      </c>
      <c r="R545">
        <f t="shared" si="51"/>
        <v>2.8881395572930848</v>
      </c>
      <c r="S545">
        <f t="shared" si="52"/>
        <v>0.46061817487334072</v>
      </c>
      <c r="T545">
        <f t="shared" si="53"/>
        <v>0</v>
      </c>
    </row>
    <row r="546" spans="1:20">
      <c r="A546">
        <v>21850</v>
      </c>
      <c r="B546" t="s">
        <v>13</v>
      </c>
      <c r="C546">
        <f t="shared" si="48"/>
        <v>1</v>
      </c>
      <c r="D546">
        <v>10</v>
      </c>
      <c r="E546" t="s">
        <v>20</v>
      </c>
      <c r="F546" t="s">
        <v>15</v>
      </c>
      <c r="G546">
        <f t="shared" si="49"/>
        <v>0</v>
      </c>
      <c r="H546">
        <f t="shared" si="50"/>
        <v>0</v>
      </c>
      <c r="I546">
        <v>103000</v>
      </c>
      <c r="J546">
        <v>23.27</v>
      </c>
      <c r="K546">
        <v>0</v>
      </c>
      <c r="L546">
        <v>0</v>
      </c>
      <c r="M546">
        <v>10</v>
      </c>
      <c r="N546">
        <v>21749</v>
      </c>
      <c r="O546">
        <v>33.299999999999997</v>
      </c>
      <c r="P546">
        <v>30</v>
      </c>
      <c r="Q546">
        <v>787.66463261405613</v>
      </c>
      <c r="R546">
        <f t="shared" si="51"/>
        <v>2.896341345398997</v>
      </c>
      <c r="S546">
        <f t="shared" si="52"/>
        <v>0.46184974388120925</v>
      </c>
      <c r="T546">
        <f t="shared" si="53"/>
        <v>0</v>
      </c>
    </row>
    <row r="547" spans="1:20">
      <c r="A547">
        <v>4800</v>
      </c>
      <c r="B547" t="s">
        <v>13</v>
      </c>
      <c r="C547">
        <f t="shared" si="48"/>
        <v>1</v>
      </c>
      <c r="D547">
        <v>12.68</v>
      </c>
      <c r="E547" t="s">
        <v>28</v>
      </c>
      <c r="F547" t="s">
        <v>17</v>
      </c>
      <c r="G547">
        <f t="shared" si="49"/>
        <v>1</v>
      </c>
      <c r="H547">
        <f t="shared" si="50"/>
        <v>0</v>
      </c>
      <c r="I547">
        <v>50000</v>
      </c>
      <c r="J547">
        <v>7.87</v>
      </c>
      <c r="K547">
        <v>0</v>
      </c>
      <c r="L547">
        <v>2</v>
      </c>
      <c r="M547">
        <v>9</v>
      </c>
      <c r="N547">
        <v>5109</v>
      </c>
      <c r="O547">
        <v>72</v>
      </c>
      <c r="P547">
        <v>21</v>
      </c>
      <c r="Q547">
        <v>663.37544093269446</v>
      </c>
      <c r="R547">
        <f t="shared" si="51"/>
        <v>2.8217593893045949</v>
      </c>
      <c r="S547">
        <f t="shared" si="52"/>
        <v>0.45051997881863243</v>
      </c>
      <c r="T547">
        <f t="shared" si="53"/>
        <v>0</v>
      </c>
    </row>
    <row r="548" spans="1:20">
      <c r="A548">
        <v>6000</v>
      </c>
      <c r="B548" t="s">
        <v>13</v>
      </c>
      <c r="C548">
        <f t="shared" si="48"/>
        <v>1</v>
      </c>
      <c r="D548">
        <v>7.66</v>
      </c>
      <c r="E548" t="s">
        <v>28</v>
      </c>
      <c r="F548" t="s">
        <v>15</v>
      </c>
      <c r="G548">
        <f t="shared" si="49"/>
        <v>0</v>
      </c>
      <c r="H548">
        <f t="shared" si="50"/>
        <v>0</v>
      </c>
      <c r="I548">
        <v>52000</v>
      </c>
      <c r="J548">
        <v>5.86</v>
      </c>
      <c r="K548">
        <v>0</v>
      </c>
      <c r="L548">
        <v>1</v>
      </c>
      <c r="M548">
        <v>7</v>
      </c>
      <c r="N548">
        <v>2418</v>
      </c>
      <c r="O548">
        <v>24.2</v>
      </c>
      <c r="P548">
        <v>14</v>
      </c>
      <c r="Q548">
        <v>708.60665239642742</v>
      </c>
      <c r="R548">
        <f t="shared" si="51"/>
        <v>2.8504052251711611</v>
      </c>
      <c r="S548">
        <f t="shared" si="52"/>
        <v>0.45490660546312556</v>
      </c>
      <c r="T548">
        <f t="shared" si="53"/>
        <v>0</v>
      </c>
    </row>
    <row r="549" spans="1:20">
      <c r="A549">
        <v>8875</v>
      </c>
      <c r="B549" t="s">
        <v>18</v>
      </c>
      <c r="C549">
        <f t="shared" si="48"/>
        <v>0</v>
      </c>
      <c r="D549">
        <v>7.66</v>
      </c>
      <c r="E549" t="s">
        <v>23</v>
      </c>
      <c r="F549" t="s">
        <v>15</v>
      </c>
      <c r="G549">
        <f t="shared" si="49"/>
        <v>0</v>
      </c>
      <c r="H549">
        <f t="shared" si="50"/>
        <v>0</v>
      </c>
      <c r="I549">
        <v>36000</v>
      </c>
      <c r="J549">
        <v>18.170000000000002</v>
      </c>
      <c r="K549">
        <v>0</v>
      </c>
      <c r="L549">
        <v>0</v>
      </c>
      <c r="M549">
        <v>17</v>
      </c>
      <c r="N549">
        <v>12523</v>
      </c>
      <c r="O549">
        <v>17.399999999999999</v>
      </c>
      <c r="P549">
        <v>52</v>
      </c>
      <c r="Q549">
        <v>773.78001854476872</v>
      </c>
      <c r="R549">
        <f t="shared" si="51"/>
        <v>2.888617510668515</v>
      </c>
      <c r="S549">
        <f t="shared" si="52"/>
        <v>0.46069003959314392</v>
      </c>
      <c r="T549">
        <f t="shared" si="53"/>
        <v>0</v>
      </c>
    </row>
    <row r="550" spans="1:20">
      <c r="A550">
        <v>18225</v>
      </c>
      <c r="B550" t="s">
        <v>13</v>
      </c>
      <c r="C550">
        <f t="shared" si="48"/>
        <v>1</v>
      </c>
      <c r="D550">
        <v>10</v>
      </c>
      <c r="E550" t="s">
        <v>27</v>
      </c>
      <c r="F550" t="s">
        <v>15</v>
      </c>
      <c r="G550">
        <f t="shared" si="49"/>
        <v>0</v>
      </c>
      <c r="H550">
        <f t="shared" si="50"/>
        <v>0</v>
      </c>
      <c r="I550">
        <v>49000</v>
      </c>
      <c r="J550">
        <v>18.29</v>
      </c>
      <c r="K550">
        <v>0</v>
      </c>
      <c r="L550">
        <v>0</v>
      </c>
      <c r="M550">
        <v>8</v>
      </c>
      <c r="N550">
        <v>7118</v>
      </c>
      <c r="O550">
        <v>32.299999999999997</v>
      </c>
      <c r="P550">
        <v>18</v>
      </c>
      <c r="Q550">
        <v>722.7944866696896</v>
      </c>
      <c r="R550">
        <f t="shared" si="51"/>
        <v>2.8590148311909656</v>
      </c>
      <c r="S550">
        <f t="shared" si="52"/>
        <v>0.45621640827428467</v>
      </c>
      <c r="T550">
        <f t="shared" si="53"/>
        <v>0</v>
      </c>
    </row>
    <row r="551" spans="1:20">
      <c r="A551">
        <v>12000</v>
      </c>
      <c r="B551" t="s">
        <v>13</v>
      </c>
      <c r="C551">
        <f t="shared" si="48"/>
        <v>1</v>
      </c>
      <c r="D551">
        <v>7.29</v>
      </c>
      <c r="E551" t="s">
        <v>19</v>
      </c>
      <c r="F551" t="s">
        <v>17</v>
      </c>
      <c r="G551">
        <f t="shared" si="49"/>
        <v>1</v>
      </c>
      <c r="H551">
        <f t="shared" si="50"/>
        <v>0</v>
      </c>
      <c r="I551">
        <v>89000</v>
      </c>
      <c r="J551">
        <v>7.67</v>
      </c>
      <c r="K551">
        <v>0</v>
      </c>
      <c r="L551">
        <v>0</v>
      </c>
      <c r="M551">
        <v>5</v>
      </c>
      <c r="N551">
        <v>2323</v>
      </c>
      <c r="O551">
        <v>32.4</v>
      </c>
      <c r="P551">
        <v>14</v>
      </c>
      <c r="Q551">
        <v>738.12390788146672</v>
      </c>
      <c r="R551">
        <f t="shared" si="51"/>
        <v>2.8681292723815988</v>
      </c>
      <c r="S551">
        <f t="shared" si="52"/>
        <v>0.4575987219667349</v>
      </c>
      <c r="T551">
        <f t="shared" si="53"/>
        <v>0</v>
      </c>
    </row>
    <row r="552" spans="1:20">
      <c r="A552">
        <v>25475</v>
      </c>
      <c r="B552" t="s">
        <v>18</v>
      </c>
      <c r="C552">
        <f t="shared" si="48"/>
        <v>0</v>
      </c>
      <c r="D552">
        <v>15.28</v>
      </c>
      <c r="E552" t="s">
        <v>20</v>
      </c>
      <c r="F552" t="s">
        <v>15</v>
      </c>
      <c r="G552">
        <f t="shared" si="49"/>
        <v>0</v>
      </c>
      <c r="H552">
        <f t="shared" si="50"/>
        <v>0</v>
      </c>
      <c r="I552" s="1">
        <v>100000</v>
      </c>
      <c r="J552">
        <v>5.74</v>
      </c>
      <c r="K552">
        <v>0</v>
      </c>
      <c r="L552">
        <v>2</v>
      </c>
      <c r="M552">
        <v>9</v>
      </c>
      <c r="N552">
        <v>8472</v>
      </c>
      <c r="O552">
        <v>17.600000000000001</v>
      </c>
      <c r="P552">
        <v>24</v>
      </c>
      <c r="Q552">
        <v>764.12248606740616</v>
      </c>
      <c r="R552">
        <f t="shared" si="51"/>
        <v>2.8831629799886112</v>
      </c>
      <c r="S552">
        <f t="shared" si="52"/>
        <v>0.45986919296368717</v>
      </c>
      <c r="T552">
        <f t="shared" si="53"/>
        <v>0</v>
      </c>
    </row>
    <row r="553" spans="1:20">
      <c r="A553">
        <v>10000</v>
      </c>
      <c r="B553" t="s">
        <v>18</v>
      </c>
      <c r="C553">
        <f t="shared" si="48"/>
        <v>0</v>
      </c>
      <c r="D553">
        <v>14.17</v>
      </c>
      <c r="E553" t="s">
        <v>26</v>
      </c>
      <c r="F553" t="s">
        <v>17</v>
      </c>
      <c r="G553">
        <f t="shared" si="49"/>
        <v>1</v>
      </c>
      <c r="H553">
        <f t="shared" si="50"/>
        <v>0</v>
      </c>
      <c r="I553">
        <v>47052</v>
      </c>
      <c r="J553">
        <v>24.94</v>
      </c>
      <c r="K553">
        <v>0</v>
      </c>
      <c r="L553">
        <v>2</v>
      </c>
      <c r="M553">
        <v>7</v>
      </c>
      <c r="N553">
        <v>15983</v>
      </c>
      <c r="O553">
        <v>78.2</v>
      </c>
      <c r="P553">
        <v>14</v>
      </c>
      <c r="Q553">
        <v>685.60981448512803</v>
      </c>
      <c r="R553">
        <f t="shared" si="51"/>
        <v>2.8360770258728807</v>
      </c>
      <c r="S553">
        <f t="shared" si="52"/>
        <v>0.45271802180626391</v>
      </c>
      <c r="T553">
        <f t="shared" si="53"/>
        <v>0</v>
      </c>
    </row>
    <row r="554" spans="1:20">
      <c r="A554">
        <v>7600</v>
      </c>
      <c r="B554" t="s">
        <v>13</v>
      </c>
      <c r="C554">
        <f t="shared" si="48"/>
        <v>1</v>
      </c>
      <c r="D554">
        <v>14.17</v>
      </c>
      <c r="E554" t="s">
        <v>28</v>
      </c>
      <c r="F554" t="s">
        <v>17</v>
      </c>
      <c r="G554">
        <f t="shared" si="49"/>
        <v>1</v>
      </c>
      <c r="H554">
        <f t="shared" si="50"/>
        <v>0</v>
      </c>
      <c r="I554">
        <v>51996</v>
      </c>
      <c r="J554">
        <v>23.66</v>
      </c>
      <c r="K554">
        <v>0</v>
      </c>
      <c r="L554">
        <v>1</v>
      </c>
      <c r="M554">
        <v>11</v>
      </c>
      <c r="N554">
        <v>21690</v>
      </c>
      <c r="O554">
        <v>73.2</v>
      </c>
      <c r="P554">
        <v>19</v>
      </c>
      <c r="Q554">
        <v>646.49062209753674</v>
      </c>
      <c r="R554">
        <f t="shared" si="51"/>
        <v>2.8105622294471462</v>
      </c>
      <c r="S554">
        <f t="shared" si="52"/>
        <v>0.44879320557142632</v>
      </c>
      <c r="T554">
        <f t="shared" si="53"/>
        <v>0</v>
      </c>
    </row>
    <row r="555" spans="1:20">
      <c r="A555">
        <v>2400</v>
      </c>
      <c r="B555" t="s">
        <v>13</v>
      </c>
      <c r="C555">
        <f t="shared" si="48"/>
        <v>1</v>
      </c>
      <c r="D555">
        <v>13.8</v>
      </c>
      <c r="E555" t="s">
        <v>29</v>
      </c>
      <c r="F555" t="s">
        <v>15</v>
      </c>
      <c r="G555">
        <f t="shared" si="49"/>
        <v>0</v>
      </c>
      <c r="H555">
        <f t="shared" si="50"/>
        <v>0</v>
      </c>
      <c r="I555">
        <v>30996</v>
      </c>
      <c r="J555">
        <v>5.5</v>
      </c>
      <c r="K555">
        <v>0</v>
      </c>
      <c r="L555">
        <v>1</v>
      </c>
      <c r="M555">
        <v>4</v>
      </c>
      <c r="N555">
        <v>4220</v>
      </c>
      <c r="O555">
        <v>63.9</v>
      </c>
      <c r="P555">
        <v>4</v>
      </c>
      <c r="Q555">
        <v>689.59879902455941</v>
      </c>
      <c r="R555">
        <f t="shared" si="51"/>
        <v>2.8385964964688304</v>
      </c>
      <c r="S555">
        <f t="shared" si="52"/>
        <v>0.45310366240557853</v>
      </c>
      <c r="T555">
        <f t="shared" si="53"/>
        <v>0</v>
      </c>
    </row>
    <row r="556" spans="1:20">
      <c r="A556">
        <v>8800</v>
      </c>
      <c r="B556" t="s">
        <v>13</v>
      </c>
      <c r="C556">
        <f t="shared" si="48"/>
        <v>1</v>
      </c>
      <c r="D556">
        <v>11.11</v>
      </c>
      <c r="E556" t="s">
        <v>28</v>
      </c>
      <c r="F556" t="s">
        <v>15</v>
      </c>
      <c r="G556">
        <f t="shared" si="49"/>
        <v>0</v>
      </c>
      <c r="H556">
        <f t="shared" si="50"/>
        <v>0</v>
      </c>
      <c r="I556">
        <v>50000</v>
      </c>
      <c r="J556">
        <v>15.86</v>
      </c>
      <c r="K556">
        <v>0</v>
      </c>
      <c r="L556">
        <v>2</v>
      </c>
      <c r="M556">
        <v>10</v>
      </c>
      <c r="N556">
        <v>12859</v>
      </c>
      <c r="O556">
        <v>30.5</v>
      </c>
      <c r="P556">
        <v>18</v>
      </c>
      <c r="Q556">
        <v>682.87945022968881</v>
      </c>
      <c r="R556">
        <f t="shared" si="51"/>
        <v>2.834344043768144</v>
      </c>
      <c r="S556">
        <f t="shared" si="52"/>
        <v>0.4524525654743573</v>
      </c>
      <c r="T556">
        <f t="shared" si="53"/>
        <v>0</v>
      </c>
    </row>
    <row r="557" spans="1:20">
      <c r="A557">
        <v>12000</v>
      </c>
      <c r="B557" t="s">
        <v>13</v>
      </c>
      <c r="C557">
        <f t="shared" si="48"/>
        <v>1</v>
      </c>
      <c r="D557">
        <v>7.29</v>
      </c>
      <c r="E557" t="s">
        <v>23</v>
      </c>
      <c r="F557" t="s">
        <v>15</v>
      </c>
      <c r="G557">
        <f t="shared" si="49"/>
        <v>0</v>
      </c>
      <c r="H557">
        <f t="shared" si="50"/>
        <v>0</v>
      </c>
      <c r="I557">
        <v>56000</v>
      </c>
      <c r="J557">
        <v>28.76</v>
      </c>
      <c r="K557">
        <v>0</v>
      </c>
      <c r="L557">
        <v>0</v>
      </c>
      <c r="M557">
        <v>13</v>
      </c>
      <c r="N557">
        <v>32885</v>
      </c>
      <c r="O557">
        <v>64.900000000000006</v>
      </c>
      <c r="P557">
        <v>41</v>
      </c>
      <c r="Q557">
        <v>719.17997317411312</v>
      </c>
      <c r="R557">
        <f t="shared" si="51"/>
        <v>2.8568375852031052</v>
      </c>
      <c r="S557">
        <f t="shared" si="52"/>
        <v>0.45588555089899829</v>
      </c>
      <c r="T557">
        <f t="shared" si="53"/>
        <v>0</v>
      </c>
    </row>
    <row r="558" spans="1:20">
      <c r="A558">
        <v>11000</v>
      </c>
      <c r="B558" t="s">
        <v>13</v>
      </c>
      <c r="C558">
        <f t="shared" si="48"/>
        <v>1</v>
      </c>
      <c r="D558">
        <v>5.42</v>
      </c>
      <c r="E558" t="s">
        <v>20</v>
      </c>
      <c r="F558" t="s">
        <v>17</v>
      </c>
      <c r="G558">
        <f t="shared" si="49"/>
        <v>1</v>
      </c>
      <c r="H558">
        <f t="shared" si="50"/>
        <v>0</v>
      </c>
      <c r="I558">
        <v>38400</v>
      </c>
      <c r="J558">
        <v>19.75</v>
      </c>
      <c r="K558">
        <v>0</v>
      </c>
      <c r="L558">
        <v>0</v>
      </c>
      <c r="M558">
        <v>12</v>
      </c>
      <c r="N558">
        <v>9039</v>
      </c>
      <c r="O558">
        <v>9.4</v>
      </c>
      <c r="P558">
        <v>22</v>
      </c>
      <c r="Q558">
        <v>788.58146754944096</v>
      </c>
      <c r="R558">
        <f t="shared" si="51"/>
        <v>2.8968465665038954</v>
      </c>
      <c r="S558">
        <f t="shared" si="52"/>
        <v>0.46192549310318903</v>
      </c>
      <c r="T558">
        <f t="shared" si="53"/>
        <v>0</v>
      </c>
    </row>
    <row r="559" spans="1:20">
      <c r="A559">
        <v>9000</v>
      </c>
      <c r="B559" t="s">
        <v>13</v>
      </c>
      <c r="C559">
        <f t="shared" si="48"/>
        <v>1</v>
      </c>
      <c r="D559">
        <v>10.37</v>
      </c>
      <c r="E559" t="s">
        <v>25</v>
      </c>
      <c r="F559" t="s">
        <v>17</v>
      </c>
      <c r="G559">
        <f t="shared" si="49"/>
        <v>1</v>
      </c>
      <c r="H559">
        <f t="shared" si="50"/>
        <v>0</v>
      </c>
      <c r="I559">
        <v>42597</v>
      </c>
      <c r="J559">
        <v>21.61</v>
      </c>
      <c r="K559">
        <v>0</v>
      </c>
      <c r="L559">
        <v>2</v>
      </c>
      <c r="M559">
        <v>19</v>
      </c>
      <c r="N559">
        <v>7896</v>
      </c>
      <c r="O559">
        <v>20.9</v>
      </c>
      <c r="P559">
        <v>55</v>
      </c>
      <c r="Q559">
        <v>688.16724846002944</v>
      </c>
      <c r="R559">
        <f t="shared" si="51"/>
        <v>2.8376939996543524</v>
      </c>
      <c r="S559">
        <f t="shared" si="52"/>
        <v>0.45296556186613873</v>
      </c>
      <c r="T559">
        <f t="shared" si="53"/>
        <v>0</v>
      </c>
    </row>
    <row r="560" spans="1:20">
      <c r="A560">
        <v>6000</v>
      </c>
      <c r="B560" t="s">
        <v>18</v>
      </c>
      <c r="C560">
        <f t="shared" si="48"/>
        <v>0</v>
      </c>
      <c r="D560">
        <v>16.399999999999999</v>
      </c>
      <c r="E560" t="s">
        <v>16</v>
      </c>
      <c r="F560" t="s">
        <v>15</v>
      </c>
      <c r="G560">
        <f t="shared" si="49"/>
        <v>0</v>
      </c>
      <c r="H560">
        <f t="shared" si="50"/>
        <v>0</v>
      </c>
      <c r="I560">
        <v>43920</v>
      </c>
      <c r="J560">
        <v>15.71</v>
      </c>
      <c r="K560">
        <v>0</v>
      </c>
      <c r="L560">
        <v>2</v>
      </c>
      <c r="M560">
        <v>7</v>
      </c>
      <c r="N560">
        <v>21741</v>
      </c>
      <c r="O560">
        <v>90.2</v>
      </c>
      <c r="P560">
        <v>20</v>
      </c>
      <c r="Q560">
        <v>655.77497011733078</v>
      </c>
      <c r="R560">
        <f t="shared" si="51"/>
        <v>2.8167548363233204</v>
      </c>
      <c r="S560">
        <f t="shared" si="52"/>
        <v>0.44974904866649762</v>
      </c>
      <c r="T560">
        <f t="shared" si="53"/>
        <v>0</v>
      </c>
    </row>
    <row r="561" spans="1:20">
      <c r="A561">
        <v>12600</v>
      </c>
      <c r="B561" t="s">
        <v>13</v>
      </c>
      <c r="C561">
        <f t="shared" si="48"/>
        <v>1</v>
      </c>
      <c r="D561">
        <v>7.66</v>
      </c>
      <c r="E561" t="s">
        <v>20</v>
      </c>
      <c r="F561" t="s">
        <v>15</v>
      </c>
      <c r="G561">
        <f t="shared" si="49"/>
        <v>0</v>
      </c>
      <c r="H561">
        <f t="shared" si="50"/>
        <v>0</v>
      </c>
      <c r="I561">
        <v>88824</v>
      </c>
      <c r="J561">
        <v>14.12</v>
      </c>
      <c r="K561">
        <v>0</v>
      </c>
      <c r="L561">
        <v>2</v>
      </c>
      <c r="M561">
        <v>11</v>
      </c>
      <c r="N561">
        <v>21590</v>
      </c>
      <c r="O561">
        <v>39</v>
      </c>
      <c r="P561">
        <v>28</v>
      </c>
      <c r="Q561">
        <v>740.7520353519883</v>
      </c>
      <c r="R561">
        <f t="shared" si="51"/>
        <v>2.8696728534574181</v>
      </c>
      <c r="S561">
        <f t="shared" si="52"/>
        <v>0.45783238940421994</v>
      </c>
      <c r="T561">
        <f t="shared" si="53"/>
        <v>0</v>
      </c>
    </row>
    <row r="562" spans="1:20">
      <c r="A562">
        <v>16000</v>
      </c>
      <c r="B562" t="s">
        <v>13</v>
      </c>
      <c r="C562">
        <f t="shared" si="48"/>
        <v>1</v>
      </c>
      <c r="D562">
        <v>10.74</v>
      </c>
      <c r="E562" t="s">
        <v>27</v>
      </c>
      <c r="F562" t="s">
        <v>17</v>
      </c>
      <c r="G562">
        <f t="shared" si="49"/>
        <v>1</v>
      </c>
      <c r="H562">
        <f t="shared" si="50"/>
        <v>0</v>
      </c>
      <c r="I562">
        <v>64000</v>
      </c>
      <c r="J562">
        <v>27.62</v>
      </c>
      <c r="K562">
        <v>0</v>
      </c>
      <c r="L562">
        <v>0</v>
      </c>
      <c r="M562">
        <v>4</v>
      </c>
      <c r="N562">
        <v>61523</v>
      </c>
      <c r="O562">
        <v>77</v>
      </c>
      <c r="P562">
        <v>12</v>
      </c>
      <c r="Q562">
        <v>714.76880985206583</v>
      </c>
      <c r="R562">
        <f t="shared" si="51"/>
        <v>2.8541655930716057</v>
      </c>
      <c r="S562">
        <f t="shared" si="52"/>
        <v>0.45547916642087849</v>
      </c>
      <c r="T562">
        <f t="shared" si="53"/>
        <v>0</v>
      </c>
    </row>
    <row r="563" spans="1:20">
      <c r="A563">
        <v>9950</v>
      </c>
      <c r="B563" t="s">
        <v>13</v>
      </c>
      <c r="C563">
        <f t="shared" si="48"/>
        <v>1</v>
      </c>
      <c r="D563">
        <v>5.42</v>
      </c>
      <c r="E563" t="s">
        <v>20</v>
      </c>
      <c r="F563" t="s">
        <v>15</v>
      </c>
      <c r="G563">
        <f t="shared" si="49"/>
        <v>0</v>
      </c>
      <c r="H563">
        <f t="shared" si="50"/>
        <v>0</v>
      </c>
      <c r="I563" s="1">
        <v>100000</v>
      </c>
      <c r="J563">
        <v>12.94</v>
      </c>
      <c r="K563">
        <v>0</v>
      </c>
      <c r="L563">
        <v>0</v>
      </c>
      <c r="M563">
        <v>14</v>
      </c>
      <c r="N563">
        <v>30630</v>
      </c>
      <c r="O563">
        <v>31.6</v>
      </c>
      <c r="P563">
        <v>57</v>
      </c>
      <c r="Q563">
        <v>763.15855129503109</v>
      </c>
      <c r="R563">
        <f t="shared" si="51"/>
        <v>2.8826147749131832</v>
      </c>
      <c r="S563">
        <f t="shared" si="52"/>
        <v>0.4597866082890612</v>
      </c>
      <c r="T563">
        <f t="shared" si="53"/>
        <v>0</v>
      </c>
    </row>
    <row r="564" spans="1:20">
      <c r="A564">
        <v>13300</v>
      </c>
      <c r="B564" t="s">
        <v>18</v>
      </c>
      <c r="C564">
        <f t="shared" si="48"/>
        <v>0</v>
      </c>
      <c r="D564">
        <v>16.399999999999999</v>
      </c>
      <c r="E564" t="s">
        <v>19</v>
      </c>
      <c r="F564" t="s">
        <v>24</v>
      </c>
      <c r="G564">
        <f t="shared" si="49"/>
        <v>0</v>
      </c>
      <c r="H564">
        <f t="shared" si="50"/>
        <v>1</v>
      </c>
      <c r="I564">
        <v>89200</v>
      </c>
      <c r="J564">
        <v>6.89</v>
      </c>
      <c r="K564">
        <v>0</v>
      </c>
      <c r="L564">
        <v>1</v>
      </c>
      <c r="M564">
        <v>11</v>
      </c>
      <c r="N564">
        <v>21532</v>
      </c>
      <c r="O564">
        <v>39.1</v>
      </c>
      <c r="P564">
        <v>16</v>
      </c>
      <c r="Q564">
        <v>679.21653409581245</v>
      </c>
      <c r="R564">
        <f t="shared" si="51"/>
        <v>2.8320082493489331</v>
      </c>
      <c r="S564">
        <f t="shared" si="52"/>
        <v>0.45209451407475931</v>
      </c>
      <c r="T564">
        <f t="shared" si="53"/>
        <v>0</v>
      </c>
    </row>
    <row r="565" spans="1:20">
      <c r="A565">
        <v>4500</v>
      </c>
      <c r="B565" t="s">
        <v>13</v>
      </c>
      <c r="C565">
        <f t="shared" si="48"/>
        <v>1</v>
      </c>
      <c r="D565">
        <v>6.92</v>
      </c>
      <c r="E565" t="s">
        <v>20</v>
      </c>
      <c r="F565" t="s">
        <v>15</v>
      </c>
      <c r="G565">
        <f t="shared" si="49"/>
        <v>0</v>
      </c>
      <c r="H565">
        <f t="shared" si="50"/>
        <v>0</v>
      </c>
      <c r="I565">
        <v>95000</v>
      </c>
      <c r="J565">
        <v>27.62</v>
      </c>
      <c r="K565">
        <v>0</v>
      </c>
      <c r="L565">
        <v>1</v>
      </c>
      <c r="M565">
        <v>22</v>
      </c>
      <c r="N565">
        <v>8590</v>
      </c>
      <c r="O565">
        <v>13.7</v>
      </c>
      <c r="P565">
        <v>51</v>
      </c>
      <c r="Q565">
        <v>765.75779118394212</v>
      </c>
      <c r="R565">
        <f t="shared" si="51"/>
        <v>2.8840914242196876</v>
      </c>
      <c r="S565">
        <f t="shared" si="52"/>
        <v>0.46000902317804376</v>
      </c>
      <c r="T565">
        <f t="shared" si="53"/>
        <v>0</v>
      </c>
    </row>
    <row r="566" spans="1:20">
      <c r="A566">
        <v>4000</v>
      </c>
      <c r="B566" t="s">
        <v>13</v>
      </c>
      <c r="C566">
        <f t="shared" si="48"/>
        <v>1</v>
      </c>
      <c r="D566">
        <v>10</v>
      </c>
      <c r="E566" t="s">
        <v>25</v>
      </c>
      <c r="F566" t="s">
        <v>17</v>
      </c>
      <c r="G566">
        <f t="shared" si="49"/>
        <v>1</v>
      </c>
      <c r="H566">
        <f t="shared" si="50"/>
        <v>0</v>
      </c>
      <c r="I566">
        <v>28008</v>
      </c>
      <c r="J566">
        <v>15.9</v>
      </c>
      <c r="K566">
        <v>0</v>
      </c>
      <c r="L566">
        <v>0</v>
      </c>
      <c r="M566">
        <v>4</v>
      </c>
      <c r="N566">
        <v>3494</v>
      </c>
      <c r="O566">
        <v>63.5</v>
      </c>
      <c r="P566">
        <v>7</v>
      </c>
      <c r="Q566">
        <v>711.99347571538419</v>
      </c>
      <c r="R566">
        <f t="shared" si="51"/>
        <v>2.8524760140388379</v>
      </c>
      <c r="S566">
        <f t="shared" si="52"/>
        <v>0.4552220012009015</v>
      </c>
      <c r="T566">
        <f t="shared" si="53"/>
        <v>0</v>
      </c>
    </row>
    <row r="567" spans="1:20">
      <c r="A567">
        <v>8000</v>
      </c>
      <c r="B567" t="s">
        <v>13</v>
      </c>
      <c r="C567">
        <f t="shared" si="48"/>
        <v>1</v>
      </c>
      <c r="D567">
        <v>13.06</v>
      </c>
      <c r="E567" t="s">
        <v>22</v>
      </c>
      <c r="F567" t="s">
        <v>15</v>
      </c>
      <c r="G567">
        <f t="shared" si="49"/>
        <v>0</v>
      </c>
      <c r="H567">
        <f t="shared" si="50"/>
        <v>0</v>
      </c>
      <c r="I567">
        <v>42500</v>
      </c>
      <c r="J567">
        <v>10.67</v>
      </c>
      <c r="K567">
        <v>3</v>
      </c>
      <c r="L567">
        <v>0</v>
      </c>
      <c r="M567">
        <v>14</v>
      </c>
      <c r="N567">
        <v>11251</v>
      </c>
      <c r="O567">
        <v>50</v>
      </c>
      <c r="P567">
        <v>25</v>
      </c>
      <c r="Q567">
        <v>662.06513225818173</v>
      </c>
      <c r="R567">
        <f t="shared" si="51"/>
        <v>2.8209007163111446</v>
      </c>
      <c r="S567">
        <f t="shared" si="52"/>
        <v>0.45038780110857601</v>
      </c>
      <c r="T567">
        <f t="shared" si="53"/>
        <v>150</v>
      </c>
    </row>
    <row r="568" spans="1:20">
      <c r="A568">
        <v>7200</v>
      </c>
      <c r="B568" t="s">
        <v>18</v>
      </c>
      <c r="C568">
        <f t="shared" si="48"/>
        <v>0</v>
      </c>
      <c r="D568">
        <v>16.02</v>
      </c>
      <c r="E568" t="s">
        <v>16</v>
      </c>
      <c r="F568" t="s">
        <v>17</v>
      </c>
      <c r="G568">
        <f t="shared" si="49"/>
        <v>1</v>
      </c>
      <c r="H568">
        <f t="shared" si="50"/>
        <v>0</v>
      </c>
      <c r="I568">
        <v>42500</v>
      </c>
      <c r="J568">
        <v>9.91</v>
      </c>
      <c r="K568">
        <v>0</v>
      </c>
      <c r="L568">
        <v>0</v>
      </c>
      <c r="M568">
        <v>4</v>
      </c>
      <c r="N568">
        <v>7193</v>
      </c>
      <c r="O568">
        <v>91.1</v>
      </c>
      <c r="P568">
        <v>5</v>
      </c>
      <c r="Q568">
        <v>677.9947637252634</v>
      </c>
      <c r="R568">
        <f t="shared" si="51"/>
        <v>2.8312263397461113</v>
      </c>
      <c r="S568">
        <f t="shared" si="52"/>
        <v>0.45197459001981577</v>
      </c>
      <c r="T568">
        <f t="shared" si="53"/>
        <v>0</v>
      </c>
    </row>
    <row r="569" spans="1:20">
      <c r="A569">
        <v>6500</v>
      </c>
      <c r="B569" t="s">
        <v>13</v>
      </c>
      <c r="C569">
        <f t="shared" si="48"/>
        <v>1</v>
      </c>
      <c r="D569">
        <v>10.74</v>
      </c>
      <c r="E569" t="s">
        <v>14</v>
      </c>
      <c r="F569" t="s">
        <v>17</v>
      </c>
      <c r="G569">
        <f t="shared" si="49"/>
        <v>1</v>
      </c>
      <c r="H569">
        <f t="shared" si="50"/>
        <v>0</v>
      </c>
      <c r="I569">
        <v>75000</v>
      </c>
      <c r="J569">
        <v>6.8</v>
      </c>
      <c r="K569">
        <v>0</v>
      </c>
      <c r="L569">
        <v>1</v>
      </c>
      <c r="M569">
        <v>19</v>
      </c>
      <c r="N569">
        <v>6484</v>
      </c>
      <c r="O569">
        <v>63.6</v>
      </c>
      <c r="P569">
        <v>53</v>
      </c>
      <c r="Q569">
        <v>689.24927075153551</v>
      </c>
      <c r="R569">
        <f t="shared" si="51"/>
        <v>2.8383763152801667</v>
      </c>
      <c r="S569">
        <f t="shared" si="52"/>
        <v>0.45306997421348233</v>
      </c>
      <c r="T569">
        <f t="shared" si="53"/>
        <v>0</v>
      </c>
    </row>
    <row r="570" spans="1:20">
      <c r="A570">
        <v>5000</v>
      </c>
      <c r="B570" t="s">
        <v>13</v>
      </c>
      <c r="C570">
        <f t="shared" si="48"/>
        <v>1</v>
      </c>
      <c r="D570">
        <v>6.92</v>
      </c>
      <c r="E570" t="s">
        <v>25</v>
      </c>
      <c r="F570" t="s">
        <v>15</v>
      </c>
      <c r="G570">
        <f t="shared" si="49"/>
        <v>0</v>
      </c>
      <c r="H570">
        <f t="shared" si="50"/>
        <v>0</v>
      </c>
      <c r="I570">
        <v>99000</v>
      </c>
      <c r="J570">
        <v>6.25</v>
      </c>
      <c r="K570">
        <v>0</v>
      </c>
      <c r="L570">
        <v>1</v>
      </c>
      <c r="M570">
        <v>6</v>
      </c>
      <c r="N570">
        <v>545</v>
      </c>
      <c r="O570">
        <v>1.5</v>
      </c>
      <c r="P570">
        <v>13</v>
      </c>
      <c r="Q570">
        <v>740.94370833260609</v>
      </c>
      <c r="R570">
        <f t="shared" si="51"/>
        <v>2.8697852146066372</v>
      </c>
      <c r="S570">
        <f t="shared" si="52"/>
        <v>0.45784939373686379</v>
      </c>
      <c r="T570">
        <f t="shared" si="53"/>
        <v>0</v>
      </c>
    </row>
    <row r="571" spans="1:20">
      <c r="A571">
        <v>3050</v>
      </c>
      <c r="B571" t="s">
        <v>13</v>
      </c>
      <c r="C571">
        <f t="shared" si="48"/>
        <v>1</v>
      </c>
      <c r="D571">
        <v>7.29</v>
      </c>
      <c r="E571" t="s">
        <v>14</v>
      </c>
      <c r="F571" t="s">
        <v>15</v>
      </c>
      <c r="G571">
        <f t="shared" si="49"/>
        <v>0</v>
      </c>
      <c r="H571">
        <f t="shared" si="50"/>
        <v>0</v>
      </c>
      <c r="I571">
        <v>60000</v>
      </c>
      <c r="J571">
        <v>1.4</v>
      </c>
      <c r="K571">
        <v>0</v>
      </c>
      <c r="L571">
        <v>0</v>
      </c>
      <c r="M571">
        <v>3</v>
      </c>
      <c r="N571">
        <v>2758</v>
      </c>
      <c r="O571">
        <v>55.2</v>
      </c>
      <c r="P571">
        <v>12</v>
      </c>
      <c r="Q571">
        <v>761.54478141750508</v>
      </c>
      <c r="R571">
        <f t="shared" si="51"/>
        <v>2.881695446412297</v>
      </c>
      <c r="S571">
        <f t="shared" si="52"/>
        <v>0.45964808024908882</v>
      </c>
      <c r="T571">
        <f t="shared" si="53"/>
        <v>0</v>
      </c>
    </row>
    <row r="572" spans="1:20">
      <c r="A572">
        <v>12000</v>
      </c>
      <c r="B572" t="s">
        <v>13</v>
      </c>
      <c r="C572">
        <f t="shared" si="48"/>
        <v>1</v>
      </c>
      <c r="D572">
        <v>11.11</v>
      </c>
      <c r="E572" t="s">
        <v>20</v>
      </c>
      <c r="F572" t="s">
        <v>15</v>
      </c>
      <c r="G572">
        <f t="shared" si="49"/>
        <v>0</v>
      </c>
      <c r="H572">
        <f t="shared" si="50"/>
        <v>0</v>
      </c>
      <c r="I572">
        <v>125000</v>
      </c>
      <c r="J572">
        <v>12.49</v>
      </c>
      <c r="K572">
        <v>4</v>
      </c>
      <c r="L572">
        <v>2</v>
      </c>
      <c r="M572">
        <v>11</v>
      </c>
      <c r="N572">
        <v>8995</v>
      </c>
      <c r="O572">
        <v>26.9</v>
      </c>
      <c r="P572">
        <v>37</v>
      </c>
      <c r="Q572">
        <v>679.31204348915594</v>
      </c>
      <c r="R572">
        <f t="shared" si="51"/>
        <v>2.8320693142440732</v>
      </c>
      <c r="S572">
        <f t="shared" si="52"/>
        <v>0.45210387840520871</v>
      </c>
      <c r="T572">
        <f t="shared" si="53"/>
        <v>107.6</v>
      </c>
    </row>
    <row r="573" spans="1:20">
      <c r="A573">
        <v>12000</v>
      </c>
      <c r="B573" t="s">
        <v>13</v>
      </c>
      <c r="C573">
        <f t="shared" si="48"/>
        <v>1</v>
      </c>
      <c r="D573">
        <v>7.29</v>
      </c>
      <c r="E573" t="s">
        <v>22</v>
      </c>
      <c r="F573" t="s">
        <v>15</v>
      </c>
      <c r="G573">
        <f t="shared" si="49"/>
        <v>0</v>
      </c>
      <c r="H573">
        <f t="shared" si="50"/>
        <v>0</v>
      </c>
      <c r="I573">
        <v>50000</v>
      </c>
      <c r="J573">
        <v>3.1</v>
      </c>
      <c r="K573">
        <v>0</v>
      </c>
      <c r="L573">
        <v>0</v>
      </c>
      <c r="M573">
        <v>5</v>
      </c>
      <c r="N573">
        <v>4283</v>
      </c>
      <c r="O573">
        <v>22.2</v>
      </c>
      <c r="P573">
        <v>7</v>
      </c>
      <c r="Q573">
        <v>727.03150664447264</v>
      </c>
      <c r="R573">
        <f t="shared" si="51"/>
        <v>2.8615532318567638</v>
      </c>
      <c r="S573">
        <f t="shared" si="52"/>
        <v>0.45660182925423637</v>
      </c>
      <c r="T573">
        <f t="shared" si="53"/>
        <v>0</v>
      </c>
    </row>
    <row r="574" spans="1:20">
      <c r="A574">
        <v>20000</v>
      </c>
      <c r="B574" t="s">
        <v>13</v>
      </c>
      <c r="C574">
        <f t="shared" si="48"/>
        <v>1</v>
      </c>
      <c r="D574">
        <v>14.54</v>
      </c>
      <c r="E574" t="s">
        <v>20</v>
      </c>
      <c r="F574" t="s">
        <v>17</v>
      </c>
      <c r="G574">
        <f t="shared" si="49"/>
        <v>1</v>
      </c>
      <c r="H574">
        <f t="shared" si="50"/>
        <v>0</v>
      </c>
      <c r="I574">
        <v>42000</v>
      </c>
      <c r="J574">
        <v>18.23</v>
      </c>
      <c r="K574">
        <v>0</v>
      </c>
      <c r="L574">
        <v>0</v>
      </c>
      <c r="M574">
        <v>3</v>
      </c>
      <c r="N574">
        <v>19713</v>
      </c>
      <c r="O574">
        <v>41.9</v>
      </c>
      <c r="P574">
        <v>6</v>
      </c>
      <c r="Q574">
        <v>720.93420089332153</v>
      </c>
      <c r="R574">
        <f t="shared" si="51"/>
        <v>2.8578956288068516</v>
      </c>
      <c r="S574">
        <f t="shared" si="52"/>
        <v>0.45604636418170547</v>
      </c>
      <c r="T574">
        <f t="shared" si="53"/>
        <v>0</v>
      </c>
    </row>
    <row r="575" spans="1:20">
      <c r="A575">
        <v>12000</v>
      </c>
      <c r="B575" t="s">
        <v>13</v>
      </c>
      <c r="C575">
        <f t="shared" si="48"/>
        <v>1</v>
      </c>
      <c r="D575">
        <v>6.92</v>
      </c>
      <c r="E575" t="s">
        <v>20</v>
      </c>
      <c r="F575" t="s">
        <v>15</v>
      </c>
      <c r="G575">
        <f t="shared" si="49"/>
        <v>0</v>
      </c>
      <c r="H575">
        <f t="shared" si="50"/>
        <v>0</v>
      </c>
      <c r="I575">
        <v>145000</v>
      </c>
      <c r="J575">
        <v>3.53</v>
      </c>
      <c r="K575">
        <v>0</v>
      </c>
      <c r="L575">
        <v>1</v>
      </c>
      <c r="M575">
        <v>13</v>
      </c>
      <c r="N575">
        <v>14538</v>
      </c>
      <c r="O575">
        <v>14</v>
      </c>
      <c r="P575">
        <v>34</v>
      </c>
      <c r="Q575">
        <v>786.14407022601279</v>
      </c>
      <c r="R575">
        <f t="shared" si="51"/>
        <v>2.8955021429485259</v>
      </c>
      <c r="S575">
        <f t="shared" si="52"/>
        <v>0.46172389068896641</v>
      </c>
      <c r="T575">
        <f t="shared" si="53"/>
        <v>0</v>
      </c>
    </row>
    <row r="576" spans="1:20">
      <c r="A576">
        <v>14625</v>
      </c>
      <c r="B576" t="s">
        <v>13</v>
      </c>
      <c r="C576">
        <f t="shared" si="48"/>
        <v>1</v>
      </c>
      <c r="D576">
        <v>12.68</v>
      </c>
      <c r="E576" t="s">
        <v>25</v>
      </c>
      <c r="F576" t="s">
        <v>15</v>
      </c>
      <c r="G576">
        <f t="shared" si="49"/>
        <v>0</v>
      </c>
      <c r="H576">
        <f t="shared" si="50"/>
        <v>0</v>
      </c>
      <c r="I576">
        <v>80000</v>
      </c>
      <c r="J576">
        <v>24.78</v>
      </c>
      <c r="K576">
        <v>0</v>
      </c>
      <c r="L576">
        <v>0</v>
      </c>
      <c r="M576">
        <v>11</v>
      </c>
      <c r="N576">
        <v>49594</v>
      </c>
      <c r="O576">
        <v>80.900000000000006</v>
      </c>
      <c r="P576">
        <v>16</v>
      </c>
      <c r="Q576">
        <v>689.47767321776917</v>
      </c>
      <c r="R576">
        <f t="shared" si="51"/>
        <v>2.8385202073424485</v>
      </c>
      <c r="S576">
        <f t="shared" si="52"/>
        <v>0.45309199030216846</v>
      </c>
      <c r="T576">
        <f t="shared" si="53"/>
        <v>0</v>
      </c>
    </row>
    <row r="577" spans="1:20">
      <c r="A577">
        <v>4000</v>
      </c>
      <c r="B577" t="s">
        <v>13</v>
      </c>
      <c r="C577">
        <f t="shared" si="48"/>
        <v>1</v>
      </c>
      <c r="D577">
        <v>15.65</v>
      </c>
      <c r="E577" t="s">
        <v>29</v>
      </c>
      <c r="F577" t="s">
        <v>24</v>
      </c>
      <c r="G577">
        <f t="shared" si="49"/>
        <v>0</v>
      </c>
      <c r="H577">
        <f t="shared" si="50"/>
        <v>1</v>
      </c>
      <c r="I577">
        <v>30000</v>
      </c>
      <c r="J577">
        <v>22.76</v>
      </c>
      <c r="K577">
        <v>0</v>
      </c>
      <c r="L577">
        <v>0</v>
      </c>
      <c r="M577">
        <v>5</v>
      </c>
      <c r="N577">
        <v>7991</v>
      </c>
      <c r="O577">
        <v>89.7</v>
      </c>
      <c r="P577">
        <v>6</v>
      </c>
      <c r="Q577">
        <v>659.51071445196715</v>
      </c>
      <c r="R577">
        <f t="shared" si="51"/>
        <v>2.8192218555147837</v>
      </c>
      <c r="S577">
        <f t="shared" si="52"/>
        <v>0.45012925353554289</v>
      </c>
      <c r="T577">
        <f t="shared" si="53"/>
        <v>0</v>
      </c>
    </row>
    <row r="578" spans="1:20">
      <c r="A578">
        <v>10500</v>
      </c>
      <c r="B578" t="s">
        <v>13</v>
      </c>
      <c r="C578">
        <f t="shared" si="48"/>
        <v>1</v>
      </c>
      <c r="D578">
        <v>18.25</v>
      </c>
      <c r="E578" t="s">
        <v>19</v>
      </c>
      <c r="F578" t="s">
        <v>17</v>
      </c>
      <c r="G578">
        <f t="shared" si="49"/>
        <v>1</v>
      </c>
      <c r="H578">
        <f t="shared" si="50"/>
        <v>0</v>
      </c>
      <c r="I578">
        <v>39204</v>
      </c>
      <c r="J578">
        <v>16.559999999999999</v>
      </c>
      <c r="K578">
        <v>1</v>
      </c>
      <c r="L578">
        <v>0</v>
      </c>
      <c r="M578">
        <v>18</v>
      </c>
      <c r="N578">
        <v>10978</v>
      </c>
      <c r="O578">
        <v>86.8</v>
      </c>
      <c r="P578">
        <v>24</v>
      </c>
      <c r="Q578">
        <v>647.90918422685161</v>
      </c>
      <c r="R578">
        <f t="shared" si="51"/>
        <v>2.811514136189766</v>
      </c>
      <c r="S578">
        <f t="shared" si="52"/>
        <v>0.4489402714676079</v>
      </c>
      <c r="T578">
        <f t="shared" si="53"/>
        <v>86.8</v>
      </c>
    </row>
    <row r="579" spans="1:20">
      <c r="A579">
        <v>6000</v>
      </c>
      <c r="B579" t="s">
        <v>13</v>
      </c>
      <c r="C579">
        <f t="shared" ref="C579:C642" si="54">IF(B579=$B$2,1,0)</f>
        <v>1</v>
      </c>
      <c r="D579">
        <v>14.54</v>
      </c>
      <c r="E579" t="s">
        <v>22</v>
      </c>
      <c r="F579" t="s">
        <v>15</v>
      </c>
      <c r="G579">
        <f t="shared" ref="G579:G642" si="55">IF(F579=$F$3,1,0)</f>
        <v>0</v>
      </c>
      <c r="H579">
        <f t="shared" ref="H579:H642" si="56">IF(F579=$F$15,1,0)</f>
        <v>0</v>
      </c>
      <c r="I579">
        <v>30652</v>
      </c>
      <c r="J579">
        <v>8.4600000000000009</v>
      </c>
      <c r="K579">
        <v>0</v>
      </c>
      <c r="L579">
        <v>0</v>
      </c>
      <c r="M579">
        <v>3</v>
      </c>
      <c r="N579">
        <v>364</v>
      </c>
      <c r="O579">
        <v>16.5</v>
      </c>
      <c r="P579">
        <v>7</v>
      </c>
      <c r="Q579">
        <v>684.44172716662672</v>
      </c>
      <c r="R579">
        <f t="shared" ref="R579:R642" si="57">LOG10(Q579)</f>
        <v>2.835336478551409</v>
      </c>
      <c r="S579">
        <f t="shared" ref="S579:S642" si="58">LOG10(R579)</f>
        <v>0.45260460541831044</v>
      </c>
      <c r="T579">
        <f t="shared" ref="T579:T642" si="59">K579*O579</f>
        <v>0</v>
      </c>
    </row>
    <row r="580" spans="1:20">
      <c r="A580">
        <v>20000</v>
      </c>
      <c r="B580" t="s">
        <v>13</v>
      </c>
      <c r="C580">
        <f t="shared" si="54"/>
        <v>1</v>
      </c>
      <c r="D580">
        <v>10.74</v>
      </c>
      <c r="E580" t="s">
        <v>19</v>
      </c>
      <c r="F580" t="s">
        <v>15</v>
      </c>
      <c r="G580">
        <f t="shared" si="55"/>
        <v>0</v>
      </c>
      <c r="H580">
        <f t="shared" si="56"/>
        <v>0</v>
      </c>
      <c r="I580">
        <v>60000</v>
      </c>
      <c r="J580">
        <v>13.96</v>
      </c>
      <c r="K580">
        <v>0</v>
      </c>
      <c r="L580">
        <v>0</v>
      </c>
      <c r="M580">
        <v>18</v>
      </c>
      <c r="N580">
        <v>26947</v>
      </c>
      <c r="O580">
        <v>37.9</v>
      </c>
      <c r="P580">
        <v>30</v>
      </c>
      <c r="Q580">
        <v>720.3625102168586</v>
      </c>
      <c r="R580">
        <f t="shared" si="57"/>
        <v>2.8575511027738005</v>
      </c>
      <c r="S580">
        <f t="shared" si="58"/>
        <v>0.45599400580545452</v>
      </c>
      <c r="T580">
        <f t="shared" si="59"/>
        <v>0</v>
      </c>
    </row>
    <row r="581" spans="1:20">
      <c r="A581">
        <v>6000</v>
      </c>
      <c r="B581" t="s">
        <v>13</v>
      </c>
      <c r="C581">
        <f t="shared" si="54"/>
        <v>1</v>
      </c>
      <c r="D581">
        <v>7.66</v>
      </c>
      <c r="E581" t="s">
        <v>20</v>
      </c>
      <c r="F581" t="s">
        <v>17</v>
      </c>
      <c r="G581">
        <f t="shared" si="55"/>
        <v>1</v>
      </c>
      <c r="H581">
        <f t="shared" si="56"/>
        <v>0</v>
      </c>
      <c r="I581">
        <v>40800</v>
      </c>
      <c r="J581">
        <v>3.12</v>
      </c>
      <c r="K581">
        <v>1</v>
      </c>
      <c r="L581">
        <v>0</v>
      </c>
      <c r="M581">
        <v>5</v>
      </c>
      <c r="N581">
        <v>1852</v>
      </c>
      <c r="O581">
        <v>88.2</v>
      </c>
      <c r="P581">
        <v>18</v>
      </c>
      <c r="Q581">
        <v>702.48968655075168</v>
      </c>
      <c r="R581">
        <f t="shared" si="57"/>
        <v>2.8466399526241251</v>
      </c>
      <c r="S581">
        <f t="shared" si="58"/>
        <v>0.45433254039005594</v>
      </c>
      <c r="T581">
        <f t="shared" si="59"/>
        <v>88.2</v>
      </c>
    </row>
    <row r="582" spans="1:20">
      <c r="A582">
        <v>5500</v>
      </c>
      <c r="B582" t="s">
        <v>13</v>
      </c>
      <c r="C582">
        <f t="shared" si="54"/>
        <v>1</v>
      </c>
      <c r="D582">
        <v>7.66</v>
      </c>
      <c r="E582" t="s">
        <v>16</v>
      </c>
      <c r="F582" t="s">
        <v>17</v>
      </c>
      <c r="G582">
        <f t="shared" si="55"/>
        <v>1</v>
      </c>
      <c r="H582">
        <f t="shared" si="56"/>
        <v>0</v>
      </c>
      <c r="I582">
        <v>170000</v>
      </c>
      <c r="J582">
        <v>3.99</v>
      </c>
      <c r="K582">
        <v>0</v>
      </c>
      <c r="L582">
        <v>0</v>
      </c>
      <c r="M582">
        <v>4</v>
      </c>
      <c r="N582">
        <v>5368</v>
      </c>
      <c r="O582">
        <v>59.6</v>
      </c>
      <c r="P582">
        <v>18</v>
      </c>
      <c r="Q582">
        <v>705.36265489450057</v>
      </c>
      <c r="R582">
        <f t="shared" si="57"/>
        <v>2.8484124624159834</v>
      </c>
      <c r="S582">
        <f t="shared" si="58"/>
        <v>0.45460287723350506</v>
      </c>
      <c r="T582">
        <f t="shared" si="59"/>
        <v>0</v>
      </c>
    </row>
    <row r="583" spans="1:20">
      <c r="A583">
        <v>10000</v>
      </c>
      <c r="B583" t="s">
        <v>13</v>
      </c>
      <c r="C583">
        <f t="shared" si="54"/>
        <v>1</v>
      </c>
      <c r="D583">
        <v>13.43</v>
      </c>
      <c r="E583" t="s">
        <v>20</v>
      </c>
      <c r="F583" t="s">
        <v>15</v>
      </c>
      <c r="G583">
        <f t="shared" si="55"/>
        <v>0</v>
      </c>
      <c r="H583">
        <f t="shared" si="56"/>
        <v>0</v>
      </c>
      <c r="I583">
        <v>62000</v>
      </c>
      <c r="J583">
        <v>19.47</v>
      </c>
      <c r="K583">
        <v>0</v>
      </c>
      <c r="L583">
        <v>1</v>
      </c>
      <c r="M583">
        <v>9</v>
      </c>
      <c r="N583">
        <v>5911</v>
      </c>
      <c r="O583">
        <v>95.3</v>
      </c>
      <c r="P583">
        <v>30</v>
      </c>
      <c r="Q583">
        <v>697.21807228502473</v>
      </c>
      <c r="R583">
        <f t="shared" si="57"/>
        <v>2.8433686357413683</v>
      </c>
      <c r="S583">
        <f t="shared" si="58"/>
        <v>0.45383316855073186</v>
      </c>
      <c r="T583">
        <f t="shared" si="59"/>
        <v>0</v>
      </c>
    </row>
    <row r="584" spans="1:20">
      <c r="A584">
        <v>10500</v>
      </c>
      <c r="B584" t="s">
        <v>13</v>
      </c>
      <c r="C584">
        <f t="shared" si="54"/>
        <v>1</v>
      </c>
      <c r="D584">
        <v>10.74</v>
      </c>
      <c r="E584" t="s">
        <v>20</v>
      </c>
      <c r="F584" t="s">
        <v>24</v>
      </c>
      <c r="G584">
        <f t="shared" si="55"/>
        <v>0</v>
      </c>
      <c r="H584">
        <f t="shared" si="56"/>
        <v>1</v>
      </c>
      <c r="I584">
        <v>74000</v>
      </c>
      <c r="J584">
        <v>7.52</v>
      </c>
      <c r="K584">
        <v>1</v>
      </c>
      <c r="L584">
        <v>0</v>
      </c>
      <c r="M584">
        <v>3</v>
      </c>
      <c r="N584">
        <v>463</v>
      </c>
      <c r="O584">
        <v>92.6</v>
      </c>
      <c r="P584">
        <v>32</v>
      </c>
      <c r="Q584">
        <v>696.5397628724246</v>
      </c>
      <c r="R584">
        <f t="shared" si="57"/>
        <v>2.8429459137293485</v>
      </c>
      <c r="S584">
        <f t="shared" si="58"/>
        <v>0.45376859743496245</v>
      </c>
      <c r="T584">
        <f t="shared" si="59"/>
        <v>92.6</v>
      </c>
    </row>
    <row r="585" spans="1:20">
      <c r="A585">
        <v>5400</v>
      </c>
      <c r="B585" t="s">
        <v>18</v>
      </c>
      <c r="C585">
        <f t="shared" si="54"/>
        <v>0</v>
      </c>
      <c r="D585">
        <v>12.68</v>
      </c>
      <c r="E585" t="s">
        <v>20</v>
      </c>
      <c r="F585" t="s">
        <v>15</v>
      </c>
      <c r="G585">
        <f t="shared" si="55"/>
        <v>0</v>
      </c>
      <c r="H585">
        <f t="shared" si="56"/>
        <v>0</v>
      </c>
      <c r="I585">
        <v>99996</v>
      </c>
      <c r="J585">
        <v>12.84</v>
      </c>
      <c r="K585">
        <v>0</v>
      </c>
      <c r="L585">
        <v>0</v>
      </c>
      <c r="M585">
        <v>7</v>
      </c>
      <c r="N585">
        <v>13742</v>
      </c>
      <c r="O585">
        <v>96.5</v>
      </c>
      <c r="P585">
        <v>15</v>
      </c>
      <c r="Q585">
        <v>696.89992475084296</v>
      </c>
      <c r="R585">
        <f t="shared" si="57"/>
        <v>2.843170417626089</v>
      </c>
      <c r="S585">
        <f t="shared" si="58"/>
        <v>0.45380289177503186</v>
      </c>
      <c r="T585">
        <f t="shared" si="59"/>
        <v>0</v>
      </c>
    </row>
    <row r="586" spans="1:20">
      <c r="A586">
        <v>11900</v>
      </c>
      <c r="B586" t="s">
        <v>18</v>
      </c>
      <c r="C586">
        <f t="shared" si="54"/>
        <v>0</v>
      </c>
      <c r="D586">
        <v>10.74</v>
      </c>
      <c r="E586" t="s">
        <v>19</v>
      </c>
      <c r="F586" t="s">
        <v>17</v>
      </c>
      <c r="G586">
        <f t="shared" si="55"/>
        <v>1</v>
      </c>
      <c r="H586">
        <f t="shared" si="56"/>
        <v>0</v>
      </c>
      <c r="I586">
        <v>61000</v>
      </c>
      <c r="J586">
        <v>10.23</v>
      </c>
      <c r="K586">
        <v>0</v>
      </c>
      <c r="L586">
        <v>0</v>
      </c>
      <c r="M586">
        <v>6</v>
      </c>
      <c r="N586">
        <v>6919</v>
      </c>
      <c r="O586">
        <v>94.8</v>
      </c>
      <c r="P586">
        <v>16</v>
      </c>
      <c r="Q586">
        <v>741.10670658772005</v>
      </c>
      <c r="R586">
        <f t="shared" si="57"/>
        <v>2.8698807433988138</v>
      </c>
      <c r="S586">
        <f t="shared" si="58"/>
        <v>0.4578638501974357</v>
      </c>
      <c r="T586">
        <f t="shared" si="59"/>
        <v>0</v>
      </c>
    </row>
    <row r="587" spans="1:20">
      <c r="A587">
        <v>4500</v>
      </c>
      <c r="B587" t="s">
        <v>13</v>
      </c>
      <c r="C587">
        <f t="shared" si="54"/>
        <v>1</v>
      </c>
      <c r="D587">
        <v>6.92</v>
      </c>
      <c r="E587" t="s">
        <v>20</v>
      </c>
      <c r="F587" t="s">
        <v>17</v>
      </c>
      <c r="G587">
        <f t="shared" si="55"/>
        <v>1</v>
      </c>
      <c r="H587">
        <f t="shared" si="56"/>
        <v>0</v>
      </c>
      <c r="I587">
        <v>30996</v>
      </c>
      <c r="J587">
        <v>20.87</v>
      </c>
      <c r="K587">
        <v>0</v>
      </c>
      <c r="L587">
        <v>1</v>
      </c>
      <c r="M587">
        <v>12</v>
      </c>
      <c r="N587">
        <v>0</v>
      </c>
      <c r="O587">
        <v>0</v>
      </c>
      <c r="P587">
        <v>20</v>
      </c>
      <c r="Q587">
        <v>754.20682490257059</v>
      </c>
      <c r="R587">
        <f t="shared" si="57"/>
        <v>2.8774904580671019</v>
      </c>
      <c r="S587">
        <f t="shared" si="58"/>
        <v>0.45901389215737232</v>
      </c>
      <c r="T587">
        <f t="shared" si="59"/>
        <v>0</v>
      </c>
    </row>
    <row r="588" spans="1:20">
      <c r="A588">
        <v>12000</v>
      </c>
      <c r="B588" t="s">
        <v>18</v>
      </c>
      <c r="C588">
        <f t="shared" si="54"/>
        <v>0</v>
      </c>
      <c r="D588">
        <v>13.06</v>
      </c>
      <c r="E588" t="s">
        <v>25</v>
      </c>
      <c r="F588" t="s">
        <v>24</v>
      </c>
      <c r="G588">
        <f t="shared" si="55"/>
        <v>0</v>
      </c>
      <c r="H588">
        <f t="shared" si="56"/>
        <v>1</v>
      </c>
      <c r="I588">
        <v>32000</v>
      </c>
      <c r="J588">
        <v>17.96</v>
      </c>
      <c r="K588">
        <v>0</v>
      </c>
      <c r="L588">
        <v>0</v>
      </c>
      <c r="M588">
        <v>12</v>
      </c>
      <c r="N588">
        <v>16903</v>
      </c>
      <c r="O588">
        <v>62.8</v>
      </c>
      <c r="P588">
        <v>20</v>
      </c>
      <c r="Q588">
        <v>683.75039259756022</v>
      </c>
      <c r="R588">
        <f t="shared" si="57"/>
        <v>2.834897588705882</v>
      </c>
      <c r="S588">
        <f t="shared" si="58"/>
        <v>0.45253737452935755</v>
      </c>
      <c r="T588">
        <f t="shared" si="59"/>
        <v>0</v>
      </c>
    </row>
    <row r="589" spans="1:20">
      <c r="A589">
        <v>12000</v>
      </c>
      <c r="B589" t="s">
        <v>13</v>
      </c>
      <c r="C589">
        <f t="shared" si="54"/>
        <v>1</v>
      </c>
      <c r="D589">
        <v>11.11</v>
      </c>
      <c r="E589" t="s">
        <v>25</v>
      </c>
      <c r="F589" t="s">
        <v>15</v>
      </c>
      <c r="G589">
        <f t="shared" si="55"/>
        <v>0</v>
      </c>
      <c r="H589">
        <f t="shared" si="56"/>
        <v>0</v>
      </c>
      <c r="I589">
        <v>69996</v>
      </c>
      <c r="J589">
        <v>7.22</v>
      </c>
      <c r="K589">
        <v>0</v>
      </c>
      <c r="L589">
        <v>0</v>
      </c>
      <c r="M589">
        <v>8</v>
      </c>
      <c r="N589">
        <v>12476</v>
      </c>
      <c r="O589">
        <v>91.7</v>
      </c>
      <c r="P589">
        <v>27</v>
      </c>
      <c r="Q589">
        <v>670.10299754433072</v>
      </c>
      <c r="R589">
        <f t="shared" si="57"/>
        <v>2.8261415606520024</v>
      </c>
      <c r="S589">
        <f t="shared" si="58"/>
        <v>0.4511939117483007</v>
      </c>
      <c r="T589">
        <f t="shared" si="59"/>
        <v>0</v>
      </c>
    </row>
    <row r="590" spans="1:20">
      <c r="A590">
        <v>10000</v>
      </c>
      <c r="B590" t="s">
        <v>18</v>
      </c>
      <c r="C590">
        <f t="shared" si="54"/>
        <v>0</v>
      </c>
      <c r="D590">
        <v>11.11</v>
      </c>
      <c r="E590" t="s">
        <v>26</v>
      </c>
      <c r="F590" t="s">
        <v>24</v>
      </c>
      <c r="G590">
        <f t="shared" si="55"/>
        <v>0</v>
      </c>
      <c r="H590">
        <f t="shared" si="56"/>
        <v>1</v>
      </c>
      <c r="I590">
        <v>43000</v>
      </c>
      <c r="J590">
        <v>11.72</v>
      </c>
      <c r="K590">
        <v>0</v>
      </c>
      <c r="L590">
        <v>0</v>
      </c>
      <c r="M590">
        <v>10</v>
      </c>
      <c r="N590">
        <v>9500</v>
      </c>
      <c r="O590">
        <v>39.700000000000003</v>
      </c>
      <c r="P590">
        <v>25</v>
      </c>
      <c r="Q590">
        <v>707.62630909129814</v>
      </c>
      <c r="R590">
        <f t="shared" si="57"/>
        <v>2.8498039713275221</v>
      </c>
      <c r="S590">
        <f t="shared" si="58"/>
        <v>0.45481498734228737</v>
      </c>
      <c r="T590">
        <f t="shared" si="59"/>
        <v>0</v>
      </c>
    </row>
    <row r="591" spans="1:20">
      <c r="A591">
        <v>13375</v>
      </c>
      <c r="B591" t="s">
        <v>13</v>
      </c>
      <c r="C591">
        <f t="shared" si="54"/>
        <v>1</v>
      </c>
      <c r="D591">
        <v>6.92</v>
      </c>
      <c r="E591" t="s">
        <v>29</v>
      </c>
      <c r="F591" t="s">
        <v>15</v>
      </c>
      <c r="G591">
        <f t="shared" si="55"/>
        <v>0</v>
      </c>
      <c r="H591">
        <f t="shared" si="56"/>
        <v>0</v>
      </c>
      <c r="I591">
        <v>59000</v>
      </c>
      <c r="J591">
        <v>20.6</v>
      </c>
      <c r="K591">
        <v>0</v>
      </c>
      <c r="L591">
        <v>0</v>
      </c>
      <c r="M591">
        <v>14</v>
      </c>
      <c r="N591">
        <v>30818</v>
      </c>
      <c r="O591">
        <v>48.2</v>
      </c>
      <c r="P591">
        <v>39</v>
      </c>
      <c r="Q591">
        <v>758.14633293241411</v>
      </c>
      <c r="R591">
        <f t="shared" si="57"/>
        <v>2.8797530386815224</v>
      </c>
      <c r="S591">
        <f t="shared" si="58"/>
        <v>0.45935524521178001</v>
      </c>
      <c r="T591">
        <f t="shared" si="59"/>
        <v>0</v>
      </c>
    </row>
    <row r="592" spans="1:20">
      <c r="A592">
        <v>10000</v>
      </c>
      <c r="B592" t="s">
        <v>13</v>
      </c>
      <c r="C592">
        <f t="shared" si="54"/>
        <v>1</v>
      </c>
      <c r="D592">
        <v>10.37</v>
      </c>
      <c r="E592" t="s">
        <v>29</v>
      </c>
      <c r="F592" t="s">
        <v>15</v>
      </c>
      <c r="G592">
        <f t="shared" si="55"/>
        <v>0</v>
      </c>
      <c r="H592">
        <f t="shared" si="56"/>
        <v>0</v>
      </c>
      <c r="I592">
        <v>81000</v>
      </c>
      <c r="J592">
        <v>18.68</v>
      </c>
      <c r="K592">
        <v>0</v>
      </c>
      <c r="L592">
        <v>0</v>
      </c>
      <c r="M592">
        <v>10</v>
      </c>
      <c r="N592">
        <v>22425</v>
      </c>
      <c r="O592">
        <v>71.599999999999994</v>
      </c>
      <c r="P592">
        <v>31</v>
      </c>
      <c r="Q592">
        <v>675.11220366413977</v>
      </c>
      <c r="R592">
        <f t="shared" si="57"/>
        <v>2.8293759585829426</v>
      </c>
      <c r="S592">
        <f t="shared" si="58"/>
        <v>0.45169065897684441</v>
      </c>
      <c r="T592">
        <f t="shared" si="59"/>
        <v>0</v>
      </c>
    </row>
    <row r="593" spans="1:20">
      <c r="A593">
        <v>12000</v>
      </c>
      <c r="B593" t="s">
        <v>13</v>
      </c>
      <c r="C593">
        <f t="shared" si="54"/>
        <v>1</v>
      </c>
      <c r="D593">
        <v>11.11</v>
      </c>
      <c r="E593" t="s">
        <v>20</v>
      </c>
      <c r="F593" t="s">
        <v>17</v>
      </c>
      <c r="G593">
        <f t="shared" si="55"/>
        <v>1</v>
      </c>
      <c r="H593">
        <f t="shared" si="56"/>
        <v>0</v>
      </c>
      <c r="I593">
        <v>40000</v>
      </c>
      <c r="J593">
        <v>12</v>
      </c>
      <c r="K593">
        <v>0</v>
      </c>
      <c r="L593">
        <v>0</v>
      </c>
      <c r="M593">
        <v>4</v>
      </c>
      <c r="N593">
        <v>12858</v>
      </c>
      <c r="O593">
        <v>91.8</v>
      </c>
      <c r="P593">
        <v>8</v>
      </c>
      <c r="Q593">
        <v>694.91389441605952</v>
      </c>
      <c r="R593">
        <f t="shared" si="57"/>
        <v>2.8419309952424063</v>
      </c>
      <c r="S593">
        <f t="shared" si="58"/>
        <v>0.45361352864096699</v>
      </c>
      <c r="T593">
        <f t="shared" si="59"/>
        <v>0</v>
      </c>
    </row>
    <row r="594" spans="1:20">
      <c r="A594">
        <v>15000</v>
      </c>
      <c r="B594" t="s">
        <v>18</v>
      </c>
      <c r="C594">
        <f t="shared" si="54"/>
        <v>0</v>
      </c>
      <c r="D594">
        <v>18.989999999999998</v>
      </c>
      <c r="E594" t="s">
        <v>14</v>
      </c>
      <c r="F594" t="s">
        <v>15</v>
      </c>
      <c r="G594">
        <f t="shared" si="55"/>
        <v>0</v>
      </c>
      <c r="H594">
        <f t="shared" si="56"/>
        <v>0</v>
      </c>
      <c r="I594">
        <v>57000</v>
      </c>
      <c r="J594">
        <v>22.53</v>
      </c>
      <c r="K594">
        <v>0</v>
      </c>
      <c r="L594">
        <v>0</v>
      </c>
      <c r="M594">
        <v>13</v>
      </c>
      <c r="N594">
        <v>16947</v>
      </c>
      <c r="O594">
        <v>56.3</v>
      </c>
      <c r="P594">
        <v>26</v>
      </c>
      <c r="Q594">
        <v>666.84550132006257</v>
      </c>
      <c r="R594">
        <f t="shared" si="57"/>
        <v>2.8240252256761016</v>
      </c>
      <c r="S594">
        <f t="shared" si="58"/>
        <v>0.45086857174343592</v>
      </c>
      <c r="T594">
        <f t="shared" si="59"/>
        <v>0</v>
      </c>
    </row>
    <row r="595" spans="1:20">
      <c r="A595">
        <v>9000</v>
      </c>
      <c r="B595" t="s">
        <v>13</v>
      </c>
      <c r="C595">
        <f t="shared" si="54"/>
        <v>1</v>
      </c>
      <c r="D595">
        <v>12.68</v>
      </c>
      <c r="E595" t="s">
        <v>16</v>
      </c>
      <c r="F595" t="s">
        <v>15</v>
      </c>
      <c r="G595">
        <f t="shared" si="55"/>
        <v>0</v>
      </c>
      <c r="H595">
        <f t="shared" si="56"/>
        <v>0</v>
      </c>
      <c r="I595">
        <v>91200</v>
      </c>
      <c r="J595">
        <v>15.37</v>
      </c>
      <c r="K595">
        <v>0</v>
      </c>
      <c r="L595">
        <v>1</v>
      </c>
      <c r="M595">
        <v>4</v>
      </c>
      <c r="N595">
        <v>1640</v>
      </c>
      <c r="O595">
        <v>21.6</v>
      </c>
      <c r="P595">
        <v>25</v>
      </c>
      <c r="Q595">
        <v>687.99928093753203</v>
      </c>
      <c r="R595">
        <f t="shared" si="57"/>
        <v>2.8375879843328584</v>
      </c>
      <c r="S595">
        <f t="shared" si="58"/>
        <v>0.45294933646297558</v>
      </c>
      <c r="T595">
        <f t="shared" si="59"/>
        <v>0</v>
      </c>
    </row>
    <row r="596" spans="1:20">
      <c r="A596">
        <v>4800</v>
      </c>
      <c r="B596" t="s">
        <v>13</v>
      </c>
      <c r="C596">
        <f t="shared" si="54"/>
        <v>1</v>
      </c>
      <c r="D596">
        <v>5.42</v>
      </c>
      <c r="E596" t="s">
        <v>29</v>
      </c>
      <c r="F596" t="s">
        <v>15</v>
      </c>
      <c r="G596">
        <f t="shared" si="55"/>
        <v>0</v>
      </c>
      <c r="H596">
        <f t="shared" si="56"/>
        <v>0</v>
      </c>
      <c r="I596">
        <v>40000</v>
      </c>
      <c r="J596">
        <v>20.07</v>
      </c>
      <c r="K596">
        <v>0</v>
      </c>
      <c r="L596">
        <v>0</v>
      </c>
      <c r="M596">
        <v>14</v>
      </c>
      <c r="N596">
        <v>16793</v>
      </c>
      <c r="O596">
        <v>21.7</v>
      </c>
      <c r="P596">
        <v>37</v>
      </c>
      <c r="Q596">
        <v>751.41271452383978</v>
      </c>
      <c r="R596">
        <f t="shared" si="57"/>
        <v>2.875878539410925</v>
      </c>
      <c r="S596">
        <f t="shared" si="58"/>
        <v>0.45877053999404749</v>
      </c>
      <c r="T596">
        <f t="shared" si="59"/>
        <v>0</v>
      </c>
    </row>
    <row r="597" spans="1:20">
      <c r="A597">
        <v>22000</v>
      </c>
      <c r="B597" t="s">
        <v>18</v>
      </c>
      <c r="C597">
        <f t="shared" si="54"/>
        <v>0</v>
      </c>
      <c r="D597">
        <v>17.510000000000002</v>
      </c>
      <c r="E597" t="s">
        <v>22</v>
      </c>
      <c r="F597" t="s">
        <v>17</v>
      </c>
      <c r="G597">
        <f t="shared" si="55"/>
        <v>1</v>
      </c>
      <c r="H597">
        <f t="shared" si="56"/>
        <v>0</v>
      </c>
      <c r="I597">
        <v>91000</v>
      </c>
      <c r="J597">
        <v>10.63</v>
      </c>
      <c r="K597">
        <v>1</v>
      </c>
      <c r="L597">
        <v>3</v>
      </c>
      <c r="M597">
        <v>6</v>
      </c>
      <c r="N597">
        <v>16065</v>
      </c>
      <c r="O597">
        <v>81.599999999999994</v>
      </c>
      <c r="P597">
        <v>19</v>
      </c>
      <c r="Q597">
        <v>713.37371847345878</v>
      </c>
      <c r="R597">
        <f t="shared" si="57"/>
        <v>2.8533171053777187</v>
      </c>
      <c r="S597">
        <f t="shared" si="58"/>
        <v>0.45535003995809209</v>
      </c>
      <c r="T597">
        <f t="shared" si="59"/>
        <v>81.599999999999994</v>
      </c>
    </row>
    <row r="598" spans="1:20">
      <c r="A598">
        <v>10800</v>
      </c>
      <c r="B598" t="s">
        <v>13</v>
      </c>
      <c r="C598">
        <f t="shared" si="54"/>
        <v>1</v>
      </c>
      <c r="D598">
        <v>6.92</v>
      </c>
      <c r="E598" t="s">
        <v>16</v>
      </c>
      <c r="F598" t="s">
        <v>17</v>
      </c>
      <c r="G598">
        <f t="shared" si="55"/>
        <v>1</v>
      </c>
      <c r="H598">
        <f t="shared" si="56"/>
        <v>0</v>
      </c>
      <c r="I598">
        <v>40000</v>
      </c>
      <c r="J598">
        <v>11.61</v>
      </c>
      <c r="K598">
        <v>0</v>
      </c>
      <c r="L598">
        <v>1</v>
      </c>
      <c r="M598">
        <v>12</v>
      </c>
      <c r="N598">
        <v>4012</v>
      </c>
      <c r="O598">
        <v>13.8</v>
      </c>
      <c r="P598">
        <v>30</v>
      </c>
      <c r="Q598">
        <v>757.21169820495982</v>
      </c>
      <c r="R598">
        <f t="shared" si="57"/>
        <v>2.8792173147828022</v>
      </c>
      <c r="S598">
        <f t="shared" si="58"/>
        <v>0.45927444537450735</v>
      </c>
      <c r="T598">
        <f t="shared" si="59"/>
        <v>0</v>
      </c>
    </row>
    <row r="599" spans="1:20">
      <c r="A599">
        <v>3000</v>
      </c>
      <c r="B599" t="s">
        <v>13</v>
      </c>
      <c r="C599">
        <f t="shared" si="54"/>
        <v>1</v>
      </c>
      <c r="D599">
        <v>7.66</v>
      </c>
      <c r="E599" t="s">
        <v>23</v>
      </c>
      <c r="F599" t="s">
        <v>17</v>
      </c>
      <c r="G599">
        <f t="shared" si="55"/>
        <v>1</v>
      </c>
      <c r="H599">
        <f t="shared" si="56"/>
        <v>0</v>
      </c>
      <c r="I599">
        <v>25200</v>
      </c>
      <c r="J599">
        <v>7.43</v>
      </c>
      <c r="K599">
        <v>0</v>
      </c>
      <c r="L599">
        <v>0</v>
      </c>
      <c r="M599">
        <v>4</v>
      </c>
      <c r="N599">
        <v>2804</v>
      </c>
      <c r="O599">
        <v>87.6</v>
      </c>
      <c r="P599">
        <v>13</v>
      </c>
      <c r="Q599">
        <v>718.9540453388887</v>
      </c>
      <c r="R599">
        <f t="shared" si="57"/>
        <v>2.8567011316992028</v>
      </c>
      <c r="S599">
        <f t="shared" si="58"/>
        <v>0.45586480683591279</v>
      </c>
      <c r="T599">
        <f t="shared" si="59"/>
        <v>0</v>
      </c>
    </row>
    <row r="600" spans="1:20">
      <c r="A600">
        <v>2000</v>
      </c>
      <c r="B600" t="s">
        <v>13</v>
      </c>
      <c r="C600">
        <f t="shared" si="54"/>
        <v>1</v>
      </c>
      <c r="D600">
        <v>6.92</v>
      </c>
      <c r="E600" t="s">
        <v>16</v>
      </c>
      <c r="F600" t="s">
        <v>15</v>
      </c>
      <c r="G600">
        <f t="shared" si="55"/>
        <v>0</v>
      </c>
      <c r="H600">
        <f t="shared" si="56"/>
        <v>0</v>
      </c>
      <c r="I600">
        <v>36000</v>
      </c>
      <c r="J600">
        <v>0.83</v>
      </c>
      <c r="K600">
        <v>1</v>
      </c>
      <c r="L600">
        <v>0</v>
      </c>
      <c r="M600">
        <v>6</v>
      </c>
      <c r="N600">
        <v>1284</v>
      </c>
      <c r="O600">
        <v>10.8</v>
      </c>
      <c r="P600">
        <v>25</v>
      </c>
      <c r="Q600">
        <v>722.08044965659383</v>
      </c>
      <c r="R600">
        <f t="shared" si="57"/>
        <v>2.8585855866216123</v>
      </c>
      <c r="S600">
        <f t="shared" si="58"/>
        <v>0.45615119960820633</v>
      </c>
      <c r="T600">
        <f t="shared" si="59"/>
        <v>10.8</v>
      </c>
    </row>
    <row r="601" spans="1:20">
      <c r="A601">
        <v>35000</v>
      </c>
      <c r="B601" t="s">
        <v>18</v>
      </c>
      <c r="C601">
        <f t="shared" si="54"/>
        <v>0</v>
      </c>
      <c r="D601">
        <v>17.510000000000002</v>
      </c>
      <c r="E601" t="s">
        <v>22</v>
      </c>
      <c r="F601" t="s">
        <v>15</v>
      </c>
      <c r="G601">
        <f t="shared" si="55"/>
        <v>0</v>
      </c>
      <c r="H601">
        <f t="shared" si="56"/>
        <v>0</v>
      </c>
      <c r="I601">
        <v>113000</v>
      </c>
      <c r="J601">
        <v>15.04</v>
      </c>
      <c r="K601">
        <v>1</v>
      </c>
      <c r="L601">
        <v>2</v>
      </c>
      <c r="M601">
        <v>9</v>
      </c>
      <c r="N601">
        <v>20919</v>
      </c>
      <c r="O601">
        <v>73.7</v>
      </c>
      <c r="P601">
        <v>19</v>
      </c>
      <c r="Q601">
        <v>697.12282180732905</v>
      </c>
      <c r="R601">
        <f t="shared" si="57"/>
        <v>2.8433093005284351</v>
      </c>
      <c r="S601">
        <f t="shared" si="58"/>
        <v>0.45382410563004277</v>
      </c>
      <c r="T601">
        <f t="shared" si="59"/>
        <v>73.7</v>
      </c>
    </row>
    <row r="602" spans="1:20">
      <c r="A602">
        <v>9000</v>
      </c>
      <c r="B602" t="s">
        <v>13</v>
      </c>
      <c r="C602">
        <f t="shared" si="54"/>
        <v>1</v>
      </c>
      <c r="D602">
        <v>6.92</v>
      </c>
      <c r="E602" t="s">
        <v>29</v>
      </c>
      <c r="F602" t="s">
        <v>15</v>
      </c>
      <c r="G602">
        <f t="shared" si="55"/>
        <v>0</v>
      </c>
      <c r="H602">
        <f t="shared" si="56"/>
        <v>0</v>
      </c>
      <c r="I602">
        <v>57248</v>
      </c>
      <c r="J602">
        <v>0.42</v>
      </c>
      <c r="K602">
        <v>0</v>
      </c>
      <c r="L602">
        <v>3</v>
      </c>
      <c r="M602">
        <v>10</v>
      </c>
      <c r="N602">
        <v>678</v>
      </c>
      <c r="O602">
        <v>1.6</v>
      </c>
      <c r="P602">
        <v>43</v>
      </c>
      <c r="Q602">
        <v>781.55378045780594</v>
      </c>
      <c r="R602">
        <f t="shared" si="57"/>
        <v>2.8929588681548637</v>
      </c>
      <c r="S602">
        <f t="shared" si="58"/>
        <v>0.46134225892957215</v>
      </c>
      <c r="T602">
        <f t="shared" si="59"/>
        <v>0</v>
      </c>
    </row>
    <row r="603" spans="1:20">
      <c r="A603">
        <v>10000</v>
      </c>
      <c r="B603" t="s">
        <v>13</v>
      </c>
      <c r="C603">
        <f t="shared" si="54"/>
        <v>1</v>
      </c>
      <c r="D603">
        <v>13.06</v>
      </c>
      <c r="E603" t="s">
        <v>16</v>
      </c>
      <c r="F603" t="s">
        <v>17</v>
      </c>
      <c r="G603">
        <f t="shared" si="55"/>
        <v>1</v>
      </c>
      <c r="H603">
        <f t="shared" si="56"/>
        <v>0</v>
      </c>
      <c r="I603">
        <v>35000</v>
      </c>
      <c r="J603">
        <v>13.06</v>
      </c>
      <c r="K603">
        <v>0</v>
      </c>
      <c r="L603">
        <v>1</v>
      </c>
      <c r="M603">
        <v>7</v>
      </c>
      <c r="N603">
        <v>7380</v>
      </c>
      <c r="O603">
        <v>57.7</v>
      </c>
      <c r="P603">
        <v>25</v>
      </c>
      <c r="Q603">
        <v>671.82048468537255</v>
      </c>
      <c r="R603">
        <f t="shared" si="57"/>
        <v>2.8272532419143808</v>
      </c>
      <c r="S603">
        <f t="shared" si="58"/>
        <v>0.45136471073226331</v>
      </c>
      <c r="T603">
        <f t="shared" si="59"/>
        <v>0</v>
      </c>
    </row>
    <row r="604" spans="1:20">
      <c r="A604">
        <v>11000</v>
      </c>
      <c r="B604" t="s">
        <v>13</v>
      </c>
      <c r="C604">
        <f t="shared" si="54"/>
        <v>1</v>
      </c>
      <c r="D604">
        <v>5.79</v>
      </c>
      <c r="E604" t="s">
        <v>19</v>
      </c>
      <c r="F604" t="s">
        <v>15</v>
      </c>
      <c r="G604">
        <f t="shared" si="55"/>
        <v>0</v>
      </c>
      <c r="H604">
        <f t="shared" si="56"/>
        <v>0</v>
      </c>
      <c r="I604">
        <v>110000</v>
      </c>
      <c r="J604">
        <v>11.64</v>
      </c>
      <c r="K604">
        <v>0</v>
      </c>
      <c r="L604">
        <v>0</v>
      </c>
      <c r="M604">
        <v>14</v>
      </c>
      <c r="N604">
        <v>1198</v>
      </c>
      <c r="O604">
        <v>4</v>
      </c>
      <c r="P604">
        <v>37</v>
      </c>
      <c r="Q604">
        <v>778.91760193151276</v>
      </c>
      <c r="R604">
        <f t="shared" si="57"/>
        <v>2.8914915181100964</v>
      </c>
      <c r="S604">
        <f t="shared" si="58"/>
        <v>0.4611219226837483</v>
      </c>
      <c r="T604">
        <f t="shared" si="59"/>
        <v>0</v>
      </c>
    </row>
    <row r="605" spans="1:20">
      <c r="A605">
        <v>20000</v>
      </c>
      <c r="B605" t="s">
        <v>13</v>
      </c>
      <c r="C605">
        <f t="shared" si="54"/>
        <v>1</v>
      </c>
      <c r="D605">
        <v>10.37</v>
      </c>
      <c r="E605" t="s">
        <v>27</v>
      </c>
      <c r="F605" t="s">
        <v>15</v>
      </c>
      <c r="G605">
        <f t="shared" si="55"/>
        <v>0</v>
      </c>
      <c r="H605">
        <f t="shared" si="56"/>
        <v>0</v>
      </c>
      <c r="I605">
        <v>51319</v>
      </c>
      <c r="J605">
        <v>5.26</v>
      </c>
      <c r="K605">
        <v>0</v>
      </c>
      <c r="L605">
        <v>0</v>
      </c>
      <c r="M605">
        <v>8</v>
      </c>
      <c r="N605">
        <v>13883</v>
      </c>
      <c r="O605">
        <v>43.7</v>
      </c>
      <c r="P605">
        <v>23</v>
      </c>
      <c r="Q605">
        <v>756.43116563807473</v>
      </c>
      <c r="R605">
        <f t="shared" si="57"/>
        <v>2.8787694138612738</v>
      </c>
      <c r="S605">
        <f t="shared" si="58"/>
        <v>0.45920687977971925</v>
      </c>
      <c r="T605">
        <f t="shared" si="59"/>
        <v>0</v>
      </c>
    </row>
    <row r="606" spans="1:20">
      <c r="A606">
        <v>4000</v>
      </c>
      <c r="B606" t="s">
        <v>13</v>
      </c>
      <c r="C606">
        <f t="shared" si="54"/>
        <v>1</v>
      </c>
      <c r="D606">
        <v>5.42</v>
      </c>
      <c r="E606" t="s">
        <v>20</v>
      </c>
      <c r="F606" t="s">
        <v>15</v>
      </c>
      <c r="G606">
        <f t="shared" si="55"/>
        <v>0</v>
      </c>
      <c r="H606">
        <f t="shared" si="56"/>
        <v>0</v>
      </c>
      <c r="I606">
        <v>57600</v>
      </c>
      <c r="J606">
        <v>3.21</v>
      </c>
      <c r="K606">
        <v>0</v>
      </c>
      <c r="L606">
        <v>0</v>
      </c>
      <c r="M606">
        <v>9</v>
      </c>
      <c r="N606">
        <v>1619</v>
      </c>
      <c r="O606">
        <v>64.8</v>
      </c>
      <c r="P606">
        <v>30</v>
      </c>
      <c r="Q606">
        <v>753.70882291099736</v>
      </c>
      <c r="R606">
        <f t="shared" si="57"/>
        <v>2.8772035991501674</v>
      </c>
      <c r="S606">
        <f t="shared" si="58"/>
        <v>0.45897059489653663</v>
      </c>
      <c r="T606">
        <f t="shared" si="59"/>
        <v>0</v>
      </c>
    </row>
    <row r="607" spans="1:20">
      <c r="A607">
        <v>5000</v>
      </c>
      <c r="B607" t="s">
        <v>18</v>
      </c>
      <c r="C607">
        <f t="shared" si="54"/>
        <v>0</v>
      </c>
      <c r="D607">
        <v>20.48</v>
      </c>
      <c r="E607" t="s">
        <v>19</v>
      </c>
      <c r="F607" t="s">
        <v>17</v>
      </c>
      <c r="G607">
        <f t="shared" si="55"/>
        <v>1</v>
      </c>
      <c r="H607">
        <f t="shared" si="56"/>
        <v>0</v>
      </c>
      <c r="I607">
        <v>36000</v>
      </c>
      <c r="J607">
        <v>7.17</v>
      </c>
      <c r="K607">
        <v>0</v>
      </c>
      <c r="L607">
        <v>0</v>
      </c>
      <c r="M607">
        <v>3</v>
      </c>
      <c r="N607">
        <v>3471</v>
      </c>
      <c r="O607">
        <v>99.2</v>
      </c>
      <c r="P607">
        <v>9</v>
      </c>
      <c r="Q607">
        <v>665.91326968538499</v>
      </c>
      <c r="R607">
        <f t="shared" si="57"/>
        <v>2.8234176691855608</v>
      </c>
      <c r="S607">
        <f t="shared" si="58"/>
        <v>0.45077512823733362</v>
      </c>
      <c r="T607">
        <f t="shared" si="59"/>
        <v>0</v>
      </c>
    </row>
    <row r="608" spans="1:20">
      <c r="A608">
        <v>5000</v>
      </c>
      <c r="B608" t="s">
        <v>13</v>
      </c>
      <c r="C608">
        <f t="shared" si="54"/>
        <v>1</v>
      </c>
      <c r="D608">
        <v>7.29</v>
      </c>
      <c r="E608" t="s">
        <v>20</v>
      </c>
      <c r="F608" t="s">
        <v>17</v>
      </c>
      <c r="G608">
        <f t="shared" si="55"/>
        <v>1</v>
      </c>
      <c r="H608">
        <f t="shared" si="56"/>
        <v>0</v>
      </c>
      <c r="I608">
        <v>66000</v>
      </c>
      <c r="J608">
        <v>12.58</v>
      </c>
      <c r="K608">
        <v>0</v>
      </c>
      <c r="L608">
        <v>0</v>
      </c>
      <c r="M608">
        <v>6</v>
      </c>
      <c r="N608">
        <v>4078</v>
      </c>
      <c r="O608">
        <v>44.8</v>
      </c>
      <c r="P608">
        <v>18</v>
      </c>
      <c r="Q608">
        <v>703.1032750074919</v>
      </c>
      <c r="R608">
        <f t="shared" si="57"/>
        <v>2.8470191208543834</v>
      </c>
      <c r="S608">
        <f t="shared" si="58"/>
        <v>0.45439038392028225</v>
      </c>
      <c r="T608">
        <f t="shared" si="59"/>
        <v>0</v>
      </c>
    </row>
    <row r="609" spans="1:20">
      <c r="A609">
        <v>5500</v>
      </c>
      <c r="B609" t="s">
        <v>13</v>
      </c>
      <c r="C609">
        <f t="shared" si="54"/>
        <v>1</v>
      </c>
      <c r="D609">
        <v>10.74</v>
      </c>
      <c r="E609" t="s">
        <v>22</v>
      </c>
      <c r="F609" t="s">
        <v>17</v>
      </c>
      <c r="G609">
        <f t="shared" si="55"/>
        <v>1</v>
      </c>
      <c r="H609">
        <f t="shared" si="56"/>
        <v>0</v>
      </c>
      <c r="I609">
        <v>60000</v>
      </c>
      <c r="J609">
        <v>7.94</v>
      </c>
      <c r="K609">
        <v>0</v>
      </c>
      <c r="L609">
        <v>0</v>
      </c>
      <c r="M609">
        <v>6</v>
      </c>
      <c r="N609">
        <v>350</v>
      </c>
      <c r="O609">
        <v>9.5</v>
      </c>
      <c r="P609">
        <v>11</v>
      </c>
      <c r="Q609">
        <v>667.56473505362464</v>
      </c>
      <c r="R609">
        <f t="shared" si="57"/>
        <v>2.824493386461171</v>
      </c>
      <c r="S609">
        <f t="shared" si="58"/>
        <v>0.45094056217491929</v>
      </c>
      <c r="T609">
        <f t="shared" si="59"/>
        <v>0</v>
      </c>
    </row>
    <row r="610" spans="1:20">
      <c r="A610">
        <v>2000</v>
      </c>
      <c r="B610" t="s">
        <v>13</v>
      </c>
      <c r="C610">
        <f t="shared" si="54"/>
        <v>1</v>
      </c>
      <c r="D610">
        <v>7.29</v>
      </c>
      <c r="E610" t="s">
        <v>20</v>
      </c>
      <c r="F610" t="s">
        <v>17</v>
      </c>
      <c r="G610">
        <f t="shared" si="55"/>
        <v>1</v>
      </c>
      <c r="H610">
        <f t="shared" si="56"/>
        <v>0</v>
      </c>
      <c r="I610">
        <v>30000</v>
      </c>
      <c r="J610">
        <v>0.24</v>
      </c>
      <c r="K610">
        <v>0</v>
      </c>
      <c r="L610">
        <v>0</v>
      </c>
      <c r="M610">
        <v>3</v>
      </c>
      <c r="N610">
        <v>453</v>
      </c>
      <c r="O610">
        <v>11</v>
      </c>
      <c r="P610">
        <v>4</v>
      </c>
      <c r="Q610">
        <v>771.7111183184636</v>
      </c>
      <c r="R610">
        <f t="shared" si="57"/>
        <v>2.8874547573311675</v>
      </c>
      <c r="S610">
        <f t="shared" si="58"/>
        <v>0.4605151881225889</v>
      </c>
      <c r="T610">
        <f t="shared" si="59"/>
        <v>0</v>
      </c>
    </row>
    <row r="611" spans="1:20">
      <c r="A611">
        <v>8000</v>
      </c>
      <c r="B611" t="s">
        <v>13</v>
      </c>
      <c r="C611">
        <f t="shared" si="54"/>
        <v>1</v>
      </c>
      <c r="D611">
        <v>7.66</v>
      </c>
      <c r="E611" t="s">
        <v>21</v>
      </c>
      <c r="F611" t="s">
        <v>15</v>
      </c>
      <c r="G611">
        <f t="shared" si="55"/>
        <v>0</v>
      </c>
      <c r="H611">
        <f t="shared" si="56"/>
        <v>0</v>
      </c>
      <c r="I611">
        <v>90000</v>
      </c>
      <c r="J611">
        <v>13.2</v>
      </c>
      <c r="K611">
        <v>0</v>
      </c>
      <c r="L611">
        <v>0</v>
      </c>
      <c r="M611">
        <v>8</v>
      </c>
      <c r="N611">
        <v>9355</v>
      </c>
      <c r="O611">
        <v>59.6</v>
      </c>
      <c r="P611">
        <v>16</v>
      </c>
      <c r="Q611">
        <v>695.45467792413444</v>
      </c>
      <c r="R611">
        <f t="shared" si="57"/>
        <v>2.8422688327194274</v>
      </c>
      <c r="S611">
        <f t="shared" si="58"/>
        <v>0.45366515277687491</v>
      </c>
      <c r="T611">
        <f t="shared" si="59"/>
        <v>0</v>
      </c>
    </row>
    <row r="612" spans="1:20">
      <c r="A612">
        <v>14825</v>
      </c>
      <c r="B612" t="s">
        <v>18</v>
      </c>
      <c r="C612">
        <f t="shared" si="54"/>
        <v>0</v>
      </c>
      <c r="D612">
        <v>10.37</v>
      </c>
      <c r="E612" t="s">
        <v>20</v>
      </c>
      <c r="F612" t="s">
        <v>15</v>
      </c>
      <c r="G612">
        <f t="shared" si="55"/>
        <v>0</v>
      </c>
      <c r="H612">
        <f t="shared" si="56"/>
        <v>0</v>
      </c>
      <c r="I612">
        <v>37000</v>
      </c>
      <c r="J612">
        <v>29.35</v>
      </c>
      <c r="K612">
        <v>0</v>
      </c>
      <c r="L612">
        <v>0</v>
      </c>
      <c r="M612">
        <v>11</v>
      </c>
      <c r="N612">
        <v>12736</v>
      </c>
      <c r="O612">
        <v>54.2</v>
      </c>
      <c r="P612">
        <v>22</v>
      </c>
      <c r="Q612">
        <v>732.09856191776169</v>
      </c>
      <c r="R612">
        <f t="shared" si="57"/>
        <v>2.8645695537571401</v>
      </c>
      <c r="S612">
        <f t="shared" si="58"/>
        <v>0.45705937168816141</v>
      </c>
      <c r="T612">
        <f t="shared" si="59"/>
        <v>0</v>
      </c>
    </row>
    <row r="613" spans="1:20">
      <c r="A613">
        <v>10000</v>
      </c>
      <c r="B613" t="s">
        <v>13</v>
      </c>
      <c r="C613">
        <f t="shared" si="54"/>
        <v>1</v>
      </c>
      <c r="D613">
        <v>7.29</v>
      </c>
      <c r="E613" t="s">
        <v>16</v>
      </c>
      <c r="F613" t="s">
        <v>17</v>
      </c>
      <c r="G613">
        <f t="shared" si="55"/>
        <v>1</v>
      </c>
      <c r="H613">
        <f t="shared" si="56"/>
        <v>0</v>
      </c>
      <c r="I613">
        <v>18000</v>
      </c>
      <c r="J613">
        <v>12.47</v>
      </c>
      <c r="K613">
        <v>0</v>
      </c>
      <c r="L613">
        <v>0</v>
      </c>
      <c r="M613">
        <v>4</v>
      </c>
      <c r="N613">
        <v>3005</v>
      </c>
      <c r="O613">
        <v>30.4</v>
      </c>
      <c r="P613">
        <v>9</v>
      </c>
      <c r="Q613">
        <v>756.61963042657555</v>
      </c>
      <c r="R613">
        <f t="shared" si="57"/>
        <v>2.8788776048332028</v>
      </c>
      <c r="S613">
        <f t="shared" si="58"/>
        <v>0.45922320128812483</v>
      </c>
      <c r="T613">
        <f t="shared" si="59"/>
        <v>0</v>
      </c>
    </row>
    <row r="614" spans="1:20">
      <c r="A614">
        <v>6325</v>
      </c>
      <c r="B614" t="s">
        <v>18</v>
      </c>
      <c r="C614">
        <f t="shared" si="54"/>
        <v>0</v>
      </c>
      <c r="D614">
        <v>7.29</v>
      </c>
      <c r="E614" t="s">
        <v>28</v>
      </c>
      <c r="F614" t="s">
        <v>15</v>
      </c>
      <c r="G614">
        <f t="shared" si="55"/>
        <v>0</v>
      </c>
      <c r="H614">
        <f t="shared" si="56"/>
        <v>0</v>
      </c>
      <c r="I614">
        <v>60000</v>
      </c>
      <c r="J614">
        <v>26.6</v>
      </c>
      <c r="K614">
        <v>0</v>
      </c>
      <c r="L614">
        <v>0</v>
      </c>
      <c r="M614">
        <v>16</v>
      </c>
      <c r="N614">
        <v>23472</v>
      </c>
      <c r="O614">
        <v>36.700000000000003</v>
      </c>
      <c r="P614">
        <v>42</v>
      </c>
      <c r="Q614">
        <v>791.15553520241292</v>
      </c>
      <c r="R614">
        <f t="shared" si="57"/>
        <v>2.8982618709060119</v>
      </c>
      <c r="S614">
        <f t="shared" si="58"/>
        <v>0.46213762335438685</v>
      </c>
      <c r="T614">
        <f t="shared" si="59"/>
        <v>0</v>
      </c>
    </row>
    <row r="615" spans="1:20">
      <c r="A615">
        <v>21125</v>
      </c>
      <c r="B615" t="s">
        <v>18</v>
      </c>
      <c r="C615">
        <f t="shared" si="54"/>
        <v>0</v>
      </c>
      <c r="D615">
        <v>13.06</v>
      </c>
      <c r="E615" t="s">
        <v>25</v>
      </c>
      <c r="F615" t="s">
        <v>15</v>
      </c>
      <c r="G615">
        <f t="shared" si="55"/>
        <v>0</v>
      </c>
      <c r="H615">
        <f t="shared" si="56"/>
        <v>0</v>
      </c>
      <c r="I615">
        <v>67000</v>
      </c>
      <c r="J615">
        <v>24.95</v>
      </c>
      <c r="K615">
        <v>0</v>
      </c>
      <c r="L615">
        <v>0</v>
      </c>
      <c r="M615">
        <v>11</v>
      </c>
      <c r="N615">
        <v>24715</v>
      </c>
      <c r="O615">
        <v>42.3</v>
      </c>
      <c r="P615">
        <v>34</v>
      </c>
      <c r="Q615">
        <v>742.32188171107316</v>
      </c>
      <c r="R615">
        <f t="shared" si="57"/>
        <v>2.8705922626088736</v>
      </c>
      <c r="S615">
        <f t="shared" si="58"/>
        <v>0.45797150992093105</v>
      </c>
      <c r="T615">
        <f t="shared" si="59"/>
        <v>0</v>
      </c>
    </row>
    <row r="616" spans="1:20">
      <c r="A616">
        <v>12000</v>
      </c>
      <c r="B616" t="s">
        <v>18</v>
      </c>
      <c r="C616">
        <f t="shared" si="54"/>
        <v>0</v>
      </c>
      <c r="D616">
        <v>14.91</v>
      </c>
      <c r="E616" t="s">
        <v>19</v>
      </c>
      <c r="F616" t="s">
        <v>17</v>
      </c>
      <c r="G616">
        <f t="shared" si="55"/>
        <v>1</v>
      </c>
      <c r="H616">
        <f t="shared" si="56"/>
        <v>0</v>
      </c>
      <c r="I616">
        <v>50000</v>
      </c>
      <c r="J616">
        <v>20.14</v>
      </c>
      <c r="K616">
        <v>0</v>
      </c>
      <c r="L616">
        <v>2</v>
      </c>
      <c r="M616">
        <v>9</v>
      </c>
      <c r="N616">
        <v>3424</v>
      </c>
      <c r="O616">
        <v>41.8</v>
      </c>
      <c r="P616">
        <v>23</v>
      </c>
      <c r="Q616">
        <v>681.69373597937761</v>
      </c>
      <c r="R616">
        <f t="shared" si="57"/>
        <v>2.8335893033250081</v>
      </c>
      <c r="S616">
        <f t="shared" si="58"/>
        <v>0.45233690440652607</v>
      </c>
      <c r="T616">
        <f t="shared" si="59"/>
        <v>0</v>
      </c>
    </row>
    <row r="617" spans="1:20">
      <c r="A617">
        <v>14000</v>
      </c>
      <c r="B617" t="s">
        <v>18</v>
      </c>
      <c r="C617">
        <f t="shared" si="54"/>
        <v>0</v>
      </c>
      <c r="D617">
        <v>10.74</v>
      </c>
      <c r="E617" t="s">
        <v>28</v>
      </c>
      <c r="F617" t="s">
        <v>17</v>
      </c>
      <c r="G617">
        <f t="shared" si="55"/>
        <v>1</v>
      </c>
      <c r="H617">
        <f t="shared" si="56"/>
        <v>0</v>
      </c>
      <c r="I617">
        <v>70000</v>
      </c>
      <c r="J617">
        <v>3.6</v>
      </c>
      <c r="K617">
        <v>0</v>
      </c>
      <c r="L617">
        <v>0</v>
      </c>
      <c r="M617">
        <v>9</v>
      </c>
      <c r="N617">
        <v>1667</v>
      </c>
      <c r="O617">
        <v>7.5</v>
      </c>
      <c r="P617">
        <v>19</v>
      </c>
      <c r="Q617">
        <v>711.80065148479639</v>
      </c>
      <c r="R617">
        <f t="shared" si="57"/>
        <v>2.8523583811616775</v>
      </c>
      <c r="S617">
        <f t="shared" si="58"/>
        <v>0.45520409101949771</v>
      </c>
      <c r="T617">
        <f t="shared" si="59"/>
        <v>0</v>
      </c>
    </row>
    <row r="618" spans="1:20">
      <c r="A618">
        <v>12000</v>
      </c>
      <c r="B618" t="s">
        <v>18</v>
      </c>
      <c r="C618">
        <f t="shared" si="54"/>
        <v>0</v>
      </c>
      <c r="D618">
        <v>13.8</v>
      </c>
      <c r="E618" t="s">
        <v>22</v>
      </c>
      <c r="F618" t="s">
        <v>24</v>
      </c>
      <c r="G618">
        <f t="shared" si="55"/>
        <v>0</v>
      </c>
      <c r="H618">
        <f t="shared" si="56"/>
        <v>1</v>
      </c>
      <c r="I618">
        <v>50000</v>
      </c>
      <c r="J618">
        <v>8.59</v>
      </c>
      <c r="K618">
        <v>0</v>
      </c>
      <c r="L618">
        <v>1</v>
      </c>
      <c r="M618">
        <v>11</v>
      </c>
      <c r="N618">
        <v>9203</v>
      </c>
      <c r="O618">
        <v>23.4</v>
      </c>
      <c r="P618">
        <v>35</v>
      </c>
      <c r="Q618">
        <v>695.8298307611492</v>
      </c>
      <c r="R618">
        <f t="shared" si="57"/>
        <v>2.8425030433498448</v>
      </c>
      <c r="S618">
        <f t="shared" si="58"/>
        <v>0.45370093834106934</v>
      </c>
      <c r="T618">
        <f t="shared" si="59"/>
        <v>0</v>
      </c>
    </row>
    <row r="619" spans="1:20">
      <c r="A619">
        <v>13000</v>
      </c>
      <c r="B619" t="s">
        <v>18</v>
      </c>
      <c r="C619">
        <f t="shared" si="54"/>
        <v>0</v>
      </c>
      <c r="D619">
        <v>10.37</v>
      </c>
      <c r="E619" t="s">
        <v>20</v>
      </c>
      <c r="F619" t="s">
        <v>17</v>
      </c>
      <c r="G619">
        <f t="shared" si="55"/>
        <v>1</v>
      </c>
      <c r="H619">
        <f t="shared" si="56"/>
        <v>0</v>
      </c>
      <c r="I619">
        <v>50000</v>
      </c>
      <c r="J619">
        <v>11.74</v>
      </c>
      <c r="K619">
        <v>0</v>
      </c>
      <c r="L619">
        <v>0</v>
      </c>
      <c r="M619">
        <v>4</v>
      </c>
      <c r="N619">
        <v>3434</v>
      </c>
      <c r="O619">
        <v>12.4</v>
      </c>
      <c r="P619">
        <v>24</v>
      </c>
      <c r="Q619">
        <v>751.92112498342988</v>
      </c>
      <c r="R619">
        <f t="shared" si="57"/>
        <v>2.8761722863615451</v>
      </c>
      <c r="S619">
        <f t="shared" si="58"/>
        <v>0.45881489727937241</v>
      </c>
      <c r="T619">
        <f t="shared" si="59"/>
        <v>0</v>
      </c>
    </row>
    <row r="620" spans="1:20">
      <c r="A620">
        <v>15000</v>
      </c>
      <c r="B620" t="s">
        <v>13</v>
      </c>
      <c r="C620">
        <f t="shared" si="54"/>
        <v>1</v>
      </c>
      <c r="D620">
        <v>10.37</v>
      </c>
      <c r="E620" t="s">
        <v>20</v>
      </c>
      <c r="F620" t="s">
        <v>17</v>
      </c>
      <c r="G620">
        <f t="shared" si="55"/>
        <v>1</v>
      </c>
      <c r="H620">
        <f t="shared" si="56"/>
        <v>0</v>
      </c>
      <c r="I620">
        <v>75000</v>
      </c>
      <c r="J620">
        <v>11.1</v>
      </c>
      <c r="K620">
        <v>0</v>
      </c>
      <c r="L620">
        <v>0</v>
      </c>
      <c r="M620">
        <v>15</v>
      </c>
      <c r="N620">
        <v>16071</v>
      </c>
      <c r="O620">
        <v>62.7</v>
      </c>
      <c r="P620">
        <v>35</v>
      </c>
      <c r="Q620">
        <v>712.3796670262235</v>
      </c>
      <c r="R620">
        <f t="shared" si="57"/>
        <v>2.8527115151927611</v>
      </c>
      <c r="S620">
        <f t="shared" si="58"/>
        <v>0.45525785518507461</v>
      </c>
      <c r="T620">
        <f t="shared" si="59"/>
        <v>0</v>
      </c>
    </row>
    <row r="621" spans="1:20">
      <c r="A621">
        <v>1200</v>
      </c>
      <c r="B621" t="s">
        <v>13</v>
      </c>
      <c r="C621">
        <f t="shared" si="54"/>
        <v>1</v>
      </c>
      <c r="D621">
        <v>12.68</v>
      </c>
      <c r="E621" t="s">
        <v>25</v>
      </c>
      <c r="F621" t="s">
        <v>17</v>
      </c>
      <c r="G621">
        <f t="shared" si="55"/>
        <v>1</v>
      </c>
      <c r="H621">
        <f t="shared" si="56"/>
        <v>0</v>
      </c>
      <c r="I621">
        <v>44664</v>
      </c>
      <c r="J621">
        <v>5.48</v>
      </c>
      <c r="K621">
        <v>0</v>
      </c>
      <c r="L621">
        <v>0</v>
      </c>
      <c r="M621">
        <v>8</v>
      </c>
      <c r="N621">
        <v>2336</v>
      </c>
      <c r="O621">
        <v>96.9</v>
      </c>
      <c r="P621">
        <v>10</v>
      </c>
      <c r="Q621">
        <v>671.05135314961194</v>
      </c>
      <c r="R621">
        <f t="shared" si="57"/>
        <v>2.8267557564374304</v>
      </c>
      <c r="S621">
        <f t="shared" si="58"/>
        <v>0.45128828524440606</v>
      </c>
      <c r="T621">
        <f t="shared" si="59"/>
        <v>0</v>
      </c>
    </row>
    <row r="622" spans="1:20">
      <c r="A622">
        <v>20000</v>
      </c>
      <c r="B622" t="s">
        <v>13</v>
      </c>
      <c r="C622">
        <f t="shared" si="54"/>
        <v>1</v>
      </c>
      <c r="D622">
        <v>13.06</v>
      </c>
      <c r="E622" t="s">
        <v>28</v>
      </c>
      <c r="F622" t="s">
        <v>15</v>
      </c>
      <c r="G622">
        <f t="shared" si="55"/>
        <v>0</v>
      </c>
      <c r="H622">
        <f t="shared" si="56"/>
        <v>0</v>
      </c>
      <c r="I622">
        <v>114000</v>
      </c>
      <c r="J622">
        <v>11.46</v>
      </c>
      <c r="K622">
        <v>0</v>
      </c>
      <c r="L622">
        <v>3</v>
      </c>
      <c r="M622">
        <v>22</v>
      </c>
      <c r="N622">
        <v>18784</v>
      </c>
      <c r="O622">
        <v>27.9</v>
      </c>
      <c r="P622">
        <v>63</v>
      </c>
      <c r="Q622">
        <v>744.57334291034977</v>
      </c>
      <c r="R622">
        <f t="shared" si="57"/>
        <v>2.8719074836226692</v>
      </c>
      <c r="S622">
        <f t="shared" si="58"/>
        <v>0.4581704453198005</v>
      </c>
      <c r="T622">
        <f t="shared" si="59"/>
        <v>0</v>
      </c>
    </row>
    <row r="623" spans="1:20">
      <c r="A623">
        <v>7000</v>
      </c>
      <c r="B623" t="s">
        <v>18</v>
      </c>
      <c r="C623">
        <f t="shared" si="54"/>
        <v>0</v>
      </c>
      <c r="D623">
        <v>13.8</v>
      </c>
      <c r="E623" t="s">
        <v>16</v>
      </c>
      <c r="F623" t="s">
        <v>17</v>
      </c>
      <c r="G623">
        <f t="shared" si="55"/>
        <v>1</v>
      </c>
      <c r="H623">
        <f t="shared" si="56"/>
        <v>0</v>
      </c>
      <c r="I623">
        <v>43000</v>
      </c>
      <c r="J623">
        <v>7.28</v>
      </c>
      <c r="K623">
        <v>0</v>
      </c>
      <c r="L623">
        <v>1</v>
      </c>
      <c r="M623">
        <v>6</v>
      </c>
      <c r="N623">
        <v>3262</v>
      </c>
      <c r="O623">
        <v>45.9</v>
      </c>
      <c r="P623">
        <v>7</v>
      </c>
      <c r="Q623">
        <v>706.57892476091149</v>
      </c>
      <c r="R623">
        <f t="shared" si="57"/>
        <v>2.849160679523195</v>
      </c>
      <c r="S623">
        <f t="shared" si="58"/>
        <v>0.45471694213612252</v>
      </c>
      <c r="T623">
        <f t="shared" si="59"/>
        <v>0</v>
      </c>
    </row>
    <row r="624" spans="1:20">
      <c r="A624">
        <v>10000</v>
      </c>
      <c r="B624" t="s">
        <v>13</v>
      </c>
      <c r="C624">
        <f t="shared" si="54"/>
        <v>1</v>
      </c>
      <c r="D624">
        <v>6.92</v>
      </c>
      <c r="E624" t="s">
        <v>22</v>
      </c>
      <c r="F624" t="s">
        <v>17</v>
      </c>
      <c r="G624">
        <f t="shared" si="55"/>
        <v>1</v>
      </c>
      <c r="H624">
        <f t="shared" si="56"/>
        <v>0</v>
      </c>
      <c r="I624">
        <v>31000</v>
      </c>
      <c r="J624">
        <v>10.41</v>
      </c>
      <c r="K624">
        <v>0</v>
      </c>
      <c r="L624">
        <v>1</v>
      </c>
      <c r="M624">
        <v>21</v>
      </c>
      <c r="N624">
        <v>9113</v>
      </c>
      <c r="O624">
        <v>10.3</v>
      </c>
      <c r="P624">
        <v>38</v>
      </c>
      <c r="Q624">
        <v>749.34237637212595</v>
      </c>
      <c r="R624">
        <f t="shared" si="57"/>
        <v>2.8746802932603011</v>
      </c>
      <c r="S624">
        <f t="shared" si="58"/>
        <v>0.45858955177573635</v>
      </c>
      <c r="T624">
        <f t="shared" si="59"/>
        <v>0</v>
      </c>
    </row>
    <row r="625" spans="1:20">
      <c r="A625">
        <v>8500</v>
      </c>
      <c r="B625" t="s">
        <v>13</v>
      </c>
      <c r="C625">
        <f t="shared" si="54"/>
        <v>1</v>
      </c>
      <c r="D625">
        <v>13.43</v>
      </c>
      <c r="E625" t="s">
        <v>23</v>
      </c>
      <c r="F625" t="s">
        <v>17</v>
      </c>
      <c r="G625">
        <f t="shared" si="55"/>
        <v>1</v>
      </c>
      <c r="H625">
        <f t="shared" si="56"/>
        <v>0</v>
      </c>
      <c r="I625">
        <v>25000</v>
      </c>
      <c r="J625">
        <v>5.18</v>
      </c>
      <c r="K625">
        <v>0</v>
      </c>
      <c r="L625">
        <v>1</v>
      </c>
      <c r="M625">
        <v>6</v>
      </c>
      <c r="N625">
        <v>3236</v>
      </c>
      <c r="O625">
        <v>36</v>
      </c>
      <c r="P625">
        <v>14</v>
      </c>
      <c r="Q625">
        <v>665.1291918408632</v>
      </c>
      <c r="R625">
        <f t="shared" si="57"/>
        <v>2.8229060089936611</v>
      </c>
      <c r="S625">
        <f t="shared" si="58"/>
        <v>0.45069641819121331</v>
      </c>
      <c r="T625">
        <f t="shared" si="59"/>
        <v>0</v>
      </c>
    </row>
    <row r="626" spans="1:20">
      <c r="A626">
        <v>6000</v>
      </c>
      <c r="B626" t="s">
        <v>13</v>
      </c>
      <c r="C626">
        <f t="shared" si="54"/>
        <v>1</v>
      </c>
      <c r="D626">
        <v>7.29</v>
      </c>
      <c r="E626" t="s">
        <v>27</v>
      </c>
      <c r="F626" t="s">
        <v>17</v>
      </c>
      <c r="G626">
        <f t="shared" si="55"/>
        <v>1</v>
      </c>
      <c r="H626">
        <f t="shared" si="56"/>
        <v>0</v>
      </c>
      <c r="I626">
        <v>51000</v>
      </c>
      <c r="J626">
        <v>10.54</v>
      </c>
      <c r="K626">
        <v>0</v>
      </c>
      <c r="L626">
        <v>0</v>
      </c>
      <c r="M626">
        <v>6</v>
      </c>
      <c r="N626">
        <v>6342</v>
      </c>
      <c r="O626">
        <v>64.7</v>
      </c>
      <c r="P626">
        <v>17</v>
      </c>
      <c r="Q626">
        <v>692.0099521591826</v>
      </c>
      <c r="R626">
        <f t="shared" si="57"/>
        <v>2.8401123403190933</v>
      </c>
      <c r="S626">
        <f t="shared" si="58"/>
        <v>0.45333551885539947</v>
      </c>
      <c r="T626">
        <f t="shared" si="59"/>
        <v>0</v>
      </c>
    </row>
    <row r="627" spans="1:20">
      <c r="A627">
        <v>35000</v>
      </c>
      <c r="B627" t="s">
        <v>18</v>
      </c>
      <c r="C627">
        <f t="shared" si="54"/>
        <v>0</v>
      </c>
      <c r="D627">
        <v>16.399999999999999</v>
      </c>
      <c r="E627" t="s">
        <v>16</v>
      </c>
      <c r="F627" t="s">
        <v>24</v>
      </c>
      <c r="G627">
        <f t="shared" si="55"/>
        <v>0</v>
      </c>
      <c r="H627">
        <f t="shared" si="56"/>
        <v>1</v>
      </c>
      <c r="I627">
        <v>75000</v>
      </c>
      <c r="J627">
        <v>10.11</v>
      </c>
      <c r="K627">
        <v>2</v>
      </c>
      <c r="L627">
        <v>0</v>
      </c>
      <c r="M627">
        <v>14</v>
      </c>
      <c r="N627">
        <v>530</v>
      </c>
      <c r="O627">
        <v>0.8</v>
      </c>
      <c r="P627">
        <v>19</v>
      </c>
      <c r="Q627">
        <v>764.10236648757791</v>
      </c>
      <c r="R627">
        <f t="shared" si="57"/>
        <v>2.8831515447309219</v>
      </c>
      <c r="S627">
        <f t="shared" si="58"/>
        <v>0.45986747045295967</v>
      </c>
      <c r="T627">
        <f t="shared" si="59"/>
        <v>1.6</v>
      </c>
    </row>
    <row r="628" spans="1:20">
      <c r="A628">
        <v>5000</v>
      </c>
      <c r="B628" t="s">
        <v>18</v>
      </c>
      <c r="C628">
        <f t="shared" si="54"/>
        <v>0</v>
      </c>
      <c r="D628">
        <v>10.74</v>
      </c>
      <c r="E628" t="s">
        <v>20</v>
      </c>
      <c r="F628" t="s">
        <v>15</v>
      </c>
      <c r="G628">
        <f t="shared" si="55"/>
        <v>0</v>
      </c>
      <c r="H628">
        <f t="shared" si="56"/>
        <v>0</v>
      </c>
      <c r="I628">
        <v>72350</v>
      </c>
      <c r="J628">
        <v>9.7899999999999991</v>
      </c>
      <c r="K628">
        <v>0</v>
      </c>
      <c r="L628">
        <v>3</v>
      </c>
      <c r="M628">
        <v>11</v>
      </c>
      <c r="N628">
        <v>1031</v>
      </c>
      <c r="O628">
        <v>3</v>
      </c>
      <c r="P628">
        <v>42</v>
      </c>
      <c r="Q628">
        <v>728.21953419514659</v>
      </c>
      <c r="R628">
        <f t="shared" si="57"/>
        <v>2.8622623245284045</v>
      </c>
      <c r="S628">
        <f t="shared" si="58"/>
        <v>0.45670943406190123</v>
      </c>
      <c r="T628">
        <f t="shared" si="59"/>
        <v>0</v>
      </c>
    </row>
    <row r="629" spans="1:20">
      <c r="A629">
        <v>6000</v>
      </c>
      <c r="B629" t="s">
        <v>13</v>
      </c>
      <c r="C629">
        <f t="shared" si="54"/>
        <v>1</v>
      </c>
      <c r="D629">
        <v>10</v>
      </c>
      <c r="E629" t="s">
        <v>16</v>
      </c>
      <c r="F629" t="s">
        <v>17</v>
      </c>
      <c r="G629">
        <f t="shared" si="55"/>
        <v>1</v>
      </c>
      <c r="H629">
        <f t="shared" si="56"/>
        <v>0</v>
      </c>
      <c r="I629">
        <v>24000</v>
      </c>
      <c r="J629">
        <v>2.5</v>
      </c>
      <c r="K629">
        <v>0</v>
      </c>
      <c r="L629">
        <v>1</v>
      </c>
      <c r="M629">
        <v>3</v>
      </c>
      <c r="N629">
        <v>0</v>
      </c>
      <c r="O629">
        <v>0</v>
      </c>
      <c r="P629">
        <v>3</v>
      </c>
      <c r="Q629">
        <v>748.36084220673365</v>
      </c>
      <c r="R629">
        <f t="shared" si="57"/>
        <v>2.8741110550726958</v>
      </c>
      <c r="S629">
        <f t="shared" si="58"/>
        <v>0.45850354517379371</v>
      </c>
      <c r="T629">
        <f t="shared" si="59"/>
        <v>0</v>
      </c>
    </row>
    <row r="630" spans="1:20">
      <c r="A630">
        <v>7000</v>
      </c>
      <c r="B630" t="s">
        <v>18</v>
      </c>
      <c r="C630">
        <f t="shared" si="54"/>
        <v>0</v>
      </c>
      <c r="D630">
        <v>7.29</v>
      </c>
      <c r="E630" t="s">
        <v>20</v>
      </c>
      <c r="F630" t="s">
        <v>15</v>
      </c>
      <c r="G630">
        <f t="shared" si="55"/>
        <v>0</v>
      </c>
      <c r="H630">
        <f t="shared" si="56"/>
        <v>0</v>
      </c>
      <c r="I630">
        <v>99996</v>
      </c>
      <c r="J630">
        <v>17</v>
      </c>
      <c r="K630">
        <v>0</v>
      </c>
      <c r="L630">
        <v>0</v>
      </c>
      <c r="M630">
        <v>18</v>
      </c>
      <c r="N630">
        <v>28431</v>
      </c>
      <c r="O630">
        <v>13.3</v>
      </c>
      <c r="P630">
        <v>34</v>
      </c>
      <c r="Q630">
        <v>773.85692930776122</v>
      </c>
      <c r="R630">
        <f t="shared" si="57"/>
        <v>2.8886606757274009</v>
      </c>
      <c r="S630">
        <f t="shared" si="58"/>
        <v>0.46069652927436772</v>
      </c>
      <c r="T630">
        <f t="shared" si="59"/>
        <v>0</v>
      </c>
    </row>
    <row r="631" spans="1:20">
      <c r="A631">
        <v>7800</v>
      </c>
      <c r="B631" t="s">
        <v>13</v>
      </c>
      <c r="C631">
        <f t="shared" si="54"/>
        <v>1</v>
      </c>
      <c r="D631">
        <v>7.29</v>
      </c>
      <c r="E631" t="s">
        <v>20</v>
      </c>
      <c r="F631" t="s">
        <v>15</v>
      </c>
      <c r="G631">
        <f t="shared" si="55"/>
        <v>0</v>
      </c>
      <c r="H631">
        <f t="shared" si="56"/>
        <v>0</v>
      </c>
      <c r="I631">
        <v>60000</v>
      </c>
      <c r="J631">
        <v>13.92</v>
      </c>
      <c r="K631">
        <v>0</v>
      </c>
      <c r="L631">
        <v>0</v>
      </c>
      <c r="M631">
        <v>16</v>
      </c>
      <c r="N631">
        <v>34967</v>
      </c>
      <c r="O631">
        <v>37.799999999999997</v>
      </c>
      <c r="P631">
        <v>29</v>
      </c>
      <c r="Q631">
        <v>712.99288811365227</v>
      </c>
      <c r="R631">
        <f t="shared" si="57"/>
        <v>2.8530851979186247</v>
      </c>
      <c r="S631">
        <f t="shared" si="58"/>
        <v>0.45531474061377702</v>
      </c>
      <c r="T631">
        <f t="shared" si="59"/>
        <v>0</v>
      </c>
    </row>
    <row r="632" spans="1:20">
      <c r="A632">
        <v>20000</v>
      </c>
      <c r="B632" t="s">
        <v>18</v>
      </c>
      <c r="C632">
        <f t="shared" si="54"/>
        <v>0</v>
      </c>
      <c r="D632">
        <v>17.510000000000002</v>
      </c>
      <c r="E632" t="s">
        <v>22</v>
      </c>
      <c r="F632" t="s">
        <v>15</v>
      </c>
      <c r="G632">
        <f t="shared" si="55"/>
        <v>0</v>
      </c>
      <c r="H632">
        <f t="shared" si="56"/>
        <v>0</v>
      </c>
      <c r="I632">
        <v>129996</v>
      </c>
      <c r="J632">
        <v>13.48</v>
      </c>
      <c r="K632">
        <v>2</v>
      </c>
      <c r="L632">
        <v>1</v>
      </c>
      <c r="M632">
        <v>8</v>
      </c>
      <c r="N632">
        <v>21872</v>
      </c>
      <c r="O632">
        <v>64.3</v>
      </c>
      <c r="P632">
        <v>32</v>
      </c>
      <c r="Q632">
        <v>688.58811067489523</v>
      </c>
      <c r="R632">
        <f t="shared" si="57"/>
        <v>2.8379595198021965</v>
      </c>
      <c r="S632">
        <f t="shared" si="58"/>
        <v>0.45300619645904744</v>
      </c>
      <c r="T632">
        <f t="shared" si="59"/>
        <v>128.6</v>
      </c>
    </row>
    <row r="633" spans="1:20">
      <c r="A633">
        <v>10000</v>
      </c>
      <c r="B633" t="s">
        <v>18</v>
      </c>
      <c r="C633">
        <f t="shared" si="54"/>
        <v>0</v>
      </c>
      <c r="D633">
        <v>17.88</v>
      </c>
      <c r="E633" t="s">
        <v>22</v>
      </c>
      <c r="F633" t="s">
        <v>17</v>
      </c>
      <c r="G633">
        <f t="shared" si="55"/>
        <v>1</v>
      </c>
      <c r="H633">
        <f t="shared" si="56"/>
        <v>0</v>
      </c>
      <c r="I633">
        <v>45000</v>
      </c>
      <c r="J633">
        <v>24.96</v>
      </c>
      <c r="K633">
        <v>0</v>
      </c>
      <c r="L633">
        <v>0</v>
      </c>
      <c r="M633">
        <v>14</v>
      </c>
      <c r="N633">
        <v>9766</v>
      </c>
      <c r="O633">
        <v>92.1</v>
      </c>
      <c r="P633">
        <v>30</v>
      </c>
      <c r="Q633">
        <v>699.1453410624531</v>
      </c>
      <c r="R633">
        <f t="shared" si="57"/>
        <v>2.8445674679632225</v>
      </c>
      <c r="S633">
        <f t="shared" si="58"/>
        <v>0.45401623890064297</v>
      </c>
      <c r="T633">
        <f t="shared" si="59"/>
        <v>0</v>
      </c>
    </row>
    <row r="634" spans="1:20">
      <c r="A634">
        <v>5000</v>
      </c>
      <c r="B634" t="s">
        <v>13</v>
      </c>
      <c r="C634">
        <f t="shared" si="54"/>
        <v>1</v>
      </c>
      <c r="D634">
        <v>5.79</v>
      </c>
      <c r="E634" t="s">
        <v>29</v>
      </c>
      <c r="F634" t="s">
        <v>15</v>
      </c>
      <c r="G634">
        <f t="shared" si="55"/>
        <v>0</v>
      </c>
      <c r="H634">
        <f t="shared" si="56"/>
        <v>0</v>
      </c>
      <c r="I634">
        <v>25040</v>
      </c>
      <c r="J634">
        <v>16.29</v>
      </c>
      <c r="K634">
        <v>0</v>
      </c>
      <c r="L634">
        <v>0</v>
      </c>
      <c r="M634">
        <v>5</v>
      </c>
      <c r="N634">
        <v>50638</v>
      </c>
      <c r="O634">
        <v>8.5</v>
      </c>
      <c r="P634">
        <v>8</v>
      </c>
      <c r="Q634">
        <v>744.76131037285063</v>
      </c>
      <c r="R634">
        <f t="shared" si="57"/>
        <v>2.8720171073825074</v>
      </c>
      <c r="S634">
        <f t="shared" si="58"/>
        <v>0.45818702248519838</v>
      </c>
      <c r="T634">
        <f t="shared" si="59"/>
        <v>0</v>
      </c>
    </row>
    <row r="635" spans="1:20">
      <c r="A635">
        <v>4000</v>
      </c>
      <c r="B635" t="s">
        <v>13</v>
      </c>
      <c r="C635">
        <f t="shared" si="54"/>
        <v>1</v>
      </c>
      <c r="D635">
        <v>10.37</v>
      </c>
      <c r="E635" t="s">
        <v>20</v>
      </c>
      <c r="F635" t="s">
        <v>17</v>
      </c>
      <c r="G635">
        <f t="shared" si="55"/>
        <v>1</v>
      </c>
      <c r="H635">
        <f t="shared" si="56"/>
        <v>0</v>
      </c>
      <c r="I635">
        <v>57000</v>
      </c>
      <c r="J635">
        <v>12.86</v>
      </c>
      <c r="K635">
        <v>1</v>
      </c>
      <c r="L635">
        <v>0</v>
      </c>
      <c r="M635">
        <v>6</v>
      </c>
      <c r="N635">
        <v>4302</v>
      </c>
      <c r="O635">
        <v>68.3</v>
      </c>
      <c r="P635">
        <v>19</v>
      </c>
      <c r="Q635">
        <v>666.46725420419023</v>
      </c>
      <c r="R635">
        <f t="shared" si="57"/>
        <v>2.8237788159137329</v>
      </c>
      <c r="S635">
        <f t="shared" si="58"/>
        <v>0.45083067581101205</v>
      </c>
      <c r="T635">
        <f t="shared" si="59"/>
        <v>68.3</v>
      </c>
    </row>
    <row r="636" spans="1:20">
      <c r="A636">
        <v>12000</v>
      </c>
      <c r="B636" t="s">
        <v>13</v>
      </c>
      <c r="C636">
        <f t="shared" si="54"/>
        <v>1</v>
      </c>
      <c r="D636">
        <v>10</v>
      </c>
      <c r="E636" t="s">
        <v>27</v>
      </c>
      <c r="F636" t="s">
        <v>15</v>
      </c>
      <c r="G636">
        <f t="shared" si="55"/>
        <v>0</v>
      </c>
      <c r="H636">
        <f t="shared" si="56"/>
        <v>0</v>
      </c>
      <c r="I636">
        <v>53851</v>
      </c>
      <c r="J636">
        <v>11.97</v>
      </c>
      <c r="K636">
        <v>0</v>
      </c>
      <c r="L636">
        <v>1</v>
      </c>
      <c r="M636">
        <v>15</v>
      </c>
      <c r="N636">
        <v>1243</v>
      </c>
      <c r="O636">
        <v>12</v>
      </c>
      <c r="P636">
        <v>32</v>
      </c>
      <c r="Q636">
        <v>708.47297080607245</v>
      </c>
      <c r="R636">
        <f t="shared" si="57"/>
        <v>2.8503232859826428</v>
      </c>
      <c r="S636">
        <f t="shared" si="58"/>
        <v>0.45489412083511427</v>
      </c>
      <c r="T636">
        <f t="shared" si="59"/>
        <v>0</v>
      </c>
    </row>
    <row r="637" spans="1:20">
      <c r="A637">
        <v>3000</v>
      </c>
      <c r="B637" t="s">
        <v>13</v>
      </c>
      <c r="C637">
        <f t="shared" si="54"/>
        <v>1</v>
      </c>
      <c r="D637">
        <v>9.6300000000000008</v>
      </c>
      <c r="E637" t="s">
        <v>29</v>
      </c>
      <c r="F637" t="s">
        <v>17</v>
      </c>
      <c r="G637">
        <f t="shared" si="55"/>
        <v>1</v>
      </c>
      <c r="H637">
        <f t="shared" si="56"/>
        <v>0</v>
      </c>
      <c r="I637">
        <v>77200</v>
      </c>
      <c r="J637">
        <v>3.22</v>
      </c>
      <c r="K637">
        <v>1</v>
      </c>
      <c r="L637">
        <v>1</v>
      </c>
      <c r="M637">
        <v>6</v>
      </c>
      <c r="N637">
        <v>2754</v>
      </c>
      <c r="O637">
        <v>70.599999999999994</v>
      </c>
      <c r="P637">
        <v>16</v>
      </c>
      <c r="Q637">
        <v>693.69146698636587</v>
      </c>
      <c r="R637">
        <f t="shared" si="57"/>
        <v>2.8411663523292456</v>
      </c>
      <c r="S637">
        <f t="shared" si="58"/>
        <v>0.45349666272102712</v>
      </c>
      <c r="T637">
        <f t="shared" si="59"/>
        <v>70.599999999999994</v>
      </c>
    </row>
    <row r="638" spans="1:20">
      <c r="A638">
        <v>10000</v>
      </c>
      <c r="B638" t="s">
        <v>13</v>
      </c>
      <c r="C638">
        <f t="shared" si="54"/>
        <v>1</v>
      </c>
      <c r="D638">
        <v>11.11</v>
      </c>
      <c r="E638" t="s">
        <v>27</v>
      </c>
      <c r="F638" t="s">
        <v>15</v>
      </c>
      <c r="G638">
        <f t="shared" si="55"/>
        <v>0</v>
      </c>
      <c r="H638">
        <f t="shared" si="56"/>
        <v>0</v>
      </c>
      <c r="I638">
        <v>65000</v>
      </c>
      <c r="J638">
        <v>17.350000000000001</v>
      </c>
      <c r="K638">
        <v>0</v>
      </c>
      <c r="L638">
        <v>1</v>
      </c>
      <c r="M638">
        <v>13</v>
      </c>
      <c r="N638">
        <v>4201</v>
      </c>
      <c r="O638">
        <v>27.2</v>
      </c>
      <c r="P638">
        <v>31</v>
      </c>
      <c r="Q638">
        <v>686.57076392911927</v>
      </c>
      <c r="R638">
        <f t="shared" si="57"/>
        <v>2.8366853060303225</v>
      </c>
      <c r="S638">
        <f t="shared" si="58"/>
        <v>0.45281115904748237</v>
      </c>
      <c r="T638">
        <f t="shared" si="59"/>
        <v>0</v>
      </c>
    </row>
    <row r="639" spans="1:20">
      <c r="A639">
        <v>6000</v>
      </c>
      <c r="B639" t="s">
        <v>13</v>
      </c>
      <c r="C639">
        <f t="shared" si="54"/>
        <v>1</v>
      </c>
      <c r="D639">
        <v>5.42</v>
      </c>
      <c r="E639" t="s">
        <v>20</v>
      </c>
      <c r="F639" t="s">
        <v>15</v>
      </c>
      <c r="G639">
        <f t="shared" si="55"/>
        <v>0</v>
      </c>
      <c r="H639">
        <f t="shared" si="56"/>
        <v>0</v>
      </c>
      <c r="I639">
        <v>59600</v>
      </c>
      <c r="J639">
        <v>18.3</v>
      </c>
      <c r="K639">
        <v>0</v>
      </c>
      <c r="L639">
        <v>1</v>
      </c>
      <c r="M639">
        <v>14</v>
      </c>
      <c r="N639">
        <v>14831</v>
      </c>
      <c r="O639">
        <v>21.3</v>
      </c>
      <c r="P639">
        <v>39</v>
      </c>
      <c r="Q639">
        <v>761.09251775480891</v>
      </c>
      <c r="R639">
        <f t="shared" si="57"/>
        <v>2.8814374524449122</v>
      </c>
      <c r="S639">
        <f t="shared" si="58"/>
        <v>0.45960919676038892</v>
      </c>
      <c r="T639">
        <f t="shared" si="59"/>
        <v>0</v>
      </c>
    </row>
    <row r="640" spans="1:20">
      <c r="A640">
        <v>10000</v>
      </c>
      <c r="B640" t="s">
        <v>13</v>
      </c>
      <c r="C640">
        <f t="shared" si="54"/>
        <v>1</v>
      </c>
      <c r="D640">
        <v>10.74</v>
      </c>
      <c r="E640" t="s">
        <v>29</v>
      </c>
      <c r="F640" t="s">
        <v>17</v>
      </c>
      <c r="G640">
        <f t="shared" si="55"/>
        <v>1</v>
      </c>
      <c r="H640">
        <f t="shared" si="56"/>
        <v>0</v>
      </c>
      <c r="I640">
        <v>29000</v>
      </c>
      <c r="J640">
        <v>19.16</v>
      </c>
      <c r="K640">
        <v>0</v>
      </c>
      <c r="L640">
        <v>1</v>
      </c>
      <c r="M640">
        <v>5</v>
      </c>
      <c r="N640">
        <v>2761</v>
      </c>
      <c r="O640">
        <v>28.8</v>
      </c>
      <c r="P640">
        <v>7</v>
      </c>
      <c r="Q640">
        <v>710.76274407350013</v>
      </c>
      <c r="R640">
        <f t="shared" si="57"/>
        <v>2.851724655391926</v>
      </c>
      <c r="S640">
        <f t="shared" si="58"/>
        <v>0.45510759045868482</v>
      </c>
      <c r="T640">
        <f t="shared" si="59"/>
        <v>0</v>
      </c>
    </row>
    <row r="641" spans="1:20">
      <c r="A641">
        <v>12000</v>
      </c>
      <c r="B641" t="s">
        <v>13</v>
      </c>
      <c r="C641">
        <f t="shared" si="54"/>
        <v>1</v>
      </c>
      <c r="D641">
        <v>16.399999999999999</v>
      </c>
      <c r="E641" t="s">
        <v>20</v>
      </c>
      <c r="F641" t="s">
        <v>17</v>
      </c>
      <c r="G641">
        <f t="shared" si="55"/>
        <v>1</v>
      </c>
      <c r="H641">
        <f t="shared" si="56"/>
        <v>0</v>
      </c>
      <c r="I641">
        <v>104000</v>
      </c>
      <c r="J641">
        <v>14.24</v>
      </c>
      <c r="K641">
        <v>0</v>
      </c>
      <c r="L641">
        <v>2</v>
      </c>
      <c r="M641">
        <v>12</v>
      </c>
      <c r="N641">
        <v>29563</v>
      </c>
      <c r="O641">
        <v>92.1</v>
      </c>
      <c r="P641">
        <v>18</v>
      </c>
      <c r="Q641">
        <v>677.6034500776168</v>
      </c>
      <c r="R641">
        <f t="shared" si="57"/>
        <v>2.8309756085768663</v>
      </c>
      <c r="S641">
        <f t="shared" si="58"/>
        <v>0.4519361275402683</v>
      </c>
      <c r="T641">
        <f t="shared" si="59"/>
        <v>0</v>
      </c>
    </row>
    <row r="642" spans="1:20">
      <c r="A642">
        <v>16800</v>
      </c>
      <c r="B642" t="s">
        <v>18</v>
      </c>
      <c r="C642">
        <f t="shared" si="54"/>
        <v>0</v>
      </c>
      <c r="D642">
        <v>17.510000000000002</v>
      </c>
      <c r="E642" t="s">
        <v>26</v>
      </c>
      <c r="F642" t="s">
        <v>15</v>
      </c>
      <c r="G642">
        <f t="shared" si="55"/>
        <v>0</v>
      </c>
      <c r="H642">
        <f t="shared" si="56"/>
        <v>0</v>
      </c>
      <c r="I642">
        <v>40000</v>
      </c>
      <c r="J642">
        <v>19.14</v>
      </c>
      <c r="K642">
        <v>0</v>
      </c>
      <c r="L642">
        <v>0</v>
      </c>
      <c r="M642">
        <v>9</v>
      </c>
      <c r="N642">
        <v>14692</v>
      </c>
      <c r="O642">
        <v>61</v>
      </c>
      <c r="P642">
        <v>30</v>
      </c>
      <c r="Q642">
        <v>668.07002514914416</v>
      </c>
      <c r="R642">
        <f t="shared" si="57"/>
        <v>2.8248219863407971</v>
      </c>
      <c r="S642">
        <f t="shared" si="58"/>
        <v>0.4509910847976511</v>
      </c>
      <c r="T642">
        <f t="shared" si="59"/>
        <v>0</v>
      </c>
    </row>
    <row r="643" spans="1:20">
      <c r="A643">
        <v>16000</v>
      </c>
      <c r="B643" t="s">
        <v>18</v>
      </c>
      <c r="C643">
        <f t="shared" ref="C643:C706" si="60">IF(B643=$B$2,1,0)</f>
        <v>0</v>
      </c>
      <c r="D643">
        <v>19.739999999999998</v>
      </c>
      <c r="E643" t="s">
        <v>28</v>
      </c>
      <c r="F643" t="s">
        <v>17</v>
      </c>
      <c r="G643">
        <f t="shared" ref="G643:G706" si="61">IF(F643=$F$3,1,0)</f>
        <v>1</v>
      </c>
      <c r="H643">
        <f t="shared" ref="H643:H706" si="62">IF(F643=$F$15,1,0)</f>
        <v>0</v>
      </c>
      <c r="I643">
        <v>36400</v>
      </c>
      <c r="J643">
        <v>13.02</v>
      </c>
      <c r="K643">
        <v>0</v>
      </c>
      <c r="L643">
        <v>0</v>
      </c>
      <c r="M643">
        <v>3</v>
      </c>
      <c r="N643">
        <v>15958</v>
      </c>
      <c r="O643">
        <v>97.9</v>
      </c>
      <c r="P643">
        <v>9</v>
      </c>
      <c r="Q643">
        <v>681.3357272811063</v>
      </c>
      <c r="R643">
        <f t="shared" ref="R643:R706" si="63">LOG10(Q643)</f>
        <v>2.8333611626869675</v>
      </c>
      <c r="S643">
        <f t="shared" ref="S643:S706" si="64">LOG10(R643)</f>
        <v>0.45230193666828777</v>
      </c>
      <c r="T643">
        <f t="shared" ref="T643:T706" si="65">K643*O643</f>
        <v>0</v>
      </c>
    </row>
    <row r="644" spans="1:20">
      <c r="A644">
        <v>18550</v>
      </c>
      <c r="B644" t="s">
        <v>18</v>
      </c>
      <c r="C644">
        <f t="shared" si="60"/>
        <v>0</v>
      </c>
      <c r="D644">
        <v>13.43</v>
      </c>
      <c r="E644" t="s">
        <v>26</v>
      </c>
      <c r="F644" t="s">
        <v>15</v>
      </c>
      <c r="G644">
        <f t="shared" si="61"/>
        <v>0</v>
      </c>
      <c r="H644">
        <f t="shared" si="62"/>
        <v>0</v>
      </c>
      <c r="I644">
        <v>70000</v>
      </c>
      <c r="J644">
        <v>13.35</v>
      </c>
      <c r="K644">
        <v>0</v>
      </c>
      <c r="L644">
        <v>1</v>
      </c>
      <c r="M644">
        <v>16</v>
      </c>
      <c r="N644">
        <v>20</v>
      </c>
      <c r="O644">
        <v>0.1</v>
      </c>
      <c r="P644">
        <v>31</v>
      </c>
      <c r="Q644">
        <v>769.37960035701815</v>
      </c>
      <c r="R644">
        <f t="shared" si="63"/>
        <v>2.8861406670632967</v>
      </c>
      <c r="S644">
        <f t="shared" si="64"/>
        <v>0.46031749426981133</v>
      </c>
      <c r="T644">
        <f t="shared" si="65"/>
        <v>0</v>
      </c>
    </row>
    <row r="645" spans="1:20">
      <c r="A645">
        <v>10000</v>
      </c>
      <c r="B645" t="s">
        <v>13</v>
      </c>
      <c r="C645">
        <f t="shared" si="60"/>
        <v>1</v>
      </c>
      <c r="D645">
        <v>7.66</v>
      </c>
      <c r="E645" t="s">
        <v>14</v>
      </c>
      <c r="F645" t="s">
        <v>17</v>
      </c>
      <c r="G645">
        <f t="shared" si="61"/>
        <v>1</v>
      </c>
      <c r="H645">
        <f t="shared" si="62"/>
        <v>0</v>
      </c>
      <c r="I645">
        <v>35000</v>
      </c>
      <c r="J645">
        <v>8.5399999999999991</v>
      </c>
      <c r="K645">
        <v>0</v>
      </c>
      <c r="L645">
        <v>0</v>
      </c>
      <c r="M645">
        <v>5</v>
      </c>
      <c r="N645">
        <v>8470</v>
      </c>
      <c r="O645">
        <v>48.1</v>
      </c>
      <c r="P645">
        <v>9</v>
      </c>
      <c r="Q645">
        <v>718.15185143570989</v>
      </c>
      <c r="R645">
        <f t="shared" si="63"/>
        <v>2.856216284448164</v>
      </c>
      <c r="S645">
        <f t="shared" si="64"/>
        <v>0.45579109091430592</v>
      </c>
      <c r="T645">
        <f t="shared" si="65"/>
        <v>0</v>
      </c>
    </row>
    <row r="646" spans="1:20">
      <c r="A646">
        <v>6000</v>
      </c>
      <c r="B646" t="s">
        <v>18</v>
      </c>
      <c r="C646">
        <f t="shared" si="60"/>
        <v>0</v>
      </c>
      <c r="D646">
        <v>10.74</v>
      </c>
      <c r="E646" t="s">
        <v>21</v>
      </c>
      <c r="F646" t="s">
        <v>15</v>
      </c>
      <c r="G646">
        <f t="shared" si="61"/>
        <v>0</v>
      </c>
      <c r="H646">
        <f t="shared" si="62"/>
        <v>0</v>
      </c>
      <c r="I646">
        <v>44000</v>
      </c>
      <c r="J646">
        <v>6.41</v>
      </c>
      <c r="K646">
        <v>0</v>
      </c>
      <c r="L646">
        <v>2</v>
      </c>
      <c r="M646">
        <v>4</v>
      </c>
      <c r="N646">
        <v>275</v>
      </c>
      <c r="O646">
        <v>1.7</v>
      </c>
      <c r="P646">
        <v>12</v>
      </c>
      <c r="Q646">
        <v>789.92533175846177</v>
      </c>
      <c r="R646">
        <f t="shared" si="63"/>
        <v>2.8975860412425112</v>
      </c>
      <c r="S646">
        <f t="shared" si="64"/>
        <v>0.46203634081580264</v>
      </c>
      <c r="T646">
        <f t="shared" si="65"/>
        <v>0</v>
      </c>
    </row>
    <row r="647" spans="1:20">
      <c r="A647">
        <v>26500</v>
      </c>
      <c r="B647" t="s">
        <v>18</v>
      </c>
      <c r="C647">
        <f t="shared" si="60"/>
        <v>0</v>
      </c>
      <c r="D647">
        <v>16.77</v>
      </c>
      <c r="E647" t="s">
        <v>19</v>
      </c>
      <c r="F647" t="s">
        <v>15</v>
      </c>
      <c r="G647">
        <f t="shared" si="61"/>
        <v>0</v>
      </c>
      <c r="H647">
        <f t="shared" si="62"/>
        <v>0</v>
      </c>
      <c r="I647">
        <v>51000</v>
      </c>
      <c r="J647">
        <v>18.59</v>
      </c>
      <c r="K647">
        <v>0</v>
      </c>
      <c r="L647">
        <v>3</v>
      </c>
      <c r="M647">
        <v>8</v>
      </c>
      <c r="N647">
        <v>25923</v>
      </c>
      <c r="O647">
        <v>83.4</v>
      </c>
      <c r="P647">
        <v>18</v>
      </c>
      <c r="Q647">
        <v>717.12221450639595</v>
      </c>
      <c r="R647">
        <f t="shared" si="63"/>
        <v>2.8555931759783815</v>
      </c>
      <c r="S647">
        <f t="shared" si="64"/>
        <v>0.45569633545266031</v>
      </c>
      <c r="T647">
        <f t="shared" si="65"/>
        <v>0</v>
      </c>
    </row>
    <row r="648" spans="1:20">
      <c r="A648">
        <v>20000</v>
      </c>
      <c r="B648" t="s">
        <v>18</v>
      </c>
      <c r="C648">
        <f t="shared" si="60"/>
        <v>0</v>
      </c>
      <c r="D648">
        <v>13.06</v>
      </c>
      <c r="E648" t="s">
        <v>28</v>
      </c>
      <c r="F648" t="s">
        <v>15</v>
      </c>
      <c r="G648">
        <f t="shared" si="61"/>
        <v>0</v>
      </c>
      <c r="H648">
        <f t="shared" si="62"/>
        <v>0</v>
      </c>
      <c r="I648">
        <v>120000</v>
      </c>
      <c r="J648">
        <v>16.829999999999998</v>
      </c>
      <c r="K648">
        <v>0</v>
      </c>
      <c r="L648">
        <v>0</v>
      </c>
      <c r="M648">
        <v>18</v>
      </c>
      <c r="N648">
        <v>26794</v>
      </c>
      <c r="O648">
        <v>33.1</v>
      </c>
      <c r="P648">
        <v>29</v>
      </c>
      <c r="Q648">
        <v>753.25753559695215</v>
      </c>
      <c r="R648">
        <f t="shared" si="63"/>
        <v>2.8769434850540629</v>
      </c>
      <c r="S648">
        <f t="shared" si="64"/>
        <v>0.45893133065284342</v>
      </c>
      <c r="T648">
        <f t="shared" si="65"/>
        <v>0</v>
      </c>
    </row>
    <row r="649" spans="1:20">
      <c r="A649">
        <v>15000</v>
      </c>
      <c r="B649" t="s">
        <v>13</v>
      </c>
      <c r="C649">
        <f t="shared" si="60"/>
        <v>1</v>
      </c>
      <c r="D649">
        <v>12.68</v>
      </c>
      <c r="E649" t="s">
        <v>19</v>
      </c>
      <c r="F649" t="s">
        <v>15</v>
      </c>
      <c r="G649">
        <f t="shared" si="61"/>
        <v>0</v>
      </c>
      <c r="H649">
        <f t="shared" si="62"/>
        <v>0</v>
      </c>
      <c r="I649">
        <v>38400</v>
      </c>
      <c r="J649">
        <v>20.69</v>
      </c>
      <c r="K649">
        <v>0</v>
      </c>
      <c r="L649">
        <v>1</v>
      </c>
      <c r="M649">
        <v>8</v>
      </c>
      <c r="N649">
        <v>19867</v>
      </c>
      <c r="O649">
        <v>73.900000000000006</v>
      </c>
      <c r="P649">
        <v>22</v>
      </c>
      <c r="Q649">
        <v>724.1873360933605</v>
      </c>
      <c r="R649">
        <f t="shared" si="63"/>
        <v>2.8598509260141869</v>
      </c>
      <c r="S649">
        <f t="shared" si="64"/>
        <v>0.45634339547282221</v>
      </c>
      <c r="T649">
        <f t="shared" si="65"/>
        <v>0</v>
      </c>
    </row>
    <row r="650" spans="1:20">
      <c r="A650">
        <v>12000</v>
      </c>
      <c r="B650" t="s">
        <v>13</v>
      </c>
      <c r="C650">
        <f t="shared" si="60"/>
        <v>1</v>
      </c>
      <c r="D650">
        <v>10.74</v>
      </c>
      <c r="E650" t="s">
        <v>27</v>
      </c>
      <c r="F650" t="s">
        <v>15</v>
      </c>
      <c r="G650">
        <f t="shared" si="61"/>
        <v>0</v>
      </c>
      <c r="H650">
        <f t="shared" si="62"/>
        <v>0</v>
      </c>
      <c r="I650">
        <v>110000</v>
      </c>
      <c r="J650">
        <v>14.26</v>
      </c>
      <c r="K650">
        <v>0</v>
      </c>
      <c r="L650">
        <v>0</v>
      </c>
      <c r="M650">
        <v>11</v>
      </c>
      <c r="N650">
        <v>7155</v>
      </c>
      <c r="O650">
        <v>58.6</v>
      </c>
      <c r="P650">
        <v>19</v>
      </c>
      <c r="Q650">
        <v>671.11462768389367</v>
      </c>
      <c r="R650">
        <f t="shared" si="63"/>
        <v>2.8267967048469362</v>
      </c>
      <c r="S650">
        <f t="shared" si="64"/>
        <v>0.45129457639264009</v>
      </c>
      <c r="T650">
        <f t="shared" si="65"/>
        <v>0</v>
      </c>
    </row>
    <row r="651" spans="1:20">
      <c r="A651">
        <v>30000</v>
      </c>
      <c r="B651" t="s">
        <v>18</v>
      </c>
      <c r="C651">
        <f t="shared" si="60"/>
        <v>0</v>
      </c>
      <c r="D651">
        <v>17.88</v>
      </c>
      <c r="E651" t="s">
        <v>20</v>
      </c>
      <c r="F651" t="s">
        <v>17</v>
      </c>
      <c r="G651">
        <f t="shared" si="61"/>
        <v>1</v>
      </c>
      <c r="H651">
        <f t="shared" si="62"/>
        <v>0</v>
      </c>
      <c r="I651">
        <v>155000</v>
      </c>
      <c r="J651">
        <v>9.89</v>
      </c>
      <c r="K651">
        <v>0</v>
      </c>
      <c r="L651">
        <v>0</v>
      </c>
      <c r="M651">
        <v>10</v>
      </c>
      <c r="N651">
        <v>18025</v>
      </c>
      <c r="O651">
        <v>42.1</v>
      </c>
      <c r="P651">
        <v>29</v>
      </c>
      <c r="Q651">
        <v>697.43449485727558</v>
      </c>
      <c r="R651">
        <f t="shared" si="63"/>
        <v>2.8435034236188037</v>
      </c>
      <c r="S651">
        <f t="shared" si="64"/>
        <v>0.45385375548527074</v>
      </c>
      <c r="T651">
        <f t="shared" si="65"/>
        <v>0</v>
      </c>
    </row>
    <row r="652" spans="1:20">
      <c r="A652">
        <v>5000</v>
      </c>
      <c r="B652" t="s">
        <v>18</v>
      </c>
      <c r="C652">
        <f t="shared" si="60"/>
        <v>0</v>
      </c>
      <c r="D652">
        <v>12.68</v>
      </c>
      <c r="E652" t="s">
        <v>16</v>
      </c>
      <c r="F652" t="s">
        <v>17</v>
      </c>
      <c r="G652">
        <f t="shared" si="61"/>
        <v>1</v>
      </c>
      <c r="H652">
        <f t="shared" si="62"/>
        <v>0</v>
      </c>
      <c r="I652">
        <v>53000</v>
      </c>
      <c r="J652">
        <v>12.59</v>
      </c>
      <c r="K652">
        <v>0</v>
      </c>
      <c r="L652">
        <v>0</v>
      </c>
      <c r="M652">
        <v>13</v>
      </c>
      <c r="N652">
        <v>7686</v>
      </c>
      <c r="O652">
        <v>61.5</v>
      </c>
      <c r="P652">
        <v>28</v>
      </c>
      <c r="Q652">
        <v>687.29542624802968</v>
      </c>
      <c r="R652">
        <f t="shared" si="63"/>
        <v>2.8371434538147029</v>
      </c>
      <c r="S652">
        <f t="shared" si="64"/>
        <v>0.45288129548039457</v>
      </c>
      <c r="T652">
        <f t="shared" si="65"/>
        <v>0</v>
      </c>
    </row>
    <row r="653" spans="1:20">
      <c r="A653">
        <v>25000</v>
      </c>
      <c r="B653" t="s">
        <v>18</v>
      </c>
      <c r="C653">
        <f t="shared" si="60"/>
        <v>0</v>
      </c>
      <c r="D653">
        <v>15.65</v>
      </c>
      <c r="E653" t="s">
        <v>14</v>
      </c>
      <c r="F653" t="s">
        <v>15</v>
      </c>
      <c r="G653">
        <f t="shared" si="61"/>
        <v>0</v>
      </c>
      <c r="H653">
        <f t="shared" si="62"/>
        <v>0</v>
      </c>
      <c r="I653">
        <v>61000</v>
      </c>
      <c r="J653">
        <v>12.45</v>
      </c>
      <c r="K653">
        <v>0</v>
      </c>
      <c r="L653">
        <v>2</v>
      </c>
      <c r="M653">
        <v>11</v>
      </c>
      <c r="N653">
        <v>30798</v>
      </c>
      <c r="O653">
        <v>58.2</v>
      </c>
      <c r="P653">
        <v>39</v>
      </c>
      <c r="Q653">
        <v>725.48475324851938</v>
      </c>
      <c r="R653">
        <f t="shared" si="63"/>
        <v>2.8606282897584356</v>
      </c>
      <c r="S653">
        <f t="shared" si="64"/>
        <v>0.45646142921576677</v>
      </c>
      <c r="T653">
        <f t="shared" si="65"/>
        <v>0</v>
      </c>
    </row>
    <row r="654" spans="1:20">
      <c r="A654">
        <v>11000</v>
      </c>
      <c r="B654" t="s">
        <v>13</v>
      </c>
      <c r="C654">
        <f t="shared" si="60"/>
        <v>1</v>
      </c>
      <c r="D654">
        <v>12.68</v>
      </c>
      <c r="E654" t="s">
        <v>20</v>
      </c>
      <c r="F654" t="s">
        <v>15</v>
      </c>
      <c r="G654">
        <f t="shared" si="61"/>
        <v>0</v>
      </c>
      <c r="H654">
        <f t="shared" si="62"/>
        <v>0</v>
      </c>
      <c r="I654">
        <v>51996</v>
      </c>
      <c r="J654">
        <v>23.59</v>
      </c>
      <c r="K654">
        <v>3</v>
      </c>
      <c r="L654">
        <v>2</v>
      </c>
      <c r="M654">
        <v>11</v>
      </c>
      <c r="N654">
        <v>25795</v>
      </c>
      <c r="O654">
        <v>64.599999999999994</v>
      </c>
      <c r="P654">
        <v>21</v>
      </c>
      <c r="Q654">
        <v>674.92724376737715</v>
      </c>
      <c r="R654">
        <f t="shared" si="63"/>
        <v>2.8292569590037928</v>
      </c>
      <c r="S654">
        <f t="shared" si="64"/>
        <v>0.45167239277674487</v>
      </c>
      <c r="T654">
        <f t="shared" si="65"/>
        <v>193.79999999999998</v>
      </c>
    </row>
    <row r="655" spans="1:20">
      <c r="A655">
        <v>20000</v>
      </c>
      <c r="B655" t="s">
        <v>18</v>
      </c>
      <c r="C655">
        <f t="shared" si="60"/>
        <v>0</v>
      </c>
      <c r="D655">
        <v>14.17</v>
      </c>
      <c r="E655" t="s">
        <v>23</v>
      </c>
      <c r="F655" t="s">
        <v>15</v>
      </c>
      <c r="G655">
        <f t="shared" si="61"/>
        <v>0</v>
      </c>
      <c r="H655">
        <f t="shared" si="62"/>
        <v>0</v>
      </c>
      <c r="I655">
        <v>34485.72</v>
      </c>
      <c r="J655">
        <v>19.45</v>
      </c>
      <c r="K655">
        <v>0</v>
      </c>
      <c r="L655">
        <v>2</v>
      </c>
      <c r="M655">
        <v>9</v>
      </c>
      <c r="N655">
        <v>8532</v>
      </c>
      <c r="O655">
        <v>21</v>
      </c>
      <c r="P655">
        <v>24</v>
      </c>
      <c r="Q655">
        <v>743.91019995520207</v>
      </c>
      <c r="R655">
        <f t="shared" si="63"/>
        <v>2.8715205134790378</v>
      </c>
      <c r="S655">
        <f t="shared" si="64"/>
        <v>0.45811192312769516</v>
      </c>
      <c r="T655">
        <f t="shared" si="65"/>
        <v>0</v>
      </c>
    </row>
    <row r="656" spans="1:20">
      <c r="A656">
        <v>5500</v>
      </c>
      <c r="B656" t="s">
        <v>13</v>
      </c>
      <c r="C656">
        <f t="shared" si="60"/>
        <v>1</v>
      </c>
      <c r="D656">
        <v>7.66</v>
      </c>
      <c r="E656" t="s">
        <v>25</v>
      </c>
      <c r="F656" t="s">
        <v>17</v>
      </c>
      <c r="G656">
        <f t="shared" si="61"/>
        <v>1</v>
      </c>
      <c r="H656">
        <f t="shared" si="62"/>
        <v>0</v>
      </c>
      <c r="I656">
        <v>42000</v>
      </c>
      <c r="J656">
        <v>3.23</v>
      </c>
      <c r="K656">
        <v>0</v>
      </c>
      <c r="L656">
        <v>2</v>
      </c>
      <c r="M656">
        <v>6</v>
      </c>
      <c r="N656">
        <v>7812</v>
      </c>
      <c r="O656">
        <v>31.1</v>
      </c>
      <c r="P656">
        <v>11</v>
      </c>
      <c r="Q656">
        <v>736.50695112003211</v>
      </c>
      <c r="R656">
        <f t="shared" si="63"/>
        <v>2.8671768500501056</v>
      </c>
      <c r="S656">
        <f t="shared" si="64"/>
        <v>0.4574544814474038</v>
      </c>
      <c r="T656">
        <f t="shared" si="65"/>
        <v>0</v>
      </c>
    </row>
    <row r="657" spans="1:20">
      <c r="A657">
        <v>9800</v>
      </c>
      <c r="B657" t="s">
        <v>13</v>
      </c>
      <c r="C657">
        <f t="shared" si="60"/>
        <v>1</v>
      </c>
      <c r="D657">
        <v>11.11</v>
      </c>
      <c r="E657" t="s">
        <v>22</v>
      </c>
      <c r="F657" t="s">
        <v>17</v>
      </c>
      <c r="G657">
        <f t="shared" si="61"/>
        <v>1</v>
      </c>
      <c r="H657">
        <f t="shared" si="62"/>
        <v>0</v>
      </c>
      <c r="I657">
        <v>60000</v>
      </c>
      <c r="J657">
        <v>8.4600000000000009</v>
      </c>
      <c r="K657">
        <v>0</v>
      </c>
      <c r="L657">
        <v>2</v>
      </c>
      <c r="M657">
        <v>13</v>
      </c>
      <c r="N657">
        <v>9353</v>
      </c>
      <c r="O657">
        <v>35.799999999999997</v>
      </c>
      <c r="P657">
        <v>22</v>
      </c>
      <c r="Q657">
        <v>686.51957446784775</v>
      </c>
      <c r="R657">
        <f t="shared" si="63"/>
        <v>2.8366529246203736</v>
      </c>
      <c r="S657">
        <f t="shared" si="64"/>
        <v>0.45280620144859246</v>
      </c>
      <c r="T657">
        <f t="shared" si="65"/>
        <v>0</v>
      </c>
    </row>
    <row r="658" spans="1:20">
      <c r="A658">
        <v>14400</v>
      </c>
      <c r="B658" t="s">
        <v>13</v>
      </c>
      <c r="C658">
        <f t="shared" si="60"/>
        <v>1</v>
      </c>
      <c r="D658">
        <v>10</v>
      </c>
      <c r="E658" t="s">
        <v>14</v>
      </c>
      <c r="F658" t="s">
        <v>17</v>
      </c>
      <c r="G658">
        <f t="shared" si="61"/>
        <v>1</v>
      </c>
      <c r="H658">
        <f t="shared" si="62"/>
        <v>0</v>
      </c>
      <c r="I658">
        <v>72000</v>
      </c>
      <c r="J658">
        <v>18.100000000000001</v>
      </c>
      <c r="K658">
        <v>0</v>
      </c>
      <c r="L658">
        <v>1</v>
      </c>
      <c r="M658">
        <v>9</v>
      </c>
      <c r="N658">
        <v>29513</v>
      </c>
      <c r="O658">
        <v>80.099999999999994</v>
      </c>
      <c r="P658">
        <v>24</v>
      </c>
      <c r="Q658">
        <v>696.54756199527901</v>
      </c>
      <c r="R658">
        <f t="shared" si="63"/>
        <v>2.8429507764769433</v>
      </c>
      <c r="S658">
        <f t="shared" si="64"/>
        <v>0.45376934027802218</v>
      </c>
      <c r="T658">
        <f t="shared" si="65"/>
        <v>0</v>
      </c>
    </row>
    <row r="659" spans="1:20">
      <c r="A659">
        <v>16000</v>
      </c>
      <c r="B659" t="s">
        <v>18</v>
      </c>
      <c r="C659">
        <f t="shared" si="60"/>
        <v>0</v>
      </c>
      <c r="D659">
        <v>14.17</v>
      </c>
      <c r="E659" t="s">
        <v>21</v>
      </c>
      <c r="F659" t="s">
        <v>17</v>
      </c>
      <c r="G659">
        <f t="shared" si="61"/>
        <v>1</v>
      </c>
      <c r="H659">
        <f t="shared" si="62"/>
        <v>0</v>
      </c>
      <c r="I659">
        <v>50000</v>
      </c>
      <c r="J659">
        <v>20.81</v>
      </c>
      <c r="K659">
        <v>0</v>
      </c>
      <c r="L659">
        <v>2</v>
      </c>
      <c r="M659">
        <v>7</v>
      </c>
      <c r="N659">
        <v>10899</v>
      </c>
      <c r="O659">
        <v>50.9</v>
      </c>
      <c r="P659">
        <v>14</v>
      </c>
      <c r="Q659">
        <v>720.09097490920499</v>
      </c>
      <c r="R659">
        <f t="shared" si="63"/>
        <v>2.8573873678273127</v>
      </c>
      <c r="S659">
        <f t="shared" si="64"/>
        <v>0.45596912043384824</v>
      </c>
      <c r="T659">
        <f t="shared" si="65"/>
        <v>0</v>
      </c>
    </row>
    <row r="660" spans="1:20">
      <c r="A660">
        <v>8000</v>
      </c>
      <c r="B660" t="s">
        <v>13</v>
      </c>
      <c r="C660">
        <f t="shared" si="60"/>
        <v>1</v>
      </c>
      <c r="D660">
        <v>14.91</v>
      </c>
      <c r="E660" t="s">
        <v>20</v>
      </c>
      <c r="F660" t="s">
        <v>15</v>
      </c>
      <c r="G660">
        <f t="shared" si="61"/>
        <v>0</v>
      </c>
      <c r="H660">
        <f t="shared" si="62"/>
        <v>0</v>
      </c>
      <c r="I660">
        <v>99085</v>
      </c>
      <c r="J660">
        <v>10.72</v>
      </c>
      <c r="K660">
        <v>0</v>
      </c>
      <c r="L660">
        <v>1</v>
      </c>
      <c r="M660">
        <v>14</v>
      </c>
      <c r="N660">
        <v>17353</v>
      </c>
      <c r="O660">
        <v>63.1</v>
      </c>
      <c r="P660">
        <v>48</v>
      </c>
      <c r="Q660">
        <v>646.17897430912558</v>
      </c>
      <c r="R660">
        <f t="shared" si="63"/>
        <v>2.8103528226230003</v>
      </c>
      <c r="S660">
        <f t="shared" si="64"/>
        <v>0.44876084634614039</v>
      </c>
      <c r="T660">
        <f t="shared" si="65"/>
        <v>0</v>
      </c>
    </row>
    <row r="661" spans="1:20">
      <c r="A661">
        <v>9000</v>
      </c>
      <c r="B661" t="s">
        <v>18</v>
      </c>
      <c r="C661">
        <f t="shared" si="60"/>
        <v>0</v>
      </c>
      <c r="D661">
        <v>10.74</v>
      </c>
      <c r="E661" t="s">
        <v>27</v>
      </c>
      <c r="F661" t="s">
        <v>24</v>
      </c>
      <c r="G661">
        <f t="shared" si="61"/>
        <v>0</v>
      </c>
      <c r="H661">
        <f t="shared" si="62"/>
        <v>1</v>
      </c>
      <c r="I661">
        <v>60000</v>
      </c>
      <c r="J661">
        <v>7.76</v>
      </c>
      <c r="K661">
        <v>0</v>
      </c>
      <c r="L661">
        <v>0</v>
      </c>
      <c r="M661">
        <v>7</v>
      </c>
      <c r="N661">
        <v>1814</v>
      </c>
      <c r="O661">
        <v>47.7</v>
      </c>
      <c r="P661">
        <v>13</v>
      </c>
      <c r="Q661">
        <v>703.34962779468401</v>
      </c>
      <c r="R661">
        <f t="shared" si="63"/>
        <v>2.8471712619704634</v>
      </c>
      <c r="S661">
        <f t="shared" si="64"/>
        <v>0.45441359145032872</v>
      </c>
      <c r="T661">
        <f t="shared" si="65"/>
        <v>0</v>
      </c>
    </row>
    <row r="662" spans="1:20">
      <c r="A662">
        <v>3000</v>
      </c>
      <c r="B662" t="s">
        <v>13</v>
      </c>
      <c r="C662">
        <f t="shared" si="60"/>
        <v>1</v>
      </c>
      <c r="D662">
        <v>5.79</v>
      </c>
      <c r="E662" t="s">
        <v>20</v>
      </c>
      <c r="F662" t="s">
        <v>15</v>
      </c>
      <c r="G662">
        <f t="shared" si="61"/>
        <v>0</v>
      </c>
      <c r="H662">
        <f t="shared" si="62"/>
        <v>0</v>
      </c>
      <c r="I662">
        <v>19200</v>
      </c>
      <c r="J662">
        <v>1</v>
      </c>
      <c r="K662">
        <v>0</v>
      </c>
      <c r="L662">
        <v>2</v>
      </c>
      <c r="M662">
        <v>6</v>
      </c>
      <c r="N662">
        <v>935</v>
      </c>
      <c r="O662">
        <v>3.1</v>
      </c>
      <c r="P662">
        <v>33</v>
      </c>
      <c r="Q662">
        <v>794.33347025518174</v>
      </c>
      <c r="R662">
        <f t="shared" si="63"/>
        <v>2.9000028624875549</v>
      </c>
      <c r="S662">
        <f t="shared" si="64"/>
        <v>0.46239842657548574</v>
      </c>
      <c r="T662">
        <f t="shared" si="65"/>
        <v>0</v>
      </c>
    </row>
    <row r="663" spans="1:20">
      <c r="A663">
        <v>6000</v>
      </c>
      <c r="B663" t="s">
        <v>13</v>
      </c>
      <c r="C663">
        <f t="shared" si="60"/>
        <v>1</v>
      </c>
      <c r="D663">
        <v>13.06</v>
      </c>
      <c r="E663" t="s">
        <v>21</v>
      </c>
      <c r="F663" t="s">
        <v>17</v>
      </c>
      <c r="G663">
        <f t="shared" si="61"/>
        <v>1</v>
      </c>
      <c r="H663">
        <f t="shared" si="62"/>
        <v>0</v>
      </c>
      <c r="I663">
        <v>65000</v>
      </c>
      <c r="J663">
        <v>11.5</v>
      </c>
      <c r="K663">
        <v>0</v>
      </c>
      <c r="L663">
        <v>0</v>
      </c>
      <c r="M663">
        <v>3</v>
      </c>
      <c r="N663">
        <v>5557</v>
      </c>
      <c r="O663">
        <v>91.1</v>
      </c>
      <c r="P663">
        <v>10</v>
      </c>
      <c r="Q663">
        <v>680.35081695349049</v>
      </c>
      <c r="R663">
        <f t="shared" si="63"/>
        <v>2.8327329106169779</v>
      </c>
      <c r="S663">
        <f t="shared" si="64"/>
        <v>0.45220562820435156</v>
      </c>
      <c r="T663">
        <f t="shared" si="65"/>
        <v>0</v>
      </c>
    </row>
    <row r="664" spans="1:20">
      <c r="A664">
        <v>22000</v>
      </c>
      <c r="B664" t="s">
        <v>13</v>
      </c>
      <c r="C664">
        <f t="shared" si="60"/>
        <v>1</v>
      </c>
      <c r="D664">
        <v>12.68</v>
      </c>
      <c r="E664" t="s">
        <v>27</v>
      </c>
      <c r="F664" t="s">
        <v>15</v>
      </c>
      <c r="G664">
        <f t="shared" si="61"/>
        <v>0</v>
      </c>
      <c r="H664">
        <f t="shared" si="62"/>
        <v>0</v>
      </c>
      <c r="I664">
        <v>97000</v>
      </c>
      <c r="J664">
        <v>7.31</v>
      </c>
      <c r="K664">
        <v>0</v>
      </c>
      <c r="L664">
        <v>1</v>
      </c>
      <c r="M664">
        <v>13</v>
      </c>
      <c r="N664">
        <v>22484</v>
      </c>
      <c r="O664">
        <v>36.799999999999997</v>
      </c>
      <c r="P664">
        <v>36</v>
      </c>
      <c r="Q664">
        <v>737.86779729891487</v>
      </c>
      <c r="R664">
        <f t="shared" si="63"/>
        <v>2.8679785568816603</v>
      </c>
      <c r="S664">
        <f t="shared" si="64"/>
        <v>0.45757589990274172</v>
      </c>
      <c r="T664">
        <f t="shared" si="65"/>
        <v>0</v>
      </c>
    </row>
    <row r="665" spans="1:20">
      <c r="A665">
        <v>11400</v>
      </c>
      <c r="B665" t="s">
        <v>18</v>
      </c>
      <c r="C665">
        <f t="shared" si="60"/>
        <v>0</v>
      </c>
      <c r="D665">
        <v>14.17</v>
      </c>
      <c r="E665" t="s">
        <v>14</v>
      </c>
      <c r="F665" t="s">
        <v>24</v>
      </c>
      <c r="G665">
        <f t="shared" si="61"/>
        <v>0</v>
      </c>
      <c r="H665">
        <f t="shared" si="62"/>
        <v>1</v>
      </c>
      <c r="I665">
        <v>49632</v>
      </c>
      <c r="J665">
        <v>21.11</v>
      </c>
      <c r="K665">
        <v>0</v>
      </c>
      <c r="L665">
        <v>3</v>
      </c>
      <c r="M665">
        <v>13</v>
      </c>
      <c r="N665">
        <v>31099</v>
      </c>
      <c r="O665">
        <v>65.5</v>
      </c>
      <c r="P665">
        <v>36</v>
      </c>
      <c r="Q665">
        <v>684.95629344578231</v>
      </c>
      <c r="R665">
        <f t="shared" si="63"/>
        <v>2.8356628603670169</v>
      </c>
      <c r="S665">
        <f t="shared" si="64"/>
        <v>0.45265459513377232</v>
      </c>
      <c r="T665">
        <f t="shared" si="65"/>
        <v>0</v>
      </c>
    </row>
    <row r="666" spans="1:20">
      <c r="A666">
        <v>6000</v>
      </c>
      <c r="B666" t="s">
        <v>13</v>
      </c>
      <c r="C666">
        <f t="shared" si="60"/>
        <v>1</v>
      </c>
      <c r="D666">
        <v>7.29</v>
      </c>
      <c r="E666" t="s">
        <v>27</v>
      </c>
      <c r="F666" t="s">
        <v>17</v>
      </c>
      <c r="G666">
        <f t="shared" si="61"/>
        <v>1</v>
      </c>
      <c r="H666">
        <f t="shared" si="62"/>
        <v>0</v>
      </c>
      <c r="I666">
        <v>65004</v>
      </c>
      <c r="J666">
        <v>12.55</v>
      </c>
      <c r="K666">
        <v>1</v>
      </c>
      <c r="L666">
        <v>0</v>
      </c>
      <c r="M666">
        <v>13</v>
      </c>
      <c r="N666">
        <v>1694</v>
      </c>
      <c r="O666">
        <v>12</v>
      </c>
      <c r="P666">
        <v>30</v>
      </c>
      <c r="Q666">
        <v>709.48639147580184</v>
      </c>
      <c r="R666">
        <f t="shared" si="63"/>
        <v>2.8509440697531176</v>
      </c>
      <c r="S666">
        <f t="shared" si="64"/>
        <v>0.45498869733897407</v>
      </c>
      <c r="T666">
        <f t="shared" si="65"/>
        <v>12</v>
      </c>
    </row>
    <row r="667" spans="1:20">
      <c r="A667">
        <v>2800</v>
      </c>
      <c r="B667" t="s">
        <v>18</v>
      </c>
      <c r="C667">
        <f t="shared" si="60"/>
        <v>0</v>
      </c>
      <c r="D667">
        <v>11.11</v>
      </c>
      <c r="E667" t="s">
        <v>29</v>
      </c>
      <c r="F667" t="s">
        <v>15</v>
      </c>
      <c r="G667">
        <f t="shared" si="61"/>
        <v>0</v>
      </c>
      <c r="H667">
        <f t="shared" si="62"/>
        <v>0</v>
      </c>
      <c r="I667">
        <v>78000</v>
      </c>
      <c r="J667">
        <v>12.54</v>
      </c>
      <c r="K667">
        <v>0</v>
      </c>
      <c r="L667">
        <v>3</v>
      </c>
      <c r="M667">
        <v>7</v>
      </c>
      <c r="N667">
        <v>4504</v>
      </c>
      <c r="O667">
        <v>28.1</v>
      </c>
      <c r="P667">
        <v>20</v>
      </c>
      <c r="Q667">
        <v>718.92226660226163</v>
      </c>
      <c r="R667">
        <f t="shared" si="63"/>
        <v>2.8566819348742096</v>
      </c>
      <c r="S667">
        <f t="shared" si="64"/>
        <v>0.45586188839859904</v>
      </c>
      <c r="T667">
        <f t="shared" si="65"/>
        <v>0</v>
      </c>
    </row>
    <row r="668" spans="1:20">
      <c r="A668">
        <v>6000</v>
      </c>
      <c r="B668" t="s">
        <v>18</v>
      </c>
      <c r="C668">
        <f t="shared" si="60"/>
        <v>0</v>
      </c>
      <c r="D668">
        <v>9.6300000000000008</v>
      </c>
      <c r="E668" t="s">
        <v>23</v>
      </c>
      <c r="F668" t="s">
        <v>15</v>
      </c>
      <c r="G668">
        <f t="shared" si="61"/>
        <v>0</v>
      </c>
      <c r="H668">
        <f t="shared" si="62"/>
        <v>0</v>
      </c>
      <c r="I668">
        <v>51012</v>
      </c>
      <c r="J668">
        <v>10.89</v>
      </c>
      <c r="K668">
        <v>0</v>
      </c>
      <c r="L668">
        <v>3</v>
      </c>
      <c r="M668">
        <v>12</v>
      </c>
      <c r="N668">
        <v>6344</v>
      </c>
      <c r="O668">
        <v>9.9</v>
      </c>
      <c r="P668">
        <v>41</v>
      </c>
      <c r="Q668">
        <v>765.8797567357567</v>
      </c>
      <c r="R668">
        <f t="shared" si="63"/>
        <v>2.8841605906700911</v>
      </c>
      <c r="S668">
        <f t="shared" si="64"/>
        <v>0.46001943832900005</v>
      </c>
      <c r="T668">
        <f t="shared" si="65"/>
        <v>0</v>
      </c>
    </row>
    <row r="669" spans="1:20">
      <c r="A669">
        <v>10000</v>
      </c>
      <c r="B669" t="s">
        <v>13</v>
      </c>
      <c r="C669">
        <f t="shared" si="60"/>
        <v>1</v>
      </c>
      <c r="D669">
        <v>7.29</v>
      </c>
      <c r="E669" t="s">
        <v>20</v>
      </c>
      <c r="F669" t="s">
        <v>15</v>
      </c>
      <c r="G669">
        <f t="shared" si="61"/>
        <v>0</v>
      </c>
      <c r="H669">
        <f t="shared" si="62"/>
        <v>0</v>
      </c>
      <c r="I669">
        <v>80000</v>
      </c>
      <c r="J669">
        <v>7.09</v>
      </c>
      <c r="K669">
        <v>0</v>
      </c>
      <c r="L669">
        <v>2</v>
      </c>
      <c r="M669">
        <v>7</v>
      </c>
      <c r="N669">
        <v>25945</v>
      </c>
      <c r="O669">
        <v>57.7</v>
      </c>
      <c r="P669">
        <v>18</v>
      </c>
      <c r="Q669">
        <v>736.08598137278966</v>
      </c>
      <c r="R669">
        <f t="shared" si="63"/>
        <v>2.8669285467488717</v>
      </c>
      <c r="S669">
        <f t="shared" si="64"/>
        <v>0.45741686904017742</v>
      </c>
      <c r="T669">
        <f t="shared" si="65"/>
        <v>0</v>
      </c>
    </row>
    <row r="670" spans="1:20">
      <c r="A670">
        <v>14500</v>
      </c>
      <c r="B670" t="s">
        <v>18</v>
      </c>
      <c r="C670">
        <f t="shared" si="60"/>
        <v>0</v>
      </c>
      <c r="D670">
        <v>10.74</v>
      </c>
      <c r="E670" t="s">
        <v>25</v>
      </c>
      <c r="F670" t="s">
        <v>15</v>
      </c>
      <c r="G670">
        <f t="shared" si="61"/>
        <v>0</v>
      </c>
      <c r="H670">
        <f t="shared" si="62"/>
        <v>0</v>
      </c>
      <c r="I670">
        <v>45000</v>
      </c>
      <c r="J670">
        <v>6.08</v>
      </c>
      <c r="K670">
        <v>1</v>
      </c>
      <c r="L670">
        <v>0</v>
      </c>
      <c r="M670">
        <v>9</v>
      </c>
      <c r="N670">
        <v>4892</v>
      </c>
      <c r="O670">
        <v>28.8</v>
      </c>
      <c r="P670">
        <v>26</v>
      </c>
      <c r="Q670">
        <v>703.84277870049425</v>
      </c>
      <c r="R670">
        <f t="shared" si="63"/>
        <v>2.8474756591871033</v>
      </c>
      <c r="S670">
        <f t="shared" si="64"/>
        <v>0.45446002032764093</v>
      </c>
      <c r="T670">
        <f t="shared" si="65"/>
        <v>28.8</v>
      </c>
    </row>
    <row r="671" spans="1:20">
      <c r="A671">
        <v>15000</v>
      </c>
      <c r="B671" t="s">
        <v>13</v>
      </c>
      <c r="C671">
        <f t="shared" si="60"/>
        <v>1</v>
      </c>
      <c r="D671">
        <v>16.399999999999999</v>
      </c>
      <c r="E671" t="s">
        <v>16</v>
      </c>
      <c r="F671" t="s">
        <v>15</v>
      </c>
      <c r="G671">
        <f t="shared" si="61"/>
        <v>0</v>
      </c>
      <c r="H671">
        <f t="shared" si="62"/>
        <v>0</v>
      </c>
      <c r="I671">
        <v>97000</v>
      </c>
      <c r="J671">
        <v>15.33</v>
      </c>
      <c r="K671">
        <v>2</v>
      </c>
      <c r="L671">
        <v>2</v>
      </c>
      <c r="M671">
        <v>10</v>
      </c>
      <c r="N671">
        <v>21363</v>
      </c>
      <c r="O671">
        <v>59.8</v>
      </c>
      <c r="P671">
        <v>32</v>
      </c>
      <c r="Q671">
        <v>664.92116072632609</v>
      </c>
      <c r="R671">
        <f t="shared" si="63"/>
        <v>2.82277015433873</v>
      </c>
      <c r="S671">
        <f t="shared" si="64"/>
        <v>0.45067551691197522</v>
      </c>
      <c r="T671">
        <f t="shared" si="65"/>
        <v>119.6</v>
      </c>
    </row>
    <row r="672" spans="1:20">
      <c r="A672">
        <v>3700</v>
      </c>
      <c r="B672" t="s">
        <v>13</v>
      </c>
      <c r="C672">
        <f t="shared" si="60"/>
        <v>1</v>
      </c>
      <c r="D672">
        <v>10.37</v>
      </c>
      <c r="E672" t="s">
        <v>16</v>
      </c>
      <c r="F672" t="s">
        <v>17</v>
      </c>
      <c r="G672">
        <f t="shared" si="61"/>
        <v>1</v>
      </c>
      <c r="H672">
        <f t="shared" si="62"/>
        <v>0</v>
      </c>
      <c r="I672">
        <v>60000</v>
      </c>
      <c r="J672">
        <v>11.8</v>
      </c>
      <c r="K672">
        <v>0</v>
      </c>
      <c r="L672">
        <v>2</v>
      </c>
      <c r="M672">
        <v>14</v>
      </c>
      <c r="N672">
        <v>0</v>
      </c>
      <c r="O672">
        <v>0</v>
      </c>
      <c r="P672">
        <v>21</v>
      </c>
      <c r="Q672">
        <v>695.99985760014386</v>
      </c>
      <c r="R672">
        <f t="shared" si="63"/>
        <v>2.8426091507549902</v>
      </c>
      <c r="S672">
        <f t="shared" si="64"/>
        <v>0.45371714975747618</v>
      </c>
      <c r="T672">
        <f t="shared" si="65"/>
        <v>0</v>
      </c>
    </row>
    <row r="673" spans="1:20">
      <c r="A673">
        <v>25000</v>
      </c>
      <c r="B673" t="s">
        <v>13</v>
      </c>
      <c r="C673">
        <f t="shared" si="60"/>
        <v>1</v>
      </c>
      <c r="D673">
        <v>13.8</v>
      </c>
      <c r="E673" t="s">
        <v>20</v>
      </c>
      <c r="F673" t="s">
        <v>15</v>
      </c>
      <c r="G673">
        <f t="shared" si="61"/>
        <v>0</v>
      </c>
      <c r="H673">
        <f t="shared" si="62"/>
        <v>0</v>
      </c>
      <c r="I673">
        <v>59000</v>
      </c>
      <c r="J673">
        <v>12.87</v>
      </c>
      <c r="K673">
        <v>1</v>
      </c>
      <c r="L673">
        <v>1</v>
      </c>
      <c r="M673">
        <v>11</v>
      </c>
      <c r="N673">
        <v>8810</v>
      </c>
      <c r="O673">
        <v>27.4</v>
      </c>
      <c r="P673">
        <v>35</v>
      </c>
      <c r="Q673">
        <v>706.63777194678221</v>
      </c>
      <c r="R673">
        <f t="shared" si="63"/>
        <v>2.8491968480855583</v>
      </c>
      <c r="S673">
        <f t="shared" si="64"/>
        <v>0.4547224552359857</v>
      </c>
      <c r="T673">
        <f t="shared" si="65"/>
        <v>27.4</v>
      </c>
    </row>
    <row r="674" spans="1:20">
      <c r="A674">
        <v>10000</v>
      </c>
      <c r="B674" t="s">
        <v>18</v>
      </c>
      <c r="C674">
        <f t="shared" si="60"/>
        <v>0</v>
      </c>
      <c r="D674">
        <v>10.37</v>
      </c>
      <c r="E674" t="s">
        <v>29</v>
      </c>
      <c r="F674" t="s">
        <v>17</v>
      </c>
      <c r="G674">
        <f t="shared" si="61"/>
        <v>1</v>
      </c>
      <c r="H674">
        <f t="shared" si="62"/>
        <v>0</v>
      </c>
      <c r="I674">
        <v>42000</v>
      </c>
      <c r="J674">
        <v>25.74</v>
      </c>
      <c r="K674">
        <v>0</v>
      </c>
      <c r="L674">
        <v>0</v>
      </c>
      <c r="M674">
        <v>5</v>
      </c>
      <c r="N674">
        <v>5659</v>
      </c>
      <c r="O674">
        <v>80.8</v>
      </c>
      <c r="P674">
        <v>16</v>
      </c>
      <c r="Q674">
        <v>721.45495467006094</v>
      </c>
      <c r="R674">
        <f t="shared" si="63"/>
        <v>2.8582092203235687</v>
      </c>
      <c r="S674">
        <f t="shared" si="64"/>
        <v>0.45609401588474913</v>
      </c>
      <c r="T674">
        <f t="shared" si="65"/>
        <v>0</v>
      </c>
    </row>
    <row r="675" spans="1:20">
      <c r="A675">
        <v>20000</v>
      </c>
      <c r="B675" t="s">
        <v>18</v>
      </c>
      <c r="C675">
        <f t="shared" si="60"/>
        <v>0</v>
      </c>
      <c r="D675">
        <v>13.06</v>
      </c>
      <c r="E675" t="s">
        <v>22</v>
      </c>
      <c r="F675" t="s">
        <v>15</v>
      </c>
      <c r="G675">
        <f t="shared" si="61"/>
        <v>0</v>
      </c>
      <c r="H675">
        <f t="shared" si="62"/>
        <v>0</v>
      </c>
      <c r="I675">
        <v>98000</v>
      </c>
      <c r="J675">
        <v>16.48</v>
      </c>
      <c r="K675">
        <v>0</v>
      </c>
      <c r="L675">
        <v>0</v>
      </c>
      <c r="M675">
        <v>15</v>
      </c>
      <c r="N675">
        <v>18711</v>
      </c>
      <c r="O675">
        <v>50.3</v>
      </c>
      <c r="P675">
        <v>41</v>
      </c>
      <c r="Q675">
        <v>748.39701577558355</v>
      </c>
      <c r="R675">
        <f t="shared" si="63"/>
        <v>2.8741320470872176</v>
      </c>
      <c r="S675">
        <f t="shared" si="64"/>
        <v>0.45850671717466734</v>
      </c>
      <c r="T675">
        <f t="shared" si="65"/>
        <v>0</v>
      </c>
    </row>
    <row r="676" spans="1:20">
      <c r="A676">
        <v>14000</v>
      </c>
      <c r="B676" t="s">
        <v>18</v>
      </c>
      <c r="C676">
        <f t="shared" si="60"/>
        <v>0</v>
      </c>
      <c r="D676">
        <v>11.11</v>
      </c>
      <c r="E676" t="s">
        <v>25</v>
      </c>
      <c r="F676" t="s">
        <v>15</v>
      </c>
      <c r="G676">
        <f t="shared" si="61"/>
        <v>0</v>
      </c>
      <c r="H676">
        <f t="shared" si="62"/>
        <v>0</v>
      </c>
      <c r="I676">
        <v>49000</v>
      </c>
      <c r="J676">
        <v>16.68</v>
      </c>
      <c r="K676">
        <v>0</v>
      </c>
      <c r="L676">
        <v>2</v>
      </c>
      <c r="M676">
        <v>12</v>
      </c>
      <c r="N676">
        <v>10178</v>
      </c>
      <c r="O676">
        <v>37</v>
      </c>
      <c r="P676">
        <v>34</v>
      </c>
      <c r="Q676">
        <v>731.93371410845384</v>
      </c>
      <c r="R676">
        <f t="shared" si="63"/>
        <v>2.8644717519594458</v>
      </c>
      <c r="S676">
        <f t="shared" si="64"/>
        <v>0.45704454380377502</v>
      </c>
      <c r="T676">
        <f t="shared" si="65"/>
        <v>0</v>
      </c>
    </row>
    <row r="677" spans="1:20">
      <c r="A677">
        <v>10000</v>
      </c>
      <c r="B677" t="s">
        <v>13</v>
      </c>
      <c r="C677">
        <f t="shared" si="60"/>
        <v>1</v>
      </c>
      <c r="D677">
        <v>14.91</v>
      </c>
      <c r="E677" t="s">
        <v>19</v>
      </c>
      <c r="F677" t="s">
        <v>17</v>
      </c>
      <c r="G677">
        <f t="shared" si="61"/>
        <v>1</v>
      </c>
      <c r="H677">
        <f t="shared" si="62"/>
        <v>0</v>
      </c>
      <c r="I677">
        <v>37500</v>
      </c>
      <c r="J677">
        <v>13.28</v>
      </c>
      <c r="K677">
        <v>0</v>
      </c>
      <c r="L677">
        <v>0</v>
      </c>
      <c r="M677">
        <v>7</v>
      </c>
      <c r="N677">
        <v>9394</v>
      </c>
      <c r="O677">
        <v>65.8</v>
      </c>
      <c r="P677">
        <v>11</v>
      </c>
      <c r="Q677">
        <v>666.31603146737507</v>
      </c>
      <c r="R677">
        <f t="shared" si="63"/>
        <v>2.8236802624562802</v>
      </c>
      <c r="S677">
        <f t="shared" si="64"/>
        <v>0.45081551811897586</v>
      </c>
      <c r="T677">
        <f t="shared" si="65"/>
        <v>0</v>
      </c>
    </row>
    <row r="678" spans="1:20">
      <c r="A678">
        <v>7000</v>
      </c>
      <c r="B678" t="s">
        <v>13</v>
      </c>
      <c r="C678">
        <f t="shared" si="60"/>
        <v>1</v>
      </c>
      <c r="D678">
        <v>5.42</v>
      </c>
      <c r="E678" t="s">
        <v>25</v>
      </c>
      <c r="F678" t="s">
        <v>17</v>
      </c>
      <c r="G678">
        <f t="shared" si="61"/>
        <v>1</v>
      </c>
      <c r="H678">
        <f t="shared" si="62"/>
        <v>0</v>
      </c>
      <c r="I678">
        <v>45000</v>
      </c>
      <c r="J678">
        <v>15.92</v>
      </c>
      <c r="K678">
        <v>0</v>
      </c>
      <c r="L678">
        <v>0</v>
      </c>
      <c r="M678">
        <v>7</v>
      </c>
      <c r="N678">
        <v>8647</v>
      </c>
      <c r="O678">
        <v>43.7</v>
      </c>
      <c r="P678">
        <v>17</v>
      </c>
      <c r="Q678">
        <v>739.60587459494661</v>
      </c>
      <c r="R678">
        <f t="shared" si="63"/>
        <v>2.869000352046406</v>
      </c>
      <c r="S678">
        <f t="shared" si="64"/>
        <v>0.45773060153697159</v>
      </c>
      <c r="T678">
        <f t="shared" si="65"/>
        <v>0</v>
      </c>
    </row>
    <row r="679" spans="1:20">
      <c r="A679">
        <v>4000</v>
      </c>
      <c r="B679" t="s">
        <v>13</v>
      </c>
      <c r="C679">
        <f t="shared" si="60"/>
        <v>1</v>
      </c>
      <c r="D679">
        <v>13.43</v>
      </c>
      <c r="E679" t="s">
        <v>25</v>
      </c>
      <c r="F679" t="s">
        <v>15</v>
      </c>
      <c r="G679">
        <f t="shared" si="61"/>
        <v>0</v>
      </c>
      <c r="H679">
        <f t="shared" si="62"/>
        <v>0</v>
      </c>
      <c r="I679">
        <v>50000</v>
      </c>
      <c r="J679">
        <v>9.5</v>
      </c>
      <c r="K679">
        <v>0</v>
      </c>
      <c r="L679">
        <v>2</v>
      </c>
      <c r="M679">
        <v>9</v>
      </c>
      <c r="N679">
        <v>7199</v>
      </c>
      <c r="O679">
        <v>90</v>
      </c>
      <c r="P679">
        <v>25</v>
      </c>
      <c r="Q679">
        <v>674.88826775998996</v>
      </c>
      <c r="R679">
        <f t="shared" si="63"/>
        <v>2.8292318784430868</v>
      </c>
      <c r="S679">
        <f t="shared" si="64"/>
        <v>0.45166854286224273</v>
      </c>
      <c r="T679">
        <f t="shared" si="65"/>
        <v>0</v>
      </c>
    </row>
    <row r="680" spans="1:20">
      <c r="A680">
        <v>1800</v>
      </c>
      <c r="B680" t="s">
        <v>13</v>
      </c>
      <c r="C680">
        <f t="shared" si="60"/>
        <v>1</v>
      </c>
      <c r="D680">
        <v>9.6300000000000008</v>
      </c>
      <c r="E680" t="s">
        <v>27</v>
      </c>
      <c r="F680" t="s">
        <v>15</v>
      </c>
      <c r="G680">
        <f t="shared" si="61"/>
        <v>0</v>
      </c>
      <c r="H680">
        <f t="shared" si="62"/>
        <v>0</v>
      </c>
      <c r="I680">
        <v>32496</v>
      </c>
      <c r="J680">
        <v>23.08</v>
      </c>
      <c r="K680">
        <v>2</v>
      </c>
      <c r="L680">
        <v>0</v>
      </c>
      <c r="M680">
        <v>11</v>
      </c>
      <c r="N680">
        <v>239</v>
      </c>
      <c r="O680">
        <v>47.8</v>
      </c>
      <c r="P680">
        <v>22</v>
      </c>
      <c r="Q680">
        <v>689.41701944243482</v>
      </c>
      <c r="R680">
        <f t="shared" si="63"/>
        <v>2.8384820005089733</v>
      </c>
      <c r="S680">
        <f t="shared" si="64"/>
        <v>0.45308614460532282</v>
      </c>
      <c r="T680">
        <f t="shared" si="65"/>
        <v>95.6</v>
      </c>
    </row>
    <row r="681" spans="1:20">
      <c r="A681">
        <v>6950</v>
      </c>
      <c r="B681" t="s">
        <v>13</v>
      </c>
      <c r="C681">
        <f t="shared" si="60"/>
        <v>1</v>
      </c>
      <c r="D681">
        <v>7.66</v>
      </c>
      <c r="E681" t="s">
        <v>27</v>
      </c>
      <c r="F681" t="s">
        <v>17</v>
      </c>
      <c r="G681">
        <f t="shared" si="61"/>
        <v>1</v>
      </c>
      <c r="H681">
        <f t="shared" si="62"/>
        <v>0</v>
      </c>
      <c r="I681">
        <v>14400</v>
      </c>
      <c r="J681">
        <v>15.75</v>
      </c>
      <c r="K681">
        <v>0</v>
      </c>
      <c r="L681">
        <v>0</v>
      </c>
      <c r="M681">
        <v>3</v>
      </c>
      <c r="N681">
        <v>0</v>
      </c>
      <c r="O681">
        <v>0</v>
      </c>
      <c r="P681">
        <v>11</v>
      </c>
      <c r="Q681">
        <v>755.35286607918886</v>
      </c>
      <c r="R681">
        <f t="shared" si="63"/>
        <v>2.8781498814176802</v>
      </c>
      <c r="S681">
        <f t="shared" si="64"/>
        <v>0.45911340634059283</v>
      </c>
      <c r="T681">
        <f t="shared" si="65"/>
        <v>0</v>
      </c>
    </row>
    <row r="682" spans="1:20">
      <c r="A682">
        <v>2500</v>
      </c>
      <c r="B682" t="s">
        <v>18</v>
      </c>
      <c r="C682">
        <f t="shared" si="60"/>
        <v>0</v>
      </c>
      <c r="D682">
        <v>17.14</v>
      </c>
      <c r="E682" t="s">
        <v>27</v>
      </c>
      <c r="F682" t="s">
        <v>17</v>
      </c>
      <c r="G682">
        <f t="shared" si="61"/>
        <v>1</v>
      </c>
      <c r="H682">
        <f t="shared" si="62"/>
        <v>0</v>
      </c>
      <c r="I682">
        <v>54996</v>
      </c>
      <c r="J682">
        <v>7.62</v>
      </c>
      <c r="K682">
        <v>1</v>
      </c>
      <c r="L682">
        <v>2</v>
      </c>
      <c r="M682">
        <v>7</v>
      </c>
      <c r="N682">
        <v>0</v>
      </c>
      <c r="O682">
        <v>0</v>
      </c>
      <c r="P682">
        <v>23</v>
      </c>
      <c r="Q682">
        <v>658.91376092381017</v>
      </c>
      <c r="R682">
        <f t="shared" si="63"/>
        <v>2.8188285775594819</v>
      </c>
      <c r="S682">
        <f t="shared" si="64"/>
        <v>0.45006866576743182</v>
      </c>
      <c r="T682">
        <f t="shared" si="65"/>
        <v>0</v>
      </c>
    </row>
    <row r="683" spans="1:20">
      <c r="A683">
        <v>5650</v>
      </c>
      <c r="B683" t="s">
        <v>13</v>
      </c>
      <c r="C683">
        <f t="shared" si="60"/>
        <v>1</v>
      </c>
      <c r="D683">
        <v>14.17</v>
      </c>
      <c r="E683" t="s">
        <v>16</v>
      </c>
      <c r="F683" t="s">
        <v>17</v>
      </c>
      <c r="G683">
        <f t="shared" si="61"/>
        <v>1</v>
      </c>
      <c r="H683">
        <f t="shared" si="62"/>
        <v>0</v>
      </c>
      <c r="I683">
        <v>36000</v>
      </c>
      <c r="J683">
        <v>20.329999999999998</v>
      </c>
      <c r="K683">
        <v>2</v>
      </c>
      <c r="L683">
        <v>1</v>
      </c>
      <c r="M683">
        <v>7</v>
      </c>
      <c r="N683">
        <v>9667</v>
      </c>
      <c r="O683">
        <v>88.7</v>
      </c>
      <c r="P683">
        <v>14</v>
      </c>
      <c r="Q683">
        <v>662.22345809466276</v>
      </c>
      <c r="R683">
        <f t="shared" si="63"/>
        <v>2.8210045608023755</v>
      </c>
      <c r="S683">
        <f t="shared" si="64"/>
        <v>0.45040378829280109</v>
      </c>
      <c r="T683">
        <f t="shared" si="65"/>
        <v>177.4</v>
      </c>
    </row>
    <row r="684" spans="1:20">
      <c r="A684">
        <v>16000</v>
      </c>
      <c r="B684" t="s">
        <v>13</v>
      </c>
      <c r="C684">
        <f t="shared" si="60"/>
        <v>1</v>
      </c>
      <c r="D684">
        <v>10.37</v>
      </c>
      <c r="E684" t="s">
        <v>20</v>
      </c>
      <c r="F684" t="s">
        <v>24</v>
      </c>
      <c r="G684">
        <f t="shared" si="61"/>
        <v>0</v>
      </c>
      <c r="H684">
        <f t="shared" si="62"/>
        <v>1</v>
      </c>
      <c r="I684">
        <v>72000</v>
      </c>
      <c r="J684">
        <v>20.48</v>
      </c>
      <c r="K684">
        <v>0</v>
      </c>
      <c r="L684">
        <v>0</v>
      </c>
      <c r="M684">
        <v>23</v>
      </c>
      <c r="N684">
        <v>18021</v>
      </c>
      <c r="O684">
        <v>17.8</v>
      </c>
      <c r="P684">
        <v>47</v>
      </c>
      <c r="Q684">
        <v>766.94446601591494</v>
      </c>
      <c r="R684">
        <f t="shared" si="63"/>
        <v>2.8847639180871636</v>
      </c>
      <c r="S684">
        <f t="shared" si="64"/>
        <v>0.46011027736444698</v>
      </c>
      <c r="T684">
        <f t="shared" si="65"/>
        <v>0</v>
      </c>
    </row>
    <row r="685" spans="1:20">
      <c r="A685">
        <v>10200</v>
      </c>
      <c r="B685" t="s">
        <v>13</v>
      </c>
      <c r="C685">
        <f t="shared" si="60"/>
        <v>1</v>
      </c>
      <c r="D685">
        <v>5.79</v>
      </c>
      <c r="E685" t="s">
        <v>28</v>
      </c>
      <c r="F685" t="s">
        <v>17</v>
      </c>
      <c r="G685">
        <f t="shared" si="61"/>
        <v>1</v>
      </c>
      <c r="H685">
        <f t="shared" si="62"/>
        <v>0</v>
      </c>
      <c r="I685">
        <v>83500</v>
      </c>
      <c r="J685">
        <v>8.8699999999999992</v>
      </c>
      <c r="K685">
        <v>0</v>
      </c>
      <c r="L685">
        <v>0</v>
      </c>
      <c r="M685">
        <v>7</v>
      </c>
      <c r="N685">
        <v>2052</v>
      </c>
      <c r="O685">
        <v>24.7</v>
      </c>
      <c r="P685">
        <v>24</v>
      </c>
      <c r="Q685">
        <v>739.33326137408631</v>
      </c>
      <c r="R685">
        <f t="shared" si="63"/>
        <v>2.8688402448236339</v>
      </c>
      <c r="S685">
        <f t="shared" si="64"/>
        <v>0.45770636465474845</v>
      </c>
      <c r="T685">
        <f t="shared" si="65"/>
        <v>0</v>
      </c>
    </row>
    <row r="686" spans="1:20">
      <c r="A686">
        <v>24000</v>
      </c>
      <c r="B686" t="s">
        <v>18</v>
      </c>
      <c r="C686">
        <f t="shared" si="60"/>
        <v>0</v>
      </c>
      <c r="D686">
        <v>20.85</v>
      </c>
      <c r="E686" t="s">
        <v>20</v>
      </c>
      <c r="F686" t="s">
        <v>17</v>
      </c>
      <c r="G686">
        <f t="shared" si="61"/>
        <v>1</v>
      </c>
      <c r="H686">
        <f t="shared" si="62"/>
        <v>0</v>
      </c>
      <c r="I686">
        <v>68000</v>
      </c>
      <c r="J686">
        <v>8.2799999999999994</v>
      </c>
      <c r="K686">
        <v>1</v>
      </c>
      <c r="L686">
        <v>0</v>
      </c>
      <c r="M686">
        <v>8</v>
      </c>
      <c r="N686">
        <v>13809</v>
      </c>
      <c r="O686">
        <v>70.8</v>
      </c>
      <c r="P686">
        <v>31</v>
      </c>
      <c r="Q686">
        <v>654.33117662782672</v>
      </c>
      <c r="R686">
        <f t="shared" si="63"/>
        <v>2.815797613428213</v>
      </c>
      <c r="S686">
        <f t="shared" si="64"/>
        <v>0.44960143650344814</v>
      </c>
      <c r="T686">
        <f t="shared" si="65"/>
        <v>70.8</v>
      </c>
    </row>
    <row r="687" spans="1:20">
      <c r="A687">
        <v>4675</v>
      </c>
      <c r="B687" t="s">
        <v>13</v>
      </c>
      <c r="C687">
        <f t="shared" si="60"/>
        <v>1</v>
      </c>
      <c r="D687">
        <v>10</v>
      </c>
      <c r="E687" t="s">
        <v>16</v>
      </c>
      <c r="F687" t="s">
        <v>17</v>
      </c>
      <c r="G687">
        <f t="shared" si="61"/>
        <v>1</v>
      </c>
      <c r="H687">
        <f t="shared" si="62"/>
        <v>0</v>
      </c>
      <c r="I687">
        <v>50000</v>
      </c>
      <c r="J687">
        <v>20.71</v>
      </c>
      <c r="K687">
        <v>0</v>
      </c>
      <c r="L687">
        <v>0</v>
      </c>
      <c r="M687">
        <v>7</v>
      </c>
      <c r="N687">
        <v>8369</v>
      </c>
      <c r="O687">
        <v>83.7</v>
      </c>
      <c r="P687">
        <v>18</v>
      </c>
      <c r="Q687">
        <v>679.49830608863863</v>
      </c>
      <c r="R687">
        <f t="shared" si="63"/>
        <v>2.8321883784235182</v>
      </c>
      <c r="S687">
        <f t="shared" si="64"/>
        <v>0.45212213637260307</v>
      </c>
      <c r="T687">
        <f t="shared" si="65"/>
        <v>0</v>
      </c>
    </row>
    <row r="688" spans="1:20">
      <c r="A688">
        <v>12000</v>
      </c>
      <c r="B688" t="s">
        <v>13</v>
      </c>
      <c r="C688">
        <f t="shared" si="60"/>
        <v>1</v>
      </c>
      <c r="D688">
        <v>5.79</v>
      </c>
      <c r="E688" t="s">
        <v>20</v>
      </c>
      <c r="F688" t="s">
        <v>15</v>
      </c>
      <c r="G688">
        <f t="shared" si="61"/>
        <v>0</v>
      </c>
      <c r="H688">
        <f t="shared" si="62"/>
        <v>0</v>
      </c>
      <c r="I688">
        <v>140000</v>
      </c>
      <c r="J688">
        <v>16.399999999999999</v>
      </c>
      <c r="K688">
        <v>0</v>
      </c>
      <c r="L688">
        <v>0</v>
      </c>
      <c r="M688">
        <v>8</v>
      </c>
      <c r="N688">
        <v>48631</v>
      </c>
      <c r="O688">
        <v>12</v>
      </c>
      <c r="P688">
        <v>31</v>
      </c>
      <c r="Q688">
        <v>777.25955667573567</v>
      </c>
      <c r="R688">
        <f t="shared" si="63"/>
        <v>2.8905660705492879</v>
      </c>
      <c r="S688">
        <f t="shared" si="64"/>
        <v>0.46098290062586694</v>
      </c>
      <c r="T688">
        <f t="shared" si="65"/>
        <v>0</v>
      </c>
    </row>
    <row r="689" spans="1:20">
      <c r="A689">
        <v>10000</v>
      </c>
      <c r="B689" t="s">
        <v>13</v>
      </c>
      <c r="C689">
        <f t="shared" si="60"/>
        <v>1</v>
      </c>
      <c r="D689">
        <v>6.92</v>
      </c>
      <c r="E689" t="s">
        <v>26</v>
      </c>
      <c r="F689" t="s">
        <v>15</v>
      </c>
      <c r="G689">
        <f t="shared" si="61"/>
        <v>0</v>
      </c>
      <c r="H689">
        <f t="shared" si="62"/>
        <v>0</v>
      </c>
      <c r="I689">
        <v>73500</v>
      </c>
      <c r="J689">
        <v>5.86</v>
      </c>
      <c r="K689">
        <v>0</v>
      </c>
      <c r="L689">
        <v>1</v>
      </c>
      <c r="M689">
        <v>6</v>
      </c>
      <c r="N689">
        <v>12284</v>
      </c>
      <c r="O689">
        <v>33.200000000000003</v>
      </c>
      <c r="P689">
        <v>22</v>
      </c>
      <c r="Q689">
        <v>746.04441954921163</v>
      </c>
      <c r="R689">
        <f t="shared" si="63"/>
        <v>2.8727646861734746</v>
      </c>
      <c r="S689">
        <f t="shared" si="64"/>
        <v>0.45830005353048603</v>
      </c>
      <c r="T689">
        <f t="shared" si="65"/>
        <v>0</v>
      </c>
    </row>
    <row r="690" spans="1:20">
      <c r="A690">
        <v>2100</v>
      </c>
      <c r="B690" t="s">
        <v>13</v>
      </c>
      <c r="C690">
        <f t="shared" si="60"/>
        <v>1</v>
      </c>
      <c r="D690">
        <v>13.06</v>
      </c>
      <c r="E690" t="s">
        <v>22</v>
      </c>
      <c r="F690" t="s">
        <v>15</v>
      </c>
      <c r="G690">
        <f t="shared" si="61"/>
        <v>0</v>
      </c>
      <c r="H690">
        <f t="shared" si="62"/>
        <v>0</v>
      </c>
      <c r="I690">
        <v>72000</v>
      </c>
      <c r="J690">
        <v>15.42</v>
      </c>
      <c r="K690">
        <v>1</v>
      </c>
      <c r="L690">
        <v>1</v>
      </c>
      <c r="M690">
        <v>9</v>
      </c>
      <c r="N690">
        <v>8600</v>
      </c>
      <c r="O690">
        <v>74.8</v>
      </c>
      <c r="P690">
        <v>20</v>
      </c>
      <c r="Q690">
        <v>662.72306559795754</v>
      </c>
      <c r="R690">
        <f t="shared" si="63"/>
        <v>2.8213320861601194</v>
      </c>
      <c r="S690">
        <f t="shared" si="64"/>
        <v>0.45045420799109681</v>
      </c>
      <c r="T690">
        <f t="shared" si="65"/>
        <v>74.8</v>
      </c>
    </row>
    <row r="691" spans="1:20">
      <c r="A691">
        <v>8000</v>
      </c>
      <c r="B691" t="s">
        <v>13</v>
      </c>
      <c r="C691">
        <f t="shared" si="60"/>
        <v>1</v>
      </c>
      <c r="D691">
        <v>6.92</v>
      </c>
      <c r="E691" t="s">
        <v>20</v>
      </c>
      <c r="F691" t="s">
        <v>17</v>
      </c>
      <c r="G691">
        <f t="shared" si="61"/>
        <v>1</v>
      </c>
      <c r="H691">
        <f t="shared" si="62"/>
        <v>0</v>
      </c>
      <c r="I691">
        <v>91000</v>
      </c>
      <c r="J691">
        <v>10.6</v>
      </c>
      <c r="K691">
        <v>1</v>
      </c>
      <c r="L691">
        <v>0</v>
      </c>
      <c r="M691">
        <v>8</v>
      </c>
      <c r="N691">
        <v>8971</v>
      </c>
      <c r="O691">
        <v>42.7</v>
      </c>
      <c r="P691">
        <v>18</v>
      </c>
      <c r="Q691">
        <v>719.40048332180913</v>
      </c>
      <c r="R691">
        <f t="shared" si="63"/>
        <v>2.8569707252588672</v>
      </c>
      <c r="S691">
        <f t="shared" si="64"/>
        <v>0.45590579028695338</v>
      </c>
      <c r="T691">
        <f t="shared" si="65"/>
        <v>42.7</v>
      </c>
    </row>
    <row r="692" spans="1:20">
      <c r="A692">
        <v>12000</v>
      </c>
      <c r="B692" t="s">
        <v>18</v>
      </c>
      <c r="C692">
        <f t="shared" si="60"/>
        <v>0</v>
      </c>
      <c r="D692">
        <v>18.25</v>
      </c>
      <c r="E692" t="s">
        <v>20</v>
      </c>
      <c r="F692" t="s">
        <v>24</v>
      </c>
      <c r="G692">
        <f t="shared" si="61"/>
        <v>0</v>
      </c>
      <c r="H692">
        <f t="shared" si="62"/>
        <v>1</v>
      </c>
      <c r="I692">
        <v>105000</v>
      </c>
      <c r="J692">
        <v>13.76</v>
      </c>
      <c r="K692">
        <v>0</v>
      </c>
      <c r="L692">
        <v>1</v>
      </c>
      <c r="M692">
        <v>27</v>
      </c>
      <c r="N692">
        <v>22488</v>
      </c>
      <c r="O692">
        <v>31.9</v>
      </c>
      <c r="P692">
        <v>53</v>
      </c>
      <c r="Q692">
        <v>705.06594663731676</v>
      </c>
      <c r="R692">
        <f t="shared" si="63"/>
        <v>2.8482297395747267</v>
      </c>
      <c r="S692">
        <f t="shared" si="64"/>
        <v>0.45457501677856021</v>
      </c>
      <c r="T692">
        <f t="shared" si="65"/>
        <v>0</v>
      </c>
    </row>
    <row r="693" spans="1:20">
      <c r="A693">
        <v>7500</v>
      </c>
      <c r="B693" t="s">
        <v>18</v>
      </c>
      <c r="C693">
        <f t="shared" si="60"/>
        <v>0</v>
      </c>
      <c r="D693">
        <v>12.68</v>
      </c>
      <c r="E693" t="s">
        <v>27</v>
      </c>
      <c r="F693" t="s">
        <v>15</v>
      </c>
      <c r="G693">
        <f t="shared" si="61"/>
        <v>0</v>
      </c>
      <c r="H693">
        <f t="shared" si="62"/>
        <v>0</v>
      </c>
      <c r="I693">
        <v>33260</v>
      </c>
      <c r="J693">
        <v>12.19</v>
      </c>
      <c r="K693">
        <v>0</v>
      </c>
      <c r="L693">
        <v>0</v>
      </c>
      <c r="M693">
        <v>6</v>
      </c>
      <c r="N693">
        <v>3312</v>
      </c>
      <c r="O693">
        <v>77</v>
      </c>
      <c r="P693">
        <v>11</v>
      </c>
      <c r="Q693">
        <v>697.48362756116433</v>
      </c>
      <c r="R693">
        <f t="shared" si="63"/>
        <v>2.8435340176183304</v>
      </c>
      <c r="S693">
        <f t="shared" si="64"/>
        <v>0.45385842814843191</v>
      </c>
      <c r="T693">
        <f t="shared" si="65"/>
        <v>0</v>
      </c>
    </row>
    <row r="694" spans="1:20">
      <c r="A694">
        <v>6300</v>
      </c>
      <c r="B694" t="s">
        <v>18</v>
      </c>
      <c r="C694">
        <f t="shared" si="60"/>
        <v>0</v>
      </c>
      <c r="D694">
        <v>16.399999999999999</v>
      </c>
      <c r="E694" t="s">
        <v>19</v>
      </c>
      <c r="F694" t="s">
        <v>17</v>
      </c>
      <c r="G694">
        <f t="shared" si="61"/>
        <v>1</v>
      </c>
      <c r="H694">
        <f t="shared" si="62"/>
        <v>0</v>
      </c>
      <c r="I694">
        <v>96000</v>
      </c>
      <c r="J694">
        <v>17.899999999999999</v>
      </c>
      <c r="K694">
        <v>0</v>
      </c>
      <c r="L694">
        <v>2</v>
      </c>
      <c r="M694">
        <v>9</v>
      </c>
      <c r="N694">
        <v>8220</v>
      </c>
      <c r="O694">
        <v>76.099999999999994</v>
      </c>
      <c r="P694">
        <v>29</v>
      </c>
      <c r="Q694">
        <v>656.30555248407836</v>
      </c>
      <c r="R694">
        <f t="shared" si="63"/>
        <v>2.8171060784958315</v>
      </c>
      <c r="S694">
        <f t="shared" si="64"/>
        <v>0.44980320070888463</v>
      </c>
      <c r="T694">
        <f t="shared" si="65"/>
        <v>0</v>
      </c>
    </row>
    <row r="695" spans="1:20">
      <c r="A695">
        <v>5000</v>
      </c>
      <c r="B695" t="s">
        <v>13</v>
      </c>
      <c r="C695">
        <f t="shared" si="60"/>
        <v>1</v>
      </c>
      <c r="D695">
        <v>10.74</v>
      </c>
      <c r="E695" t="s">
        <v>23</v>
      </c>
      <c r="F695" t="s">
        <v>15</v>
      </c>
      <c r="G695">
        <f t="shared" si="61"/>
        <v>0</v>
      </c>
      <c r="H695">
        <f t="shared" si="62"/>
        <v>0</v>
      </c>
      <c r="I695">
        <v>35184</v>
      </c>
      <c r="J695">
        <v>6.92</v>
      </c>
      <c r="K695">
        <v>0</v>
      </c>
      <c r="L695">
        <v>1</v>
      </c>
      <c r="M695">
        <v>12</v>
      </c>
      <c r="N695">
        <v>1484</v>
      </c>
      <c r="O695">
        <v>16.5</v>
      </c>
      <c r="P695">
        <v>16</v>
      </c>
      <c r="Q695">
        <v>675.9235768979496</v>
      </c>
      <c r="R695">
        <f t="shared" si="63"/>
        <v>2.8298975953384464</v>
      </c>
      <c r="S695">
        <f t="shared" si="64"/>
        <v>0.4517707201235468</v>
      </c>
      <c r="T695">
        <f t="shared" si="65"/>
        <v>0</v>
      </c>
    </row>
    <row r="696" spans="1:20">
      <c r="A696">
        <v>20000</v>
      </c>
      <c r="B696" t="s">
        <v>18</v>
      </c>
      <c r="C696">
        <f t="shared" si="60"/>
        <v>0</v>
      </c>
      <c r="D696">
        <v>16.399999999999999</v>
      </c>
      <c r="E696" t="s">
        <v>28</v>
      </c>
      <c r="F696" t="s">
        <v>15</v>
      </c>
      <c r="G696">
        <f t="shared" si="61"/>
        <v>0</v>
      </c>
      <c r="H696">
        <f t="shared" si="62"/>
        <v>0</v>
      </c>
      <c r="I696">
        <v>42500</v>
      </c>
      <c r="J696">
        <v>13.19</v>
      </c>
      <c r="K696">
        <v>0</v>
      </c>
      <c r="L696">
        <v>0</v>
      </c>
      <c r="M696">
        <v>22</v>
      </c>
      <c r="N696">
        <v>16626</v>
      </c>
      <c r="O696">
        <v>18.2</v>
      </c>
      <c r="P696">
        <v>59</v>
      </c>
      <c r="Q696">
        <v>716.23937108547193</v>
      </c>
      <c r="R696">
        <f t="shared" si="63"/>
        <v>2.8550581901402925</v>
      </c>
      <c r="S696">
        <f t="shared" si="64"/>
        <v>0.45561496421034053</v>
      </c>
      <c r="T696">
        <f t="shared" si="65"/>
        <v>0</v>
      </c>
    </row>
    <row r="697" spans="1:20">
      <c r="A697">
        <v>7000</v>
      </c>
      <c r="B697" t="s">
        <v>13</v>
      </c>
      <c r="C697">
        <f t="shared" si="60"/>
        <v>1</v>
      </c>
      <c r="D697">
        <v>5.79</v>
      </c>
      <c r="E697" t="s">
        <v>16</v>
      </c>
      <c r="F697" t="s">
        <v>15</v>
      </c>
      <c r="G697">
        <f t="shared" si="61"/>
        <v>0</v>
      </c>
      <c r="H697">
        <f t="shared" si="62"/>
        <v>0</v>
      </c>
      <c r="I697" s="1">
        <v>100000</v>
      </c>
      <c r="J697">
        <v>1.66</v>
      </c>
      <c r="K697">
        <v>0</v>
      </c>
      <c r="L697">
        <v>1</v>
      </c>
      <c r="M697">
        <v>9</v>
      </c>
      <c r="N697">
        <v>424</v>
      </c>
      <c r="O697">
        <v>1.3</v>
      </c>
      <c r="P697">
        <v>19</v>
      </c>
      <c r="Q697">
        <v>797.23248608620588</v>
      </c>
      <c r="R697">
        <f t="shared" si="63"/>
        <v>2.9015849872694468</v>
      </c>
      <c r="S697">
        <f t="shared" si="64"/>
        <v>0.46263529554904437</v>
      </c>
      <c r="T697">
        <f t="shared" si="65"/>
        <v>0</v>
      </c>
    </row>
    <row r="698" spans="1:20">
      <c r="A698">
        <v>10000</v>
      </c>
      <c r="B698" t="s">
        <v>13</v>
      </c>
      <c r="C698">
        <f t="shared" si="60"/>
        <v>1</v>
      </c>
      <c r="D698">
        <v>7.66</v>
      </c>
      <c r="E698" t="s">
        <v>20</v>
      </c>
      <c r="F698" t="s">
        <v>24</v>
      </c>
      <c r="G698">
        <f t="shared" si="61"/>
        <v>0</v>
      </c>
      <c r="H698">
        <f t="shared" si="62"/>
        <v>1</v>
      </c>
      <c r="I698">
        <v>64000</v>
      </c>
      <c r="J698">
        <v>18.190000000000001</v>
      </c>
      <c r="K698">
        <v>1</v>
      </c>
      <c r="L698">
        <v>1</v>
      </c>
      <c r="M698">
        <v>7</v>
      </c>
      <c r="N698">
        <v>708</v>
      </c>
      <c r="O698">
        <v>10.3</v>
      </c>
      <c r="P698">
        <v>18</v>
      </c>
      <c r="Q698">
        <v>717.94796770071537</v>
      </c>
      <c r="R698">
        <f t="shared" si="63"/>
        <v>2.8560929704828353</v>
      </c>
      <c r="S698">
        <f t="shared" si="64"/>
        <v>0.45577234032770353</v>
      </c>
      <c r="T698">
        <f t="shared" si="65"/>
        <v>10.3</v>
      </c>
    </row>
    <row r="699" spans="1:20">
      <c r="A699">
        <v>20500</v>
      </c>
      <c r="B699" t="s">
        <v>13</v>
      </c>
      <c r="C699">
        <f t="shared" si="60"/>
        <v>1</v>
      </c>
      <c r="D699">
        <v>10</v>
      </c>
      <c r="E699" t="s">
        <v>20</v>
      </c>
      <c r="F699" t="s">
        <v>15</v>
      </c>
      <c r="G699">
        <f t="shared" si="61"/>
        <v>0</v>
      </c>
      <c r="H699">
        <f t="shared" si="62"/>
        <v>0</v>
      </c>
      <c r="I699">
        <v>84000</v>
      </c>
      <c r="J699">
        <v>17.489999999999998</v>
      </c>
      <c r="K699">
        <v>0</v>
      </c>
      <c r="L699">
        <v>0</v>
      </c>
      <c r="M699">
        <v>11</v>
      </c>
      <c r="N699">
        <v>39308</v>
      </c>
      <c r="O699">
        <v>27.9</v>
      </c>
      <c r="P699">
        <v>40</v>
      </c>
      <c r="Q699">
        <v>780.63989520383109</v>
      </c>
      <c r="R699">
        <f t="shared" si="63"/>
        <v>2.8924507424667962</v>
      </c>
      <c r="S699">
        <f t="shared" si="64"/>
        <v>0.46126597178730888</v>
      </c>
      <c r="T699">
        <f t="shared" si="65"/>
        <v>0</v>
      </c>
    </row>
    <row r="700" spans="1:20">
      <c r="A700">
        <v>8000</v>
      </c>
      <c r="B700" t="s">
        <v>13</v>
      </c>
      <c r="C700">
        <f t="shared" si="60"/>
        <v>1</v>
      </c>
      <c r="D700">
        <v>10.37</v>
      </c>
      <c r="E700" t="s">
        <v>20</v>
      </c>
      <c r="F700" t="s">
        <v>17</v>
      </c>
      <c r="G700">
        <f t="shared" si="61"/>
        <v>1</v>
      </c>
      <c r="H700">
        <f t="shared" si="62"/>
        <v>0</v>
      </c>
      <c r="I700">
        <v>65000</v>
      </c>
      <c r="J700">
        <v>11.04</v>
      </c>
      <c r="K700">
        <v>0</v>
      </c>
      <c r="L700">
        <v>0</v>
      </c>
      <c r="M700">
        <v>3</v>
      </c>
      <c r="N700">
        <v>0</v>
      </c>
      <c r="O700">
        <v>0</v>
      </c>
      <c r="P700">
        <v>15</v>
      </c>
      <c r="Q700">
        <v>708.35578809177923</v>
      </c>
      <c r="R700">
        <f t="shared" si="63"/>
        <v>2.8502514469463609</v>
      </c>
      <c r="S700">
        <f t="shared" si="64"/>
        <v>0.45488317481703511</v>
      </c>
      <c r="T700">
        <f t="shared" si="65"/>
        <v>0</v>
      </c>
    </row>
    <row r="701" spans="1:20">
      <c r="A701">
        <v>5000</v>
      </c>
      <c r="B701" t="s">
        <v>13</v>
      </c>
      <c r="C701">
        <f t="shared" si="60"/>
        <v>1</v>
      </c>
      <c r="D701">
        <v>7.66</v>
      </c>
      <c r="E701" t="s">
        <v>20</v>
      </c>
      <c r="F701" t="s">
        <v>15</v>
      </c>
      <c r="G701">
        <f t="shared" si="61"/>
        <v>0</v>
      </c>
      <c r="H701">
        <f t="shared" si="62"/>
        <v>0</v>
      </c>
      <c r="I701">
        <v>24000</v>
      </c>
      <c r="J701">
        <v>8.75</v>
      </c>
      <c r="K701">
        <v>0</v>
      </c>
      <c r="L701">
        <v>2</v>
      </c>
      <c r="M701">
        <v>5</v>
      </c>
      <c r="N701">
        <v>10451</v>
      </c>
      <c r="O701">
        <v>52</v>
      </c>
      <c r="P701">
        <v>19</v>
      </c>
      <c r="Q701">
        <v>719.76102399328056</v>
      </c>
      <c r="R701">
        <f t="shared" si="63"/>
        <v>2.857188325335859</v>
      </c>
      <c r="S701">
        <f t="shared" si="64"/>
        <v>0.45593886689959512</v>
      </c>
      <c r="T701">
        <f t="shared" si="65"/>
        <v>0</v>
      </c>
    </row>
    <row r="702" spans="1:20">
      <c r="A702">
        <v>25000</v>
      </c>
      <c r="B702" t="s">
        <v>18</v>
      </c>
      <c r="C702">
        <f t="shared" si="60"/>
        <v>0</v>
      </c>
      <c r="D702">
        <v>18.62</v>
      </c>
      <c r="E702" t="s">
        <v>19</v>
      </c>
      <c r="F702" t="s">
        <v>17</v>
      </c>
      <c r="G702">
        <f t="shared" si="61"/>
        <v>1</v>
      </c>
      <c r="H702">
        <f t="shared" si="62"/>
        <v>0</v>
      </c>
      <c r="I702">
        <v>56000</v>
      </c>
      <c r="J702">
        <v>16.48</v>
      </c>
      <c r="K702">
        <v>1</v>
      </c>
      <c r="L702">
        <v>0</v>
      </c>
      <c r="M702">
        <v>4</v>
      </c>
      <c r="N702">
        <v>26011</v>
      </c>
      <c r="O702">
        <v>54.9</v>
      </c>
      <c r="P702">
        <v>12</v>
      </c>
      <c r="Q702">
        <v>692.77026317996592</v>
      </c>
      <c r="R702">
        <f t="shared" si="63"/>
        <v>2.8405892375340862</v>
      </c>
      <c r="S702">
        <f t="shared" si="64"/>
        <v>0.45340843725343694</v>
      </c>
      <c r="T702">
        <f t="shared" si="65"/>
        <v>54.9</v>
      </c>
    </row>
    <row r="703" spans="1:20">
      <c r="A703">
        <v>10000</v>
      </c>
      <c r="B703" t="s">
        <v>13</v>
      </c>
      <c r="C703">
        <f t="shared" si="60"/>
        <v>1</v>
      </c>
      <c r="D703">
        <v>5.79</v>
      </c>
      <c r="E703" t="s">
        <v>23</v>
      </c>
      <c r="F703" t="s">
        <v>24</v>
      </c>
      <c r="G703">
        <f t="shared" si="61"/>
        <v>0</v>
      </c>
      <c r="H703">
        <f t="shared" si="62"/>
        <v>1</v>
      </c>
      <c r="I703">
        <v>26000</v>
      </c>
      <c r="J703">
        <v>8.4499999999999993</v>
      </c>
      <c r="K703">
        <v>1</v>
      </c>
      <c r="L703">
        <v>1</v>
      </c>
      <c r="M703">
        <v>15</v>
      </c>
      <c r="N703">
        <v>6102</v>
      </c>
      <c r="O703">
        <v>9.6999999999999993</v>
      </c>
      <c r="P703">
        <v>35</v>
      </c>
      <c r="Q703">
        <v>764.86407091849208</v>
      </c>
      <c r="R703">
        <f t="shared" si="63"/>
        <v>2.8835842606499389</v>
      </c>
      <c r="S703">
        <f t="shared" si="64"/>
        <v>0.45993264636618186</v>
      </c>
      <c r="T703">
        <f t="shared" si="65"/>
        <v>9.6999999999999993</v>
      </c>
    </row>
    <row r="704" spans="1:20">
      <c r="A704">
        <v>6000</v>
      </c>
      <c r="B704" t="s">
        <v>13</v>
      </c>
      <c r="C704">
        <f t="shared" si="60"/>
        <v>1</v>
      </c>
      <c r="D704">
        <v>13.43</v>
      </c>
      <c r="E704" t="s">
        <v>20</v>
      </c>
      <c r="F704" t="s">
        <v>17</v>
      </c>
      <c r="G704">
        <f t="shared" si="61"/>
        <v>1</v>
      </c>
      <c r="H704">
        <f t="shared" si="62"/>
        <v>0</v>
      </c>
      <c r="I704">
        <v>85000</v>
      </c>
      <c r="J704">
        <v>0.3</v>
      </c>
      <c r="K704">
        <v>2</v>
      </c>
      <c r="L704">
        <v>1</v>
      </c>
      <c r="M704">
        <v>8</v>
      </c>
      <c r="N704">
        <v>6230</v>
      </c>
      <c r="O704">
        <v>4.8</v>
      </c>
      <c r="P704">
        <v>28</v>
      </c>
      <c r="Q704">
        <v>676.41516955658733</v>
      </c>
      <c r="R704">
        <f t="shared" si="63"/>
        <v>2.8302133386963209</v>
      </c>
      <c r="S704">
        <f t="shared" si="64"/>
        <v>0.45181917344884831</v>
      </c>
      <c r="T704">
        <f t="shared" si="65"/>
        <v>9.6</v>
      </c>
    </row>
    <row r="705" spans="1:20">
      <c r="A705">
        <v>10800</v>
      </c>
      <c r="B705" t="s">
        <v>13</v>
      </c>
      <c r="C705">
        <f t="shared" si="60"/>
        <v>1</v>
      </c>
      <c r="D705">
        <v>10.74</v>
      </c>
      <c r="E705" t="s">
        <v>22</v>
      </c>
      <c r="F705" t="s">
        <v>17</v>
      </c>
      <c r="G705">
        <f t="shared" si="61"/>
        <v>1</v>
      </c>
      <c r="H705">
        <f t="shared" si="62"/>
        <v>0</v>
      </c>
      <c r="I705">
        <v>60000</v>
      </c>
      <c r="J705">
        <v>12.82</v>
      </c>
      <c r="K705">
        <v>1</v>
      </c>
      <c r="L705">
        <v>0</v>
      </c>
      <c r="M705">
        <v>13</v>
      </c>
      <c r="N705">
        <v>22001</v>
      </c>
      <c r="O705">
        <v>38</v>
      </c>
      <c r="P705">
        <v>35</v>
      </c>
      <c r="Q705">
        <v>665.09020220957495</v>
      </c>
      <c r="R705">
        <f t="shared" si="63"/>
        <v>2.8228805500629002</v>
      </c>
      <c r="S705">
        <f t="shared" si="64"/>
        <v>0.45069250140370137</v>
      </c>
      <c r="T705">
        <f t="shared" si="65"/>
        <v>38</v>
      </c>
    </row>
    <row r="706" spans="1:20">
      <c r="A706">
        <v>5000</v>
      </c>
      <c r="B706" t="s">
        <v>18</v>
      </c>
      <c r="C706">
        <f t="shared" si="60"/>
        <v>0</v>
      </c>
      <c r="D706">
        <v>15.65</v>
      </c>
      <c r="E706" t="s">
        <v>29</v>
      </c>
      <c r="F706" t="s">
        <v>17</v>
      </c>
      <c r="G706">
        <f t="shared" si="61"/>
        <v>1</v>
      </c>
      <c r="H706">
        <f t="shared" si="62"/>
        <v>0</v>
      </c>
      <c r="I706">
        <v>50000</v>
      </c>
      <c r="J706">
        <v>21.41</v>
      </c>
      <c r="K706">
        <v>0</v>
      </c>
      <c r="L706">
        <v>0</v>
      </c>
      <c r="M706">
        <v>5</v>
      </c>
      <c r="N706">
        <v>0</v>
      </c>
      <c r="O706">
        <v>0</v>
      </c>
      <c r="P706">
        <v>17</v>
      </c>
      <c r="Q706">
        <v>785.6958085530481</v>
      </c>
      <c r="R706">
        <f t="shared" si="63"/>
        <v>2.895254436322777</v>
      </c>
      <c r="S706">
        <f t="shared" si="64"/>
        <v>0.46168673574408603</v>
      </c>
      <c r="T706">
        <f t="shared" si="65"/>
        <v>0</v>
      </c>
    </row>
    <row r="707" spans="1:20">
      <c r="A707">
        <v>12400</v>
      </c>
      <c r="B707" t="s">
        <v>13</v>
      </c>
      <c r="C707">
        <f t="shared" ref="C707:C770" si="66">IF(B707=$B$2,1,0)</f>
        <v>1</v>
      </c>
      <c r="D707">
        <v>7.29</v>
      </c>
      <c r="E707" t="s">
        <v>20</v>
      </c>
      <c r="F707" t="s">
        <v>15</v>
      </c>
      <c r="G707">
        <f t="shared" ref="G707:G770" si="67">IF(F707=$F$3,1,0)</f>
        <v>0</v>
      </c>
      <c r="H707">
        <f t="shared" ref="H707:H770" si="68">IF(F707=$F$15,1,0)</f>
        <v>0</v>
      </c>
      <c r="I707">
        <v>78000</v>
      </c>
      <c r="J707">
        <v>24.45</v>
      </c>
      <c r="K707">
        <v>0</v>
      </c>
      <c r="L707">
        <v>0</v>
      </c>
      <c r="M707">
        <v>15</v>
      </c>
      <c r="N707">
        <v>42871</v>
      </c>
      <c r="O707">
        <v>52.9</v>
      </c>
      <c r="P707">
        <v>26</v>
      </c>
      <c r="Q707">
        <v>726.49841600704553</v>
      </c>
      <c r="R707">
        <f t="shared" ref="R707:R770" si="69">LOG10(Q707)</f>
        <v>2.8612346717377575</v>
      </c>
      <c r="S707">
        <f t="shared" ref="S707:S770" si="70">LOG10(R707)</f>
        <v>0.45655347907795429</v>
      </c>
      <c r="T707">
        <f t="shared" ref="T707:T770" si="71">K707*O707</f>
        <v>0</v>
      </c>
    </row>
    <row r="708" spans="1:20">
      <c r="A708">
        <v>14400</v>
      </c>
      <c r="B708" t="s">
        <v>18</v>
      </c>
      <c r="C708">
        <f t="shared" si="66"/>
        <v>0</v>
      </c>
      <c r="D708">
        <v>16.399999999999999</v>
      </c>
      <c r="E708" t="s">
        <v>28</v>
      </c>
      <c r="F708" t="s">
        <v>17</v>
      </c>
      <c r="G708">
        <f t="shared" si="67"/>
        <v>1</v>
      </c>
      <c r="H708">
        <f t="shared" si="68"/>
        <v>0</v>
      </c>
      <c r="I708">
        <v>85000</v>
      </c>
      <c r="J708">
        <v>12.69</v>
      </c>
      <c r="K708">
        <v>1</v>
      </c>
      <c r="L708">
        <v>0</v>
      </c>
      <c r="M708">
        <v>9</v>
      </c>
      <c r="N708">
        <v>18663</v>
      </c>
      <c r="O708">
        <v>65.5</v>
      </c>
      <c r="P708">
        <v>25</v>
      </c>
      <c r="Q708">
        <v>680.23868713063325</v>
      </c>
      <c r="R708">
        <f t="shared" si="69"/>
        <v>2.8326613278753974</v>
      </c>
      <c r="S708">
        <f t="shared" si="70"/>
        <v>0.45219465350837779</v>
      </c>
      <c r="T708">
        <f t="shared" si="71"/>
        <v>65.5</v>
      </c>
    </row>
    <row r="709" spans="1:20">
      <c r="A709">
        <v>10500</v>
      </c>
      <c r="B709" t="s">
        <v>13</v>
      </c>
      <c r="C709">
        <f t="shared" si="66"/>
        <v>1</v>
      </c>
      <c r="D709">
        <v>6.92</v>
      </c>
      <c r="E709" t="s">
        <v>29</v>
      </c>
      <c r="F709" t="s">
        <v>17</v>
      </c>
      <c r="G709">
        <f t="shared" si="67"/>
        <v>1</v>
      </c>
      <c r="H709">
        <f t="shared" si="68"/>
        <v>0</v>
      </c>
      <c r="I709">
        <v>85000</v>
      </c>
      <c r="J709">
        <v>14.54</v>
      </c>
      <c r="K709">
        <v>0</v>
      </c>
      <c r="L709">
        <v>0</v>
      </c>
      <c r="M709">
        <v>5</v>
      </c>
      <c r="N709">
        <v>11379</v>
      </c>
      <c r="O709">
        <v>63.9</v>
      </c>
      <c r="P709">
        <v>33</v>
      </c>
      <c r="Q709">
        <v>745.291642303755</v>
      </c>
      <c r="R709">
        <f t="shared" si="69"/>
        <v>2.8723262510817031</v>
      </c>
      <c r="S709">
        <f t="shared" si="70"/>
        <v>0.45823376739385974</v>
      </c>
      <c r="T709">
        <f t="shared" si="71"/>
        <v>0</v>
      </c>
    </row>
    <row r="710" spans="1:20">
      <c r="A710">
        <v>6000</v>
      </c>
      <c r="B710" t="s">
        <v>13</v>
      </c>
      <c r="C710">
        <f t="shared" si="66"/>
        <v>1</v>
      </c>
      <c r="D710">
        <v>7.29</v>
      </c>
      <c r="E710" t="s">
        <v>28</v>
      </c>
      <c r="F710" t="s">
        <v>17</v>
      </c>
      <c r="G710">
        <f t="shared" si="67"/>
        <v>1</v>
      </c>
      <c r="H710">
        <f t="shared" si="68"/>
        <v>0</v>
      </c>
      <c r="I710">
        <v>57006</v>
      </c>
      <c r="J710">
        <v>6.55</v>
      </c>
      <c r="K710">
        <v>0</v>
      </c>
      <c r="L710">
        <v>0</v>
      </c>
      <c r="M710">
        <v>7</v>
      </c>
      <c r="N710">
        <v>5928</v>
      </c>
      <c r="O710">
        <v>42.3</v>
      </c>
      <c r="P710">
        <v>11</v>
      </c>
      <c r="Q710">
        <v>690.24588504668532</v>
      </c>
      <c r="R710">
        <f t="shared" si="69"/>
        <v>2.8390038262394501</v>
      </c>
      <c r="S710">
        <f t="shared" si="70"/>
        <v>0.45316597784236295</v>
      </c>
      <c r="T710">
        <f t="shared" si="71"/>
        <v>0</v>
      </c>
    </row>
    <row r="711" spans="1:20">
      <c r="A711">
        <v>8000</v>
      </c>
      <c r="B711" t="s">
        <v>13</v>
      </c>
      <c r="C711">
        <f t="shared" si="66"/>
        <v>1</v>
      </c>
      <c r="D711">
        <v>14.54</v>
      </c>
      <c r="E711" t="s">
        <v>26</v>
      </c>
      <c r="F711" t="s">
        <v>15</v>
      </c>
      <c r="G711">
        <f t="shared" si="67"/>
        <v>0</v>
      </c>
      <c r="H711">
        <f t="shared" si="68"/>
        <v>0</v>
      </c>
      <c r="I711">
        <v>62000</v>
      </c>
      <c r="J711">
        <v>19.649999999999999</v>
      </c>
      <c r="K711">
        <v>0</v>
      </c>
      <c r="L711">
        <v>1</v>
      </c>
      <c r="M711">
        <v>10</v>
      </c>
      <c r="N711">
        <v>8575</v>
      </c>
      <c r="O711">
        <v>72.7</v>
      </c>
      <c r="P711">
        <v>14</v>
      </c>
      <c r="Q711">
        <v>649.19881734546811</v>
      </c>
      <c r="R711">
        <f t="shared" si="69"/>
        <v>2.8123777199946054</v>
      </c>
      <c r="S711">
        <f t="shared" si="70"/>
        <v>0.44907364874215067</v>
      </c>
      <c r="T711">
        <f t="shared" si="71"/>
        <v>0</v>
      </c>
    </row>
    <row r="712" spans="1:20">
      <c r="A712">
        <v>25450</v>
      </c>
      <c r="B712" t="s">
        <v>18</v>
      </c>
      <c r="C712">
        <f t="shared" si="66"/>
        <v>0</v>
      </c>
      <c r="D712">
        <v>18.62</v>
      </c>
      <c r="E712" t="s">
        <v>14</v>
      </c>
      <c r="F712" t="s">
        <v>15</v>
      </c>
      <c r="G712">
        <f t="shared" si="67"/>
        <v>0</v>
      </c>
      <c r="H712">
        <f t="shared" si="68"/>
        <v>0</v>
      </c>
      <c r="I712">
        <v>40000</v>
      </c>
      <c r="J712">
        <v>9.9</v>
      </c>
      <c r="K712">
        <v>0</v>
      </c>
      <c r="L712">
        <v>1</v>
      </c>
      <c r="M712">
        <v>7</v>
      </c>
      <c r="N712">
        <v>10082</v>
      </c>
      <c r="O712">
        <v>49.2</v>
      </c>
      <c r="P712">
        <v>29</v>
      </c>
      <c r="Q712">
        <v>694.06936325991978</v>
      </c>
      <c r="R712">
        <f t="shared" si="69"/>
        <v>2.841402874742641</v>
      </c>
      <c r="S712">
        <f t="shared" si="70"/>
        <v>0.45353281551563063</v>
      </c>
      <c r="T712">
        <f t="shared" si="71"/>
        <v>0</v>
      </c>
    </row>
    <row r="713" spans="1:20">
      <c r="A713">
        <v>15000</v>
      </c>
      <c r="B713" t="s">
        <v>13</v>
      </c>
      <c r="C713">
        <f t="shared" si="66"/>
        <v>1</v>
      </c>
      <c r="D713">
        <v>16.02</v>
      </c>
      <c r="E713" t="s">
        <v>20</v>
      </c>
      <c r="F713" t="s">
        <v>17</v>
      </c>
      <c r="G713">
        <f t="shared" si="67"/>
        <v>1</v>
      </c>
      <c r="H713">
        <f t="shared" si="68"/>
        <v>0</v>
      </c>
      <c r="I713">
        <v>70000</v>
      </c>
      <c r="J713">
        <v>6.55</v>
      </c>
      <c r="K713">
        <v>0</v>
      </c>
      <c r="L713">
        <v>0</v>
      </c>
      <c r="M713">
        <v>4</v>
      </c>
      <c r="N713">
        <v>11192</v>
      </c>
      <c r="O713">
        <v>77.7</v>
      </c>
      <c r="P713">
        <v>6</v>
      </c>
      <c r="Q713">
        <v>689.77838181076629</v>
      </c>
      <c r="R713">
        <f t="shared" si="69"/>
        <v>2.8387095791189112</v>
      </c>
      <c r="S713">
        <f t="shared" si="70"/>
        <v>0.45312096327690082</v>
      </c>
      <c r="T713">
        <f t="shared" si="71"/>
        <v>0</v>
      </c>
    </row>
    <row r="714" spans="1:20">
      <c r="A714">
        <v>18225</v>
      </c>
      <c r="B714" t="s">
        <v>13</v>
      </c>
      <c r="C714">
        <f t="shared" si="66"/>
        <v>1</v>
      </c>
      <c r="D714">
        <v>14.91</v>
      </c>
      <c r="E714" t="s">
        <v>16</v>
      </c>
      <c r="F714" t="s">
        <v>17</v>
      </c>
      <c r="G714">
        <f t="shared" si="67"/>
        <v>1</v>
      </c>
      <c r="H714">
        <f t="shared" si="68"/>
        <v>0</v>
      </c>
      <c r="I714">
        <v>50000</v>
      </c>
      <c r="J714">
        <v>22.27</v>
      </c>
      <c r="K714">
        <v>0</v>
      </c>
      <c r="L714">
        <v>0</v>
      </c>
      <c r="M714">
        <v>10</v>
      </c>
      <c r="N714">
        <v>13230</v>
      </c>
      <c r="O714">
        <v>75.2</v>
      </c>
      <c r="P714">
        <v>15</v>
      </c>
      <c r="Q714">
        <v>679.16855872787664</v>
      </c>
      <c r="R714">
        <f t="shared" si="69"/>
        <v>2.8319775725729874</v>
      </c>
      <c r="S714">
        <f t="shared" si="70"/>
        <v>0.45208980970051305</v>
      </c>
      <c r="T714">
        <f t="shared" si="71"/>
        <v>0</v>
      </c>
    </row>
    <row r="715" spans="1:20">
      <c r="A715">
        <v>10000</v>
      </c>
      <c r="B715" t="s">
        <v>13</v>
      </c>
      <c r="C715">
        <f t="shared" si="66"/>
        <v>1</v>
      </c>
      <c r="D715">
        <v>16.02</v>
      </c>
      <c r="E715" t="s">
        <v>20</v>
      </c>
      <c r="F715" t="s">
        <v>17</v>
      </c>
      <c r="G715">
        <f t="shared" si="67"/>
        <v>1</v>
      </c>
      <c r="H715">
        <f t="shared" si="68"/>
        <v>0</v>
      </c>
      <c r="I715">
        <v>60000</v>
      </c>
      <c r="J715">
        <v>18.68</v>
      </c>
      <c r="K715">
        <v>0</v>
      </c>
      <c r="L715">
        <v>0</v>
      </c>
      <c r="M715">
        <v>23</v>
      </c>
      <c r="N715">
        <v>27829</v>
      </c>
      <c r="O715">
        <v>67.099999999999994</v>
      </c>
      <c r="P715">
        <v>54</v>
      </c>
      <c r="Q715">
        <v>670.6669024551461</v>
      </c>
      <c r="R715">
        <f t="shared" si="69"/>
        <v>2.8265068743505357</v>
      </c>
      <c r="S715">
        <f t="shared" si="70"/>
        <v>0.45125004604551794</v>
      </c>
      <c r="T715">
        <f t="shared" si="71"/>
        <v>0</v>
      </c>
    </row>
    <row r="716" spans="1:20">
      <c r="A716">
        <v>6000</v>
      </c>
      <c r="B716" t="s">
        <v>18</v>
      </c>
      <c r="C716">
        <f t="shared" si="66"/>
        <v>0</v>
      </c>
      <c r="D716">
        <v>11.11</v>
      </c>
      <c r="E716" t="s">
        <v>29</v>
      </c>
      <c r="F716" t="s">
        <v>17</v>
      </c>
      <c r="G716">
        <f t="shared" si="67"/>
        <v>1</v>
      </c>
      <c r="H716">
        <f t="shared" si="68"/>
        <v>0</v>
      </c>
      <c r="I716">
        <v>83000</v>
      </c>
      <c r="J716">
        <v>17.47</v>
      </c>
      <c r="K716">
        <v>0</v>
      </c>
      <c r="L716">
        <v>0</v>
      </c>
      <c r="M716">
        <v>8</v>
      </c>
      <c r="N716">
        <v>17279</v>
      </c>
      <c r="O716">
        <v>66.2</v>
      </c>
      <c r="P716">
        <v>15</v>
      </c>
      <c r="Q716">
        <v>691.26504573566751</v>
      </c>
      <c r="R716">
        <f t="shared" si="69"/>
        <v>2.8396445970561399</v>
      </c>
      <c r="S716">
        <f t="shared" si="70"/>
        <v>0.45326398821746999</v>
      </c>
      <c r="T716">
        <f t="shared" si="71"/>
        <v>0</v>
      </c>
    </row>
    <row r="717" spans="1:20">
      <c r="A717">
        <v>10000</v>
      </c>
      <c r="B717" t="s">
        <v>13</v>
      </c>
      <c r="C717">
        <f t="shared" si="66"/>
        <v>1</v>
      </c>
      <c r="D717">
        <v>5.42</v>
      </c>
      <c r="E717" t="s">
        <v>20</v>
      </c>
      <c r="F717" t="s">
        <v>15</v>
      </c>
      <c r="G717">
        <f t="shared" si="67"/>
        <v>0</v>
      </c>
      <c r="H717">
        <f t="shared" si="68"/>
        <v>0</v>
      </c>
      <c r="I717">
        <v>120000</v>
      </c>
      <c r="J717">
        <v>10.24</v>
      </c>
      <c r="K717">
        <v>0</v>
      </c>
      <c r="L717">
        <v>0</v>
      </c>
      <c r="M717">
        <v>11</v>
      </c>
      <c r="N717">
        <v>17222</v>
      </c>
      <c r="O717">
        <v>19.5</v>
      </c>
      <c r="P717">
        <v>34</v>
      </c>
      <c r="Q717">
        <v>766.24380973872906</v>
      </c>
      <c r="R717">
        <f t="shared" si="69"/>
        <v>2.8843669790016153</v>
      </c>
      <c r="S717">
        <f t="shared" si="70"/>
        <v>0.46005051499890098</v>
      </c>
      <c r="T717">
        <f t="shared" si="71"/>
        <v>0</v>
      </c>
    </row>
    <row r="718" spans="1:20">
      <c r="A718">
        <v>2200</v>
      </c>
      <c r="B718" t="s">
        <v>13</v>
      </c>
      <c r="C718">
        <f t="shared" si="66"/>
        <v>1</v>
      </c>
      <c r="D718">
        <v>13.43</v>
      </c>
      <c r="E718" t="s">
        <v>20</v>
      </c>
      <c r="F718" t="s">
        <v>15</v>
      </c>
      <c r="G718">
        <f t="shared" si="67"/>
        <v>0</v>
      </c>
      <c r="H718">
        <f t="shared" si="68"/>
        <v>0</v>
      </c>
      <c r="I718">
        <v>85000</v>
      </c>
      <c r="J718">
        <v>18.03</v>
      </c>
      <c r="K718">
        <v>2</v>
      </c>
      <c r="L718">
        <v>1</v>
      </c>
      <c r="M718">
        <v>6</v>
      </c>
      <c r="N718">
        <v>399</v>
      </c>
      <c r="O718">
        <v>30.5</v>
      </c>
      <c r="P718">
        <v>29</v>
      </c>
      <c r="Q718">
        <v>661.18832801674876</v>
      </c>
      <c r="R718">
        <f t="shared" si="69"/>
        <v>2.820325178349711</v>
      </c>
      <c r="S718">
        <f t="shared" si="70"/>
        <v>0.45029918456801871</v>
      </c>
      <c r="T718">
        <f t="shared" si="71"/>
        <v>61</v>
      </c>
    </row>
    <row r="719" spans="1:20">
      <c r="A719">
        <v>8000</v>
      </c>
      <c r="B719" t="s">
        <v>18</v>
      </c>
      <c r="C719">
        <f t="shared" si="66"/>
        <v>0</v>
      </c>
      <c r="D719">
        <v>12.68</v>
      </c>
      <c r="E719" t="s">
        <v>20</v>
      </c>
      <c r="F719" t="s">
        <v>15</v>
      </c>
      <c r="G719">
        <f t="shared" si="67"/>
        <v>0</v>
      </c>
      <c r="H719">
        <f t="shared" si="68"/>
        <v>0</v>
      </c>
      <c r="I719">
        <v>65000</v>
      </c>
      <c r="J719">
        <v>19.38</v>
      </c>
      <c r="K719">
        <v>2</v>
      </c>
      <c r="L719">
        <v>0</v>
      </c>
      <c r="M719">
        <v>11</v>
      </c>
      <c r="N719">
        <v>7869</v>
      </c>
      <c r="O719">
        <v>27.1</v>
      </c>
      <c r="P719">
        <v>27</v>
      </c>
      <c r="Q719">
        <v>690.14495224698544</v>
      </c>
      <c r="R719">
        <f t="shared" si="69"/>
        <v>2.8389403158815916</v>
      </c>
      <c r="S719">
        <f t="shared" si="70"/>
        <v>0.4531562622843115</v>
      </c>
      <c r="T719">
        <f t="shared" si="71"/>
        <v>54.2</v>
      </c>
    </row>
    <row r="720" spans="1:20">
      <c r="A720">
        <v>25000</v>
      </c>
      <c r="B720" t="s">
        <v>13</v>
      </c>
      <c r="C720">
        <f t="shared" si="66"/>
        <v>1</v>
      </c>
      <c r="D720">
        <v>11.11</v>
      </c>
      <c r="E720" t="s">
        <v>14</v>
      </c>
      <c r="F720" t="s">
        <v>24</v>
      </c>
      <c r="G720">
        <f t="shared" si="67"/>
        <v>0</v>
      </c>
      <c r="H720">
        <f t="shared" si="68"/>
        <v>1</v>
      </c>
      <c r="I720">
        <v>72000</v>
      </c>
      <c r="J720">
        <v>3.97</v>
      </c>
      <c r="K720">
        <v>0</v>
      </c>
      <c r="L720">
        <v>0</v>
      </c>
      <c r="M720">
        <v>6</v>
      </c>
      <c r="N720">
        <v>2921</v>
      </c>
      <c r="O720">
        <v>73</v>
      </c>
      <c r="P720">
        <v>14</v>
      </c>
      <c r="Q720">
        <v>728.12122618848457</v>
      </c>
      <c r="R720">
        <f t="shared" si="69"/>
        <v>2.8622036917879821</v>
      </c>
      <c r="S720">
        <f t="shared" si="70"/>
        <v>0.45670053755502965</v>
      </c>
      <c r="T720">
        <f t="shared" si="71"/>
        <v>0</v>
      </c>
    </row>
    <row r="721" spans="1:20">
      <c r="A721">
        <v>5000</v>
      </c>
      <c r="B721" t="s">
        <v>13</v>
      </c>
      <c r="C721">
        <f t="shared" si="66"/>
        <v>1</v>
      </c>
      <c r="D721">
        <v>7.29</v>
      </c>
      <c r="E721" t="s">
        <v>25</v>
      </c>
      <c r="F721" t="s">
        <v>15</v>
      </c>
      <c r="G721">
        <f t="shared" si="67"/>
        <v>0</v>
      </c>
      <c r="H721">
        <f t="shared" si="68"/>
        <v>0</v>
      </c>
      <c r="I721">
        <v>45600</v>
      </c>
      <c r="J721">
        <v>20.79</v>
      </c>
      <c r="K721">
        <v>0</v>
      </c>
      <c r="L721">
        <v>4</v>
      </c>
      <c r="M721">
        <v>9</v>
      </c>
      <c r="N721">
        <v>0</v>
      </c>
      <c r="O721">
        <v>0</v>
      </c>
      <c r="P721">
        <v>20</v>
      </c>
      <c r="Q721">
        <v>749.54975465781615</v>
      </c>
      <c r="R721">
        <f t="shared" si="69"/>
        <v>2.8748004663452775</v>
      </c>
      <c r="S721">
        <f t="shared" si="70"/>
        <v>0.45860770663523348</v>
      </c>
      <c r="T721">
        <f t="shared" si="71"/>
        <v>0</v>
      </c>
    </row>
    <row r="722" spans="1:20">
      <c r="A722">
        <v>25375</v>
      </c>
      <c r="B722" t="s">
        <v>18</v>
      </c>
      <c r="C722">
        <f t="shared" si="66"/>
        <v>0</v>
      </c>
      <c r="D722">
        <v>16.399999999999999</v>
      </c>
      <c r="E722" t="s">
        <v>16</v>
      </c>
      <c r="F722" t="s">
        <v>17</v>
      </c>
      <c r="G722">
        <f t="shared" si="67"/>
        <v>1</v>
      </c>
      <c r="H722">
        <f t="shared" si="68"/>
        <v>0</v>
      </c>
      <c r="I722">
        <v>45000</v>
      </c>
      <c r="J722">
        <v>23.25</v>
      </c>
      <c r="K722">
        <v>0</v>
      </c>
      <c r="L722">
        <v>0</v>
      </c>
      <c r="M722">
        <v>7</v>
      </c>
      <c r="N722">
        <v>25043</v>
      </c>
      <c r="O722">
        <v>80.3</v>
      </c>
      <c r="P722">
        <v>14</v>
      </c>
      <c r="Q722">
        <v>709.79824887539507</v>
      </c>
      <c r="R722">
        <f t="shared" si="69"/>
        <v>2.8511349235763936</v>
      </c>
      <c r="S722">
        <f t="shared" si="70"/>
        <v>0.45501776980970865</v>
      </c>
      <c r="T722">
        <f t="shared" si="71"/>
        <v>0</v>
      </c>
    </row>
    <row r="723" spans="1:20">
      <c r="A723">
        <v>4000</v>
      </c>
      <c r="B723" t="s">
        <v>13</v>
      </c>
      <c r="C723">
        <f t="shared" si="66"/>
        <v>1</v>
      </c>
      <c r="D723">
        <v>10.74</v>
      </c>
      <c r="E723" t="s">
        <v>16</v>
      </c>
      <c r="F723" t="s">
        <v>17</v>
      </c>
      <c r="G723">
        <f t="shared" si="67"/>
        <v>1</v>
      </c>
      <c r="H723">
        <f t="shared" si="68"/>
        <v>0</v>
      </c>
      <c r="I723">
        <v>14400</v>
      </c>
      <c r="J723">
        <v>7.75</v>
      </c>
      <c r="K723">
        <v>0</v>
      </c>
      <c r="L723">
        <v>0</v>
      </c>
      <c r="M723">
        <v>3</v>
      </c>
      <c r="N723">
        <v>2834</v>
      </c>
      <c r="O723">
        <v>76.599999999999994</v>
      </c>
      <c r="P723">
        <v>8</v>
      </c>
      <c r="Q723">
        <v>696.59466039140705</v>
      </c>
      <c r="R723">
        <f t="shared" si="69"/>
        <v>2.8429801411365223</v>
      </c>
      <c r="S723">
        <f t="shared" si="70"/>
        <v>0.45377382605521616</v>
      </c>
      <c r="T723">
        <f t="shared" si="71"/>
        <v>0</v>
      </c>
    </row>
    <row r="724" spans="1:20">
      <c r="A724">
        <v>6000</v>
      </c>
      <c r="B724" t="s">
        <v>13</v>
      </c>
      <c r="C724">
        <f t="shared" si="66"/>
        <v>1</v>
      </c>
      <c r="D724">
        <v>5.79</v>
      </c>
      <c r="E724" t="s">
        <v>20</v>
      </c>
      <c r="F724" t="s">
        <v>15</v>
      </c>
      <c r="G724">
        <f t="shared" si="67"/>
        <v>0</v>
      </c>
      <c r="H724">
        <f t="shared" si="68"/>
        <v>0</v>
      </c>
      <c r="I724">
        <v>102500</v>
      </c>
      <c r="J724">
        <v>18.79</v>
      </c>
      <c r="K724">
        <v>0</v>
      </c>
      <c r="L724">
        <v>2</v>
      </c>
      <c r="M724">
        <v>12</v>
      </c>
      <c r="N724">
        <v>28127</v>
      </c>
      <c r="O724">
        <v>30.7</v>
      </c>
      <c r="P724">
        <v>33</v>
      </c>
      <c r="Q724">
        <v>742.27411276846408</v>
      </c>
      <c r="R724">
        <f t="shared" si="69"/>
        <v>2.8705643145499189</v>
      </c>
      <c r="S724">
        <f t="shared" si="70"/>
        <v>0.45796728161340416</v>
      </c>
      <c r="T724">
        <f t="shared" si="71"/>
        <v>0</v>
      </c>
    </row>
    <row r="725" spans="1:20">
      <c r="A725">
        <v>15000</v>
      </c>
      <c r="B725" t="s">
        <v>13</v>
      </c>
      <c r="C725">
        <f t="shared" si="66"/>
        <v>1</v>
      </c>
      <c r="D725">
        <v>10.37</v>
      </c>
      <c r="E725" t="s">
        <v>20</v>
      </c>
      <c r="F725" t="s">
        <v>15</v>
      </c>
      <c r="G725">
        <f t="shared" si="67"/>
        <v>0</v>
      </c>
      <c r="H725">
        <f t="shared" si="68"/>
        <v>0</v>
      </c>
      <c r="I725">
        <v>63000</v>
      </c>
      <c r="J725">
        <v>26.72</v>
      </c>
      <c r="K725">
        <v>0</v>
      </c>
      <c r="L725">
        <v>1</v>
      </c>
      <c r="M725">
        <v>11</v>
      </c>
      <c r="N725">
        <v>44850</v>
      </c>
      <c r="O725">
        <v>14.6</v>
      </c>
      <c r="P725">
        <v>32</v>
      </c>
      <c r="Q725">
        <v>743.39172339387289</v>
      </c>
      <c r="R725">
        <f t="shared" si="69"/>
        <v>2.8712177215372434</v>
      </c>
      <c r="S725">
        <f t="shared" si="70"/>
        <v>0.45806612585669781</v>
      </c>
      <c r="T725">
        <f t="shared" si="71"/>
        <v>0</v>
      </c>
    </row>
    <row r="726" spans="1:20">
      <c r="A726">
        <v>10000</v>
      </c>
      <c r="B726" t="s">
        <v>13</v>
      </c>
      <c r="C726">
        <f t="shared" si="66"/>
        <v>1</v>
      </c>
      <c r="D726">
        <v>12.68</v>
      </c>
      <c r="E726" t="s">
        <v>20</v>
      </c>
      <c r="F726" t="s">
        <v>17</v>
      </c>
      <c r="G726">
        <f t="shared" si="67"/>
        <v>1</v>
      </c>
      <c r="H726">
        <f t="shared" si="68"/>
        <v>0</v>
      </c>
      <c r="I726">
        <v>120000</v>
      </c>
      <c r="J726">
        <v>0.78</v>
      </c>
      <c r="K726">
        <v>2</v>
      </c>
      <c r="L726">
        <v>1</v>
      </c>
      <c r="M726">
        <v>5</v>
      </c>
      <c r="N726">
        <v>3041</v>
      </c>
      <c r="O726">
        <v>28.4</v>
      </c>
      <c r="P726">
        <v>15</v>
      </c>
      <c r="Q726">
        <v>681.99543862371513</v>
      </c>
      <c r="R726">
        <f t="shared" si="69"/>
        <v>2.8337814699832018</v>
      </c>
      <c r="S726">
        <f t="shared" si="70"/>
        <v>0.45236635613030751</v>
      </c>
      <c r="T726">
        <f t="shared" si="71"/>
        <v>56.8</v>
      </c>
    </row>
    <row r="727" spans="1:20">
      <c r="A727">
        <v>10000</v>
      </c>
      <c r="B727" t="s">
        <v>13</v>
      </c>
      <c r="C727">
        <f t="shared" si="66"/>
        <v>1</v>
      </c>
      <c r="D727">
        <v>7.29</v>
      </c>
      <c r="E727" t="s">
        <v>20</v>
      </c>
      <c r="F727" t="s">
        <v>17</v>
      </c>
      <c r="G727">
        <f t="shared" si="67"/>
        <v>1</v>
      </c>
      <c r="H727">
        <f t="shared" si="68"/>
        <v>0</v>
      </c>
      <c r="I727">
        <v>31500</v>
      </c>
      <c r="J727">
        <v>14.44</v>
      </c>
      <c r="K727">
        <v>0</v>
      </c>
      <c r="L727">
        <v>0</v>
      </c>
      <c r="M727">
        <v>8</v>
      </c>
      <c r="N727">
        <v>12094</v>
      </c>
      <c r="O727">
        <v>66.5</v>
      </c>
      <c r="P727">
        <v>12</v>
      </c>
      <c r="Q727">
        <v>712.38599770248914</v>
      </c>
      <c r="R727">
        <f t="shared" si="69"/>
        <v>2.8527153746032408</v>
      </c>
      <c r="S727">
        <f t="shared" si="70"/>
        <v>0.45525844273819099</v>
      </c>
      <c r="T727">
        <f t="shared" si="71"/>
        <v>0</v>
      </c>
    </row>
    <row r="728" spans="1:20">
      <c r="A728">
        <v>20000</v>
      </c>
      <c r="B728" t="s">
        <v>18</v>
      </c>
      <c r="C728">
        <f t="shared" si="66"/>
        <v>0</v>
      </c>
      <c r="D728">
        <v>13.06</v>
      </c>
      <c r="E728" t="s">
        <v>22</v>
      </c>
      <c r="F728" t="s">
        <v>17</v>
      </c>
      <c r="G728">
        <f t="shared" si="67"/>
        <v>1</v>
      </c>
      <c r="H728">
        <f t="shared" si="68"/>
        <v>0</v>
      </c>
      <c r="I728">
        <v>48396</v>
      </c>
      <c r="J728">
        <v>16.54</v>
      </c>
      <c r="K728">
        <v>0</v>
      </c>
      <c r="L728">
        <v>0</v>
      </c>
      <c r="M728">
        <v>8</v>
      </c>
      <c r="N728">
        <v>5241</v>
      </c>
      <c r="O728">
        <v>15</v>
      </c>
      <c r="P728">
        <v>19</v>
      </c>
      <c r="Q728">
        <v>750.21288808711347</v>
      </c>
      <c r="R728">
        <f t="shared" si="69"/>
        <v>2.8751845207278435</v>
      </c>
      <c r="S728">
        <f t="shared" si="70"/>
        <v>0.45866572163865427</v>
      </c>
      <c r="T728">
        <f t="shared" si="71"/>
        <v>0</v>
      </c>
    </row>
    <row r="729" spans="1:20">
      <c r="A729">
        <v>21000</v>
      </c>
      <c r="B729" t="s">
        <v>13</v>
      </c>
      <c r="C729">
        <f t="shared" si="66"/>
        <v>1</v>
      </c>
      <c r="D729">
        <v>10.37</v>
      </c>
      <c r="E729" t="s">
        <v>25</v>
      </c>
      <c r="F729" t="s">
        <v>15</v>
      </c>
      <c r="G729">
        <f t="shared" si="67"/>
        <v>0</v>
      </c>
      <c r="H729">
        <f t="shared" si="68"/>
        <v>0</v>
      </c>
      <c r="I729">
        <v>90000</v>
      </c>
      <c r="J729">
        <v>15.88</v>
      </c>
      <c r="K729">
        <v>0</v>
      </c>
      <c r="L729">
        <v>0</v>
      </c>
      <c r="M729">
        <v>7</v>
      </c>
      <c r="N729">
        <v>31436</v>
      </c>
      <c r="O729">
        <v>46.6</v>
      </c>
      <c r="P729">
        <v>16</v>
      </c>
      <c r="Q729">
        <v>743.00958990117067</v>
      </c>
      <c r="R729">
        <f t="shared" si="69"/>
        <v>2.8709944191633787</v>
      </c>
      <c r="S729">
        <f t="shared" si="70"/>
        <v>0.45803234828581124</v>
      </c>
      <c r="T729">
        <f t="shared" si="71"/>
        <v>0</v>
      </c>
    </row>
    <row r="730" spans="1:20">
      <c r="A730">
        <v>16000</v>
      </c>
      <c r="B730" t="s">
        <v>18</v>
      </c>
      <c r="C730">
        <f t="shared" si="66"/>
        <v>0</v>
      </c>
      <c r="D730">
        <v>17.510000000000002</v>
      </c>
      <c r="E730" t="s">
        <v>22</v>
      </c>
      <c r="F730" t="s">
        <v>17</v>
      </c>
      <c r="G730">
        <f t="shared" si="67"/>
        <v>1</v>
      </c>
      <c r="H730">
        <f t="shared" si="68"/>
        <v>0</v>
      </c>
      <c r="I730">
        <v>120000</v>
      </c>
      <c r="J730">
        <v>22.05</v>
      </c>
      <c r="K730">
        <v>0</v>
      </c>
      <c r="L730">
        <v>0</v>
      </c>
      <c r="M730">
        <v>7</v>
      </c>
      <c r="N730">
        <v>10914</v>
      </c>
      <c r="O730">
        <v>85.3</v>
      </c>
      <c r="P730">
        <v>19</v>
      </c>
      <c r="Q730">
        <v>677.23687003713235</v>
      </c>
      <c r="R730">
        <f t="shared" si="69"/>
        <v>2.8307405938813637</v>
      </c>
      <c r="S730">
        <f t="shared" si="70"/>
        <v>0.45190007289470441</v>
      </c>
      <c r="T730">
        <f t="shared" si="71"/>
        <v>0</v>
      </c>
    </row>
    <row r="731" spans="1:20">
      <c r="A731">
        <v>9000</v>
      </c>
      <c r="B731" t="s">
        <v>18</v>
      </c>
      <c r="C731">
        <f t="shared" si="66"/>
        <v>0</v>
      </c>
      <c r="D731">
        <v>20.85</v>
      </c>
      <c r="E731" t="s">
        <v>16</v>
      </c>
      <c r="F731" t="s">
        <v>17</v>
      </c>
      <c r="G731">
        <f t="shared" si="67"/>
        <v>1</v>
      </c>
      <c r="H731">
        <f t="shared" si="68"/>
        <v>0</v>
      </c>
      <c r="I731">
        <v>60000</v>
      </c>
      <c r="J731">
        <v>5.54</v>
      </c>
      <c r="K731">
        <v>0</v>
      </c>
      <c r="L731">
        <v>0</v>
      </c>
      <c r="M731">
        <v>4</v>
      </c>
      <c r="N731">
        <v>6534</v>
      </c>
      <c r="O731">
        <v>90.7</v>
      </c>
      <c r="P731">
        <v>12</v>
      </c>
      <c r="Q731">
        <v>664.85241798629227</v>
      </c>
      <c r="R731">
        <f t="shared" si="69"/>
        <v>2.8227252525702302</v>
      </c>
      <c r="S731">
        <f t="shared" si="70"/>
        <v>0.45066860854029761</v>
      </c>
      <c r="T731">
        <f t="shared" si="71"/>
        <v>0</v>
      </c>
    </row>
    <row r="732" spans="1:20">
      <c r="A732">
        <v>10000</v>
      </c>
      <c r="B732" t="s">
        <v>13</v>
      </c>
      <c r="C732">
        <f t="shared" si="66"/>
        <v>1</v>
      </c>
      <c r="D732">
        <v>7.29</v>
      </c>
      <c r="E732" t="s">
        <v>19</v>
      </c>
      <c r="F732" t="s">
        <v>17</v>
      </c>
      <c r="G732">
        <f t="shared" si="67"/>
        <v>1</v>
      </c>
      <c r="H732">
        <f t="shared" si="68"/>
        <v>0</v>
      </c>
      <c r="I732">
        <v>71000</v>
      </c>
      <c r="J732">
        <v>5.81</v>
      </c>
      <c r="K732">
        <v>0</v>
      </c>
      <c r="L732">
        <v>0</v>
      </c>
      <c r="M732">
        <v>5</v>
      </c>
      <c r="N732">
        <v>17187</v>
      </c>
      <c r="O732">
        <v>49.1</v>
      </c>
      <c r="P732">
        <v>10</v>
      </c>
      <c r="Q732">
        <v>734.12435918083736</v>
      </c>
      <c r="R732">
        <f t="shared" si="69"/>
        <v>2.8657696347543369</v>
      </c>
      <c r="S732">
        <f t="shared" si="70"/>
        <v>0.45724127664889536</v>
      </c>
      <c r="T732">
        <f t="shared" si="71"/>
        <v>0</v>
      </c>
    </row>
    <row r="733" spans="1:20">
      <c r="A733">
        <v>12250</v>
      </c>
      <c r="B733" t="s">
        <v>13</v>
      </c>
      <c r="C733">
        <f t="shared" si="66"/>
        <v>1</v>
      </c>
      <c r="D733">
        <v>10.74</v>
      </c>
      <c r="E733" t="s">
        <v>22</v>
      </c>
      <c r="F733" t="s">
        <v>17</v>
      </c>
      <c r="G733">
        <f t="shared" si="67"/>
        <v>1</v>
      </c>
      <c r="H733">
        <f t="shared" si="68"/>
        <v>0</v>
      </c>
      <c r="I733">
        <v>36000</v>
      </c>
      <c r="J733">
        <v>23.53</v>
      </c>
      <c r="K733">
        <v>1</v>
      </c>
      <c r="L733">
        <v>0</v>
      </c>
      <c r="M733">
        <v>13</v>
      </c>
      <c r="N733">
        <v>9912</v>
      </c>
      <c r="O733">
        <v>43.1</v>
      </c>
      <c r="P733">
        <v>14</v>
      </c>
      <c r="Q733">
        <v>673.76122814111113</v>
      </c>
      <c r="R733">
        <f t="shared" si="69"/>
        <v>2.8285060157147872</v>
      </c>
      <c r="S733">
        <f t="shared" si="70"/>
        <v>0.45155710674231403</v>
      </c>
      <c r="T733">
        <f t="shared" si="71"/>
        <v>43.1</v>
      </c>
    </row>
    <row r="734" spans="1:20">
      <c r="A734">
        <v>8000</v>
      </c>
      <c r="B734" t="s">
        <v>13</v>
      </c>
      <c r="C734">
        <f t="shared" si="66"/>
        <v>1</v>
      </c>
      <c r="D734">
        <v>16.77</v>
      </c>
      <c r="E734" t="s">
        <v>25</v>
      </c>
      <c r="F734" t="s">
        <v>17</v>
      </c>
      <c r="G734">
        <f t="shared" si="67"/>
        <v>1</v>
      </c>
      <c r="H734">
        <f t="shared" si="68"/>
        <v>0</v>
      </c>
      <c r="I734">
        <v>120000</v>
      </c>
      <c r="J734">
        <v>8.7799999999999994</v>
      </c>
      <c r="K734">
        <v>0</v>
      </c>
      <c r="L734">
        <v>1</v>
      </c>
      <c r="M734">
        <v>8</v>
      </c>
      <c r="N734">
        <v>1267</v>
      </c>
      <c r="O734">
        <v>98.4</v>
      </c>
      <c r="P734">
        <v>17</v>
      </c>
      <c r="Q734">
        <v>665.47033142469809</v>
      </c>
      <c r="R734">
        <f t="shared" si="69"/>
        <v>2.8231286981491488</v>
      </c>
      <c r="S734">
        <f t="shared" si="70"/>
        <v>0.45073067680862344</v>
      </c>
      <c r="T734">
        <f t="shared" si="71"/>
        <v>0</v>
      </c>
    </row>
    <row r="735" spans="1:20">
      <c r="A735">
        <v>12000</v>
      </c>
      <c r="B735" t="s">
        <v>13</v>
      </c>
      <c r="C735">
        <f t="shared" si="66"/>
        <v>1</v>
      </c>
      <c r="D735">
        <v>7.29</v>
      </c>
      <c r="E735" t="s">
        <v>28</v>
      </c>
      <c r="F735" t="s">
        <v>15</v>
      </c>
      <c r="G735">
        <f t="shared" si="67"/>
        <v>0</v>
      </c>
      <c r="H735">
        <f t="shared" si="68"/>
        <v>0</v>
      </c>
      <c r="I735">
        <v>48000</v>
      </c>
      <c r="J735">
        <v>14.85</v>
      </c>
      <c r="K735">
        <v>0</v>
      </c>
      <c r="L735">
        <v>1</v>
      </c>
      <c r="M735">
        <v>10</v>
      </c>
      <c r="N735">
        <v>3600</v>
      </c>
      <c r="O735">
        <v>32.4</v>
      </c>
      <c r="P735">
        <v>29</v>
      </c>
      <c r="Q735">
        <v>749.75817411368598</v>
      </c>
      <c r="R735">
        <f t="shared" si="69"/>
        <v>2.8749212092806702</v>
      </c>
      <c r="S735">
        <f t="shared" si="70"/>
        <v>0.45862594681920615</v>
      </c>
      <c r="T735">
        <f t="shared" si="71"/>
        <v>0</v>
      </c>
    </row>
    <row r="736" spans="1:20">
      <c r="A736">
        <v>12000</v>
      </c>
      <c r="B736" t="s">
        <v>18</v>
      </c>
      <c r="C736">
        <f t="shared" si="66"/>
        <v>0</v>
      </c>
      <c r="D736">
        <v>15.28</v>
      </c>
      <c r="E736" t="s">
        <v>14</v>
      </c>
      <c r="F736" t="s">
        <v>17</v>
      </c>
      <c r="G736">
        <f t="shared" si="67"/>
        <v>1</v>
      </c>
      <c r="H736">
        <f t="shared" si="68"/>
        <v>0</v>
      </c>
      <c r="I736">
        <v>72000</v>
      </c>
      <c r="J736">
        <v>17.87</v>
      </c>
      <c r="K736">
        <v>0</v>
      </c>
      <c r="L736">
        <v>1</v>
      </c>
      <c r="M736">
        <v>11</v>
      </c>
      <c r="N736">
        <v>6362</v>
      </c>
      <c r="O736">
        <v>64.900000000000006</v>
      </c>
      <c r="P736">
        <v>21</v>
      </c>
      <c r="Q736">
        <v>677.63625591231482</v>
      </c>
      <c r="R736">
        <f t="shared" si="69"/>
        <v>2.8309966342196708</v>
      </c>
      <c r="S736">
        <f t="shared" si="70"/>
        <v>0.45193935303140709</v>
      </c>
      <c r="T736">
        <f t="shared" si="71"/>
        <v>0</v>
      </c>
    </row>
    <row r="737" spans="1:20">
      <c r="A737">
        <v>8075</v>
      </c>
      <c r="B737" t="s">
        <v>18</v>
      </c>
      <c r="C737">
        <f t="shared" si="66"/>
        <v>0</v>
      </c>
      <c r="D737">
        <v>16.77</v>
      </c>
      <c r="E737" t="s">
        <v>27</v>
      </c>
      <c r="F737" t="s">
        <v>17</v>
      </c>
      <c r="G737">
        <f t="shared" si="67"/>
        <v>1</v>
      </c>
      <c r="H737">
        <f t="shared" si="68"/>
        <v>0</v>
      </c>
      <c r="I737">
        <v>38000</v>
      </c>
      <c r="J737">
        <v>19.420000000000002</v>
      </c>
      <c r="K737">
        <v>0</v>
      </c>
      <c r="L737">
        <v>1</v>
      </c>
      <c r="M737">
        <v>10</v>
      </c>
      <c r="N737">
        <v>11902</v>
      </c>
      <c r="O737">
        <v>46</v>
      </c>
      <c r="P737">
        <v>12</v>
      </c>
      <c r="Q737">
        <v>664.13588682628495</v>
      </c>
      <c r="R737">
        <f t="shared" si="69"/>
        <v>2.8222569481345499</v>
      </c>
      <c r="S737">
        <f t="shared" si="70"/>
        <v>0.45059655090556922</v>
      </c>
      <c r="T737">
        <f t="shared" si="71"/>
        <v>0</v>
      </c>
    </row>
    <row r="738" spans="1:20">
      <c r="A738">
        <v>10000</v>
      </c>
      <c r="B738" t="s">
        <v>13</v>
      </c>
      <c r="C738">
        <f t="shared" si="66"/>
        <v>1</v>
      </c>
      <c r="D738">
        <v>7.66</v>
      </c>
      <c r="E738" t="s">
        <v>29</v>
      </c>
      <c r="F738" t="s">
        <v>15</v>
      </c>
      <c r="G738">
        <f t="shared" si="67"/>
        <v>0</v>
      </c>
      <c r="H738">
        <f t="shared" si="68"/>
        <v>0</v>
      </c>
      <c r="I738">
        <v>69996</v>
      </c>
      <c r="J738">
        <v>3.15</v>
      </c>
      <c r="K738">
        <v>0</v>
      </c>
      <c r="L738">
        <v>1</v>
      </c>
      <c r="M738">
        <v>6</v>
      </c>
      <c r="N738">
        <v>9267</v>
      </c>
      <c r="O738">
        <v>54.8</v>
      </c>
      <c r="P738">
        <v>10</v>
      </c>
      <c r="Q738">
        <v>722.75926914145828</v>
      </c>
      <c r="R738">
        <f t="shared" si="69"/>
        <v>2.858993670057222</v>
      </c>
      <c r="S738">
        <f t="shared" si="70"/>
        <v>0.4562131938112024</v>
      </c>
      <c r="T738">
        <f t="shared" si="71"/>
        <v>0</v>
      </c>
    </row>
    <row r="739" spans="1:20">
      <c r="A739">
        <v>10000</v>
      </c>
      <c r="B739" t="s">
        <v>13</v>
      </c>
      <c r="C739">
        <f t="shared" si="66"/>
        <v>1</v>
      </c>
      <c r="D739">
        <v>7.66</v>
      </c>
      <c r="E739" t="s">
        <v>16</v>
      </c>
      <c r="F739" t="s">
        <v>17</v>
      </c>
      <c r="G739">
        <f t="shared" si="67"/>
        <v>1</v>
      </c>
      <c r="H739">
        <f t="shared" si="68"/>
        <v>0</v>
      </c>
      <c r="I739">
        <v>85000</v>
      </c>
      <c r="J739">
        <v>12.49</v>
      </c>
      <c r="K739">
        <v>0</v>
      </c>
      <c r="L739">
        <v>1</v>
      </c>
      <c r="M739">
        <v>14</v>
      </c>
      <c r="N739">
        <v>9794</v>
      </c>
      <c r="O739">
        <v>46.9</v>
      </c>
      <c r="P739">
        <v>37</v>
      </c>
      <c r="Q739">
        <v>729.02222357859182</v>
      </c>
      <c r="R739">
        <f t="shared" si="69"/>
        <v>2.8627407675915539</v>
      </c>
      <c r="S739">
        <f t="shared" si="70"/>
        <v>0.4567820227328141</v>
      </c>
      <c r="T739">
        <f t="shared" si="71"/>
        <v>0</v>
      </c>
    </row>
    <row r="740" spans="1:20">
      <c r="A740">
        <v>12000</v>
      </c>
      <c r="B740" t="s">
        <v>18</v>
      </c>
      <c r="C740">
        <f t="shared" si="66"/>
        <v>0</v>
      </c>
      <c r="D740">
        <v>15.28</v>
      </c>
      <c r="E740" t="s">
        <v>20</v>
      </c>
      <c r="F740" t="s">
        <v>15</v>
      </c>
      <c r="G740">
        <f t="shared" si="67"/>
        <v>0</v>
      </c>
      <c r="H740">
        <f t="shared" si="68"/>
        <v>0</v>
      </c>
      <c r="I740">
        <v>59460</v>
      </c>
      <c r="J740">
        <v>14.19</v>
      </c>
      <c r="K740">
        <v>0</v>
      </c>
      <c r="L740">
        <v>1</v>
      </c>
      <c r="M740">
        <v>6</v>
      </c>
      <c r="N740">
        <v>5967</v>
      </c>
      <c r="O740">
        <v>64.900000000000006</v>
      </c>
      <c r="P740">
        <v>30</v>
      </c>
      <c r="Q740">
        <v>672.10956298622182</v>
      </c>
      <c r="R740">
        <f t="shared" si="69"/>
        <v>2.827440074723202</v>
      </c>
      <c r="S740">
        <f t="shared" si="70"/>
        <v>0.45139340917916237</v>
      </c>
      <c r="T740">
        <f t="shared" si="71"/>
        <v>0</v>
      </c>
    </row>
    <row r="741" spans="1:20">
      <c r="A741">
        <v>15000</v>
      </c>
      <c r="B741" t="s">
        <v>13</v>
      </c>
      <c r="C741">
        <f t="shared" si="66"/>
        <v>1</v>
      </c>
      <c r="D741">
        <v>10</v>
      </c>
      <c r="E741" t="s">
        <v>19</v>
      </c>
      <c r="F741" t="s">
        <v>15</v>
      </c>
      <c r="G741">
        <f t="shared" si="67"/>
        <v>0</v>
      </c>
      <c r="H741">
        <f t="shared" si="68"/>
        <v>0</v>
      </c>
      <c r="I741">
        <v>85000</v>
      </c>
      <c r="J741">
        <v>16.77</v>
      </c>
      <c r="K741">
        <v>0</v>
      </c>
      <c r="L741">
        <v>0</v>
      </c>
      <c r="M741">
        <v>10</v>
      </c>
      <c r="N741">
        <v>7156</v>
      </c>
      <c r="O741">
        <v>21.8</v>
      </c>
      <c r="P741">
        <v>24</v>
      </c>
      <c r="Q741">
        <v>735.53830071124708</v>
      </c>
      <c r="R741">
        <f t="shared" si="69"/>
        <v>2.8666052920934137</v>
      </c>
      <c r="S741">
        <f t="shared" si="70"/>
        <v>0.45736789829466179</v>
      </c>
      <c r="T741">
        <f t="shared" si="71"/>
        <v>0</v>
      </c>
    </row>
    <row r="742" spans="1:20">
      <c r="A742">
        <v>24000</v>
      </c>
      <c r="B742" t="s">
        <v>13</v>
      </c>
      <c r="C742">
        <f t="shared" si="66"/>
        <v>1</v>
      </c>
      <c r="D742">
        <v>17.14</v>
      </c>
      <c r="E742" t="s">
        <v>19</v>
      </c>
      <c r="F742" t="s">
        <v>17</v>
      </c>
      <c r="G742">
        <f t="shared" si="67"/>
        <v>1</v>
      </c>
      <c r="H742">
        <f t="shared" si="68"/>
        <v>0</v>
      </c>
      <c r="I742">
        <v>125000</v>
      </c>
      <c r="J742">
        <v>2.6</v>
      </c>
      <c r="K742">
        <v>0</v>
      </c>
      <c r="L742">
        <v>1</v>
      </c>
      <c r="M742">
        <v>3</v>
      </c>
      <c r="N742">
        <v>8057</v>
      </c>
      <c r="O742">
        <v>50</v>
      </c>
      <c r="P742">
        <v>3</v>
      </c>
      <c r="Q742">
        <v>711.2091569508043</v>
      </c>
      <c r="R742">
        <f t="shared" si="69"/>
        <v>2.8519973396207683</v>
      </c>
      <c r="S742">
        <f t="shared" si="70"/>
        <v>0.45514911606462494</v>
      </c>
      <c r="T742">
        <f t="shared" si="71"/>
        <v>0</v>
      </c>
    </row>
    <row r="743" spans="1:20">
      <c r="A743">
        <v>10000</v>
      </c>
      <c r="B743" t="s">
        <v>13</v>
      </c>
      <c r="C743">
        <f t="shared" si="66"/>
        <v>1</v>
      </c>
      <c r="D743">
        <v>17.88</v>
      </c>
      <c r="E743" t="s">
        <v>20</v>
      </c>
      <c r="F743" t="s">
        <v>17</v>
      </c>
      <c r="G743">
        <f t="shared" si="67"/>
        <v>1</v>
      </c>
      <c r="H743">
        <f t="shared" si="68"/>
        <v>0</v>
      </c>
      <c r="I743" s="1">
        <v>100000</v>
      </c>
      <c r="J743">
        <v>17.72</v>
      </c>
      <c r="K743">
        <v>1</v>
      </c>
      <c r="L743">
        <v>3</v>
      </c>
      <c r="M743">
        <v>25</v>
      </c>
      <c r="N743">
        <v>14097</v>
      </c>
      <c r="O743">
        <v>41.9</v>
      </c>
      <c r="P743">
        <v>74</v>
      </c>
      <c r="Q743">
        <v>669.70523860236983</v>
      </c>
      <c r="R743">
        <f t="shared" si="69"/>
        <v>2.825883696109845</v>
      </c>
      <c r="S743">
        <f t="shared" si="70"/>
        <v>0.45115428377682931</v>
      </c>
      <c r="T743">
        <f t="shared" si="71"/>
        <v>41.9</v>
      </c>
    </row>
    <row r="744" spans="1:20">
      <c r="A744">
        <v>1000</v>
      </c>
      <c r="B744" t="s">
        <v>18</v>
      </c>
      <c r="C744">
        <f t="shared" si="66"/>
        <v>0</v>
      </c>
      <c r="D744">
        <v>10</v>
      </c>
      <c r="E744" t="s">
        <v>28</v>
      </c>
      <c r="F744" t="s">
        <v>15</v>
      </c>
      <c r="G744">
        <f t="shared" si="67"/>
        <v>0</v>
      </c>
      <c r="H744">
        <f t="shared" si="68"/>
        <v>0</v>
      </c>
      <c r="I744">
        <v>38000</v>
      </c>
      <c r="J744">
        <v>22.01</v>
      </c>
      <c r="K744">
        <v>0</v>
      </c>
      <c r="L744">
        <v>0</v>
      </c>
      <c r="M744">
        <v>10</v>
      </c>
      <c r="N744">
        <v>36705</v>
      </c>
      <c r="O744">
        <v>80.400000000000006</v>
      </c>
      <c r="P744">
        <v>27</v>
      </c>
      <c r="Q744">
        <v>714.49703908890081</v>
      </c>
      <c r="R744">
        <f t="shared" si="69"/>
        <v>2.8540004333928866</v>
      </c>
      <c r="S744">
        <f t="shared" si="70"/>
        <v>0.45545403472821638</v>
      </c>
      <c r="T744">
        <f t="shared" si="71"/>
        <v>0</v>
      </c>
    </row>
    <row r="745" spans="1:20">
      <c r="A745">
        <v>12000</v>
      </c>
      <c r="B745" t="s">
        <v>18</v>
      </c>
      <c r="C745">
        <f t="shared" si="66"/>
        <v>0</v>
      </c>
      <c r="D745">
        <v>11.11</v>
      </c>
      <c r="E745" t="s">
        <v>27</v>
      </c>
      <c r="F745" t="s">
        <v>15</v>
      </c>
      <c r="G745">
        <f t="shared" si="67"/>
        <v>0</v>
      </c>
      <c r="H745">
        <f t="shared" si="68"/>
        <v>0</v>
      </c>
      <c r="I745">
        <v>70000</v>
      </c>
      <c r="J745">
        <v>8.6199999999999992</v>
      </c>
      <c r="K745">
        <v>0</v>
      </c>
      <c r="L745">
        <v>0</v>
      </c>
      <c r="M745">
        <v>8</v>
      </c>
      <c r="N745">
        <v>3405</v>
      </c>
      <c r="O745">
        <v>37</v>
      </c>
      <c r="P745">
        <v>26</v>
      </c>
      <c r="Q745">
        <v>693.65204180088074</v>
      </c>
      <c r="R745">
        <f t="shared" si="69"/>
        <v>2.8411416689824027</v>
      </c>
      <c r="S745">
        <f t="shared" si="70"/>
        <v>0.45349288966216134</v>
      </c>
      <c r="T745">
        <f t="shared" si="71"/>
        <v>0</v>
      </c>
    </row>
    <row r="746" spans="1:20">
      <c r="A746">
        <v>5050</v>
      </c>
      <c r="B746" t="s">
        <v>13</v>
      </c>
      <c r="C746">
        <f t="shared" si="66"/>
        <v>1</v>
      </c>
      <c r="D746">
        <v>5.42</v>
      </c>
      <c r="E746" t="s">
        <v>20</v>
      </c>
      <c r="F746" t="s">
        <v>15</v>
      </c>
      <c r="G746">
        <f t="shared" si="67"/>
        <v>0</v>
      </c>
      <c r="H746">
        <f t="shared" si="68"/>
        <v>0</v>
      </c>
      <c r="I746">
        <v>69900</v>
      </c>
      <c r="J746">
        <v>4.3600000000000003</v>
      </c>
      <c r="K746">
        <v>0</v>
      </c>
      <c r="L746">
        <v>0</v>
      </c>
      <c r="M746">
        <v>8</v>
      </c>
      <c r="N746">
        <v>11624</v>
      </c>
      <c r="O746">
        <v>46.3</v>
      </c>
      <c r="P746">
        <v>26</v>
      </c>
      <c r="Q746">
        <v>765.43803221686539</v>
      </c>
      <c r="R746">
        <f t="shared" si="69"/>
        <v>2.8839100371562738</v>
      </c>
      <c r="S746">
        <f t="shared" si="70"/>
        <v>0.4599817085522474</v>
      </c>
      <c r="T746">
        <f t="shared" si="71"/>
        <v>0</v>
      </c>
    </row>
    <row r="747" spans="1:20">
      <c r="A747">
        <v>26000</v>
      </c>
      <c r="B747" t="s">
        <v>18</v>
      </c>
      <c r="C747">
        <f t="shared" si="66"/>
        <v>0</v>
      </c>
      <c r="D747">
        <v>18.25</v>
      </c>
      <c r="E747" t="s">
        <v>21</v>
      </c>
      <c r="F747" t="s">
        <v>15</v>
      </c>
      <c r="G747">
        <f t="shared" si="67"/>
        <v>0</v>
      </c>
      <c r="H747">
        <f t="shared" si="68"/>
        <v>0</v>
      </c>
      <c r="I747">
        <v>33600</v>
      </c>
      <c r="J747">
        <v>3.93</v>
      </c>
      <c r="K747">
        <v>0</v>
      </c>
      <c r="L747">
        <v>1</v>
      </c>
      <c r="M747">
        <v>5</v>
      </c>
      <c r="N747">
        <v>8482</v>
      </c>
      <c r="O747">
        <v>73.8</v>
      </c>
      <c r="P747">
        <v>20</v>
      </c>
      <c r="Q747">
        <v>695.03502435701864</v>
      </c>
      <c r="R747">
        <f t="shared" si="69"/>
        <v>2.842006690204105</v>
      </c>
      <c r="S747">
        <f t="shared" si="70"/>
        <v>0.45362509594025663</v>
      </c>
      <c r="T747">
        <f t="shared" si="71"/>
        <v>0</v>
      </c>
    </row>
    <row r="748" spans="1:20">
      <c r="A748">
        <v>10800</v>
      </c>
      <c r="B748" t="s">
        <v>18</v>
      </c>
      <c r="C748">
        <f t="shared" si="66"/>
        <v>0</v>
      </c>
      <c r="D748">
        <v>19.36</v>
      </c>
      <c r="E748" t="s">
        <v>16</v>
      </c>
      <c r="F748" t="s">
        <v>17</v>
      </c>
      <c r="G748">
        <f t="shared" si="67"/>
        <v>1</v>
      </c>
      <c r="H748">
        <f t="shared" si="68"/>
        <v>0</v>
      </c>
      <c r="I748">
        <v>37740</v>
      </c>
      <c r="J748">
        <v>22.03</v>
      </c>
      <c r="K748">
        <v>0</v>
      </c>
      <c r="L748">
        <v>2</v>
      </c>
      <c r="M748">
        <v>4</v>
      </c>
      <c r="N748">
        <v>10200</v>
      </c>
      <c r="O748">
        <v>85</v>
      </c>
      <c r="P748">
        <v>11</v>
      </c>
      <c r="Q748">
        <v>659.05071622414425</v>
      </c>
      <c r="R748">
        <f t="shared" si="69"/>
        <v>2.8189188363372382</v>
      </c>
      <c r="S748">
        <f t="shared" si="70"/>
        <v>0.45008257163665527</v>
      </c>
      <c r="T748">
        <f t="shared" si="71"/>
        <v>0</v>
      </c>
    </row>
    <row r="749" spans="1:20">
      <c r="A749">
        <v>20000</v>
      </c>
      <c r="B749" t="s">
        <v>13</v>
      </c>
      <c r="C749">
        <f t="shared" si="66"/>
        <v>1</v>
      </c>
      <c r="D749">
        <v>10.37</v>
      </c>
      <c r="E749" t="s">
        <v>16</v>
      </c>
      <c r="F749" t="s">
        <v>15</v>
      </c>
      <c r="G749">
        <f t="shared" si="67"/>
        <v>0</v>
      </c>
      <c r="H749">
        <f t="shared" si="68"/>
        <v>0</v>
      </c>
      <c r="I749">
        <v>260000</v>
      </c>
      <c r="J749">
        <v>7.66</v>
      </c>
      <c r="K749">
        <v>0</v>
      </c>
      <c r="L749">
        <v>0</v>
      </c>
      <c r="M749">
        <v>8</v>
      </c>
      <c r="N749">
        <v>129183</v>
      </c>
      <c r="O749">
        <v>0</v>
      </c>
      <c r="P749">
        <v>17</v>
      </c>
      <c r="Q749">
        <v>770.76033007725562</v>
      </c>
      <c r="R749">
        <f t="shared" si="69"/>
        <v>2.8869193540478952</v>
      </c>
      <c r="S749">
        <f t="shared" si="70"/>
        <v>0.46043465205488726</v>
      </c>
      <c r="T749">
        <f t="shared" si="71"/>
        <v>0</v>
      </c>
    </row>
    <row r="750" spans="1:20">
      <c r="A750">
        <v>10000</v>
      </c>
      <c r="B750" t="s">
        <v>18</v>
      </c>
      <c r="C750">
        <f t="shared" si="66"/>
        <v>0</v>
      </c>
      <c r="D750">
        <v>9.6300000000000008</v>
      </c>
      <c r="E750" t="s">
        <v>21</v>
      </c>
      <c r="F750" t="s">
        <v>15</v>
      </c>
      <c r="G750">
        <f t="shared" si="67"/>
        <v>0</v>
      </c>
      <c r="H750">
        <f t="shared" si="68"/>
        <v>0</v>
      </c>
      <c r="I750">
        <v>30000</v>
      </c>
      <c r="J750">
        <v>11.84</v>
      </c>
      <c r="K750">
        <v>0</v>
      </c>
      <c r="L750">
        <v>0</v>
      </c>
      <c r="M750">
        <v>8</v>
      </c>
      <c r="N750">
        <v>2062</v>
      </c>
      <c r="O750">
        <v>14.2</v>
      </c>
      <c r="P750">
        <v>19</v>
      </c>
      <c r="Q750">
        <v>747.37840742788501</v>
      </c>
      <c r="R750">
        <f t="shared" si="69"/>
        <v>2.8735405464566455</v>
      </c>
      <c r="S750">
        <f t="shared" si="70"/>
        <v>0.45841732952892872</v>
      </c>
      <c r="T750">
        <f t="shared" si="71"/>
        <v>0</v>
      </c>
    </row>
    <row r="751" spans="1:20">
      <c r="A751">
        <v>11000</v>
      </c>
      <c r="B751" t="s">
        <v>13</v>
      </c>
      <c r="C751">
        <f t="shared" si="66"/>
        <v>1</v>
      </c>
      <c r="D751">
        <v>10.74</v>
      </c>
      <c r="E751" t="s">
        <v>27</v>
      </c>
      <c r="F751" t="s">
        <v>17</v>
      </c>
      <c r="G751">
        <f t="shared" si="67"/>
        <v>1</v>
      </c>
      <c r="H751">
        <f t="shared" si="68"/>
        <v>0</v>
      </c>
      <c r="I751">
        <v>59000</v>
      </c>
      <c r="J751">
        <v>12.28</v>
      </c>
      <c r="K751">
        <v>0</v>
      </c>
      <c r="L751">
        <v>0</v>
      </c>
      <c r="M751">
        <v>5</v>
      </c>
      <c r="N751">
        <v>2071</v>
      </c>
      <c r="O751">
        <v>24.4</v>
      </c>
      <c r="P751">
        <v>14</v>
      </c>
      <c r="Q751">
        <v>679.187660486818</v>
      </c>
      <c r="R751">
        <f t="shared" si="69"/>
        <v>2.8319897870251114</v>
      </c>
      <c r="S751">
        <f t="shared" si="70"/>
        <v>0.45209168282894763</v>
      </c>
      <c r="T751">
        <f t="shared" si="71"/>
        <v>0</v>
      </c>
    </row>
    <row r="752" spans="1:20">
      <c r="A752">
        <v>6000</v>
      </c>
      <c r="B752" t="s">
        <v>13</v>
      </c>
      <c r="C752">
        <f t="shared" si="66"/>
        <v>1</v>
      </c>
      <c r="D752">
        <v>5.42</v>
      </c>
      <c r="E752" t="s">
        <v>27</v>
      </c>
      <c r="F752" t="s">
        <v>17</v>
      </c>
      <c r="G752">
        <f t="shared" si="67"/>
        <v>1</v>
      </c>
      <c r="H752">
        <f t="shared" si="68"/>
        <v>0</v>
      </c>
      <c r="I752">
        <v>47000</v>
      </c>
      <c r="J752">
        <v>5.64</v>
      </c>
      <c r="K752">
        <v>0</v>
      </c>
      <c r="L752">
        <v>2</v>
      </c>
      <c r="M752">
        <v>11</v>
      </c>
      <c r="N752">
        <v>4535</v>
      </c>
      <c r="O752">
        <v>17.3</v>
      </c>
      <c r="P752">
        <v>27</v>
      </c>
      <c r="Q752">
        <v>762.76927189031608</v>
      </c>
      <c r="R752">
        <f t="shared" si="69"/>
        <v>2.8823931892018737</v>
      </c>
      <c r="S752">
        <f t="shared" si="70"/>
        <v>0.45975322292261012</v>
      </c>
      <c r="T752">
        <f t="shared" si="71"/>
        <v>0</v>
      </c>
    </row>
    <row r="753" spans="1:20">
      <c r="A753">
        <v>30000</v>
      </c>
      <c r="B753" t="s">
        <v>18</v>
      </c>
      <c r="C753">
        <f t="shared" si="66"/>
        <v>0</v>
      </c>
      <c r="D753">
        <v>18.989999999999998</v>
      </c>
      <c r="E753" t="s">
        <v>20</v>
      </c>
      <c r="F753" t="s">
        <v>17</v>
      </c>
      <c r="G753">
        <f t="shared" si="67"/>
        <v>1</v>
      </c>
      <c r="H753">
        <f t="shared" si="68"/>
        <v>0</v>
      </c>
      <c r="I753">
        <v>104004</v>
      </c>
      <c r="J753">
        <v>5.67</v>
      </c>
      <c r="K753">
        <v>1</v>
      </c>
      <c r="L753">
        <v>1</v>
      </c>
      <c r="M753">
        <v>3</v>
      </c>
      <c r="N753">
        <v>20731</v>
      </c>
      <c r="O753">
        <v>79.099999999999994</v>
      </c>
      <c r="P753">
        <v>11</v>
      </c>
      <c r="Q753">
        <v>702.82985587223527</v>
      </c>
      <c r="R753">
        <f t="shared" si="69"/>
        <v>2.846850201834584</v>
      </c>
      <c r="S753">
        <f t="shared" si="70"/>
        <v>0.45436461564424663</v>
      </c>
      <c r="T753">
        <f t="shared" si="71"/>
        <v>79.099999999999994</v>
      </c>
    </row>
    <row r="754" spans="1:20">
      <c r="A754">
        <v>6000</v>
      </c>
      <c r="B754" t="s">
        <v>13</v>
      </c>
      <c r="C754">
        <f t="shared" si="66"/>
        <v>1</v>
      </c>
      <c r="D754">
        <v>10</v>
      </c>
      <c r="E754" t="s">
        <v>25</v>
      </c>
      <c r="F754" t="s">
        <v>15</v>
      </c>
      <c r="G754">
        <f t="shared" si="67"/>
        <v>0</v>
      </c>
      <c r="H754">
        <f t="shared" si="68"/>
        <v>0</v>
      </c>
      <c r="I754">
        <v>85596</v>
      </c>
      <c r="J754">
        <v>14.36</v>
      </c>
      <c r="K754">
        <v>0</v>
      </c>
      <c r="L754">
        <v>0</v>
      </c>
      <c r="M754">
        <v>10</v>
      </c>
      <c r="N754">
        <v>22455</v>
      </c>
      <c r="O754">
        <v>73.400000000000006</v>
      </c>
      <c r="P754">
        <v>16</v>
      </c>
      <c r="Q754">
        <v>679.7686333301732</v>
      </c>
      <c r="R754">
        <f t="shared" si="69"/>
        <v>2.8323611209915156</v>
      </c>
      <c r="S754">
        <f t="shared" si="70"/>
        <v>0.45214862431982716</v>
      </c>
      <c r="T754">
        <f t="shared" si="71"/>
        <v>0</v>
      </c>
    </row>
    <row r="755" spans="1:20">
      <c r="A755">
        <v>6000</v>
      </c>
      <c r="B755" t="s">
        <v>13</v>
      </c>
      <c r="C755">
        <f t="shared" si="66"/>
        <v>1</v>
      </c>
      <c r="D755">
        <v>10.74</v>
      </c>
      <c r="E755" t="s">
        <v>29</v>
      </c>
      <c r="F755" t="s">
        <v>15</v>
      </c>
      <c r="G755">
        <f t="shared" si="67"/>
        <v>0</v>
      </c>
      <c r="H755">
        <f t="shared" si="68"/>
        <v>0</v>
      </c>
      <c r="I755">
        <v>150000</v>
      </c>
      <c r="J755">
        <v>13.25</v>
      </c>
      <c r="K755">
        <v>0</v>
      </c>
      <c r="L755">
        <v>1</v>
      </c>
      <c r="M755">
        <v>12</v>
      </c>
      <c r="N755">
        <v>18765</v>
      </c>
      <c r="O755">
        <v>84.5</v>
      </c>
      <c r="P755">
        <v>30</v>
      </c>
      <c r="Q755">
        <v>678.82187447380716</v>
      </c>
      <c r="R755">
        <f t="shared" si="69"/>
        <v>2.8317558286518301</v>
      </c>
      <c r="S755">
        <f t="shared" si="70"/>
        <v>0.452055803099361</v>
      </c>
      <c r="T755">
        <f t="shared" si="71"/>
        <v>0</v>
      </c>
    </row>
    <row r="756" spans="1:20">
      <c r="A756">
        <v>18500</v>
      </c>
      <c r="B756" t="s">
        <v>13</v>
      </c>
      <c r="C756">
        <f t="shared" si="66"/>
        <v>1</v>
      </c>
      <c r="D756">
        <v>16.02</v>
      </c>
      <c r="E756" t="s">
        <v>21</v>
      </c>
      <c r="F756" t="s">
        <v>17</v>
      </c>
      <c r="G756">
        <f t="shared" si="67"/>
        <v>1</v>
      </c>
      <c r="H756">
        <f t="shared" si="68"/>
        <v>0</v>
      </c>
      <c r="I756">
        <v>50400</v>
      </c>
      <c r="J756">
        <v>8.2899999999999991</v>
      </c>
      <c r="K756">
        <v>1</v>
      </c>
      <c r="L756">
        <v>2</v>
      </c>
      <c r="M756">
        <v>2</v>
      </c>
      <c r="N756">
        <v>393</v>
      </c>
      <c r="O756">
        <v>26.2</v>
      </c>
      <c r="P756">
        <v>11</v>
      </c>
      <c r="Q756">
        <v>686.6783246923934</v>
      </c>
      <c r="R756">
        <f t="shared" si="69"/>
        <v>2.8367533389115263</v>
      </c>
      <c r="S756">
        <f t="shared" si="70"/>
        <v>0.45282157470780598</v>
      </c>
      <c r="T756">
        <f t="shared" si="71"/>
        <v>26.2</v>
      </c>
    </row>
    <row r="757" spans="1:20">
      <c r="A757">
        <v>4000</v>
      </c>
      <c r="B757" t="s">
        <v>13</v>
      </c>
      <c r="C757">
        <f t="shared" si="66"/>
        <v>1</v>
      </c>
      <c r="D757">
        <v>10.37</v>
      </c>
      <c r="E757" t="s">
        <v>22</v>
      </c>
      <c r="F757" t="s">
        <v>17</v>
      </c>
      <c r="G757">
        <f t="shared" si="67"/>
        <v>1</v>
      </c>
      <c r="H757">
        <f t="shared" si="68"/>
        <v>0</v>
      </c>
      <c r="I757">
        <v>58320</v>
      </c>
      <c r="J757">
        <v>23.4</v>
      </c>
      <c r="K757">
        <v>0</v>
      </c>
      <c r="L757">
        <v>0</v>
      </c>
      <c r="M757">
        <v>17</v>
      </c>
      <c r="N757">
        <v>6525</v>
      </c>
      <c r="O757">
        <v>62.1</v>
      </c>
      <c r="P757">
        <v>33</v>
      </c>
      <c r="Q757">
        <v>672.80193458002839</v>
      </c>
      <c r="R757">
        <f t="shared" si="69"/>
        <v>2.8278872315654549</v>
      </c>
      <c r="S757">
        <f t="shared" si="70"/>
        <v>0.45146208699002027</v>
      </c>
      <c r="T757">
        <f t="shared" si="71"/>
        <v>0</v>
      </c>
    </row>
    <row r="758" spans="1:20">
      <c r="A758">
        <v>8000</v>
      </c>
      <c r="B758" t="s">
        <v>13</v>
      </c>
      <c r="C758">
        <f t="shared" si="66"/>
        <v>1</v>
      </c>
      <c r="D758">
        <v>7.29</v>
      </c>
      <c r="E758" t="s">
        <v>26</v>
      </c>
      <c r="F758" t="s">
        <v>17</v>
      </c>
      <c r="G758">
        <f t="shared" si="67"/>
        <v>1</v>
      </c>
      <c r="H758">
        <f t="shared" si="68"/>
        <v>0</v>
      </c>
      <c r="I758">
        <v>42000</v>
      </c>
      <c r="J758">
        <v>20.71</v>
      </c>
      <c r="K758">
        <v>0</v>
      </c>
      <c r="L758">
        <v>0</v>
      </c>
      <c r="M758">
        <v>6</v>
      </c>
      <c r="N758">
        <v>8773</v>
      </c>
      <c r="O758">
        <v>40.1</v>
      </c>
      <c r="P758">
        <v>21</v>
      </c>
      <c r="Q758">
        <v>722.38986336075641</v>
      </c>
      <c r="R758">
        <f t="shared" si="69"/>
        <v>2.8587716432891495</v>
      </c>
      <c r="S758">
        <f t="shared" si="70"/>
        <v>0.45617946559922695</v>
      </c>
      <c r="T758">
        <f t="shared" si="71"/>
        <v>0</v>
      </c>
    </row>
    <row r="759" spans="1:20">
      <c r="A759">
        <v>14900</v>
      </c>
      <c r="B759" t="s">
        <v>18</v>
      </c>
      <c r="C759">
        <f t="shared" si="66"/>
        <v>0</v>
      </c>
      <c r="D759">
        <v>10.37</v>
      </c>
      <c r="E759" t="s">
        <v>20</v>
      </c>
      <c r="F759" t="s">
        <v>15</v>
      </c>
      <c r="G759">
        <f t="shared" si="67"/>
        <v>0</v>
      </c>
      <c r="H759">
        <f t="shared" si="68"/>
        <v>0</v>
      </c>
      <c r="I759">
        <v>61000</v>
      </c>
      <c r="J759">
        <v>22.72</v>
      </c>
      <c r="K759">
        <v>0</v>
      </c>
      <c r="L759">
        <v>0</v>
      </c>
      <c r="M759">
        <v>21</v>
      </c>
      <c r="N759">
        <v>22385</v>
      </c>
      <c r="O759">
        <v>48</v>
      </c>
      <c r="P759">
        <v>45</v>
      </c>
      <c r="Q759">
        <v>727.92758567631904</v>
      </c>
      <c r="R759">
        <f t="shared" si="69"/>
        <v>2.8620881777946092</v>
      </c>
      <c r="S759">
        <f t="shared" si="70"/>
        <v>0.4566830097660719</v>
      </c>
      <c r="T759">
        <f t="shared" si="71"/>
        <v>0</v>
      </c>
    </row>
    <row r="760" spans="1:20">
      <c r="A760">
        <v>3000</v>
      </c>
      <c r="B760" t="s">
        <v>13</v>
      </c>
      <c r="C760">
        <f t="shared" si="66"/>
        <v>1</v>
      </c>
      <c r="D760">
        <v>10</v>
      </c>
      <c r="E760" t="s">
        <v>19</v>
      </c>
      <c r="F760" t="s">
        <v>17</v>
      </c>
      <c r="G760">
        <f t="shared" si="67"/>
        <v>1</v>
      </c>
      <c r="H760">
        <f t="shared" si="68"/>
        <v>0</v>
      </c>
      <c r="I760">
        <v>47277</v>
      </c>
      <c r="J760">
        <v>21.02</v>
      </c>
      <c r="K760">
        <v>0</v>
      </c>
      <c r="L760">
        <v>1</v>
      </c>
      <c r="M760">
        <v>7</v>
      </c>
      <c r="N760">
        <v>11117</v>
      </c>
      <c r="O760">
        <v>63</v>
      </c>
      <c r="P760">
        <v>10</v>
      </c>
      <c r="Q760">
        <v>700.8713025166852</v>
      </c>
      <c r="R760">
        <f t="shared" si="69"/>
        <v>2.8456382779692779</v>
      </c>
      <c r="S760">
        <f t="shared" si="70"/>
        <v>0.454179694108785</v>
      </c>
      <c r="T760">
        <f t="shared" si="71"/>
        <v>0</v>
      </c>
    </row>
    <row r="761" spans="1:20">
      <c r="A761">
        <v>6400</v>
      </c>
      <c r="B761" t="s">
        <v>18</v>
      </c>
      <c r="C761">
        <f t="shared" si="66"/>
        <v>0</v>
      </c>
      <c r="D761">
        <v>14.17</v>
      </c>
      <c r="E761" t="s">
        <v>20</v>
      </c>
      <c r="F761" t="s">
        <v>15</v>
      </c>
      <c r="G761">
        <f t="shared" si="67"/>
        <v>0</v>
      </c>
      <c r="H761">
        <f t="shared" si="68"/>
        <v>0</v>
      </c>
      <c r="I761">
        <v>53000</v>
      </c>
      <c r="J761">
        <v>4.6399999999999997</v>
      </c>
      <c r="K761">
        <v>0</v>
      </c>
      <c r="L761">
        <v>1</v>
      </c>
      <c r="M761">
        <v>8</v>
      </c>
      <c r="N761">
        <v>15760</v>
      </c>
      <c r="O761">
        <v>52</v>
      </c>
      <c r="P761">
        <v>29</v>
      </c>
      <c r="Q761">
        <v>744.39770558763416</v>
      </c>
      <c r="R761">
        <f t="shared" si="69"/>
        <v>2.8718050258609793</v>
      </c>
      <c r="S761">
        <f t="shared" si="70"/>
        <v>0.45815495121543459</v>
      </c>
      <c r="T761">
        <f t="shared" si="71"/>
        <v>0</v>
      </c>
    </row>
    <row r="762" spans="1:20">
      <c r="A762">
        <v>10200</v>
      </c>
      <c r="B762" t="s">
        <v>13</v>
      </c>
      <c r="C762">
        <f t="shared" si="66"/>
        <v>1</v>
      </c>
      <c r="D762">
        <v>10.37</v>
      </c>
      <c r="E762" t="s">
        <v>25</v>
      </c>
      <c r="F762" t="s">
        <v>24</v>
      </c>
      <c r="G762">
        <f t="shared" si="67"/>
        <v>0</v>
      </c>
      <c r="H762">
        <f t="shared" si="68"/>
        <v>1</v>
      </c>
      <c r="I762">
        <v>50004</v>
      </c>
      <c r="J762">
        <v>13.15</v>
      </c>
      <c r="K762">
        <v>0</v>
      </c>
      <c r="L762">
        <v>0</v>
      </c>
      <c r="M762">
        <v>5</v>
      </c>
      <c r="N762">
        <v>3681</v>
      </c>
      <c r="O762">
        <v>69.5</v>
      </c>
      <c r="P762">
        <v>15</v>
      </c>
      <c r="Q762">
        <v>699.71540830618108</v>
      </c>
      <c r="R762">
        <f t="shared" si="69"/>
        <v>2.8449214375375096</v>
      </c>
      <c r="S762">
        <f t="shared" si="70"/>
        <v>0.45407027786112825</v>
      </c>
      <c r="T762">
        <f t="shared" si="71"/>
        <v>0</v>
      </c>
    </row>
    <row r="763" spans="1:20">
      <c r="A763">
        <v>35000</v>
      </c>
      <c r="B763" t="s">
        <v>18</v>
      </c>
      <c r="C763">
        <f t="shared" si="66"/>
        <v>0</v>
      </c>
      <c r="D763">
        <v>18.989999999999998</v>
      </c>
      <c r="E763" t="s">
        <v>20</v>
      </c>
      <c r="F763" t="s">
        <v>17</v>
      </c>
      <c r="G763">
        <f t="shared" si="67"/>
        <v>1</v>
      </c>
      <c r="H763">
        <f t="shared" si="68"/>
        <v>0</v>
      </c>
      <c r="I763">
        <v>128000</v>
      </c>
      <c r="J763">
        <v>12.27</v>
      </c>
      <c r="K763">
        <v>0</v>
      </c>
      <c r="L763">
        <v>0</v>
      </c>
      <c r="M763">
        <v>7</v>
      </c>
      <c r="N763">
        <v>29759</v>
      </c>
      <c r="O763">
        <v>97.3</v>
      </c>
      <c r="P763">
        <v>14</v>
      </c>
      <c r="Q763">
        <v>696.00821526512914</v>
      </c>
      <c r="R763">
        <f t="shared" si="69"/>
        <v>2.842614365793402</v>
      </c>
      <c r="S763">
        <f t="shared" si="70"/>
        <v>0.45371794651151709</v>
      </c>
      <c r="T763">
        <f t="shared" si="71"/>
        <v>0</v>
      </c>
    </row>
    <row r="764" spans="1:20">
      <c r="A764">
        <v>8000</v>
      </c>
      <c r="B764" t="s">
        <v>13</v>
      </c>
      <c r="C764">
        <f t="shared" si="66"/>
        <v>1</v>
      </c>
      <c r="D764">
        <v>7.29</v>
      </c>
      <c r="E764" t="s">
        <v>20</v>
      </c>
      <c r="F764" t="s">
        <v>17</v>
      </c>
      <c r="G764">
        <f t="shared" si="67"/>
        <v>1</v>
      </c>
      <c r="H764">
        <f t="shared" si="68"/>
        <v>0</v>
      </c>
      <c r="I764">
        <v>55000</v>
      </c>
      <c r="J764">
        <v>21.77</v>
      </c>
      <c r="K764">
        <v>0</v>
      </c>
      <c r="L764">
        <v>0</v>
      </c>
      <c r="M764">
        <v>9</v>
      </c>
      <c r="N764">
        <v>10089</v>
      </c>
      <c r="O764">
        <v>37.5</v>
      </c>
      <c r="P764">
        <v>37</v>
      </c>
      <c r="Q764">
        <v>713.83514141454623</v>
      </c>
      <c r="R764">
        <f t="shared" si="69"/>
        <v>2.8535979240437905</v>
      </c>
      <c r="S764">
        <f t="shared" si="70"/>
        <v>0.4553927803866985</v>
      </c>
      <c r="T764">
        <f t="shared" si="71"/>
        <v>0</v>
      </c>
    </row>
    <row r="765" spans="1:20">
      <c r="A765">
        <v>4000</v>
      </c>
      <c r="B765" t="s">
        <v>13</v>
      </c>
      <c r="C765">
        <f t="shared" si="66"/>
        <v>1</v>
      </c>
      <c r="D765">
        <v>16.02</v>
      </c>
      <c r="E765" t="s">
        <v>14</v>
      </c>
      <c r="F765" t="s">
        <v>24</v>
      </c>
      <c r="G765">
        <f t="shared" si="67"/>
        <v>0</v>
      </c>
      <c r="H765">
        <f t="shared" si="68"/>
        <v>1</v>
      </c>
      <c r="I765">
        <v>30000</v>
      </c>
      <c r="J765">
        <v>10.76</v>
      </c>
      <c r="K765">
        <v>0</v>
      </c>
      <c r="L765">
        <v>0</v>
      </c>
      <c r="M765">
        <v>11</v>
      </c>
      <c r="N765">
        <v>6858</v>
      </c>
      <c r="O765">
        <v>76</v>
      </c>
      <c r="P765">
        <v>17</v>
      </c>
      <c r="Q765">
        <v>654.74222421983507</v>
      </c>
      <c r="R765">
        <f t="shared" si="69"/>
        <v>2.816070349405829</v>
      </c>
      <c r="S765">
        <f t="shared" si="70"/>
        <v>0.44964349989377239</v>
      </c>
      <c r="T765">
        <f t="shared" si="71"/>
        <v>0</v>
      </c>
    </row>
    <row r="766" spans="1:20">
      <c r="A766">
        <v>1600</v>
      </c>
      <c r="B766" t="s">
        <v>18</v>
      </c>
      <c r="C766">
        <f t="shared" si="66"/>
        <v>0</v>
      </c>
      <c r="D766">
        <v>17.14</v>
      </c>
      <c r="E766" t="s">
        <v>14</v>
      </c>
      <c r="F766" t="s">
        <v>17</v>
      </c>
      <c r="G766">
        <f t="shared" si="67"/>
        <v>1</v>
      </c>
      <c r="H766">
        <f t="shared" si="68"/>
        <v>0</v>
      </c>
      <c r="I766">
        <v>51000</v>
      </c>
      <c r="J766">
        <v>6.52</v>
      </c>
      <c r="K766">
        <v>0</v>
      </c>
      <c r="L766">
        <v>2</v>
      </c>
      <c r="M766">
        <v>3</v>
      </c>
      <c r="N766">
        <v>754</v>
      </c>
      <c r="O766">
        <v>75.400000000000006</v>
      </c>
      <c r="P766">
        <v>10</v>
      </c>
      <c r="Q766">
        <v>664.05924470336788</v>
      </c>
      <c r="R766">
        <f t="shared" si="69"/>
        <v>2.82220682710894</v>
      </c>
      <c r="S766">
        <f t="shared" si="70"/>
        <v>0.45058883811451694</v>
      </c>
      <c r="T766">
        <f t="shared" si="71"/>
        <v>0</v>
      </c>
    </row>
    <row r="767" spans="1:20">
      <c r="A767">
        <v>5500</v>
      </c>
      <c r="B767" t="s">
        <v>13</v>
      </c>
      <c r="C767">
        <f t="shared" si="66"/>
        <v>1</v>
      </c>
      <c r="D767">
        <v>10.37</v>
      </c>
      <c r="E767" t="s">
        <v>22</v>
      </c>
      <c r="F767" t="s">
        <v>17</v>
      </c>
      <c r="G767">
        <f t="shared" si="67"/>
        <v>1</v>
      </c>
      <c r="H767">
        <f t="shared" si="68"/>
        <v>0</v>
      </c>
      <c r="I767">
        <v>27000</v>
      </c>
      <c r="J767">
        <v>19.11</v>
      </c>
      <c r="K767">
        <v>0</v>
      </c>
      <c r="L767">
        <v>1</v>
      </c>
      <c r="M767">
        <v>12</v>
      </c>
      <c r="N767">
        <v>7391</v>
      </c>
      <c r="O767">
        <v>84</v>
      </c>
      <c r="P767">
        <v>27</v>
      </c>
      <c r="Q767">
        <v>686.88781503343432</v>
      </c>
      <c r="R767">
        <f t="shared" si="69"/>
        <v>2.8368858123282776</v>
      </c>
      <c r="S767">
        <f t="shared" si="70"/>
        <v>0.45284185533277022</v>
      </c>
      <c r="T767">
        <f t="shared" si="71"/>
        <v>0</v>
      </c>
    </row>
    <row r="768" spans="1:20">
      <c r="A768">
        <v>6400</v>
      </c>
      <c r="B768" t="s">
        <v>13</v>
      </c>
      <c r="C768">
        <f t="shared" si="66"/>
        <v>1</v>
      </c>
      <c r="D768">
        <v>14.54</v>
      </c>
      <c r="E768" t="s">
        <v>27</v>
      </c>
      <c r="F768" t="s">
        <v>15</v>
      </c>
      <c r="G768">
        <f t="shared" si="67"/>
        <v>0</v>
      </c>
      <c r="H768">
        <f t="shared" si="68"/>
        <v>0</v>
      </c>
      <c r="I768">
        <v>52584</v>
      </c>
      <c r="J768">
        <v>10.68</v>
      </c>
      <c r="K768">
        <v>1</v>
      </c>
      <c r="L768">
        <v>1</v>
      </c>
      <c r="M768">
        <v>8</v>
      </c>
      <c r="N768">
        <v>10184</v>
      </c>
      <c r="O768">
        <v>71.7</v>
      </c>
      <c r="P768">
        <v>21</v>
      </c>
      <c r="Q768">
        <v>657.58999672410914</v>
      </c>
      <c r="R768">
        <f t="shared" si="69"/>
        <v>2.8179551980834483</v>
      </c>
      <c r="S768">
        <f t="shared" si="70"/>
        <v>0.44993408409632951</v>
      </c>
      <c r="T768">
        <f t="shared" si="71"/>
        <v>71.7</v>
      </c>
    </row>
    <row r="769" spans="1:20">
      <c r="A769">
        <v>5800</v>
      </c>
      <c r="B769" t="s">
        <v>13</v>
      </c>
      <c r="C769">
        <f t="shared" si="66"/>
        <v>1</v>
      </c>
      <c r="D769">
        <v>7.29</v>
      </c>
      <c r="E769" t="s">
        <v>16</v>
      </c>
      <c r="F769" t="s">
        <v>17</v>
      </c>
      <c r="G769">
        <f t="shared" si="67"/>
        <v>1</v>
      </c>
      <c r="H769">
        <f t="shared" si="68"/>
        <v>0</v>
      </c>
      <c r="I769">
        <v>144000</v>
      </c>
      <c r="J769">
        <v>7.85</v>
      </c>
      <c r="K769">
        <v>0</v>
      </c>
      <c r="L769">
        <v>0</v>
      </c>
      <c r="M769">
        <v>8</v>
      </c>
      <c r="N769">
        <v>7734</v>
      </c>
      <c r="O769">
        <v>77.3</v>
      </c>
      <c r="P769">
        <v>33</v>
      </c>
      <c r="Q769">
        <v>711.69377820018838</v>
      </c>
      <c r="R769">
        <f t="shared" si="69"/>
        <v>2.8522931691357116</v>
      </c>
      <c r="S769">
        <f t="shared" si="70"/>
        <v>0.45519416185107003</v>
      </c>
      <c r="T769">
        <f t="shared" si="71"/>
        <v>0</v>
      </c>
    </row>
    <row r="770" spans="1:20">
      <c r="A770">
        <v>16000</v>
      </c>
      <c r="B770" t="s">
        <v>18</v>
      </c>
      <c r="C770">
        <f t="shared" si="66"/>
        <v>0</v>
      </c>
      <c r="D770">
        <v>20.11</v>
      </c>
      <c r="E770" t="s">
        <v>28</v>
      </c>
      <c r="F770" t="s">
        <v>15</v>
      </c>
      <c r="G770">
        <f t="shared" si="67"/>
        <v>0</v>
      </c>
      <c r="H770">
        <f t="shared" si="68"/>
        <v>0</v>
      </c>
      <c r="I770">
        <v>83000</v>
      </c>
      <c r="J770">
        <v>7.49</v>
      </c>
      <c r="K770">
        <v>0</v>
      </c>
      <c r="L770">
        <v>0</v>
      </c>
      <c r="M770">
        <v>8</v>
      </c>
      <c r="N770">
        <v>10692</v>
      </c>
      <c r="O770">
        <v>95.5</v>
      </c>
      <c r="P770">
        <v>9</v>
      </c>
      <c r="Q770">
        <v>672.1201412714978</v>
      </c>
      <c r="R770">
        <f t="shared" si="69"/>
        <v>2.8274469099998054</v>
      </c>
      <c r="S770">
        <f t="shared" si="70"/>
        <v>0.45139445907562159</v>
      </c>
      <c r="T770">
        <f t="shared" si="71"/>
        <v>0</v>
      </c>
    </row>
    <row r="771" spans="1:20">
      <c r="A771">
        <v>16000</v>
      </c>
      <c r="B771" t="s">
        <v>18</v>
      </c>
      <c r="C771">
        <f t="shared" ref="C771:C834" si="72">IF(B771=$B$2,1,0)</f>
        <v>0</v>
      </c>
      <c r="D771">
        <v>17.14</v>
      </c>
      <c r="E771" t="s">
        <v>20</v>
      </c>
      <c r="F771" t="s">
        <v>15</v>
      </c>
      <c r="G771">
        <f t="shared" ref="G771:G834" si="73">IF(F771=$F$3,1,0)</f>
        <v>0</v>
      </c>
      <c r="H771">
        <f t="shared" ref="H771:H834" si="74">IF(F771=$F$15,1,0)</f>
        <v>0</v>
      </c>
      <c r="I771">
        <v>116000</v>
      </c>
      <c r="J771">
        <v>21.57</v>
      </c>
      <c r="K771">
        <v>0</v>
      </c>
      <c r="L771">
        <v>3</v>
      </c>
      <c r="M771">
        <v>13</v>
      </c>
      <c r="N771">
        <v>78212</v>
      </c>
      <c r="O771">
        <v>83</v>
      </c>
      <c r="P771">
        <v>25</v>
      </c>
      <c r="Q771">
        <v>674.43155205688902</v>
      </c>
      <c r="R771">
        <f t="shared" ref="R771:R834" si="75">LOG10(Q771)</f>
        <v>2.8289378797715825</v>
      </c>
      <c r="S771">
        <f t="shared" ref="S771:S834" si="76">LOG10(R771)</f>
        <v>0.4516234109534128</v>
      </c>
      <c r="T771">
        <f t="shared" ref="T771:T834" si="77">K771*O771</f>
        <v>0</v>
      </c>
    </row>
    <row r="772" spans="1:20">
      <c r="A772">
        <v>12000</v>
      </c>
      <c r="B772" t="s">
        <v>13</v>
      </c>
      <c r="C772">
        <f t="shared" si="72"/>
        <v>1</v>
      </c>
      <c r="D772">
        <v>10.74</v>
      </c>
      <c r="E772" t="s">
        <v>25</v>
      </c>
      <c r="F772" t="s">
        <v>17</v>
      </c>
      <c r="G772">
        <f t="shared" si="73"/>
        <v>1</v>
      </c>
      <c r="H772">
        <f t="shared" si="74"/>
        <v>0</v>
      </c>
      <c r="I772">
        <v>37500</v>
      </c>
      <c r="J772">
        <v>21.41</v>
      </c>
      <c r="K772">
        <v>0</v>
      </c>
      <c r="L772">
        <v>0</v>
      </c>
      <c r="M772">
        <v>9</v>
      </c>
      <c r="N772">
        <v>14160</v>
      </c>
      <c r="O772">
        <v>74.099999999999994</v>
      </c>
      <c r="P772">
        <v>13</v>
      </c>
      <c r="Q772">
        <v>679.08982070318052</v>
      </c>
      <c r="R772">
        <f t="shared" si="75"/>
        <v>2.8319272206072679</v>
      </c>
      <c r="S772">
        <f t="shared" si="76"/>
        <v>0.45208208796730459</v>
      </c>
      <c r="T772">
        <f t="shared" si="77"/>
        <v>0</v>
      </c>
    </row>
    <row r="773" spans="1:20">
      <c r="A773">
        <v>6000</v>
      </c>
      <c r="B773" t="s">
        <v>18</v>
      </c>
      <c r="C773">
        <f t="shared" si="72"/>
        <v>0</v>
      </c>
      <c r="D773">
        <v>11.11</v>
      </c>
      <c r="E773" t="s">
        <v>22</v>
      </c>
      <c r="F773" t="s">
        <v>15</v>
      </c>
      <c r="G773">
        <f t="shared" si="73"/>
        <v>0</v>
      </c>
      <c r="H773">
        <f t="shared" si="74"/>
        <v>0</v>
      </c>
      <c r="I773">
        <v>42000</v>
      </c>
      <c r="J773">
        <v>20.89</v>
      </c>
      <c r="K773">
        <v>2</v>
      </c>
      <c r="L773">
        <v>2</v>
      </c>
      <c r="M773">
        <v>8</v>
      </c>
      <c r="N773">
        <v>3659</v>
      </c>
      <c r="O773">
        <v>37.700000000000003</v>
      </c>
      <c r="P773">
        <v>43</v>
      </c>
      <c r="Q773">
        <v>706.0146410791682</v>
      </c>
      <c r="R773">
        <f t="shared" si="75"/>
        <v>2.8488137073888589</v>
      </c>
      <c r="S773">
        <f t="shared" si="76"/>
        <v>0.45466405032816748</v>
      </c>
      <c r="T773">
        <f t="shared" si="77"/>
        <v>75.400000000000006</v>
      </c>
    </row>
    <row r="774" spans="1:20">
      <c r="A774">
        <v>1000</v>
      </c>
      <c r="B774" t="s">
        <v>13</v>
      </c>
      <c r="C774">
        <f t="shared" si="72"/>
        <v>1</v>
      </c>
      <c r="D774">
        <v>7.66</v>
      </c>
      <c r="E774" t="s">
        <v>22</v>
      </c>
      <c r="F774" t="s">
        <v>17</v>
      </c>
      <c r="G774">
        <f t="shared" si="73"/>
        <v>1</v>
      </c>
      <c r="H774">
        <f t="shared" si="74"/>
        <v>0</v>
      </c>
      <c r="I774">
        <v>65000</v>
      </c>
      <c r="J774">
        <v>20.55</v>
      </c>
      <c r="K774">
        <v>0</v>
      </c>
      <c r="L774">
        <v>1</v>
      </c>
      <c r="M774">
        <v>5</v>
      </c>
      <c r="N774">
        <v>7118</v>
      </c>
      <c r="O774">
        <v>49.4</v>
      </c>
      <c r="P774">
        <v>16</v>
      </c>
      <c r="Q774">
        <v>716.96845123637104</v>
      </c>
      <c r="R774">
        <f t="shared" si="75"/>
        <v>2.8555000458276285</v>
      </c>
      <c r="S774">
        <f t="shared" si="76"/>
        <v>0.45568217147073825</v>
      </c>
      <c r="T774">
        <f t="shared" si="77"/>
        <v>0</v>
      </c>
    </row>
    <row r="775" spans="1:20">
      <c r="A775">
        <v>20000</v>
      </c>
      <c r="B775" t="s">
        <v>18</v>
      </c>
      <c r="C775">
        <f t="shared" si="72"/>
        <v>0</v>
      </c>
      <c r="D775">
        <v>17.88</v>
      </c>
      <c r="E775" t="s">
        <v>19</v>
      </c>
      <c r="F775" t="s">
        <v>17</v>
      </c>
      <c r="G775">
        <f t="shared" si="73"/>
        <v>1</v>
      </c>
      <c r="H775">
        <f t="shared" si="74"/>
        <v>0</v>
      </c>
      <c r="I775">
        <v>67000</v>
      </c>
      <c r="J775">
        <v>21.8</v>
      </c>
      <c r="K775">
        <v>0</v>
      </c>
      <c r="L775">
        <v>0</v>
      </c>
      <c r="M775">
        <v>11</v>
      </c>
      <c r="N775">
        <v>45389</v>
      </c>
      <c r="O775">
        <v>90.4</v>
      </c>
      <c r="P775">
        <v>32</v>
      </c>
      <c r="Q775">
        <v>708.91978585336153</v>
      </c>
      <c r="R775">
        <f t="shared" si="75"/>
        <v>2.8505970976202222</v>
      </c>
      <c r="S775">
        <f t="shared" si="76"/>
        <v>0.45493583861939174</v>
      </c>
      <c r="T775">
        <f t="shared" si="77"/>
        <v>0</v>
      </c>
    </row>
    <row r="776" spans="1:20">
      <c r="A776">
        <v>30000</v>
      </c>
      <c r="B776" t="s">
        <v>18</v>
      </c>
      <c r="C776">
        <f t="shared" si="72"/>
        <v>0</v>
      </c>
      <c r="D776">
        <v>18.25</v>
      </c>
      <c r="E776" t="s">
        <v>20</v>
      </c>
      <c r="F776" t="s">
        <v>15</v>
      </c>
      <c r="G776">
        <f t="shared" si="73"/>
        <v>0</v>
      </c>
      <c r="H776">
        <f t="shared" si="74"/>
        <v>0</v>
      </c>
      <c r="I776">
        <v>65000</v>
      </c>
      <c r="J776">
        <v>20.05</v>
      </c>
      <c r="K776">
        <v>0</v>
      </c>
      <c r="L776">
        <v>2</v>
      </c>
      <c r="M776">
        <v>12</v>
      </c>
      <c r="N776">
        <v>38197</v>
      </c>
      <c r="O776">
        <v>83.9</v>
      </c>
      <c r="P776">
        <v>45</v>
      </c>
      <c r="Q776">
        <v>684.89290691015231</v>
      </c>
      <c r="R776">
        <f t="shared" si="75"/>
        <v>2.8356226684646328</v>
      </c>
      <c r="S776">
        <f t="shared" si="76"/>
        <v>0.45264843952008155</v>
      </c>
      <c r="T776">
        <f t="shared" si="77"/>
        <v>0</v>
      </c>
    </row>
    <row r="777" spans="1:20">
      <c r="A777">
        <v>24975</v>
      </c>
      <c r="B777" t="s">
        <v>18</v>
      </c>
      <c r="C777">
        <f t="shared" si="72"/>
        <v>0</v>
      </c>
      <c r="D777">
        <v>17.88</v>
      </c>
      <c r="E777" t="s">
        <v>14</v>
      </c>
      <c r="F777" t="s">
        <v>15</v>
      </c>
      <c r="G777">
        <f t="shared" si="73"/>
        <v>0</v>
      </c>
      <c r="H777">
        <f t="shared" si="74"/>
        <v>0</v>
      </c>
      <c r="I777">
        <v>63000</v>
      </c>
      <c r="J777">
        <v>12.48</v>
      </c>
      <c r="K777">
        <v>0</v>
      </c>
      <c r="L777">
        <v>0</v>
      </c>
      <c r="M777">
        <v>8</v>
      </c>
      <c r="N777">
        <v>8095</v>
      </c>
      <c r="O777">
        <v>50</v>
      </c>
      <c r="P777">
        <v>14</v>
      </c>
      <c r="Q777">
        <v>690.79037458982828</v>
      </c>
      <c r="R777">
        <f t="shared" si="75"/>
        <v>2.8393462775178198</v>
      </c>
      <c r="S777">
        <f t="shared" si="76"/>
        <v>0.45321836091067663</v>
      </c>
      <c r="T777">
        <f t="shared" si="77"/>
        <v>0</v>
      </c>
    </row>
    <row r="778" spans="1:20">
      <c r="A778">
        <v>7000</v>
      </c>
      <c r="B778" t="s">
        <v>13</v>
      </c>
      <c r="C778">
        <f t="shared" si="72"/>
        <v>1</v>
      </c>
      <c r="D778">
        <v>17.88</v>
      </c>
      <c r="E778" t="s">
        <v>27</v>
      </c>
      <c r="F778" t="s">
        <v>24</v>
      </c>
      <c r="G778">
        <f t="shared" si="73"/>
        <v>0</v>
      </c>
      <c r="H778">
        <f t="shared" si="74"/>
        <v>1</v>
      </c>
      <c r="I778">
        <v>75996</v>
      </c>
      <c r="J778">
        <v>21.79</v>
      </c>
      <c r="K778">
        <v>0</v>
      </c>
      <c r="L778">
        <v>2</v>
      </c>
      <c r="M778">
        <v>2</v>
      </c>
      <c r="N778">
        <v>5855</v>
      </c>
      <c r="O778">
        <v>48.4</v>
      </c>
      <c r="P778">
        <v>10</v>
      </c>
      <c r="Q778">
        <v>666.19740650453718</v>
      </c>
      <c r="R778">
        <f t="shared" si="75"/>
        <v>2.8236029376572285</v>
      </c>
      <c r="S778">
        <f t="shared" si="76"/>
        <v>0.45080362506089655</v>
      </c>
      <c r="T778">
        <f t="shared" si="77"/>
        <v>0</v>
      </c>
    </row>
    <row r="779" spans="1:20">
      <c r="A779">
        <v>8000</v>
      </c>
      <c r="B779" t="s">
        <v>13</v>
      </c>
      <c r="C779">
        <f t="shared" si="72"/>
        <v>1</v>
      </c>
      <c r="D779">
        <v>6.92</v>
      </c>
      <c r="E779" t="s">
        <v>20</v>
      </c>
      <c r="F779" t="s">
        <v>15</v>
      </c>
      <c r="G779">
        <f t="shared" si="73"/>
        <v>0</v>
      </c>
      <c r="H779">
        <f t="shared" si="74"/>
        <v>0</v>
      </c>
      <c r="I779">
        <v>54000</v>
      </c>
      <c r="J779">
        <v>7.73</v>
      </c>
      <c r="K779">
        <v>0</v>
      </c>
      <c r="L779">
        <v>0</v>
      </c>
      <c r="M779">
        <v>5</v>
      </c>
      <c r="N779">
        <v>88</v>
      </c>
      <c r="O779">
        <v>0.9</v>
      </c>
      <c r="P779">
        <v>25</v>
      </c>
      <c r="Q779">
        <v>786.3518457927604</v>
      </c>
      <c r="R779">
        <f t="shared" si="75"/>
        <v>2.8956169105377052</v>
      </c>
      <c r="S779">
        <f t="shared" si="76"/>
        <v>0.46174110426383097</v>
      </c>
      <c r="T779">
        <f t="shared" si="77"/>
        <v>0</v>
      </c>
    </row>
    <row r="780" spans="1:20">
      <c r="A780">
        <v>12825</v>
      </c>
      <c r="B780" t="s">
        <v>18</v>
      </c>
      <c r="C780">
        <f t="shared" si="72"/>
        <v>0</v>
      </c>
      <c r="D780">
        <v>16.77</v>
      </c>
      <c r="E780" t="s">
        <v>27</v>
      </c>
      <c r="F780" t="s">
        <v>17</v>
      </c>
      <c r="G780">
        <f t="shared" si="73"/>
        <v>1</v>
      </c>
      <c r="H780">
        <f t="shared" si="74"/>
        <v>0</v>
      </c>
      <c r="I780">
        <v>30000</v>
      </c>
      <c r="J780">
        <v>19.88</v>
      </c>
      <c r="K780">
        <v>0</v>
      </c>
      <c r="L780">
        <v>1</v>
      </c>
      <c r="M780">
        <v>10</v>
      </c>
      <c r="N780">
        <v>10338</v>
      </c>
      <c r="O780">
        <v>40.5</v>
      </c>
      <c r="P780">
        <v>16</v>
      </c>
      <c r="Q780">
        <v>671.35176196442899</v>
      </c>
      <c r="R780">
        <f t="shared" si="75"/>
        <v>2.8269501330614104</v>
      </c>
      <c r="S780">
        <f t="shared" si="76"/>
        <v>0.45131814767336459</v>
      </c>
      <c r="T780">
        <f t="shared" si="77"/>
        <v>0</v>
      </c>
    </row>
    <row r="781" spans="1:20">
      <c r="A781">
        <v>12000</v>
      </c>
      <c r="B781" t="s">
        <v>13</v>
      </c>
      <c r="C781">
        <f t="shared" si="72"/>
        <v>1</v>
      </c>
      <c r="D781">
        <v>6.92</v>
      </c>
      <c r="E781" t="s">
        <v>20</v>
      </c>
      <c r="F781" t="s">
        <v>15</v>
      </c>
      <c r="G781">
        <f t="shared" si="73"/>
        <v>0</v>
      </c>
      <c r="H781">
        <f t="shared" si="74"/>
        <v>0</v>
      </c>
      <c r="I781" s="1">
        <v>100000</v>
      </c>
      <c r="J781">
        <v>18.54</v>
      </c>
      <c r="K781">
        <v>0</v>
      </c>
      <c r="L781">
        <v>1</v>
      </c>
      <c r="M781">
        <v>8</v>
      </c>
      <c r="N781">
        <v>26299</v>
      </c>
      <c r="O781">
        <v>30.4</v>
      </c>
      <c r="P781">
        <v>26</v>
      </c>
      <c r="Q781">
        <v>777.86781526848233</v>
      </c>
      <c r="R781">
        <f t="shared" si="75"/>
        <v>2.8909058026749475</v>
      </c>
      <c r="S781">
        <f t="shared" si="76"/>
        <v>0.46103394084223548</v>
      </c>
      <c r="T781">
        <f t="shared" si="77"/>
        <v>0</v>
      </c>
    </row>
    <row r="782" spans="1:20">
      <c r="A782">
        <v>2000</v>
      </c>
      <c r="B782" t="s">
        <v>13</v>
      </c>
      <c r="C782">
        <f t="shared" si="72"/>
        <v>1</v>
      </c>
      <c r="D782">
        <v>10.37</v>
      </c>
      <c r="E782" t="s">
        <v>19</v>
      </c>
      <c r="F782" t="s">
        <v>17</v>
      </c>
      <c r="G782">
        <f t="shared" si="73"/>
        <v>1</v>
      </c>
      <c r="H782">
        <f t="shared" si="74"/>
        <v>0</v>
      </c>
      <c r="I782">
        <v>40000</v>
      </c>
      <c r="J782">
        <v>18.78</v>
      </c>
      <c r="K782">
        <v>0</v>
      </c>
      <c r="L782">
        <v>1</v>
      </c>
      <c r="M782">
        <v>7</v>
      </c>
      <c r="N782">
        <v>6676</v>
      </c>
      <c r="O782">
        <v>87.8</v>
      </c>
      <c r="P782">
        <v>18</v>
      </c>
      <c r="Q782">
        <v>685.22646179027754</v>
      </c>
      <c r="R782">
        <f t="shared" si="75"/>
        <v>2.8358341260208451</v>
      </c>
      <c r="S782">
        <f t="shared" si="76"/>
        <v>0.45268082444451629</v>
      </c>
      <c r="T782">
        <f t="shared" si="77"/>
        <v>0</v>
      </c>
    </row>
    <row r="783" spans="1:20">
      <c r="A783">
        <v>33000</v>
      </c>
      <c r="B783" t="s">
        <v>18</v>
      </c>
      <c r="C783">
        <f t="shared" si="72"/>
        <v>0</v>
      </c>
      <c r="D783">
        <v>16.77</v>
      </c>
      <c r="E783" t="s">
        <v>23</v>
      </c>
      <c r="F783" t="s">
        <v>15</v>
      </c>
      <c r="G783">
        <f t="shared" si="73"/>
        <v>0</v>
      </c>
      <c r="H783">
        <f t="shared" si="74"/>
        <v>0</v>
      </c>
      <c r="I783">
        <v>107507.76</v>
      </c>
      <c r="J783">
        <v>20.04</v>
      </c>
      <c r="K783">
        <v>0</v>
      </c>
      <c r="L783">
        <v>1</v>
      </c>
      <c r="M783">
        <v>6</v>
      </c>
      <c r="N783">
        <v>54285</v>
      </c>
      <c r="O783">
        <v>68.5</v>
      </c>
      <c r="P783">
        <v>24</v>
      </c>
      <c r="Q783">
        <v>718.67711093102582</v>
      </c>
      <c r="R783">
        <f t="shared" si="75"/>
        <v>2.8565338132793885</v>
      </c>
      <c r="S783">
        <f t="shared" si="76"/>
        <v>0.45583936924506746</v>
      </c>
      <c r="T783">
        <f t="shared" si="77"/>
        <v>0</v>
      </c>
    </row>
    <row r="784" spans="1:20">
      <c r="A784">
        <v>20000</v>
      </c>
      <c r="B784" t="s">
        <v>18</v>
      </c>
      <c r="C784">
        <f t="shared" si="72"/>
        <v>0</v>
      </c>
      <c r="D784">
        <v>17.510000000000002</v>
      </c>
      <c r="E784" t="s">
        <v>19</v>
      </c>
      <c r="F784" t="s">
        <v>15</v>
      </c>
      <c r="G784">
        <f t="shared" si="73"/>
        <v>0</v>
      </c>
      <c r="H784">
        <f t="shared" si="74"/>
        <v>0</v>
      </c>
      <c r="I784">
        <v>64480</v>
      </c>
      <c r="J784">
        <v>15.97</v>
      </c>
      <c r="K784">
        <v>0</v>
      </c>
      <c r="L784">
        <v>0</v>
      </c>
      <c r="M784">
        <v>18</v>
      </c>
      <c r="N784">
        <v>25058</v>
      </c>
      <c r="O784">
        <v>73.099999999999994</v>
      </c>
      <c r="P784">
        <v>32</v>
      </c>
      <c r="Q784">
        <v>689.3877031426116</v>
      </c>
      <c r="R784">
        <f t="shared" si="75"/>
        <v>2.838463532473527</v>
      </c>
      <c r="S784">
        <f t="shared" si="76"/>
        <v>0.4530833189428819</v>
      </c>
      <c r="T784">
        <f t="shared" si="77"/>
        <v>0</v>
      </c>
    </row>
    <row r="785" spans="1:20">
      <c r="A785">
        <v>3000</v>
      </c>
      <c r="B785" t="s">
        <v>18</v>
      </c>
      <c r="C785">
        <f t="shared" si="72"/>
        <v>0</v>
      </c>
      <c r="D785">
        <v>14.91</v>
      </c>
      <c r="E785" t="s">
        <v>19</v>
      </c>
      <c r="F785" t="s">
        <v>17</v>
      </c>
      <c r="G785">
        <f t="shared" si="73"/>
        <v>1</v>
      </c>
      <c r="H785">
        <f t="shared" si="74"/>
        <v>0</v>
      </c>
      <c r="I785">
        <v>25000</v>
      </c>
      <c r="J785">
        <v>12.86</v>
      </c>
      <c r="K785">
        <v>0</v>
      </c>
      <c r="L785">
        <v>2</v>
      </c>
      <c r="M785">
        <v>5</v>
      </c>
      <c r="N785">
        <v>8332</v>
      </c>
      <c r="O785">
        <v>46.3</v>
      </c>
      <c r="P785">
        <v>6</v>
      </c>
      <c r="Q785">
        <v>674.42504499134714</v>
      </c>
      <c r="R785">
        <f t="shared" si="75"/>
        <v>2.8289336895816626</v>
      </c>
      <c r="S785">
        <f t="shared" si="76"/>
        <v>0.45162276768099557</v>
      </c>
      <c r="T785">
        <f t="shared" si="77"/>
        <v>0</v>
      </c>
    </row>
    <row r="786" spans="1:20">
      <c r="A786">
        <v>12000</v>
      </c>
      <c r="B786" t="s">
        <v>18</v>
      </c>
      <c r="C786">
        <f t="shared" si="72"/>
        <v>0</v>
      </c>
      <c r="D786">
        <v>11.11</v>
      </c>
      <c r="E786" t="s">
        <v>20</v>
      </c>
      <c r="F786" t="s">
        <v>15</v>
      </c>
      <c r="G786">
        <f t="shared" si="73"/>
        <v>0</v>
      </c>
      <c r="H786">
        <f t="shared" si="74"/>
        <v>0</v>
      </c>
      <c r="I786">
        <v>108795</v>
      </c>
      <c r="J786">
        <v>3.89</v>
      </c>
      <c r="K786">
        <v>0</v>
      </c>
      <c r="L786">
        <v>4</v>
      </c>
      <c r="M786">
        <v>10</v>
      </c>
      <c r="N786">
        <v>1270</v>
      </c>
      <c r="O786">
        <v>5.8</v>
      </c>
      <c r="P786">
        <v>35</v>
      </c>
      <c r="Q786">
        <v>738.4794342955721</v>
      </c>
      <c r="R786">
        <f t="shared" si="75"/>
        <v>2.8683384052724574</v>
      </c>
      <c r="S786">
        <f t="shared" si="76"/>
        <v>0.4576303878857737</v>
      </c>
      <c r="T786">
        <f t="shared" si="77"/>
        <v>0</v>
      </c>
    </row>
    <row r="787" spans="1:20">
      <c r="A787">
        <v>10000</v>
      </c>
      <c r="B787" t="s">
        <v>13</v>
      </c>
      <c r="C787">
        <f t="shared" si="72"/>
        <v>1</v>
      </c>
      <c r="D787">
        <v>10</v>
      </c>
      <c r="E787" t="s">
        <v>29</v>
      </c>
      <c r="F787" t="s">
        <v>15</v>
      </c>
      <c r="G787">
        <f t="shared" si="73"/>
        <v>0</v>
      </c>
      <c r="H787">
        <f t="shared" si="74"/>
        <v>0</v>
      </c>
      <c r="I787">
        <v>55000</v>
      </c>
      <c r="J787">
        <v>4.45</v>
      </c>
      <c r="K787">
        <v>0</v>
      </c>
      <c r="L787">
        <v>0</v>
      </c>
      <c r="M787">
        <v>10</v>
      </c>
      <c r="N787">
        <v>8298</v>
      </c>
      <c r="O787">
        <v>23.4</v>
      </c>
      <c r="P787">
        <v>25</v>
      </c>
      <c r="Q787">
        <v>685.49414874188028</v>
      </c>
      <c r="R787">
        <f t="shared" si="75"/>
        <v>2.8360037520796393</v>
      </c>
      <c r="S787">
        <f t="shared" si="76"/>
        <v>0.45270680109015626</v>
      </c>
      <c r="T787">
        <f t="shared" si="77"/>
        <v>0</v>
      </c>
    </row>
    <row r="788" spans="1:20">
      <c r="A788">
        <v>12000</v>
      </c>
      <c r="B788" t="s">
        <v>13</v>
      </c>
      <c r="C788">
        <f t="shared" si="72"/>
        <v>1</v>
      </c>
      <c r="D788">
        <v>10.37</v>
      </c>
      <c r="E788" t="s">
        <v>21</v>
      </c>
      <c r="F788" t="s">
        <v>17</v>
      </c>
      <c r="G788">
        <f t="shared" si="73"/>
        <v>1</v>
      </c>
      <c r="H788">
        <f t="shared" si="74"/>
        <v>0</v>
      </c>
      <c r="I788">
        <v>127500</v>
      </c>
      <c r="J788">
        <v>11</v>
      </c>
      <c r="K788">
        <v>0</v>
      </c>
      <c r="L788">
        <v>0</v>
      </c>
      <c r="M788">
        <v>19</v>
      </c>
      <c r="N788">
        <v>26794</v>
      </c>
      <c r="O788">
        <v>54.2</v>
      </c>
      <c r="P788">
        <v>46</v>
      </c>
      <c r="Q788">
        <v>689.46023561711115</v>
      </c>
      <c r="R788">
        <f t="shared" si="75"/>
        <v>2.8385092234486922</v>
      </c>
      <c r="S788">
        <f t="shared" si="76"/>
        <v>0.45309030975972764</v>
      </c>
      <c r="T788">
        <f t="shared" si="77"/>
        <v>0</v>
      </c>
    </row>
    <row r="789" spans="1:20">
      <c r="A789">
        <v>7000</v>
      </c>
      <c r="B789" t="s">
        <v>13</v>
      </c>
      <c r="C789">
        <f t="shared" si="72"/>
        <v>1</v>
      </c>
      <c r="D789">
        <v>6.92</v>
      </c>
      <c r="E789" t="s">
        <v>29</v>
      </c>
      <c r="F789" t="s">
        <v>15</v>
      </c>
      <c r="G789">
        <f t="shared" si="73"/>
        <v>0</v>
      </c>
      <c r="H789">
        <f t="shared" si="74"/>
        <v>0</v>
      </c>
      <c r="I789">
        <v>54996</v>
      </c>
      <c r="J789">
        <v>19.68</v>
      </c>
      <c r="K789">
        <v>0</v>
      </c>
      <c r="L789">
        <v>0</v>
      </c>
      <c r="M789">
        <v>16</v>
      </c>
      <c r="N789">
        <v>8703</v>
      </c>
      <c r="O789">
        <v>30.1</v>
      </c>
      <c r="P789">
        <v>33</v>
      </c>
      <c r="Q789">
        <v>717.46647499457697</v>
      </c>
      <c r="R789">
        <f t="shared" si="75"/>
        <v>2.8558016126324812</v>
      </c>
      <c r="S789">
        <f t="shared" si="76"/>
        <v>0.45572803450064858</v>
      </c>
      <c r="T789">
        <f t="shared" si="77"/>
        <v>0</v>
      </c>
    </row>
    <row r="790" spans="1:20">
      <c r="A790">
        <v>4000</v>
      </c>
      <c r="B790" t="s">
        <v>13</v>
      </c>
      <c r="C790">
        <f t="shared" si="72"/>
        <v>1</v>
      </c>
      <c r="D790">
        <v>10</v>
      </c>
      <c r="E790" t="s">
        <v>29</v>
      </c>
      <c r="F790" t="s">
        <v>17</v>
      </c>
      <c r="G790">
        <f t="shared" si="73"/>
        <v>1</v>
      </c>
      <c r="H790">
        <f t="shared" si="74"/>
        <v>0</v>
      </c>
      <c r="I790">
        <v>19200</v>
      </c>
      <c r="J790">
        <v>13.5</v>
      </c>
      <c r="K790">
        <v>0</v>
      </c>
      <c r="L790">
        <v>0</v>
      </c>
      <c r="M790">
        <v>6</v>
      </c>
      <c r="N790">
        <v>7083</v>
      </c>
      <c r="O790">
        <v>37.1</v>
      </c>
      <c r="P790">
        <v>8</v>
      </c>
      <c r="Q790">
        <v>684.18428457938546</v>
      </c>
      <c r="R790">
        <f t="shared" si="75"/>
        <v>2.8351730944049658</v>
      </c>
      <c r="S790">
        <f t="shared" si="76"/>
        <v>0.45257957880215277</v>
      </c>
      <c r="T790">
        <f t="shared" si="77"/>
        <v>0</v>
      </c>
    </row>
    <row r="791" spans="1:20">
      <c r="A791">
        <v>2000</v>
      </c>
      <c r="B791" t="s">
        <v>13</v>
      </c>
      <c r="C791">
        <f t="shared" si="72"/>
        <v>1</v>
      </c>
      <c r="D791">
        <v>7.29</v>
      </c>
      <c r="E791" t="s">
        <v>23</v>
      </c>
      <c r="F791" t="s">
        <v>15</v>
      </c>
      <c r="G791">
        <f t="shared" si="73"/>
        <v>0</v>
      </c>
      <c r="H791">
        <f t="shared" si="74"/>
        <v>0</v>
      </c>
      <c r="I791">
        <v>31200</v>
      </c>
      <c r="J791">
        <v>0.85</v>
      </c>
      <c r="K791">
        <v>0</v>
      </c>
      <c r="L791">
        <v>0</v>
      </c>
      <c r="M791">
        <v>2</v>
      </c>
      <c r="N791">
        <v>1108</v>
      </c>
      <c r="O791">
        <v>17</v>
      </c>
      <c r="P791">
        <v>7</v>
      </c>
      <c r="Q791">
        <v>786.03923746845737</v>
      </c>
      <c r="R791">
        <f t="shared" si="75"/>
        <v>2.8954442256713562</v>
      </c>
      <c r="S791">
        <f t="shared" si="76"/>
        <v>0.461715203627377</v>
      </c>
      <c r="T791">
        <f t="shared" si="77"/>
        <v>0</v>
      </c>
    </row>
    <row r="792" spans="1:20">
      <c r="A792">
        <v>12000</v>
      </c>
      <c r="B792" t="s">
        <v>13</v>
      </c>
      <c r="C792">
        <f t="shared" si="72"/>
        <v>1</v>
      </c>
      <c r="D792">
        <v>9.6300000000000008</v>
      </c>
      <c r="E792" t="s">
        <v>19</v>
      </c>
      <c r="F792" t="s">
        <v>15</v>
      </c>
      <c r="G792">
        <f t="shared" si="73"/>
        <v>0</v>
      </c>
      <c r="H792">
        <f t="shared" si="74"/>
        <v>0</v>
      </c>
      <c r="I792">
        <v>54996</v>
      </c>
      <c r="J792">
        <v>15.67</v>
      </c>
      <c r="K792">
        <v>0</v>
      </c>
      <c r="L792">
        <v>2</v>
      </c>
      <c r="M792">
        <v>10</v>
      </c>
      <c r="N792">
        <v>29609</v>
      </c>
      <c r="O792">
        <v>64.8</v>
      </c>
      <c r="P792">
        <v>33</v>
      </c>
      <c r="Q792">
        <v>718.32685014588992</v>
      </c>
      <c r="R792">
        <f t="shared" si="75"/>
        <v>2.856322100113184</v>
      </c>
      <c r="S792">
        <f t="shared" si="76"/>
        <v>0.45580718013991062</v>
      </c>
      <c r="T792">
        <f t="shared" si="77"/>
        <v>0</v>
      </c>
    </row>
    <row r="793" spans="1:20">
      <c r="A793">
        <v>8800</v>
      </c>
      <c r="B793" t="s">
        <v>18</v>
      </c>
      <c r="C793">
        <f t="shared" si="72"/>
        <v>0</v>
      </c>
      <c r="D793">
        <v>9.6300000000000008</v>
      </c>
      <c r="E793" t="s">
        <v>22</v>
      </c>
      <c r="F793" t="s">
        <v>15</v>
      </c>
      <c r="G793">
        <f t="shared" si="73"/>
        <v>0</v>
      </c>
      <c r="H793">
        <f t="shared" si="74"/>
        <v>0</v>
      </c>
      <c r="I793">
        <v>60000</v>
      </c>
      <c r="J793">
        <v>3.84</v>
      </c>
      <c r="K793">
        <v>0</v>
      </c>
      <c r="L793">
        <v>0</v>
      </c>
      <c r="M793">
        <v>7</v>
      </c>
      <c r="N793">
        <v>3130</v>
      </c>
      <c r="O793">
        <v>16.399999999999999</v>
      </c>
      <c r="P793">
        <v>14</v>
      </c>
      <c r="Q793">
        <v>750.97345325125264</v>
      </c>
      <c r="R793">
        <f t="shared" si="75"/>
        <v>2.8756245850597386</v>
      </c>
      <c r="S793">
        <f t="shared" si="76"/>
        <v>0.45873218794204978</v>
      </c>
      <c r="T793">
        <f t="shared" si="77"/>
        <v>0</v>
      </c>
    </row>
    <row r="794" spans="1:20">
      <c r="A794">
        <v>12000</v>
      </c>
      <c r="B794" t="s">
        <v>18</v>
      </c>
      <c r="C794">
        <f t="shared" si="72"/>
        <v>0</v>
      </c>
      <c r="D794">
        <v>16.399999999999999</v>
      </c>
      <c r="E794" t="s">
        <v>19</v>
      </c>
      <c r="F794" t="s">
        <v>17</v>
      </c>
      <c r="G794">
        <f t="shared" si="73"/>
        <v>1</v>
      </c>
      <c r="H794">
        <f t="shared" si="74"/>
        <v>0</v>
      </c>
      <c r="I794">
        <v>66200</v>
      </c>
      <c r="J794">
        <v>5.22</v>
      </c>
      <c r="K794">
        <v>0</v>
      </c>
      <c r="L794">
        <v>0</v>
      </c>
      <c r="M794">
        <v>6</v>
      </c>
      <c r="N794">
        <v>3662</v>
      </c>
      <c r="O794">
        <v>46.9</v>
      </c>
      <c r="P794">
        <v>8</v>
      </c>
      <c r="Q794">
        <v>670.78599382584923</v>
      </c>
      <c r="R794">
        <f t="shared" si="75"/>
        <v>2.826583985854664</v>
      </c>
      <c r="S794">
        <f t="shared" si="76"/>
        <v>0.45126189411290774</v>
      </c>
      <c r="T794">
        <f t="shared" si="77"/>
        <v>0</v>
      </c>
    </row>
    <row r="795" spans="1:20">
      <c r="A795">
        <v>30000</v>
      </c>
      <c r="B795" t="s">
        <v>18</v>
      </c>
      <c r="C795">
        <f t="shared" si="72"/>
        <v>0</v>
      </c>
      <c r="D795">
        <v>18.25</v>
      </c>
      <c r="E795" t="s">
        <v>20</v>
      </c>
      <c r="F795" t="s">
        <v>15</v>
      </c>
      <c r="G795">
        <f t="shared" si="73"/>
        <v>0</v>
      </c>
      <c r="H795">
        <f t="shared" si="74"/>
        <v>0</v>
      </c>
      <c r="I795">
        <v>65000</v>
      </c>
      <c r="J795">
        <v>8.8800000000000008</v>
      </c>
      <c r="K795">
        <v>0</v>
      </c>
      <c r="L795">
        <v>1</v>
      </c>
      <c r="M795">
        <v>5</v>
      </c>
      <c r="N795">
        <v>19570</v>
      </c>
      <c r="O795">
        <v>83.5</v>
      </c>
      <c r="P795">
        <v>13</v>
      </c>
      <c r="Q795">
        <v>689.64284221251648</v>
      </c>
      <c r="R795">
        <f t="shared" si="75"/>
        <v>2.8386242330349689</v>
      </c>
      <c r="S795">
        <f t="shared" si="76"/>
        <v>0.45310790597411138</v>
      </c>
      <c r="T795">
        <f t="shared" si="77"/>
        <v>0</v>
      </c>
    </row>
    <row r="796" spans="1:20">
      <c r="A796">
        <v>15000</v>
      </c>
      <c r="B796" t="s">
        <v>13</v>
      </c>
      <c r="C796">
        <f t="shared" si="72"/>
        <v>1</v>
      </c>
      <c r="D796">
        <v>11.11</v>
      </c>
      <c r="E796" t="s">
        <v>25</v>
      </c>
      <c r="F796" t="s">
        <v>15</v>
      </c>
      <c r="G796">
        <f t="shared" si="73"/>
        <v>0</v>
      </c>
      <c r="H796">
        <f t="shared" si="74"/>
        <v>0</v>
      </c>
      <c r="I796">
        <v>110000</v>
      </c>
      <c r="J796">
        <v>6.55</v>
      </c>
      <c r="K796">
        <v>0</v>
      </c>
      <c r="L796">
        <v>2</v>
      </c>
      <c r="M796">
        <v>11</v>
      </c>
      <c r="N796">
        <v>4562</v>
      </c>
      <c r="O796">
        <v>15.6</v>
      </c>
      <c r="P796">
        <v>20</v>
      </c>
      <c r="Q796">
        <v>730.40682888102674</v>
      </c>
      <c r="R796">
        <f t="shared" si="75"/>
        <v>2.8635648249472219</v>
      </c>
      <c r="S796">
        <f t="shared" si="76"/>
        <v>0.45690701905339998</v>
      </c>
      <c r="T796">
        <f t="shared" si="77"/>
        <v>0</v>
      </c>
    </row>
    <row r="797" spans="1:20">
      <c r="A797">
        <v>18000</v>
      </c>
      <c r="B797" t="s">
        <v>13</v>
      </c>
      <c r="C797">
        <f t="shared" si="72"/>
        <v>1</v>
      </c>
      <c r="D797">
        <v>11.11</v>
      </c>
      <c r="E797" t="s">
        <v>19</v>
      </c>
      <c r="F797" t="s">
        <v>17</v>
      </c>
      <c r="G797">
        <f t="shared" si="73"/>
        <v>1</v>
      </c>
      <c r="H797">
        <f t="shared" si="74"/>
        <v>0</v>
      </c>
      <c r="I797">
        <v>64000</v>
      </c>
      <c r="J797">
        <v>3.53</v>
      </c>
      <c r="K797">
        <v>0</v>
      </c>
      <c r="L797">
        <v>0</v>
      </c>
      <c r="M797">
        <v>4</v>
      </c>
      <c r="N797">
        <v>7964</v>
      </c>
      <c r="O797">
        <v>31.4</v>
      </c>
      <c r="P797">
        <v>4</v>
      </c>
      <c r="Q797">
        <v>710.5088498430564</v>
      </c>
      <c r="R797">
        <f t="shared" si="75"/>
        <v>2.8515694917132688</v>
      </c>
      <c r="S797">
        <f t="shared" si="76"/>
        <v>0.45508395964894183</v>
      </c>
      <c r="T797">
        <f t="shared" si="77"/>
        <v>0</v>
      </c>
    </row>
    <row r="798" spans="1:20">
      <c r="A798">
        <v>16000</v>
      </c>
      <c r="B798" t="s">
        <v>18</v>
      </c>
      <c r="C798">
        <f t="shared" si="72"/>
        <v>0</v>
      </c>
      <c r="D798">
        <v>11.11</v>
      </c>
      <c r="E798" t="s">
        <v>29</v>
      </c>
      <c r="F798" t="s">
        <v>15</v>
      </c>
      <c r="G798">
        <f t="shared" si="73"/>
        <v>0</v>
      </c>
      <c r="H798">
        <f t="shared" si="74"/>
        <v>0</v>
      </c>
      <c r="I798">
        <v>45000</v>
      </c>
      <c r="J798">
        <v>20.190000000000001</v>
      </c>
      <c r="K798">
        <v>0</v>
      </c>
      <c r="L798">
        <v>0</v>
      </c>
      <c r="M798">
        <v>7</v>
      </c>
      <c r="N798">
        <v>20876</v>
      </c>
      <c r="O798">
        <v>42.4</v>
      </c>
      <c r="P798">
        <v>47</v>
      </c>
      <c r="Q798">
        <v>757.44209451338145</v>
      </c>
      <c r="R798">
        <f t="shared" si="75"/>
        <v>2.8793494371815327</v>
      </c>
      <c r="S798">
        <f t="shared" si="76"/>
        <v>0.45929437395437317</v>
      </c>
      <c r="T798">
        <f t="shared" si="77"/>
        <v>0</v>
      </c>
    </row>
    <row r="799" spans="1:20">
      <c r="A799">
        <v>30000</v>
      </c>
      <c r="B799" t="s">
        <v>18</v>
      </c>
      <c r="C799">
        <f t="shared" si="72"/>
        <v>0</v>
      </c>
      <c r="D799">
        <v>17.88</v>
      </c>
      <c r="E799" t="s">
        <v>28</v>
      </c>
      <c r="F799" t="s">
        <v>15</v>
      </c>
      <c r="G799">
        <f t="shared" si="73"/>
        <v>0</v>
      </c>
      <c r="H799">
        <f t="shared" si="74"/>
        <v>0</v>
      </c>
      <c r="I799">
        <v>117000</v>
      </c>
      <c r="J799">
        <v>10.73</v>
      </c>
      <c r="K799">
        <v>2</v>
      </c>
      <c r="L799">
        <v>1</v>
      </c>
      <c r="M799">
        <v>13</v>
      </c>
      <c r="N799">
        <v>21031</v>
      </c>
      <c r="O799">
        <v>68.099999999999994</v>
      </c>
      <c r="P799">
        <v>30</v>
      </c>
      <c r="Q799">
        <v>695.58036812816977</v>
      </c>
      <c r="R799">
        <f t="shared" si="75"/>
        <v>2.842347316093869</v>
      </c>
      <c r="S799">
        <f t="shared" si="76"/>
        <v>0.45367714475506693</v>
      </c>
      <c r="T799">
        <f t="shared" si="77"/>
        <v>136.19999999999999</v>
      </c>
    </row>
    <row r="800" spans="1:20">
      <c r="A800">
        <v>24000</v>
      </c>
      <c r="B800" t="s">
        <v>18</v>
      </c>
      <c r="C800">
        <f t="shared" si="72"/>
        <v>0</v>
      </c>
      <c r="D800">
        <v>18.62</v>
      </c>
      <c r="E800" t="s">
        <v>20</v>
      </c>
      <c r="F800" t="s">
        <v>15</v>
      </c>
      <c r="G800">
        <f t="shared" si="73"/>
        <v>0</v>
      </c>
      <c r="H800">
        <f t="shared" si="74"/>
        <v>0</v>
      </c>
      <c r="I800">
        <v>105040</v>
      </c>
      <c r="J800">
        <v>16.77</v>
      </c>
      <c r="K800">
        <v>0</v>
      </c>
      <c r="L800">
        <v>0</v>
      </c>
      <c r="M800">
        <v>10</v>
      </c>
      <c r="N800">
        <v>39035</v>
      </c>
      <c r="O800">
        <v>94.3</v>
      </c>
      <c r="P800">
        <v>31</v>
      </c>
      <c r="Q800">
        <v>674.15524753501984</v>
      </c>
      <c r="R800">
        <f t="shared" si="75"/>
        <v>2.8287599193601531</v>
      </c>
      <c r="S800">
        <f t="shared" si="76"/>
        <v>0.45159608986718636</v>
      </c>
      <c r="T800">
        <f t="shared" si="77"/>
        <v>0</v>
      </c>
    </row>
    <row r="801" spans="1:20">
      <c r="A801">
        <v>10000</v>
      </c>
      <c r="B801" t="s">
        <v>13</v>
      </c>
      <c r="C801">
        <f t="shared" si="72"/>
        <v>1</v>
      </c>
      <c r="D801">
        <v>7.29</v>
      </c>
      <c r="E801" t="s">
        <v>19</v>
      </c>
      <c r="F801" t="s">
        <v>17</v>
      </c>
      <c r="G801">
        <f t="shared" si="73"/>
        <v>1</v>
      </c>
      <c r="H801">
        <f t="shared" si="74"/>
        <v>0</v>
      </c>
      <c r="I801">
        <v>75000</v>
      </c>
      <c r="J801">
        <v>4.7</v>
      </c>
      <c r="K801">
        <v>1</v>
      </c>
      <c r="L801">
        <v>1</v>
      </c>
      <c r="M801">
        <v>15</v>
      </c>
      <c r="N801">
        <v>1862</v>
      </c>
      <c r="O801">
        <v>10.1</v>
      </c>
      <c r="P801">
        <v>27</v>
      </c>
      <c r="Q801">
        <v>718.60686606634567</v>
      </c>
      <c r="R801">
        <f t="shared" si="75"/>
        <v>2.8564913624379051</v>
      </c>
      <c r="S801">
        <f t="shared" si="76"/>
        <v>0.45583291516316105</v>
      </c>
      <c r="T801">
        <f t="shared" si="77"/>
        <v>10.1</v>
      </c>
    </row>
    <row r="802" spans="1:20">
      <c r="A802">
        <v>6600</v>
      </c>
      <c r="B802" t="s">
        <v>13</v>
      </c>
      <c r="C802">
        <f t="shared" si="72"/>
        <v>1</v>
      </c>
      <c r="D802">
        <v>7.66</v>
      </c>
      <c r="E802" t="s">
        <v>14</v>
      </c>
      <c r="F802" t="s">
        <v>15</v>
      </c>
      <c r="G802">
        <f t="shared" si="73"/>
        <v>0</v>
      </c>
      <c r="H802">
        <f t="shared" si="74"/>
        <v>0</v>
      </c>
      <c r="I802">
        <v>82359</v>
      </c>
      <c r="J802">
        <v>12.18</v>
      </c>
      <c r="K802">
        <v>0</v>
      </c>
      <c r="L802">
        <v>0</v>
      </c>
      <c r="M802">
        <v>16</v>
      </c>
      <c r="N802">
        <v>19354</v>
      </c>
      <c r="O802">
        <v>37.4</v>
      </c>
      <c r="P802">
        <v>24</v>
      </c>
      <c r="Q802">
        <v>684.28363011828571</v>
      </c>
      <c r="R802">
        <f t="shared" si="75"/>
        <v>2.8352361506431989</v>
      </c>
      <c r="S802">
        <f t="shared" si="76"/>
        <v>0.45258923770863796</v>
      </c>
      <c r="T802">
        <f t="shared" si="77"/>
        <v>0</v>
      </c>
    </row>
    <row r="803" spans="1:20">
      <c r="A803">
        <v>13000</v>
      </c>
      <c r="B803" t="s">
        <v>13</v>
      </c>
      <c r="C803">
        <f t="shared" si="72"/>
        <v>1</v>
      </c>
      <c r="D803">
        <v>7.29</v>
      </c>
      <c r="E803" t="s">
        <v>19</v>
      </c>
      <c r="F803" t="s">
        <v>15</v>
      </c>
      <c r="G803">
        <f t="shared" si="73"/>
        <v>0</v>
      </c>
      <c r="H803">
        <f t="shared" si="74"/>
        <v>0</v>
      </c>
      <c r="I803">
        <v>46500</v>
      </c>
      <c r="J803">
        <v>14.76</v>
      </c>
      <c r="K803">
        <v>0</v>
      </c>
      <c r="L803">
        <v>2</v>
      </c>
      <c r="M803">
        <v>17</v>
      </c>
      <c r="N803">
        <v>14368</v>
      </c>
      <c r="O803">
        <v>35.799999999999997</v>
      </c>
      <c r="P803">
        <v>27</v>
      </c>
      <c r="Q803">
        <v>756.47191621595175</v>
      </c>
      <c r="R803">
        <f t="shared" si="75"/>
        <v>2.8787928096112365</v>
      </c>
      <c r="S803">
        <f t="shared" si="76"/>
        <v>0.45921040927526419</v>
      </c>
      <c r="T803">
        <f t="shared" si="77"/>
        <v>0</v>
      </c>
    </row>
    <row r="804" spans="1:20">
      <c r="A804">
        <v>5000</v>
      </c>
      <c r="B804" t="s">
        <v>13</v>
      </c>
      <c r="C804">
        <f t="shared" si="72"/>
        <v>1</v>
      </c>
      <c r="D804">
        <v>10.74</v>
      </c>
      <c r="E804" t="s">
        <v>27</v>
      </c>
      <c r="F804" t="s">
        <v>17</v>
      </c>
      <c r="G804">
        <f t="shared" si="73"/>
        <v>1</v>
      </c>
      <c r="H804">
        <f t="shared" si="74"/>
        <v>0</v>
      </c>
      <c r="I804">
        <v>19200</v>
      </c>
      <c r="J804">
        <v>8.31</v>
      </c>
      <c r="K804">
        <v>0</v>
      </c>
      <c r="L804">
        <v>0</v>
      </c>
      <c r="M804">
        <v>3</v>
      </c>
      <c r="N804">
        <v>4810</v>
      </c>
      <c r="O804">
        <v>80.2</v>
      </c>
      <c r="P804">
        <v>4</v>
      </c>
      <c r="Q804">
        <v>694.20006827967063</v>
      </c>
      <c r="R804">
        <f t="shared" si="75"/>
        <v>2.8414846520514443</v>
      </c>
      <c r="S804">
        <f t="shared" si="76"/>
        <v>0.45354531459599889</v>
      </c>
      <c r="T804">
        <f t="shared" si="77"/>
        <v>0</v>
      </c>
    </row>
    <row r="805" spans="1:20">
      <c r="A805">
        <v>4975</v>
      </c>
      <c r="B805" t="s">
        <v>13</v>
      </c>
      <c r="C805">
        <f t="shared" si="72"/>
        <v>1</v>
      </c>
      <c r="D805">
        <v>5.79</v>
      </c>
      <c r="E805" t="s">
        <v>20</v>
      </c>
      <c r="F805" t="s">
        <v>15</v>
      </c>
      <c r="G805">
        <f t="shared" si="73"/>
        <v>0</v>
      </c>
      <c r="H805">
        <f t="shared" si="74"/>
        <v>0</v>
      </c>
      <c r="I805">
        <v>48000</v>
      </c>
      <c r="J805">
        <v>10.4</v>
      </c>
      <c r="K805">
        <v>0</v>
      </c>
      <c r="L805">
        <v>1</v>
      </c>
      <c r="M805">
        <v>7</v>
      </c>
      <c r="N805">
        <v>17253</v>
      </c>
      <c r="O805">
        <v>42.7</v>
      </c>
      <c r="P805">
        <v>11</v>
      </c>
      <c r="Q805">
        <v>750.63801246893797</v>
      </c>
      <c r="R805">
        <f t="shared" si="75"/>
        <v>2.8754305533990681</v>
      </c>
      <c r="S805">
        <f t="shared" si="76"/>
        <v>0.45870288310057394</v>
      </c>
      <c r="T805">
        <f t="shared" si="77"/>
        <v>0</v>
      </c>
    </row>
    <row r="806" spans="1:20">
      <c r="A806">
        <v>12000</v>
      </c>
      <c r="B806" t="s">
        <v>18</v>
      </c>
      <c r="C806">
        <f t="shared" si="72"/>
        <v>0</v>
      </c>
      <c r="D806">
        <v>18.25</v>
      </c>
      <c r="E806" t="s">
        <v>29</v>
      </c>
      <c r="F806" t="s">
        <v>17</v>
      </c>
      <c r="G806">
        <f t="shared" si="73"/>
        <v>1</v>
      </c>
      <c r="H806">
        <f t="shared" si="74"/>
        <v>0</v>
      </c>
      <c r="I806">
        <v>50400</v>
      </c>
      <c r="J806">
        <v>8.2100000000000009</v>
      </c>
      <c r="K806">
        <v>2</v>
      </c>
      <c r="L806">
        <v>3</v>
      </c>
      <c r="M806">
        <v>3</v>
      </c>
      <c r="N806">
        <v>0</v>
      </c>
      <c r="O806">
        <v>0</v>
      </c>
      <c r="P806">
        <v>8</v>
      </c>
      <c r="Q806">
        <v>662.66259458101285</v>
      </c>
      <c r="R806">
        <f t="shared" si="75"/>
        <v>2.821292456594505</v>
      </c>
      <c r="S806">
        <f t="shared" si="76"/>
        <v>0.45044810767322646</v>
      </c>
      <c r="T806">
        <f t="shared" si="77"/>
        <v>0</v>
      </c>
    </row>
    <row r="807" spans="1:20">
      <c r="A807">
        <v>5500</v>
      </c>
      <c r="B807" t="s">
        <v>18</v>
      </c>
      <c r="C807">
        <f t="shared" si="72"/>
        <v>0</v>
      </c>
      <c r="D807">
        <v>10.37</v>
      </c>
      <c r="E807" t="s">
        <v>25</v>
      </c>
      <c r="F807" t="s">
        <v>17</v>
      </c>
      <c r="G807">
        <f t="shared" si="73"/>
        <v>1</v>
      </c>
      <c r="H807">
        <f t="shared" si="74"/>
        <v>0</v>
      </c>
      <c r="I807">
        <v>45600</v>
      </c>
      <c r="J807">
        <v>6.74</v>
      </c>
      <c r="K807">
        <v>0</v>
      </c>
      <c r="L807">
        <v>0</v>
      </c>
      <c r="M807">
        <v>7</v>
      </c>
      <c r="N807">
        <v>3235</v>
      </c>
      <c r="O807">
        <v>32.9</v>
      </c>
      <c r="P807">
        <v>10</v>
      </c>
      <c r="Q807">
        <v>698.33081898935313</v>
      </c>
      <c r="R807">
        <f t="shared" si="75"/>
        <v>2.8440612089057802</v>
      </c>
      <c r="S807">
        <f t="shared" si="76"/>
        <v>0.4539389388945676</v>
      </c>
      <c r="T807">
        <f t="shared" si="77"/>
        <v>0</v>
      </c>
    </row>
    <row r="808" spans="1:20">
      <c r="A808">
        <v>9000</v>
      </c>
      <c r="B808" t="s">
        <v>13</v>
      </c>
      <c r="C808">
        <f t="shared" si="72"/>
        <v>1</v>
      </c>
      <c r="D808">
        <v>7.29</v>
      </c>
      <c r="E808" t="s">
        <v>14</v>
      </c>
      <c r="F808" t="s">
        <v>17</v>
      </c>
      <c r="G808">
        <f t="shared" si="73"/>
        <v>1</v>
      </c>
      <c r="H808">
        <f t="shared" si="74"/>
        <v>0</v>
      </c>
      <c r="I808">
        <v>56000</v>
      </c>
      <c r="J808">
        <v>12.09</v>
      </c>
      <c r="K808">
        <v>0</v>
      </c>
      <c r="L808">
        <v>0</v>
      </c>
      <c r="M808">
        <v>9</v>
      </c>
      <c r="N808">
        <v>8606</v>
      </c>
      <c r="O808">
        <v>68.8</v>
      </c>
      <c r="P808">
        <v>26</v>
      </c>
      <c r="Q808">
        <v>720.48284241803697</v>
      </c>
      <c r="R808">
        <f t="shared" si="75"/>
        <v>2.8576236429822175</v>
      </c>
      <c r="S808">
        <f t="shared" si="76"/>
        <v>0.45600503042452034</v>
      </c>
      <c r="T808">
        <f t="shared" si="77"/>
        <v>0</v>
      </c>
    </row>
    <row r="809" spans="1:20">
      <c r="A809">
        <v>7250</v>
      </c>
      <c r="B809" t="s">
        <v>13</v>
      </c>
      <c r="C809">
        <f t="shared" si="72"/>
        <v>1</v>
      </c>
      <c r="D809">
        <v>5.42</v>
      </c>
      <c r="E809" t="s">
        <v>14</v>
      </c>
      <c r="F809" t="s">
        <v>17</v>
      </c>
      <c r="G809">
        <f t="shared" si="73"/>
        <v>1</v>
      </c>
      <c r="H809">
        <f t="shared" si="74"/>
        <v>0</v>
      </c>
      <c r="I809">
        <v>80000</v>
      </c>
      <c r="J809">
        <v>16.260000000000002</v>
      </c>
      <c r="K809">
        <v>0</v>
      </c>
      <c r="L809">
        <v>0</v>
      </c>
      <c r="M809">
        <v>14</v>
      </c>
      <c r="N809">
        <v>9360</v>
      </c>
      <c r="O809">
        <v>32.1</v>
      </c>
      <c r="P809">
        <v>33</v>
      </c>
      <c r="Q809">
        <v>765.32107188298323</v>
      </c>
      <c r="R809">
        <f t="shared" si="75"/>
        <v>2.8838436710930972</v>
      </c>
      <c r="S809">
        <f t="shared" si="76"/>
        <v>0.45997171422291838</v>
      </c>
      <c r="T809">
        <f t="shared" si="77"/>
        <v>0</v>
      </c>
    </row>
    <row r="810" spans="1:20">
      <c r="A810">
        <v>12000</v>
      </c>
      <c r="B810" t="s">
        <v>18</v>
      </c>
      <c r="C810">
        <f t="shared" si="72"/>
        <v>0</v>
      </c>
      <c r="D810">
        <v>13.8</v>
      </c>
      <c r="E810" t="s">
        <v>22</v>
      </c>
      <c r="F810" t="s">
        <v>15</v>
      </c>
      <c r="G810">
        <f t="shared" si="73"/>
        <v>0</v>
      </c>
      <c r="H810">
        <f t="shared" si="74"/>
        <v>0</v>
      </c>
      <c r="I810">
        <v>72000</v>
      </c>
      <c r="J810">
        <v>6.95</v>
      </c>
      <c r="K810">
        <v>0</v>
      </c>
      <c r="L810">
        <v>2</v>
      </c>
      <c r="M810">
        <v>7</v>
      </c>
      <c r="N810">
        <v>10546</v>
      </c>
      <c r="O810">
        <v>75.3</v>
      </c>
      <c r="P810">
        <v>14</v>
      </c>
      <c r="Q810">
        <v>697.17765004726743</v>
      </c>
      <c r="R810">
        <f t="shared" si="75"/>
        <v>2.8433434561534967</v>
      </c>
      <c r="S810">
        <f t="shared" si="76"/>
        <v>0.45382932261800563</v>
      </c>
      <c r="T810">
        <f t="shared" si="77"/>
        <v>0</v>
      </c>
    </row>
    <row r="811" spans="1:20">
      <c r="A811">
        <v>8100</v>
      </c>
      <c r="B811" t="s">
        <v>13</v>
      </c>
      <c r="C811">
        <f t="shared" si="72"/>
        <v>1</v>
      </c>
      <c r="D811">
        <v>7.29</v>
      </c>
      <c r="E811" t="s">
        <v>20</v>
      </c>
      <c r="F811" t="s">
        <v>17</v>
      </c>
      <c r="G811">
        <f t="shared" si="73"/>
        <v>1</v>
      </c>
      <c r="H811">
        <f t="shared" si="74"/>
        <v>0</v>
      </c>
      <c r="I811">
        <v>78000</v>
      </c>
      <c r="J811">
        <v>13.22</v>
      </c>
      <c r="K811">
        <v>0</v>
      </c>
      <c r="L811">
        <v>0</v>
      </c>
      <c r="M811">
        <v>13</v>
      </c>
      <c r="N811">
        <v>28747</v>
      </c>
      <c r="O811">
        <v>48</v>
      </c>
      <c r="P811">
        <v>23</v>
      </c>
      <c r="Q811">
        <v>734.38294294292632</v>
      </c>
      <c r="R811">
        <f t="shared" si="75"/>
        <v>2.8659225812217919</v>
      </c>
      <c r="S811">
        <f t="shared" si="76"/>
        <v>0.45726445437873675</v>
      </c>
      <c r="T811">
        <f t="shared" si="77"/>
        <v>0</v>
      </c>
    </row>
    <row r="812" spans="1:20">
      <c r="A812">
        <v>11200</v>
      </c>
      <c r="B812" t="s">
        <v>18</v>
      </c>
      <c r="C812">
        <f t="shared" si="72"/>
        <v>0</v>
      </c>
      <c r="D812">
        <v>10.37</v>
      </c>
      <c r="E812" t="s">
        <v>20</v>
      </c>
      <c r="F812" t="s">
        <v>17</v>
      </c>
      <c r="G812">
        <f t="shared" si="73"/>
        <v>1</v>
      </c>
      <c r="H812">
        <f t="shared" si="74"/>
        <v>0</v>
      </c>
      <c r="I812">
        <v>52116</v>
      </c>
      <c r="J812">
        <v>14.55</v>
      </c>
      <c r="K812">
        <v>1</v>
      </c>
      <c r="L812">
        <v>0</v>
      </c>
      <c r="M812">
        <v>8</v>
      </c>
      <c r="N812">
        <v>10027</v>
      </c>
      <c r="O812">
        <v>24.6</v>
      </c>
      <c r="P812">
        <v>20</v>
      </c>
      <c r="Q812">
        <v>720.97876208206719</v>
      </c>
      <c r="R812">
        <f t="shared" si="75"/>
        <v>2.8579224718672616</v>
      </c>
      <c r="S812">
        <f t="shared" si="76"/>
        <v>0.45605044331536865</v>
      </c>
      <c r="T812">
        <f t="shared" si="77"/>
        <v>24.6</v>
      </c>
    </row>
    <row r="813" spans="1:20">
      <c r="A813">
        <v>3600</v>
      </c>
      <c r="B813" t="s">
        <v>13</v>
      </c>
      <c r="C813">
        <f t="shared" si="72"/>
        <v>1</v>
      </c>
      <c r="D813">
        <v>10.37</v>
      </c>
      <c r="E813" t="s">
        <v>25</v>
      </c>
      <c r="F813" t="s">
        <v>15</v>
      </c>
      <c r="G813">
        <f t="shared" si="73"/>
        <v>0</v>
      </c>
      <c r="H813">
        <f t="shared" si="74"/>
        <v>0</v>
      </c>
      <c r="I813">
        <v>48000</v>
      </c>
      <c r="J813">
        <v>16.02</v>
      </c>
      <c r="K813">
        <v>0</v>
      </c>
      <c r="L813">
        <v>3</v>
      </c>
      <c r="M813">
        <v>9</v>
      </c>
      <c r="N813">
        <v>7221</v>
      </c>
      <c r="O813">
        <v>41.7</v>
      </c>
      <c r="P813">
        <v>18</v>
      </c>
      <c r="Q813">
        <v>690.21757194410486</v>
      </c>
      <c r="R813">
        <f t="shared" si="75"/>
        <v>2.8389860116074792</v>
      </c>
      <c r="S813">
        <f t="shared" si="76"/>
        <v>0.45316325265384272</v>
      </c>
      <c r="T813">
        <f t="shared" si="77"/>
        <v>0</v>
      </c>
    </row>
    <row r="814" spans="1:20">
      <c r="A814">
        <v>15000</v>
      </c>
      <c r="B814" t="s">
        <v>13</v>
      </c>
      <c r="C814">
        <f t="shared" si="72"/>
        <v>1</v>
      </c>
      <c r="D814">
        <v>10.74</v>
      </c>
      <c r="E814" t="s">
        <v>22</v>
      </c>
      <c r="F814" t="s">
        <v>17</v>
      </c>
      <c r="G814">
        <f t="shared" si="73"/>
        <v>1</v>
      </c>
      <c r="H814">
        <f t="shared" si="74"/>
        <v>0</v>
      </c>
      <c r="I814">
        <v>84500</v>
      </c>
      <c r="J814">
        <v>11.82</v>
      </c>
      <c r="K814">
        <v>0</v>
      </c>
      <c r="L814">
        <v>0</v>
      </c>
      <c r="M814">
        <v>7</v>
      </c>
      <c r="N814">
        <v>12804</v>
      </c>
      <c r="O814">
        <v>92.1</v>
      </c>
      <c r="P814">
        <v>25</v>
      </c>
      <c r="Q814">
        <v>714.5409224254754</v>
      </c>
      <c r="R814">
        <f t="shared" si="75"/>
        <v>2.8540271062895362</v>
      </c>
      <c r="S814">
        <f t="shared" si="76"/>
        <v>0.45545809353548417</v>
      </c>
      <c r="T814">
        <f t="shared" si="77"/>
        <v>0</v>
      </c>
    </row>
    <row r="815" spans="1:20">
      <c r="A815">
        <v>9950</v>
      </c>
      <c r="B815" t="s">
        <v>13</v>
      </c>
      <c r="C815">
        <f t="shared" si="72"/>
        <v>1</v>
      </c>
      <c r="D815">
        <v>7.29</v>
      </c>
      <c r="E815" t="s">
        <v>27</v>
      </c>
      <c r="F815" t="s">
        <v>15</v>
      </c>
      <c r="G815">
        <f t="shared" si="73"/>
        <v>0</v>
      </c>
      <c r="H815">
        <f t="shared" si="74"/>
        <v>0</v>
      </c>
      <c r="I815">
        <v>36600</v>
      </c>
      <c r="J815">
        <v>19.87</v>
      </c>
      <c r="K815">
        <v>0</v>
      </c>
      <c r="L815">
        <v>0</v>
      </c>
      <c r="M815">
        <v>8</v>
      </c>
      <c r="N815">
        <v>10974</v>
      </c>
      <c r="O815">
        <v>56.9</v>
      </c>
      <c r="P815">
        <v>13</v>
      </c>
      <c r="Q815">
        <v>712.13201600799266</v>
      </c>
      <c r="R815">
        <f t="shared" si="75"/>
        <v>2.8525605112058932</v>
      </c>
      <c r="S815">
        <f t="shared" si="76"/>
        <v>0.45523486585241735</v>
      </c>
      <c r="T815">
        <f t="shared" si="77"/>
        <v>0</v>
      </c>
    </row>
    <row r="816" spans="1:20">
      <c r="A816">
        <v>7200</v>
      </c>
      <c r="B816" t="s">
        <v>18</v>
      </c>
      <c r="C816">
        <f t="shared" si="72"/>
        <v>0</v>
      </c>
      <c r="D816">
        <v>11.11</v>
      </c>
      <c r="E816" t="s">
        <v>22</v>
      </c>
      <c r="F816" t="s">
        <v>15</v>
      </c>
      <c r="G816">
        <f t="shared" si="73"/>
        <v>0</v>
      </c>
      <c r="H816">
        <f t="shared" si="74"/>
        <v>0</v>
      </c>
      <c r="I816">
        <v>60000</v>
      </c>
      <c r="J816">
        <v>14.82</v>
      </c>
      <c r="K816">
        <v>0</v>
      </c>
      <c r="L816">
        <v>1</v>
      </c>
      <c r="M816">
        <v>5</v>
      </c>
      <c r="N816">
        <v>11294</v>
      </c>
      <c r="O816">
        <v>88.2</v>
      </c>
      <c r="P816">
        <v>33</v>
      </c>
      <c r="Q816">
        <v>723.09369605084839</v>
      </c>
      <c r="R816">
        <f t="shared" si="75"/>
        <v>2.8591945753600916</v>
      </c>
      <c r="S816">
        <f t="shared" si="76"/>
        <v>0.45624371119213231</v>
      </c>
      <c r="T816">
        <f t="shared" si="77"/>
        <v>0</v>
      </c>
    </row>
    <row r="817" spans="1:20">
      <c r="A817">
        <v>25000</v>
      </c>
      <c r="B817" t="s">
        <v>18</v>
      </c>
      <c r="C817">
        <f t="shared" si="72"/>
        <v>0</v>
      </c>
      <c r="D817">
        <v>17.88</v>
      </c>
      <c r="E817" t="s">
        <v>19</v>
      </c>
      <c r="F817" t="s">
        <v>15</v>
      </c>
      <c r="G817">
        <f t="shared" si="73"/>
        <v>0</v>
      </c>
      <c r="H817">
        <f t="shared" si="74"/>
        <v>0</v>
      </c>
      <c r="I817">
        <v>87500</v>
      </c>
      <c r="J817">
        <v>22.75</v>
      </c>
      <c r="K817">
        <v>0</v>
      </c>
      <c r="L817">
        <v>2</v>
      </c>
      <c r="M817">
        <v>15</v>
      </c>
      <c r="N817">
        <v>24678</v>
      </c>
      <c r="O817">
        <v>73.7</v>
      </c>
      <c r="P817">
        <v>32</v>
      </c>
      <c r="Q817">
        <v>672.3768667486305</v>
      </c>
      <c r="R817">
        <f t="shared" si="75"/>
        <v>2.8276127630419059</v>
      </c>
      <c r="S817">
        <f t="shared" si="76"/>
        <v>0.45141993327578078</v>
      </c>
      <c r="T817">
        <f t="shared" si="77"/>
        <v>0</v>
      </c>
    </row>
    <row r="818" spans="1:20">
      <c r="A818">
        <v>20000</v>
      </c>
      <c r="B818" t="s">
        <v>13</v>
      </c>
      <c r="C818">
        <f t="shared" si="72"/>
        <v>1</v>
      </c>
      <c r="D818">
        <v>13.06</v>
      </c>
      <c r="E818" t="s">
        <v>16</v>
      </c>
      <c r="F818" t="s">
        <v>15</v>
      </c>
      <c r="G818">
        <f t="shared" si="73"/>
        <v>0</v>
      </c>
      <c r="H818">
        <f t="shared" si="74"/>
        <v>0</v>
      </c>
      <c r="I818">
        <v>75000</v>
      </c>
      <c r="J818">
        <v>10.67</v>
      </c>
      <c r="K818">
        <v>0</v>
      </c>
      <c r="L818">
        <v>1</v>
      </c>
      <c r="M818">
        <v>13</v>
      </c>
      <c r="N818">
        <v>21897</v>
      </c>
      <c r="O818">
        <v>35.799999999999997</v>
      </c>
      <c r="P818">
        <v>19</v>
      </c>
      <c r="Q818">
        <v>718.14687598484841</v>
      </c>
      <c r="R818">
        <f t="shared" si="75"/>
        <v>2.8562132755882201</v>
      </c>
      <c r="S818">
        <f t="shared" si="76"/>
        <v>0.45579063340975146</v>
      </c>
      <c r="T818">
        <f t="shared" si="77"/>
        <v>0</v>
      </c>
    </row>
    <row r="819" spans="1:20">
      <c r="A819">
        <v>10000</v>
      </c>
      <c r="B819" t="s">
        <v>13</v>
      </c>
      <c r="C819">
        <f t="shared" si="72"/>
        <v>1</v>
      </c>
      <c r="D819">
        <v>6.92</v>
      </c>
      <c r="E819" t="s">
        <v>27</v>
      </c>
      <c r="F819" t="s">
        <v>15</v>
      </c>
      <c r="G819">
        <f t="shared" si="73"/>
        <v>0</v>
      </c>
      <c r="H819">
        <f t="shared" si="74"/>
        <v>0</v>
      </c>
      <c r="I819">
        <v>44004</v>
      </c>
      <c r="J819">
        <v>11.45</v>
      </c>
      <c r="K819">
        <v>0</v>
      </c>
      <c r="L819">
        <v>2</v>
      </c>
      <c r="M819">
        <v>11</v>
      </c>
      <c r="N819">
        <v>3014</v>
      </c>
      <c r="O819">
        <v>15.2</v>
      </c>
      <c r="P819">
        <v>22</v>
      </c>
      <c r="Q819">
        <v>734.90674486086982</v>
      </c>
      <c r="R819">
        <f t="shared" si="75"/>
        <v>2.866232233285777</v>
      </c>
      <c r="S819">
        <f t="shared" si="76"/>
        <v>0.4573113757153654</v>
      </c>
      <c r="T819">
        <f t="shared" si="77"/>
        <v>0</v>
      </c>
    </row>
    <row r="820" spans="1:20">
      <c r="A820">
        <v>3000</v>
      </c>
      <c r="B820" t="s">
        <v>13</v>
      </c>
      <c r="C820">
        <f t="shared" si="72"/>
        <v>1</v>
      </c>
      <c r="D820">
        <v>10</v>
      </c>
      <c r="E820" t="s">
        <v>29</v>
      </c>
      <c r="F820" t="s">
        <v>17</v>
      </c>
      <c r="G820">
        <f t="shared" si="73"/>
        <v>1</v>
      </c>
      <c r="H820">
        <f t="shared" si="74"/>
        <v>0</v>
      </c>
      <c r="I820">
        <v>14400</v>
      </c>
      <c r="J820">
        <v>19.329999999999998</v>
      </c>
      <c r="K820">
        <v>0</v>
      </c>
      <c r="L820">
        <v>3</v>
      </c>
      <c r="M820">
        <v>9</v>
      </c>
      <c r="N820">
        <v>3307</v>
      </c>
      <c r="O820">
        <v>24.1</v>
      </c>
      <c r="P820">
        <v>14</v>
      </c>
      <c r="Q820">
        <v>683.48626299192415</v>
      </c>
      <c r="R820">
        <f t="shared" si="75"/>
        <v>2.8347297903496971</v>
      </c>
      <c r="S820">
        <f t="shared" si="76"/>
        <v>0.45251166776053037</v>
      </c>
      <c r="T820">
        <f t="shared" si="77"/>
        <v>0</v>
      </c>
    </row>
    <row r="821" spans="1:20">
      <c r="A821">
        <v>12000</v>
      </c>
      <c r="B821" t="s">
        <v>13</v>
      </c>
      <c r="C821">
        <f t="shared" si="72"/>
        <v>1</v>
      </c>
      <c r="D821">
        <v>10.74</v>
      </c>
      <c r="E821" t="s">
        <v>27</v>
      </c>
      <c r="F821" t="s">
        <v>15</v>
      </c>
      <c r="G821">
        <f t="shared" si="73"/>
        <v>0</v>
      </c>
      <c r="H821">
        <f t="shared" si="74"/>
        <v>0</v>
      </c>
      <c r="I821">
        <v>36000</v>
      </c>
      <c r="J821">
        <v>11.3</v>
      </c>
      <c r="K821">
        <v>0</v>
      </c>
      <c r="L821">
        <v>0</v>
      </c>
      <c r="M821">
        <v>7</v>
      </c>
      <c r="N821">
        <v>13749</v>
      </c>
      <c r="O821">
        <v>86.5</v>
      </c>
      <c r="P821">
        <v>15</v>
      </c>
      <c r="Q821">
        <v>682.4420940710088</v>
      </c>
      <c r="R821">
        <f t="shared" si="75"/>
        <v>2.8340658069328275</v>
      </c>
      <c r="S821">
        <f t="shared" si="76"/>
        <v>0.45240993033486671</v>
      </c>
      <c r="T821">
        <f t="shared" si="77"/>
        <v>0</v>
      </c>
    </row>
    <row r="822" spans="1:20">
      <c r="A822">
        <v>1450</v>
      </c>
      <c r="B822" t="s">
        <v>13</v>
      </c>
      <c r="C822">
        <f t="shared" si="72"/>
        <v>1</v>
      </c>
      <c r="D822">
        <v>10.74</v>
      </c>
      <c r="E822" t="s">
        <v>16</v>
      </c>
      <c r="F822" t="s">
        <v>17</v>
      </c>
      <c r="G822">
        <f t="shared" si="73"/>
        <v>1</v>
      </c>
      <c r="H822">
        <f t="shared" si="74"/>
        <v>0</v>
      </c>
      <c r="I822">
        <v>47000</v>
      </c>
      <c r="J822">
        <v>5.77</v>
      </c>
      <c r="K822">
        <v>0</v>
      </c>
      <c r="L822">
        <v>1</v>
      </c>
      <c r="M822">
        <v>6</v>
      </c>
      <c r="N822">
        <v>3770</v>
      </c>
      <c r="O822">
        <v>67.3</v>
      </c>
      <c r="P822">
        <v>9</v>
      </c>
      <c r="Q822">
        <v>684.25223887339132</v>
      </c>
      <c r="R822">
        <f t="shared" si="75"/>
        <v>2.8352162270960726</v>
      </c>
      <c r="S822">
        <f t="shared" si="76"/>
        <v>0.45258618585809746</v>
      </c>
      <c r="T822">
        <f t="shared" si="77"/>
        <v>0</v>
      </c>
    </row>
    <row r="823" spans="1:20">
      <c r="A823">
        <v>32000</v>
      </c>
      <c r="B823" t="s">
        <v>18</v>
      </c>
      <c r="C823">
        <f t="shared" si="72"/>
        <v>0</v>
      </c>
      <c r="D823">
        <v>20.85</v>
      </c>
      <c r="E823" t="s">
        <v>25</v>
      </c>
      <c r="F823" t="s">
        <v>17</v>
      </c>
      <c r="G823">
        <f t="shared" si="73"/>
        <v>1</v>
      </c>
      <c r="H823">
        <f t="shared" si="74"/>
        <v>0</v>
      </c>
      <c r="I823">
        <v>62400</v>
      </c>
      <c r="J823">
        <v>13.04</v>
      </c>
      <c r="K823">
        <v>0</v>
      </c>
      <c r="L823">
        <v>0</v>
      </c>
      <c r="M823">
        <v>4</v>
      </c>
      <c r="N823">
        <v>27618</v>
      </c>
      <c r="O823">
        <v>97.2</v>
      </c>
      <c r="P823">
        <v>11</v>
      </c>
      <c r="Q823">
        <v>682.67049513456561</v>
      </c>
      <c r="R823">
        <f t="shared" si="75"/>
        <v>2.8342111331473441</v>
      </c>
      <c r="S823">
        <f t="shared" si="76"/>
        <v>0.45243219966775972</v>
      </c>
      <c r="T823">
        <f t="shared" si="77"/>
        <v>0</v>
      </c>
    </row>
    <row r="824" spans="1:20">
      <c r="A824">
        <v>3000</v>
      </c>
      <c r="B824" t="s">
        <v>13</v>
      </c>
      <c r="C824">
        <f t="shared" si="72"/>
        <v>1</v>
      </c>
      <c r="D824">
        <v>12.68</v>
      </c>
      <c r="E824" t="s">
        <v>29</v>
      </c>
      <c r="F824" t="s">
        <v>15</v>
      </c>
      <c r="G824">
        <f t="shared" si="73"/>
        <v>0</v>
      </c>
      <c r="H824">
        <f t="shared" si="74"/>
        <v>0</v>
      </c>
      <c r="I824">
        <v>15000</v>
      </c>
      <c r="J824">
        <v>4.5599999999999996</v>
      </c>
      <c r="K824">
        <v>0</v>
      </c>
      <c r="L824">
        <v>1</v>
      </c>
      <c r="M824">
        <v>3</v>
      </c>
      <c r="N824">
        <v>930</v>
      </c>
      <c r="O824">
        <v>33.200000000000003</v>
      </c>
      <c r="P824">
        <v>10</v>
      </c>
      <c r="Q824">
        <v>695.11046995360687</v>
      </c>
      <c r="R824">
        <f t="shared" si="75"/>
        <v>2.8420538300271643</v>
      </c>
      <c r="S824">
        <f t="shared" si="76"/>
        <v>0.45363229944027572</v>
      </c>
      <c r="T824">
        <f t="shared" si="77"/>
        <v>0</v>
      </c>
    </row>
    <row r="825" spans="1:20">
      <c r="A825">
        <v>6000</v>
      </c>
      <c r="B825" t="s">
        <v>18</v>
      </c>
      <c r="C825">
        <f t="shared" si="72"/>
        <v>0</v>
      </c>
      <c r="D825">
        <v>9.6300000000000008</v>
      </c>
      <c r="E825" t="s">
        <v>20</v>
      </c>
      <c r="F825" t="s">
        <v>24</v>
      </c>
      <c r="G825">
        <f t="shared" si="73"/>
        <v>0</v>
      </c>
      <c r="H825">
        <f t="shared" si="74"/>
        <v>1</v>
      </c>
      <c r="I825">
        <v>85460</v>
      </c>
      <c r="J825">
        <v>6.4</v>
      </c>
      <c r="K825">
        <v>0</v>
      </c>
      <c r="L825">
        <v>1</v>
      </c>
      <c r="M825">
        <v>15</v>
      </c>
      <c r="N825">
        <v>26770</v>
      </c>
      <c r="O825">
        <v>17.399999999999999</v>
      </c>
      <c r="P825">
        <v>26</v>
      </c>
      <c r="Q825">
        <v>782.93335292235611</v>
      </c>
      <c r="R825">
        <f t="shared" si="75"/>
        <v>2.8937247943823787</v>
      </c>
      <c r="S825">
        <f t="shared" si="76"/>
        <v>0.46145722548226303</v>
      </c>
      <c r="T825">
        <f t="shared" si="77"/>
        <v>0</v>
      </c>
    </row>
    <row r="826" spans="1:20">
      <c r="A826">
        <v>18150</v>
      </c>
      <c r="B826" t="s">
        <v>13</v>
      </c>
      <c r="C826">
        <f t="shared" si="72"/>
        <v>1</v>
      </c>
      <c r="D826">
        <v>12.68</v>
      </c>
      <c r="E826" t="s">
        <v>26</v>
      </c>
      <c r="F826" t="s">
        <v>15</v>
      </c>
      <c r="G826">
        <f t="shared" si="73"/>
        <v>0</v>
      </c>
      <c r="H826">
        <f t="shared" si="74"/>
        <v>0</v>
      </c>
      <c r="I826">
        <v>88000</v>
      </c>
      <c r="J826">
        <v>17.52</v>
      </c>
      <c r="K826">
        <v>0</v>
      </c>
      <c r="L826">
        <v>0</v>
      </c>
      <c r="M826">
        <v>14</v>
      </c>
      <c r="N826">
        <v>33948</v>
      </c>
      <c r="O826">
        <v>74</v>
      </c>
      <c r="P826">
        <v>20</v>
      </c>
      <c r="Q826">
        <v>689.4358232384069</v>
      </c>
      <c r="R826">
        <f t="shared" si="75"/>
        <v>2.8384938456958957</v>
      </c>
      <c r="S826">
        <f t="shared" si="76"/>
        <v>0.45308795694324955</v>
      </c>
      <c r="T826">
        <f t="shared" si="77"/>
        <v>0</v>
      </c>
    </row>
    <row r="827" spans="1:20">
      <c r="A827">
        <v>4000</v>
      </c>
      <c r="B827" t="s">
        <v>13</v>
      </c>
      <c r="C827">
        <f t="shared" si="72"/>
        <v>1</v>
      </c>
      <c r="D827">
        <v>13.43</v>
      </c>
      <c r="E827" t="s">
        <v>28</v>
      </c>
      <c r="F827" t="s">
        <v>15</v>
      </c>
      <c r="G827">
        <f t="shared" si="73"/>
        <v>0</v>
      </c>
      <c r="H827">
        <f t="shared" si="74"/>
        <v>0</v>
      </c>
      <c r="I827">
        <v>53712</v>
      </c>
      <c r="J827">
        <v>17.25</v>
      </c>
      <c r="K827">
        <v>0</v>
      </c>
      <c r="L827">
        <v>1</v>
      </c>
      <c r="M827">
        <v>17</v>
      </c>
      <c r="N827">
        <v>8478</v>
      </c>
      <c r="O827">
        <v>39.799999999999997</v>
      </c>
      <c r="P827">
        <v>29</v>
      </c>
      <c r="Q827">
        <v>664.17147930921976</v>
      </c>
      <c r="R827">
        <f t="shared" si="75"/>
        <v>2.822280222294332</v>
      </c>
      <c r="S827">
        <f t="shared" si="76"/>
        <v>0.45060013236454771</v>
      </c>
      <c r="T827">
        <f t="shared" si="77"/>
        <v>0</v>
      </c>
    </row>
    <row r="828" spans="1:20">
      <c r="A828">
        <v>18000</v>
      </c>
      <c r="B828" t="s">
        <v>18</v>
      </c>
      <c r="C828">
        <f t="shared" si="72"/>
        <v>0</v>
      </c>
      <c r="D828">
        <v>19.36</v>
      </c>
      <c r="E828" t="s">
        <v>20</v>
      </c>
      <c r="F828" t="s">
        <v>15</v>
      </c>
      <c r="G828">
        <f t="shared" si="73"/>
        <v>0</v>
      </c>
      <c r="H828">
        <f t="shared" si="74"/>
        <v>0</v>
      </c>
      <c r="I828">
        <v>90000</v>
      </c>
      <c r="J828">
        <v>17.45</v>
      </c>
      <c r="K828">
        <v>1</v>
      </c>
      <c r="L828">
        <v>0</v>
      </c>
      <c r="M828">
        <v>9</v>
      </c>
      <c r="N828">
        <v>17154</v>
      </c>
      <c r="O828">
        <v>68.900000000000006</v>
      </c>
      <c r="P828">
        <v>36</v>
      </c>
      <c r="Q828">
        <v>673.17573189879442</v>
      </c>
      <c r="R828">
        <f t="shared" si="75"/>
        <v>2.8281284511950324</v>
      </c>
      <c r="S828">
        <f t="shared" si="76"/>
        <v>0.45149913085976595</v>
      </c>
      <c r="T828">
        <f t="shared" si="77"/>
        <v>68.900000000000006</v>
      </c>
    </row>
    <row r="829" spans="1:20">
      <c r="A829">
        <v>17000</v>
      </c>
      <c r="B829" t="s">
        <v>18</v>
      </c>
      <c r="C829">
        <f t="shared" si="72"/>
        <v>0</v>
      </c>
      <c r="D829">
        <v>15.65</v>
      </c>
      <c r="E829" t="s">
        <v>19</v>
      </c>
      <c r="F829" t="s">
        <v>17</v>
      </c>
      <c r="G829">
        <f t="shared" si="73"/>
        <v>1</v>
      </c>
      <c r="H829">
        <f t="shared" si="74"/>
        <v>0</v>
      </c>
      <c r="I829">
        <v>50500</v>
      </c>
      <c r="J829">
        <v>15.52</v>
      </c>
      <c r="K829">
        <v>0</v>
      </c>
      <c r="L829">
        <v>0</v>
      </c>
      <c r="M829">
        <v>5</v>
      </c>
      <c r="N829">
        <v>4477</v>
      </c>
      <c r="O829">
        <v>74.599999999999994</v>
      </c>
      <c r="P829">
        <v>10</v>
      </c>
      <c r="Q829">
        <v>698.52443307586952</v>
      </c>
      <c r="R829">
        <f t="shared" si="75"/>
        <v>2.8441816015231351</v>
      </c>
      <c r="S829">
        <f t="shared" si="76"/>
        <v>0.4539573227263165</v>
      </c>
      <c r="T829">
        <f t="shared" si="77"/>
        <v>0</v>
      </c>
    </row>
    <row r="830" spans="1:20">
      <c r="A830">
        <v>3500</v>
      </c>
      <c r="B830" t="s">
        <v>13</v>
      </c>
      <c r="C830">
        <f t="shared" si="72"/>
        <v>1</v>
      </c>
      <c r="D830">
        <v>10.37</v>
      </c>
      <c r="E830" t="s">
        <v>28</v>
      </c>
      <c r="F830" t="s">
        <v>17</v>
      </c>
      <c r="G830">
        <f t="shared" si="73"/>
        <v>1</v>
      </c>
      <c r="H830">
        <f t="shared" si="74"/>
        <v>0</v>
      </c>
      <c r="I830">
        <v>56000</v>
      </c>
      <c r="J830">
        <v>21.64</v>
      </c>
      <c r="K830">
        <v>0</v>
      </c>
      <c r="L830">
        <v>1</v>
      </c>
      <c r="M830">
        <v>9</v>
      </c>
      <c r="N830">
        <v>28707</v>
      </c>
      <c r="O830">
        <v>84.9</v>
      </c>
      <c r="P830">
        <v>20</v>
      </c>
      <c r="Q830">
        <v>684.29423067436244</v>
      </c>
      <c r="R830">
        <f t="shared" si="75"/>
        <v>2.8352428784489616</v>
      </c>
      <c r="S830">
        <f t="shared" si="76"/>
        <v>0.45259026825611132</v>
      </c>
      <c r="T830">
        <f t="shared" si="77"/>
        <v>0</v>
      </c>
    </row>
    <row r="831" spans="1:20">
      <c r="A831">
        <v>5000</v>
      </c>
      <c r="B831" t="s">
        <v>18</v>
      </c>
      <c r="C831">
        <f t="shared" si="72"/>
        <v>0</v>
      </c>
      <c r="D831">
        <v>14.17</v>
      </c>
      <c r="E831" t="s">
        <v>19</v>
      </c>
      <c r="F831" t="s">
        <v>17</v>
      </c>
      <c r="G831">
        <f t="shared" si="73"/>
        <v>1</v>
      </c>
      <c r="H831">
        <f t="shared" si="74"/>
        <v>0</v>
      </c>
      <c r="I831">
        <v>72000</v>
      </c>
      <c r="J831">
        <v>18.82</v>
      </c>
      <c r="K831">
        <v>0</v>
      </c>
      <c r="L831">
        <v>1</v>
      </c>
      <c r="M831">
        <v>18</v>
      </c>
      <c r="N831">
        <v>10948</v>
      </c>
      <c r="O831">
        <v>71.7</v>
      </c>
      <c r="P831">
        <v>24</v>
      </c>
      <c r="Q831">
        <v>695.54641215900142</v>
      </c>
      <c r="R831">
        <f t="shared" si="75"/>
        <v>2.8423261147335768</v>
      </c>
      <c r="S831">
        <f t="shared" si="76"/>
        <v>0.45367390529588042</v>
      </c>
      <c r="T831">
        <f t="shared" si="77"/>
        <v>0</v>
      </c>
    </row>
    <row r="832" spans="1:20">
      <c r="A832">
        <v>10000</v>
      </c>
      <c r="B832" t="s">
        <v>18</v>
      </c>
      <c r="C832">
        <f t="shared" si="72"/>
        <v>0</v>
      </c>
      <c r="D832">
        <v>13.8</v>
      </c>
      <c r="E832" t="s">
        <v>21</v>
      </c>
      <c r="F832" t="s">
        <v>17</v>
      </c>
      <c r="G832">
        <f t="shared" si="73"/>
        <v>1</v>
      </c>
      <c r="H832">
        <f t="shared" si="74"/>
        <v>0</v>
      </c>
      <c r="I832">
        <v>60000</v>
      </c>
      <c r="J832">
        <v>13.16</v>
      </c>
      <c r="K832">
        <v>0</v>
      </c>
      <c r="L832">
        <v>1</v>
      </c>
      <c r="M832">
        <v>3</v>
      </c>
      <c r="N832">
        <v>5146</v>
      </c>
      <c r="O832">
        <v>70.5</v>
      </c>
      <c r="P832">
        <v>9</v>
      </c>
      <c r="Q832">
        <v>733.10903239882077</v>
      </c>
      <c r="R832">
        <f t="shared" si="75"/>
        <v>2.8651685703406256</v>
      </c>
      <c r="S832">
        <f t="shared" si="76"/>
        <v>0.45715017849017908</v>
      </c>
      <c r="T832">
        <f t="shared" si="77"/>
        <v>0</v>
      </c>
    </row>
    <row r="833" spans="1:20">
      <c r="A833">
        <v>2900</v>
      </c>
      <c r="B833" t="s">
        <v>18</v>
      </c>
      <c r="C833">
        <f t="shared" si="72"/>
        <v>0</v>
      </c>
      <c r="D833">
        <v>13.43</v>
      </c>
      <c r="E833" t="s">
        <v>19</v>
      </c>
      <c r="F833" t="s">
        <v>17</v>
      </c>
      <c r="G833">
        <f t="shared" si="73"/>
        <v>1</v>
      </c>
      <c r="H833">
        <f t="shared" si="74"/>
        <v>0</v>
      </c>
      <c r="I833">
        <v>75600</v>
      </c>
      <c r="J833">
        <v>14.9</v>
      </c>
      <c r="K833">
        <v>0</v>
      </c>
      <c r="L833">
        <v>1</v>
      </c>
      <c r="M833">
        <v>14</v>
      </c>
      <c r="N833">
        <v>4868</v>
      </c>
      <c r="O833">
        <v>36.1</v>
      </c>
      <c r="P833">
        <v>38</v>
      </c>
      <c r="Q833">
        <v>675.82320747316521</v>
      </c>
      <c r="R833">
        <f t="shared" si="75"/>
        <v>2.8298331011773805</v>
      </c>
      <c r="S833">
        <f t="shared" si="76"/>
        <v>0.45176082231753129</v>
      </c>
      <c r="T833">
        <f t="shared" si="77"/>
        <v>0</v>
      </c>
    </row>
    <row r="834" spans="1:20">
      <c r="A834">
        <v>32000</v>
      </c>
      <c r="B834" t="s">
        <v>18</v>
      </c>
      <c r="C834">
        <f t="shared" si="72"/>
        <v>0</v>
      </c>
      <c r="D834">
        <v>19.739999999999998</v>
      </c>
      <c r="E834" t="s">
        <v>21</v>
      </c>
      <c r="F834" t="s">
        <v>17</v>
      </c>
      <c r="G834">
        <f t="shared" si="73"/>
        <v>1</v>
      </c>
      <c r="H834">
        <f t="shared" si="74"/>
        <v>0</v>
      </c>
      <c r="I834">
        <v>93500</v>
      </c>
      <c r="J834">
        <v>16.36</v>
      </c>
      <c r="K834">
        <v>0</v>
      </c>
      <c r="L834">
        <v>0</v>
      </c>
      <c r="M834">
        <v>10</v>
      </c>
      <c r="N834">
        <v>33036</v>
      </c>
      <c r="O834">
        <v>73.900000000000006</v>
      </c>
      <c r="P834">
        <v>12</v>
      </c>
      <c r="Q834">
        <v>669.57099143263099</v>
      </c>
      <c r="R834">
        <f t="shared" si="75"/>
        <v>2.8257966299708119</v>
      </c>
      <c r="S834">
        <f t="shared" si="76"/>
        <v>0.45114090285591235</v>
      </c>
      <c r="T834">
        <f t="shared" si="77"/>
        <v>0</v>
      </c>
    </row>
    <row r="835" spans="1:20">
      <c r="A835">
        <v>16000</v>
      </c>
      <c r="B835" t="s">
        <v>18</v>
      </c>
      <c r="C835">
        <f t="shared" ref="C835:C898" si="78">IF(B835=$B$2,1,0)</f>
        <v>0</v>
      </c>
      <c r="D835">
        <v>15.28</v>
      </c>
      <c r="E835" t="s">
        <v>23</v>
      </c>
      <c r="F835" t="s">
        <v>17</v>
      </c>
      <c r="G835">
        <f t="shared" ref="G835:G898" si="79">IF(F835=$F$3,1,0)</f>
        <v>1</v>
      </c>
      <c r="H835">
        <f t="shared" ref="H835:H898" si="80">IF(F835=$F$15,1,0)</f>
        <v>0</v>
      </c>
      <c r="I835">
        <v>42000</v>
      </c>
      <c r="J835">
        <v>15.77</v>
      </c>
      <c r="K835">
        <v>0</v>
      </c>
      <c r="L835">
        <v>0</v>
      </c>
      <c r="M835">
        <v>10</v>
      </c>
      <c r="N835">
        <v>9384</v>
      </c>
      <c r="O835">
        <v>38.9</v>
      </c>
      <c r="P835">
        <v>19</v>
      </c>
      <c r="Q835">
        <v>700.43350860793862</v>
      </c>
      <c r="R835">
        <f t="shared" ref="R835:R898" si="81">LOG10(Q835)</f>
        <v>2.8453669144751172</v>
      </c>
      <c r="S835">
        <f t="shared" ref="S835:S898" si="82">LOG10(R835)</f>
        <v>0.45413827728901135</v>
      </c>
      <c r="T835">
        <f t="shared" ref="T835:T898" si="83">K835*O835</f>
        <v>0</v>
      </c>
    </row>
    <row r="836" spans="1:20">
      <c r="A836">
        <v>8000</v>
      </c>
      <c r="B836" t="s">
        <v>13</v>
      </c>
      <c r="C836">
        <f t="shared" si="78"/>
        <v>1</v>
      </c>
      <c r="D836">
        <v>7.66</v>
      </c>
      <c r="E836" t="s">
        <v>16</v>
      </c>
      <c r="F836" t="s">
        <v>17</v>
      </c>
      <c r="G836">
        <f t="shared" si="79"/>
        <v>1</v>
      </c>
      <c r="H836">
        <f t="shared" si="80"/>
        <v>0</v>
      </c>
      <c r="I836">
        <v>60000</v>
      </c>
      <c r="J836">
        <v>7.06</v>
      </c>
      <c r="K836">
        <v>0</v>
      </c>
      <c r="L836">
        <v>1</v>
      </c>
      <c r="M836">
        <v>10</v>
      </c>
      <c r="N836">
        <v>5461</v>
      </c>
      <c r="O836">
        <v>26.6</v>
      </c>
      <c r="P836">
        <v>13</v>
      </c>
      <c r="Q836">
        <v>711.33127847012929</v>
      </c>
      <c r="R836">
        <f t="shared" si="81"/>
        <v>2.8520719057993795</v>
      </c>
      <c r="S836">
        <f t="shared" si="82"/>
        <v>0.45516047065325843</v>
      </c>
      <c r="T836">
        <f t="shared" si="83"/>
        <v>0</v>
      </c>
    </row>
    <row r="837" spans="1:20">
      <c r="A837">
        <v>11200</v>
      </c>
      <c r="B837" t="s">
        <v>18</v>
      </c>
      <c r="C837">
        <f t="shared" si="78"/>
        <v>0</v>
      </c>
      <c r="D837">
        <v>13.06</v>
      </c>
      <c r="E837" t="s">
        <v>14</v>
      </c>
      <c r="F837" t="s">
        <v>15</v>
      </c>
      <c r="G837">
        <f t="shared" si="79"/>
        <v>0</v>
      </c>
      <c r="H837">
        <f t="shared" si="80"/>
        <v>0</v>
      </c>
      <c r="I837">
        <v>59496</v>
      </c>
      <c r="J837">
        <v>16.260000000000002</v>
      </c>
      <c r="K837">
        <v>0</v>
      </c>
      <c r="L837">
        <v>3</v>
      </c>
      <c r="M837">
        <v>12</v>
      </c>
      <c r="N837">
        <v>14218</v>
      </c>
      <c r="O837">
        <v>41.8</v>
      </c>
      <c r="P837">
        <v>30</v>
      </c>
      <c r="Q837">
        <v>695.71803980457503</v>
      </c>
      <c r="R837">
        <f t="shared" si="81"/>
        <v>2.8424332646570694</v>
      </c>
      <c r="S837">
        <f t="shared" si="82"/>
        <v>0.45369027700747244</v>
      </c>
      <c r="T837">
        <f t="shared" si="83"/>
        <v>0</v>
      </c>
    </row>
    <row r="838" spans="1:20">
      <c r="A838">
        <v>8975</v>
      </c>
      <c r="B838" t="s">
        <v>13</v>
      </c>
      <c r="C838">
        <f t="shared" si="78"/>
        <v>1</v>
      </c>
      <c r="D838">
        <v>16.02</v>
      </c>
      <c r="E838" t="s">
        <v>22</v>
      </c>
      <c r="F838" t="s">
        <v>17</v>
      </c>
      <c r="G838">
        <f t="shared" si="79"/>
        <v>1</v>
      </c>
      <c r="H838">
        <f t="shared" si="80"/>
        <v>0</v>
      </c>
      <c r="I838">
        <v>33000</v>
      </c>
      <c r="J838">
        <v>22.98</v>
      </c>
      <c r="K838">
        <v>0</v>
      </c>
      <c r="L838">
        <v>0</v>
      </c>
      <c r="M838">
        <v>8</v>
      </c>
      <c r="N838">
        <v>18270</v>
      </c>
      <c r="O838">
        <v>97.7</v>
      </c>
      <c r="P838">
        <v>15</v>
      </c>
      <c r="Q838">
        <v>661.96138099498</v>
      </c>
      <c r="R838">
        <f t="shared" si="81"/>
        <v>2.8208326533218608</v>
      </c>
      <c r="S838">
        <f t="shared" si="82"/>
        <v>0.45037732227920479</v>
      </c>
      <c r="T838">
        <f t="shared" si="83"/>
        <v>0</v>
      </c>
    </row>
    <row r="839" spans="1:20">
      <c r="A839">
        <v>12000</v>
      </c>
      <c r="B839" t="s">
        <v>18</v>
      </c>
      <c r="C839">
        <f t="shared" si="78"/>
        <v>0</v>
      </c>
      <c r="D839">
        <v>14.17</v>
      </c>
      <c r="E839" t="s">
        <v>20</v>
      </c>
      <c r="F839" t="s">
        <v>15</v>
      </c>
      <c r="G839">
        <f t="shared" si="79"/>
        <v>0</v>
      </c>
      <c r="H839">
        <f t="shared" si="80"/>
        <v>0</v>
      </c>
      <c r="I839">
        <v>80000</v>
      </c>
      <c r="J839">
        <v>9.57</v>
      </c>
      <c r="K839">
        <v>0</v>
      </c>
      <c r="L839">
        <v>1</v>
      </c>
      <c r="M839">
        <v>11</v>
      </c>
      <c r="N839">
        <v>17913</v>
      </c>
      <c r="O839">
        <v>76.2</v>
      </c>
      <c r="P839">
        <v>21</v>
      </c>
      <c r="Q839">
        <v>685.95133441492999</v>
      </c>
      <c r="R839">
        <f t="shared" si="81"/>
        <v>2.8362933052916399</v>
      </c>
      <c r="S839">
        <f t="shared" si="82"/>
        <v>0.45275113986897075</v>
      </c>
      <c r="T839">
        <f t="shared" si="83"/>
        <v>0</v>
      </c>
    </row>
    <row r="840" spans="1:20">
      <c r="A840">
        <v>15900</v>
      </c>
      <c r="B840" t="s">
        <v>18</v>
      </c>
      <c r="C840">
        <f t="shared" si="78"/>
        <v>0</v>
      </c>
      <c r="D840">
        <v>13.43</v>
      </c>
      <c r="E840" t="s">
        <v>14</v>
      </c>
      <c r="F840" t="s">
        <v>15</v>
      </c>
      <c r="G840">
        <f t="shared" si="79"/>
        <v>0</v>
      </c>
      <c r="H840">
        <f t="shared" si="80"/>
        <v>0</v>
      </c>
      <c r="I840" s="1">
        <v>100000</v>
      </c>
      <c r="J840">
        <v>7.24</v>
      </c>
      <c r="K840">
        <v>0</v>
      </c>
      <c r="L840">
        <v>1</v>
      </c>
      <c r="M840">
        <v>8</v>
      </c>
      <c r="N840">
        <v>16259</v>
      </c>
      <c r="O840">
        <v>43.6</v>
      </c>
      <c r="P840">
        <v>23</v>
      </c>
      <c r="Q840">
        <v>738.17350420232276</v>
      </c>
      <c r="R840">
        <f t="shared" si="81"/>
        <v>2.8681584526921546</v>
      </c>
      <c r="S840">
        <f t="shared" si="82"/>
        <v>0.45760314045076572</v>
      </c>
      <c r="T840">
        <f t="shared" si="83"/>
        <v>0</v>
      </c>
    </row>
    <row r="841" spans="1:20">
      <c r="A841">
        <v>12000</v>
      </c>
      <c r="B841" t="s">
        <v>18</v>
      </c>
      <c r="C841">
        <f t="shared" si="78"/>
        <v>0</v>
      </c>
      <c r="D841">
        <v>18.25</v>
      </c>
      <c r="E841" t="s">
        <v>20</v>
      </c>
      <c r="F841" t="s">
        <v>15</v>
      </c>
      <c r="G841">
        <f t="shared" si="79"/>
        <v>0</v>
      </c>
      <c r="H841">
        <f t="shared" si="80"/>
        <v>0</v>
      </c>
      <c r="I841">
        <v>59000</v>
      </c>
      <c r="J841">
        <v>10.52</v>
      </c>
      <c r="K841">
        <v>0</v>
      </c>
      <c r="L841">
        <v>2</v>
      </c>
      <c r="M841">
        <v>10</v>
      </c>
      <c r="N841">
        <v>5803</v>
      </c>
      <c r="O841">
        <v>63.4</v>
      </c>
      <c r="P841">
        <v>16</v>
      </c>
      <c r="Q841">
        <v>657.72212680503571</v>
      </c>
      <c r="R841">
        <f t="shared" si="81"/>
        <v>2.8180424524532768</v>
      </c>
      <c r="S841">
        <f t="shared" si="82"/>
        <v>0.44994753125996978</v>
      </c>
      <c r="T841">
        <f t="shared" si="83"/>
        <v>0</v>
      </c>
    </row>
    <row r="842" spans="1:20">
      <c r="A842">
        <v>4500</v>
      </c>
      <c r="B842" t="s">
        <v>13</v>
      </c>
      <c r="C842">
        <f t="shared" si="78"/>
        <v>1</v>
      </c>
      <c r="D842">
        <v>13.43</v>
      </c>
      <c r="E842" t="s">
        <v>27</v>
      </c>
      <c r="F842" t="s">
        <v>17</v>
      </c>
      <c r="G842">
        <f t="shared" si="79"/>
        <v>1</v>
      </c>
      <c r="H842">
        <f t="shared" si="80"/>
        <v>0</v>
      </c>
      <c r="I842">
        <v>39996</v>
      </c>
      <c r="J842">
        <v>4.8</v>
      </c>
      <c r="K842">
        <v>0</v>
      </c>
      <c r="L842">
        <v>1</v>
      </c>
      <c r="M842">
        <v>7</v>
      </c>
      <c r="N842">
        <v>2757</v>
      </c>
      <c r="O842">
        <v>20</v>
      </c>
      <c r="P842">
        <v>10</v>
      </c>
      <c r="Q842">
        <v>656.45896466570446</v>
      </c>
      <c r="R842">
        <f t="shared" si="81"/>
        <v>2.8172075834700592</v>
      </c>
      <c r="S842">
        <f t="shared" si="82"/>
        <v>0.44981884877281658</v>
      </c>
      <c r="T842">
        <f t="shared" si="83"/>
        <v>0</v>
      </c>
    </row>
    <row r="843" spans="1:20">
      <c r="A843">
        <v>20000</v>
      </c>
      <c r="B843" t="s">
        <v>13</v>
      </c>
      <c r="C843">
        <f t="shared" si="78"/>
        <v>1</v>
      </c>
      <c r="D843">
        <v>11.11</v>
      </c>
      <c r="E843" t="s">
        <v>26</v>
      </c>
      <c r="F843" t="s">
        <v>17</v>
      </c>
      <c r="G843">
        <f t="shared" si="79"/>
        <v>1</v>
      </c>
      <c r="H843">
        <f t="shared" si="80"/>
        <v>0</v>
      </c>
      <c r="I843">
        <v>125000</v>
      </c>
      <c r="J843">
        <v>19.96</v>
      </c>
      <c r="K843">
        <v>0</v>
      </c>
      <c r="L843">
        <v>0</v>
      </c>
      <c r="M843">
        <v>10</v>
      </c>
      <c r="N843">
        <v>39233</v>
      </c>
      <c r="O843">
        <v>43.4</v>
      </c>
      <c r="P843">
        <v>17</v>
      </c>
      <c r="Q843">
        <v>703.37824453856911</v>
      </c>
      <c r="R843">
        <f t="shared" si="81"/>
        <v>2.847188931477417</v>
      </c>
      <c r="S843">
        <f t="shared" si="82"/>
        <v>0.45441628666773937</v>
      </c>
      <c r="T843">
        <f t="shared" si="83"/>
        <v>0</v>
      </c>
    </row>
    <row r="844" spans="1:20">
      <c r="A844">
        <v>7200</v>
      </c>
      <c r="B844" t="s">
        <v>13</v>
      </c>
      <c r="C844">
        <f t="shared" si="78"/>
        <v>1</v>
      </c>
      <c r="D844">
        <v>5.79</v>
      </c>
      <c r="E844" t="s">
        <v>20</v>
      </c>
      <c r="F844" t="s">
        <v>17</v>
      </c>
      <c r="G844">
        <f t="shared" si="79"/>
        <v>1</v>
      </c>
      <c r="H844">
        <f t="shared" si="80"/>
        <v>0</v>
      </c>
      <c r="I844">
        <v>31500</v>
      </c>
      <c r="J844">
        <v>6.63</v>
      </c>
      <c r="K844">
        <v>0</v>
      </c>
      <c r="L844">
        <v>2</v>
      </c>
      <c r="M844">
        <v>6</v>
      </c>
      <c r="N844">
        <v>5928</v>
      </c>
      <c r="O844">
        <v>14.8</v>
      </c>
      <c r="P844">
        <v>17</v>
      </c>
      <c r="Q844">
        <v>752.47998325312733</v>
      </c>
      <c r="R844">
        <f t="shared" si="81"/>
        <v>2.8764949517365324</v>
      </c>
      <c r="S844">
        <f t="shared" si="82"/>
        <v>0.45886361617313254</v>
      </c>
      <c r="T844">
        <f t="shared" si="83"/>
        <v>0</v>
      </c>
    </row>
    <row r="845" spans="1:20">
      <c r="A845">
        <v>10000</v>
      </c>
      <c r="B845" t="s">
        <v>13</v>
      </c>
      <c r="C845">
        <f t="shared" si="78"/>
        <v>1</v>
      </c>
      <c r="D845">
        <v>7.29</v>
      </c>
      <c r="E845" t="s">
        <v>26</v>
      </c>
      <c r="F845" t="s">
        <v>15</v>
      </c>
      <c r="G845">
        <f t="shared" si="79"/>
        <v>0</v>
      </c>
      <c r="H845">
        <f t="shared" si="80"/>
        <v>0</v>
      </c>
      <c r="I845">
        <v>42504</v>
      </c>
      <c r="J845">
        <v>16.37</v>
      </c>
      <c r="K845">
        <v>0</v>
      </c>
      <c r="L845">
        <v>0</v>
      </c>
      <c r="M845">
        <v>5</v>
      </c>
      <c r="N845">
        <v>6639</v>
      </c>
      <c r="O845">
        <v>67.099999999999994</v>
      </c>
      <c r="P845">
        <v>32</v>
      </c>
      <c r="Q845">
        <v>720.20494924165428</v>
      </c>
      <c r="R845">
        <f t="shared" si="81"/>
        <v>2.8574561015131263</v>
      </c>
      <c r="S845">
        <f t="shared" si="82"/>
        <v>0.4559795671453396</v>
      </c>
      <c r="T845">
        <f t="shared" si="83"/>
        <v>0</v>
      </c>
    </row>
    <row r="846" spans="1:20">
      <c r="A846">
        <v>3000</v>
      </c>
      <c r="B846" t="s">
        <v>13</v>
      </c>
      <c r="C846">
        <f t="shared" si="78"/>
        <v>1</v>
      </c>
      <c r="D846">
        <v>11.11</v>
      </c>
      <c r="E846" t="s">
        <v>27</v>
      </c>
      <c r="F846" t="s">
        <v>17</v>
      </c>
      <c r="G846">
        <f t="shared" si="79"/>
        <v>1</v>
      </c>
      <c r="H846">
        <f t="shared" si="80"/>
        <v>0</v>
      </c>
      <c r="I846">
        <v>45000</v>
      </c>
      <c r="J846">
        <v>24.32</v>
      </c>
      <c r="K846">
        <v>1</v>
      </c>
      <c r="L846">
        <v>1</v>
      </c>
      <c r="M846">
        <v>4</v>
      </c>
      <c r="N846">
        <v>337</v>
      </c>
      <c r="O846">
        <v>5.5</v>
      </c>
      <c r="P846">
        <v>24</v>
      </c>
      <c r="Q846">
        <v>688.99198077447375</v>
      </c>
      <c r="R846">
        <f t="shared" si="81"/>
        <v>2.838214167153398</v>
      </c>
      <c r="S846">
        <f t="shared" si="82"/>
        <v>0.45304516353286561</v>
      </c>
      <c r="T846">
        <f t="shared" si="83"/>
        <v>5.5</v>
      </c>
    </row>
    <row r="847" spans="1:20">
      <c r="A847">
        <v>15850</v>
      </c>
      <c r="B847" t="s">
        <v>13</v>
      </c>
      <c r="C847">
        <f t="shared" si="78"/>
        <v>1</v>
      </c>
      <c r="D847">
        <v>11.11</v>
      </c>
      <c r="E847" t="s">
        <v>28</v>
      </c>
      <c r="F847" t="s">
        <v>15</v>
      </c>
      <c r="G847">
        <f t="shared" si="79"/>
        <v>0</v>
      </c>
      <c r="H847">
        <f t="shared" si="80"/>
        <v>0</v>
      </c>
      <c r="I847">
        <v>60000</v>
      </c>
      <c r="J847">
        <v>28.14</v>
      </c>
      <c r="K847">
        <v>1</v>
      </c>
      <c r="L847">
        <v>1</v>
      </c>
      <c r="M847">
        <v>9</v>
      </c>
      <c r="N847">
        <v>24375</v>
      </c>
      <c r="O847">
        <v>51.4</v>
      </c>
      <c r="P847">
        <v>27</v>
      </c>
      <c r="Q847">
        <v>715.22943929582686</v>
      </c>
      <c r="R847">
        <f t="shared" si="81"/>
        <v>2.8544453819911597</v>
      </c>
      <c r="S847">
        <f t="shared" si="82"/>
        <v>0.45552173747169561</v>
      </c>
      <c r="T847">
        <f t="shared" si="83"/>
        <v>51.4</v>
      </c>
    </row>
    <row r="848" spans="1:20">
      <c r="A848">
        <v>30000</v>
      </c>
      <c r="B848" t="s">
        <v>18</v>
      </c>
      <c r="C848">
        <f t="shared" si="78"/>
        <v>0</v>
      </c>
      <c r="D848">
        <v>16.399999999999999</v>
      </c>
      <c r="E848" t="s">
        <v>14</v>
      </c>
      <c r="F848" t="s">
        <v>15</v>
      </c>
      <c r="G848">
        <f t="shared" si="79"/>
        <v>0</v>
      </c>
      <c r="H848">
        <f t="shared" si="80"/>
        <v>0</v>
      </c>
      <c r="I848">
        <v>110000</v>
      </c>
      <c r="J848">
        <v>9.0299999999999994</v>
      </c>
      <c r="K848">
        <v>0</v>
      </c>
      <c r="L848">
        <v>0</v>
      </c>
      <c r="M848">
        <v>10</v>
      </c>
      <c r="N848">
        <v>31675</v>
      </c>
      <c r="O848">
        <v>55.2</v>
      </c>
      <c r="P848">
        <v>37</v>
      </c>
      <c r="Q848">
        <v>739.43238021548666</v>
      </c>
      <c r="R848">
        <f t="shared" si="81"/>
        <v>2.8688984646858304</v>
      </c>
      <c r="S848">
        <f t="shared" si="82"/>
        <v>0.45771517807974743</v>
      </c>
      <c r="T848">
        <f t="shared" si="83"/>
        <v>0</v>
      </c>
    </row>
    <row r="849" spans="1:20">
      <c r="A849">
        <v>12000</v>
      </c>
      <c r="B849" t="s">
        <v>13</v>
      </c>
      <c r="C849">
        <f t="shared" si="78"/>
        <v>1</v>
      </c>
      <c r="D849">
        <v>5.79</v>
      </c>
      <c r="E849" t="s">
        <v>16</v>
      </c>
      <c r="F849" t="s">
        <v>17</v>
      </c>
      <c r="G849">
        <f t="shared" si="79"/>
        <v>1</v>
      </c>
      <c r="H849">
        <f t="shared" si="80"/>
        <v>0</v>
      </c>
      <c r="I849">
        <v>58800</v>
      </c>
      <c r="J849">
        <v>8.73</v>
      </c>
      <c r="K849">
        <v>0</v>
      </c>
      <c r="L849">
        <v>0</v>
      </c>
      <c r="M849">
        <v>6</v>
      </c>
      <c r="N849">
        <v>13225</v>
      </c>
      <c r="O849">
        <v>21.2</v>
      </c>
      <c r="P849">
        <v>16</v>
      </c>
      <c r="Q849">
        <v>763.21855538066166</v>
      </c>
      <c r="R849">
        <f t="shared" si="81"/>
        <v>2.8826489203981756</v>
      </c>
      <c r="S849">
        <f t="shared" si="82"/>
        <v>0.45979175261428135</v>
      </c>
      <c r="T849">
        <f t="shared" si="83"/>
        <v>0</v>
      </c>
    </row>
    <row r="850" spans="1:20">
      <c r="A850">
        <v>13250</v>
      </c>
      <c r="B850" t="s">
        <v>13</v>
      </c>
      <c r="C850">
        <f t="shared" si="78"/>
        <v>1</v>
      </c>
      <c r="D850">
        <v>10.37</v>
      </c>
      <c r="E850" t="s">
        <v>19</v>
      </c>
      <c r="F850" t="s">
        <v>17</v>
      </c>
      <c r="G850">
        <f t="shared" si="79"/>
        <v>1</v>
      </c>
      <c r="H850">
        <f t="shared" si="80"/>
        <v>0</v>
      </c>
      <c r="I850">
        <v>24000</v>
      </c>
      <c r="J850">
        <v>10.5</v>
      </c>
      <c r="K850">
        <v>0</v>
      </c>
      <c r="L850">
        <v>1</v>
      </c>
      <c r="M850">
        <v>7</v>
      </c>
      <c r="N850">
        <v>7549</v>
      </c>
      <c r="O850">
        <v>35.6</v>
      </c>
      <c r="P850">
        <v>7</v>
      </c>
      <c r="Q850">
        <v>713.62842913807106</v>
      </c>
      <c r="R850">
        <f t="shared" si="81"/>
        <v>2.853472142898136</v>
      </c>
      <c r="S850">
        <f t="shared" si="82"/>
        <v>0.45537363709360651</v>
      </c>
      <c r="T850">
        <f t="shared" si="83"/>
        <v>0</v>
      </c>
    </row>
    <row r="851" spans="1:20">
      <c r="A851">
        <v>11650</v>
      </c>
      <c r="B851" t="s">
        <v>18</v>
      </c>
      <c r="C851">
        <f t="shared" si="78"/>
        <v>0</v>
      </c>
      <c r="D851">
        <v>10.74</v>
      </c>
      <c r="E851" t="s">
        <v>23</v>
      </c>
      <c r="F851" t="s">
        <v>15</v>
      </c>
      <c r="G851">
        <f t="shared" si="79"/>
        <v>0</v>
      </c>
      <c r="H851">
        <f t="shared" si="80"/>
        <v>0</v>
      </c>
      <c r="I851">
        <v>66000</v>
      </c>
      <c r="J851">
        <v>11.38</v>
      </c>
      <c r="K851">
        <v>0</v>
      </c>
      <c r="L851">
        <v>1</v>
      </c>
      <c r="M851">
        <v>9</v>
      </c>
      <c r="N851">
        <v>8993</v>
      </c>
      <c r="O851">
        <v>26.9</v>
      </c>
      <c r="P851">
        <v>44</v>
      </c>
      <c r="Q851">
        <v>749.01622224928474</v>
      </c>
      <c r="R851">
        <f t="shared" si="81"/>
        <v>2.874491223783652</v>
      </c>
      <c r="S851">
        <f t="shared" si="82"/>
        <v>0.45856098702333986</v>
      </c>
      <c r="T851">
        <f t="shared" si="83"/>
        <v>0</v>
      </c>
    </row>
    <row r="852" spans="1:20">
      <c r="A852">
        <v>3800</v>
      </c>
      <c r="B852" t="s">
        <v>18</v>
      </c>
      <c r="C852">
        <f t="shared" si="78"/>
        <v>0</v>
      </c>
      <c r="D852">
        <v>13.8</v>
      </c>
      <c r="E852" t="s">
        <v>25</v>
      </c>
      <c r="F852" t="s">
        <v>15</v>
      </c>
      <c r="G852">
        <f t="shared" si="79"/>
        <v>0</v>
      </c>
      <c r="H852">
        <f t="shared" si="80"/>
        <v>0</v>
      </c>
      <c r="I852">
        <v>42000</v>
      </c>
      <c r="J852">
        <v>20.23</v>
      </c>
      <c r="K852">
        <v>0</v>
      </c>
      <c r="L852">
        <v>7</v>
      </c>
      <c r="M852">
        <v>8</v>
      </c>
      <c r="N852">
        <v>8278</v>
      </c>
      <c r="O852">
        <v>59.6</v>
      </c>
      <c r="P852">
        <v>28</v>
      </c>
      <c r="Q852">
        <v>739.30628776086223</v>
      </c>
      <c r="R852">
        <f t="shared" si="81"/>
        <v>2.8688243998648155</v>
      </c>
      <c r="S852">
        <f t="shared" si="82"/>
        <v>0.45770396598608898</v>
      </c>
      <c r="T852">
        <f t="shared" si="83"/>
        <v>0</v>
      </c>
    </row>
    <row r="853" spans="1:20">
      <c r="A853">
        <v>10000</v>
      </c>
      <c r="B853" t="s">
        <v>13</v>
      </c>
      <c r="C853">
        <f t="shared" si="78"/>
        <v>1</v>
      </c>
      <c r="D853">
        <v>10.37</v>
      </c>
      <c r="E853" t="s">
        <v>19</v>
      </c>
      <c r="F853" t="s">
        <v>17</v>
      </c>
      <c r="G853">
        <f t="shared" si="79"/>
        <v>1</v>
      </c>
      <c r="H853">
        <f t="shared" si="80"/>
        <v>0</v>
      </c>
      <c r="I853">
        <v>115000</v>
      </c>
      <c r="J853">
        <v>12.38</v>
      </c>
      <c r="K853">
        <v>0</v>
      </c>
      <c r="L853">
        <v>0</v>
      </c>
      <c r="M853">
        <v>18</v>
      </c>
      <c r="N853">
        <v>25355</v>
      </c>
      <c r="O853">
        <v>52.1</v>
      </c>
      <c r="P853">
        <v>43</v>
      </c>
      <c r="Q853">
        <v>678.91860152810989</v>
      </c>
      <c r="R853">
        <f t="shared" si="81"/>
        <v>2.8318177079678675</v>
      </c>
      <c r="S853">
        <f t="shared" si="82"/>
        <v>0.45206529316612765</v>
      </c>
      <c r="T853">
        <f t="shared" si="83"/>
        <v>0</v>
      </c>
    </row>
    <row r="854" spans="1:20">
      <c r="A854">
        <v>4500</v>
      </c>
      <c r="B854" t="s">
        <v>13</v>
      </c>
      <c r="C854">
        <f t="shared" si="78"/>
        <v>1</v>
      </c>
      <c r="D854">
        <v>6.92</v>
      </c>
      <c r="E854" t="s">
        <v>20</v>
      </c>
      <c r="F854" t="s">
        <v>15</v>
      </c>
      <c r="G854">
        <f t="shared" si="79"/>
        <v>0</v>
      </c>
      <c r="H854">
        <f t="shared" si="80"/>
        <v>0</v>
      </c>
      <c r="I854">
        <v>65004</v>
      </c>
      <c r="J854">
        <v>11.08</v>
      </c>
      <c r="K854">
        <v>0</v>
      </c>
      <c r="L854">
        <v>1</v>
      </c>
      <c r="M854">
        <v>6</v>
      </c>
      <c r="N854">
        <v>14971</v>
      </c>
      <c r="O854">
        <v>51.3</v>
      </c>
      <c r="P854">
        <v>13</v>
      </c>
      <c r="Q854">
        <v>725.76120907738994</v>
      </c>
      <c r="R854">
        <f t="shared" si="81"/>
        <v>2.8607937520515789</v>
      </c>
      <c r="S854">
        <f t="shared" si="82"/>
        <v>0.45648654862152638</v>
      </c>
      <c r="T854">
        <f t="shared" si="83"/>
        <v>0</v>
      </c>
    </row>
    <row r="855" spans="1:20">
      <c r="A855">
        <v>13800</v>
      </c>
      <c r="B855" t="s">
        <v>18</v>
      </c>
      <c r="C855">
        <f t="shared" si="78"/>
        <v>0</v>
      </c>
      <c r="D855">
        <v>10.74</v>
      </c>
      <c r="E855" t="s">
        <v>16</v>
      </c>
      <c r="F855" t="s">
        <v>15</v>
      </c>
      <c r="G855">
        <f t="shared" si="79"/>
        <v>0</v>
      </c>
      <c r="H855">
        <f t="shared" si="80"/>
        <v>0</v>
      </c>
      <c r="I855">
        <v>85000</v>
      </c>
      <c r="J855">
        <v>14.44</v>
      </c>
      <c r="K855">
        <v>0</v>
      </c>
      <c r="L855">
        <v>1</v>
      </c>
      <c r="M855">
        <v>18</v>
      </c>
      <c r="N855">
        <v>20460</v>
      </c>
      <c r="O855">
        <v>22.2</v>
      </c>
      <c r="P855">
        <v>54</v>
      </c>
      <c r="Q855">
        <v>745.11383597119379</v>
      </c>
      <c r="R855">
        <f t="shared" si="81"/>
        <v>2.8722226278589353</v>
      </c>
      <c r="S855">
        <f t="shared" si="82"/>
        <v>0.45821809932494839</v>
      </c>
      <c r="T855">
        <f t="shared" si="83"/>
        <v>0</v>
      </c>
    </row>
    <row r="856" spans="1:20">
      <c r="A856">
        <v>8000</v>
      </c>
      <c r="B856" t="s">
        <v>13</v>
      </c>
      <c r="C856">
        <f t="shared" si="78"/>
        <v>1</v>
      </c>
      <c r="D856">
        <v>7.29</v>
      </c>
      <c r="E856" t="s">
        <v>16</v>
      </c>
      <c r="F856" t="s">
        <v>17</v>
      </c>
      <c r="G856">
        <f t="shared" si="79"/>
        <v>1</v>
      </c>
      <c r="H856">
        <f t="shared" si="80"/>
        <v>0</v>
      </c>
      <c r="I856">
        <v>552000</v>
      </c>
      <c r="J856">
        <v>1.34</v>
      </c>
      <c r="K856">
        <v>0</v>
      </c>
      <c r="L856">
        <v>1</v>
      </c>
      <c r="M856">
        <v>8</v>
      </c>
      <c r="N856">
        <v>9400</v>
      </c>
      <c r="O856">
        <v>45</v>
      </c>
      <c r="P856">
        <v>18</v>
      </c>
      <c r="Q856">
        <v>732.21139899646096</v>
      </c>
      <c r="R856">
        <f t="shared" si="81"/>
        <v>2.8646364856527606</v>
      </c>
      <c r="S856">
        <f t="shared" si="82"/>
        <v>0.45706951904635823</v>
      </c>
      <c r="T856">
        <f t="shared" si="83"/>
        <v>0</v>
      </c>
    </row>
    <row r="857" spans="1:20">
      <c r="A857">
        <v>10000</v>
      </c>
      <c r="B857" t="s">
        <v>13</v>
      </c>
      <c r="C857">
        <f t="shared" si="78"/>
        <v>1</v>
      </c>
      <c r="D857">
        <v>10.37</v>
      </c>
      <c r="E857" t="s">
        <v>22</v>
      </c>
      <c r="F857" t="s">
        <v>24</v>
      </c>
      <c r="G857">
        <f t="shared" si="79"/>
        <v>0</v>
      </c>
      <c r="H857">
        <f t="shared" si="80"/>
        <v>1</v>
      </c>
      <c r="I857">
        <v>54996</v>
      </c>
      <c r="J857">
        <v>12.46</v>
      </c>
      <c r="K857">
        <v>0</v>
      </c>
      <c r="L857">
        <v>0</v>
      </c>
      <c r="M857">
        <v>8</v>
      </c>
      <c r="N857">
        <v>7833</v>
      </c>
      <c r="O857">
        <v>65.8</v>
      </c>
      <c r="P857">
        <v>13</v>
      </c>
      <c r="Q857">
        <v>683.99530791484381</v>
      </c>
      <c r="R857">
        <f t="shared" si="81"/>
        <v>2.8350531225480675</v>
      </c>
      <c r="S857">
        <f t="shared" si="82"/>
        <v>0.45256120101140906</v>
      </c>
      <c r="T857">
        <f t="shared" si="83"/>
        <v>0</v>
      </c>
    </row>
    <row r="858" spans="1:20">
      <c r="A858">
        <v>10000</v>
      </c>
      <c r="B858" t="s">
        <v>18</v>
      </c>
      <c r="C858">
        <f t="shared" si="78"/>
        <v>0</v>
      </c>
      <c r="D858">
        <v>10.37</v>
      </c>
      <c r="E858" t="s">
        <v>16</v>
      </c>
      <c r="F858" t="s">
        <v>17</v>
      </c>
      <c r="G858">
        <f t="shared" si="79"/>
        <v>1</v>
      </c>
      <c r="H858">
        <f t="shared" si="80"/>
        <v>0</v>
      </c>
      <c r="I858">
        <v>31200</v>
      </c>
      <c r="J858">
        <v>17.04</v>
      </c>
      <c r="K858">
        <v>0</v>
      </c>
      <c r="L858">
        <v>0</v>
      </c>
      <c r="M858">
        <v>14</v>
      </c>
      <c r="N858">
        <v>10600</v>
      </c>
      <c r="O858">
        <v>28</v>
      </c>
      <c r="P858">
        <v>29</v>
      </c>
      <c r="Q858">
        <v>717.43555618166226</v>
      </c>
      <c r="R858">
        <f t="shared" si="81"/>
        <v>2.8557828965535488</v>
      </c>
      <c r="S858">
        <f t="shared" si="82"/>
        <v>0.45572518825376557</v>
      </c>
      <c r="T858">
        <f t="shared" si="83"/>
        <v>0</v>
      </c>
    </row>
    <row r="859" spans="1:20">
      <c r="A859">
        <v>25000</v>
      </c>
      <c r="B859" t="s">
        <v>13</v>
      </c>
      <c r="C859">
        <f t="shared" si="78"/>
        <v>1</v>
      </c>
      <c r="D859">
        <v>13.06</v>
      </c>
      <c r="E859" t="s">
        <v>19</v>
      </c>
      <c r="F859" t="s">
        <v>17</v>
      </c>
      <c r="G859">
        <f t="shared" si="79"/>
        <v>1</v>
      </c>
      <c r="H859">
        <f t="shared" si="80"/>
        <v>0</v>
      </c>
      <c r="I859">
        <v>124499.61</v>
      </c>
      <c r="J859">
        <v>1.97</v>
      </c>
      <c r="K859">
        <v>0</v>
      </c>
      <c r="L859">
        <v>0</v>
      </c>
      <c r="M859">
        <v>4</v>
      </c>
      <c r="N859">
        <v>14150</v>
      </c>
      <c r="O859">
        <v>60.2</v>
      </c>
      <c r="P859">
        <v>9</v>
      </c>
      <c r="Q859">
        <v>729.10655475909925</v>
      </c>
      <c r="R859">
        <f t="shared" si="81"/>
        <v>2.862791002614594</v>
      </c>
      <c r="S859">
        <f t="shared" si="82"/>
        <v>0.45678964361212476</v>
      </c>
      <c r="T859">
        <f t="shared" si="83"/>
        <v>0</v>
      </c>
    </row>
    <row r="860" spans="1:20">
      <c r="A860">
        <v>10400</v>
      </c>
      <c r="B860" t="s">
        <v>13</v>
      </c>
      <c r="C860">
        <f t="shared" si="78"/>
        <v>1</v>
      </c>
      <c r="D860">
        <v>7.66</v>
      </c>
      <c r="E860" t="s">
        <v>29</v>
      </c>
      <c r="F860" t="s">
        <v>17</v>
      </c>
      <c r="G860">
        <f t="shared" si="79"/>
        <v>1</v>
      </c>
      <c r="H860">
        <f t="shared" si="80"/>
        <v>0</v>
      </c>
      <c r="I860">
        <v>37000</v>
      </c>
      <c r="J860">
        <v>21.15</v>
      </c>
      <c r="K860">
        <v>0</v>
      </c>
      <c r="L860">
        <v>0</v>
      </c>
      <c r="M860">
        <v>11</v>
      </c>
      <c r="N860">
        <v>4264</v>
      </c>
      <c r="O860">
        <v>54.7</v>
      </c>
      <c r="P860">
        <v>18</v>
      </c>
      <c r="Q860">
        <v>708.17944575459126</v>
      </c>
      <c r="R860">
        <f t="shared" si="81"/>
        <v>2.8501433176142661</v>
      </c>
      <c r="S860">
        <f t="shared" si="82"/>
        <v>0.45486669877486408</v>
      </c>
      <c r="T860">
        <f t="shared" si="83"/>
        <v>0</v>
      </c>
    </row>
    <row r="861" spans="1:20">
      <c r="A861">
        <v>30000</v>
      </c>
      <c r="B861" t="s">
        <v>18</v>
      </c>
      <c r="C861">
        <f t="shared" si="78"/>
        <v>0</v>
      </c>
      <c r="D861">
        <v>17.88</v>
      </c>
      <c r="E861" t="s">
        <v>20</v>
      </c>
      <c r="F861" t="s">
        <v>15</v>
      </c>
      <c r="G861">
        <f t="shared" si="79"/>
        <v>0</v>
      </c>
      <c r="H861">
        <f t="shared" si="80"/>
        <v>0</v>
      </c>
      <c r="I861">
        <v>360000</v>
      </c>
      <c r="J861">
        <v>11.35</v>
      </c>
      <c r="K861">
        <v>0</v>
      </c>
      <c r="L861">
        <v>3</v>
      </c>
      <c r="M861">
        <v>17</v>
      </c>
      <c r="N861">
        <v>51087</v>
      </c>
      <c r="O861">
        <v>89.3</v>
      </c>
      <c r="P861">
        <v>48</v>
      </c>
      <c r="Q861">
        <v>706.56213684399825</v>
      </c>
      <c r="R861">
        <f t="shared" si="81"/>
        <v>2.8491503608085575</v>
      </c>
      <c r="S861">
        <f t="shared" si="82"/>
        <v>0.45471536926275857</v>
      </c>
      <c r="T861">
        <f t="shared" si="83"/>
        <v>0</v>
      </c>
    </row>
    <row r="862" spans="1:20">
      <c r="A862">
        <v>12000</v>
      </c>
      <c r="B862" t="s">
        <v>13</v>
      </c>
      <c r="C862">
        <f t="shared" si="78"/>
        <v>1</v>
      </c>
      <c r="D862">
        <v>10.37</v>
      </c>
      <c r="E862" t="s">
        <v>22</v>
      </c>
      <c r="F862" t="s">
        <v>17</v>
      </c>
      <c r="G862">
        <f t="shared" si="79"/>
        <v>1</v>
      </c>
      <c r="H862">
        <f t="shared" si="80"/>
        <v>0</v>
      </c>
      <c r="I862">
        <v>70000</v>
      </c>
      <c r="J862">
        <v>18.62</v>
      </c>
      <c r="K862">
        <v>1</v>
      </c>
      <c r="L862">
        <v>0</v>
      </c>
      <c r="M862">
        <v>17</v>
      </c>
      <c r="N862">
        <v>20932</v>
      </c>
      <c r="O862">
        <v>66.2</v>
      </c>
      <c r="P862">
        <v>30</v>
      </c>
      <c r="Q862">
        <v>691.12412106173508</v>
      </c>
      <c r="R862">
        <f t="shared" si="81"/>
        <v>2.8395560506324049</v>
      </c>
      <c r="S862">
        <f t="shared" si="82"/>
        <v>0.45325044574006551</v>
      </c>
      <c r="T862">
        <f t="shared" si="83"/>
        <v>66.2</v>
      </c>
    </row>
    <row r="863" spans="1:20">
      <c r="A863">
        <v>18050</v>
      </c>
      <c r="B863" t="s">
        <v>13</v>
      </c>
      <c r="C863">
        <f t="shared" si="78"/>
        <v>1</v>
      </c>
      <c r="D863">
        <v>10</v>
      </c>
      <c r="E863" t="s">
        <v>20</v>
      </c>
      <c r="F863" t="s">
        <v>15</v>
      </c>
      <c r="G863">
        <f t="shared" si="79"/>
        <v>0</v>
      </c>
      <c r="H863">
        <f t="shared" si="80"/>
        <v>0</v>
      </c>
      <c r="I863">
        <v>75288</v>
      </c>
      <c r="J863">
        <v>7.73</v>
      </c>
      <c r="K863">
        <v>0</v>
      </c>
      <c r="L863">
        <v>0</v>
      </c>
      <c r="M863">
        <v>6</v>
      </c>
      <c r="N863">
        <v>18352</v>
      </c>
      <c r="O863">
        <v>61.2</v>
      </c>
      <c r="P863">
        <v>19</v>
      </c>
      <c r="Q863">
        <v>738.64784295311995</v>
      </c>
      <c r="R863">
        <f t="shared" si="81"/>
        <v>2.868437433910167</v>
      </c>
      <c r="S863">
        <f t="shared" si="82"/>
        <v>0.45764538153102585</v>
      </c>
      <c r="T863">
        <f t="shared" si="83"/>
        <v>0</v>
      </c>
    </row>
    <row r="864" spans="1:20">
      <c r="A864">
        <v>2600</v>
      </c>
      <c r="B864" t="s">
        <v>13</v>
      </c>
      <c r="C864">
        <f t="shared" si="78"/>
        <v>1</v>
      </c>
      <c r="D864">
        <v>6.92</v>
      </c>
      <c r="E864" t="s">
        <v>29</v>
      </c>
      <c r="F864" t="s">
        <v>17</v>
      </c>
      <c r="G864">
        <f t="shared" si="79"/>
        <v>1</v>
      </c>
      <c r="H864">
        <f t="shared" si="80"/>
        <v>0</v>
      </c>
      <c r="I864">
        <v>20160</v>
      </c>
      <c r="J864">
        <v>14.52</v>
      </c>
      <c r="K864">
        <v>0</v>
      </c>
      <c r="L864">
        <v>1</v>
      </c>
      <c r="M864">
        <v>6</v>
      </c>
      <c r="N864">
        <v>3335</v>
      </c>
      <c r="O864">
        <v>35.5</v>
      </c>
      <c r="P864">
        <v>8</v>
      </c>
      <c r="Q864">
        <v>735.01597519946824</v>
      </c>
      <c r="R864">
        <f t="shared" si="81"/>
        <v>2.8662967783570923</v>
      </c>
      <c r="S864">
        <f t="shared" si="82"/>
        <v>0.45732115554142494</v>
      </c>
      <c r="T864">
        <f t="shared" si="83"/>
        <v>0</v>
      </c>
    </row>
    <row r="865" spans="1:20">
      <c r="A865">
        <v>9850</v>
      </c>
      <c r="B865" t="s">
        <v>13</v>
      </c>
      <c r="C865">
        <f t="shared" si="78"/>
        <v>1</v>
      </c>
      <c r="D865">
        <v>9.6300000000000008</v>
      </c>
      <c r="E865" t="s">
        <v>27</v>
      </c>
      <c r="F865" t="s">
        <v>15</v>
      </c>
      <c r="G865">
        <f t="shared" si="79"/>
        <v>0</v>
      </c>
      <c r="H865">
        <f t="shared" si="80"/>
        <v>0</v>
      </c>
      <c r="I865">
        <v>105000</v>
      </c>
      <c r="J865">
        <v>15.46</v>
      </c>
      <c r="K865">
        <v>0</v>
      </c>
      <c r="L865">
        <v>2</v>
      </c>
      <c r="M865">
        <v>17</v>
      </c>
      <c r="N865">
        <v>19167</v>
      </c>
      <c r="O865">
        <v>54.9</v>
      </c>
      <c r="P865">
        <v>32</v>
      </c>
      <c r="Q865">
        <v>699.13275934656406</v>
      </c>
      <c r="R865">
        <f t="shared" si="81"/>
        <v>2.8445596523937988</v>
      </c>
      <c r="S865">
        <f t="shared" si="82"/>
        <v>0.45401504565654704</v>
      </c>
      <c r="T865">
        <f t="shared" si="83"/>
        <v>0</v>
      </c>
    </row>
    <row r="866" spans="1:20">
      <c r="A866">
        <v>10000</v>
      </c>
      <c r="B866" t="s">
        <v>18</v>
      </c>
      <c r="C866">
        <f t="shared" si="78"/>
        <v>0</v>
      </c>
      <c r="D866">
        <v>10.37</v>
      </c>
      <c r="E866" t="s">
        <v>14</v>
      </c>
      <c r="F866" t="s">
        <v>15</v>
      </c>
      <c r="G866">
        <f t="shared" si="79"/>
        <v>0</v>
      </c>
      <c r="H866">
        <f t="shared" si="80"/>
        <v>0</v>
      </c>
      <c r="I866">
        <v>75000</v>
      </c>
      <c r="J866">
        <v>1.74</v>
      </c>
      <c r="K866">
        <v>1</v>
      </c>
      <c r="L866">
        <v>2</v>
      </c>
      <c r="M866">
        <v>8</v>
      </c>
      <c r="N866">
        <v>4912</v>
      </c>
      <c r="O866">
        <v>26.8</v>
      </c>
      <c r="P866">
        <v>25</v>
      </c>
      <c r="Q866">
        <v>747.56693483107267</v>
      </c>
      <c r="R866">
        <f t="shared" si="81"/>
        <v>2.8736500841220187</v>
      </c>
      <c r="S866">
        <f t="shared" si="82"/>
        <v>0.45843388426208298</v>
      </c>
      <c r="T866">
        <f t="shared" si="83"/>
        <v>26.8</v>
      </c>
    </row>
    <row r="867" spans="1:20">
      <c r="A867">
        <v>5200</v>
      </c>
      <c r="B867" t="s">
        <v>13</v>
      </c>
      <c r="C867">
        <f t="shared" si="78"/>
        <v>1</v>
      </c>
      <c r="D867">
        <v>5.42</v>
      </c>
      <c r="E867" t="s">
        <v>20</v>
      </c>
      <c r="F867" t="s">
        <v>15</v>
      </c>
      <c r="G867">
        <f t="shared" si="79"/>
        <v>0</v>
      </c>
      <c r="H867">
        <f t="shared" si="80"/>
        <v>0</v>
      </c>
      <c r="I867">
        <v>61200</v>
      </c>
      <c r="J867">
        <v>1.18</v>
      </c>
      <c r="K867">
        <v>0</v>
      </c>
      <c r="L867">
        <v>0</v>
      </c>
      <c r="M867">
        <v>8</v>
      </c>
      <c r="N867">
        <v>18179</v>
      </c>
      <c r="O867">
        <v>66.099999999999994</v>
      </c>
      <c r="P867">
        <v>25</v>
      </c>
      <c r="Q867">
        <v>802.88266387501039</v>
      </c>
      <c r="R867">
        <f t="shared" si="81"/>
        <v>2.9046520805774945</v>
      </c>
      <c r="S867">
        <f t="shared" si="82"/>
        <v>0.46309412001917805</v>
      </c>
      <c r="T867">
        <f t="shared" si="83"/>
        <v>0</v>
      </c>
    </row>
    <row r="868" spans="1:20">
      <c r="A868">
        <v>5000</v>
      </c>
      <c r="B868" t="s">
        <v>13</v>
      </c>
      <c r="C868">
        <f t="shared" si="78"/>
        <v>1</v>
      </c>
      <c r="D868">
        <v>5.42</v>
      </c>
      <c r="E868" t="s">
        <v>27</v>
      </c>
      <c r="F868" t="s">
        <v>17</v>
      </c>
      <c r="G868">
        <f t="shared" si="79"/>
        <v>1</v>
      </c>
      <c r="H868">
        <f t="shared" si="80"/>
        <v>0</v>
      </c>
      <c r="I868">
        <v>28500</v>
      </c>
      <c r="J868">
        <v>5.52</v>
      </c>
      <c r="K868">
        <v>0</v>
      </c>
      <c r="L868">
        <v>0</v>
      </c>
      <c r="M868">
        <v>11</v>
      </c>
      <c r="N868">
        <v>3710</v>
      </c>
      <c r="O868">
        <v>31.5</v>
      </c>
      <c r="P868">
        <v>19</v>
      </c>
      <c r="Q868">
        <v>743.26475869004571</v>
      </c>
      <c r="R868">
        <f t="shared" si="81"/>
        <v>2.8711435415621556</v>
      </c>
      <c r="S868">
        <f t="shared" si="82"/>
        <v>0.45805490540142718</v>
      </c>
      <c r="T868">
        <f t="shared" si="83"/>
        <v>0</v>
      </c>
    </row>
    <row r="869" spans="1:20">
      <c r="A869">
        <v>20000</v>
      </c>
      <c r="B869" t="s">
        <v>13</v>
      </c>
      <c r="C869">
        <f t="shared" si="78"/>
        <v>1</v>
      </c>
      <c r="D869">
        <v>10</v>
      </c>
      <c r="E869" t="s">
        <v>20</v>
      </c>
      <c r="F869" t="s">
        <v>15</v>
      </c>
      <c r="G869">
        <f t="shared" si="79"/>
        <v>0</v>
      </c>
      <c r="H869">
        <f t="shared" si="80"/>
        <v>0</v>
      </c>
      <c r="I869">
        <v>49000</v>
      </c>
      <c r="J869">
        <v>6.15</v>
      </c>
      <c r="K869">
        <v>0</v>
      </c>
      <c r="L869">
        <v>0</v>
      </c>
      <c r="M869">
        <v>17</v>
      </c>
      <c r="N869">
        <v>8138</v>
      </c>
      <c r="O869">
        <v>11.1</v>
      </c>
      <c r="P869">
        <v>31</v>
      </c>
      <c r="Q869">
        <v>758.33663140521094</v>
      </c>
      <c r="R869">
        <f t="shared" si="81"/>
        <v>2.8798620350619997</v>
      </c>
      <c r="S869">
        <f t="shared" si="82"/>
        <v>0.4593716826042058</v>
      </c>
      <c r="T869">
        <f t="shared" si="83"/>
        <v>0</v>
      </c>
    </row>
    <row r="870" spans="1:20">
      <c r="A870">
        <v>18225</v>
      </c>
      <c r="B870" t="s">
        <v>18</v>
      </c>
      <c r="C870">
        <f t="shared" si="78"/>
        <v>0</v>
      </c>
      <c r="D870">
        <v>13.06</v>
      </c>
      <c r="E870" t="s">
        <v>20</v>
      </c>
      <c r="F870" t="s">
        <v>15</v>
      </c>
      <c r="G870">
        <f t="shared" si="79"/>
        <v>0</v>
      </c>
      <c r="H870">
        <f t="shared" si="80"/>
        <v>0</v>
      </c>
      <c r="I870">
        <v>64210</v>
      </c>
      <c r="J870">
        <v>16.559999999999999</v>
      </c>
      <c r="K870">
        <v>0</v>
      </c>
      <c r="L870">
        <v>0</v>
      </c>
      <c r="M870">
        <v>7</v>
      </c>
      <c r="N870">
        <v>8652</v>
      </c>
      <c r="O870">
        <v>58.5</v>
      </c>
      <c r="P870">
        <v>18</v>
      </c>
      <c r="Q870">
        <v>717.5566922342714</v>
      </c>
      <c r="R870">
        <f t="shared" si="81"/>
        <v>2.8558562192065327</v>
      </c>
      <c r="S870">
        <f t="shared" si="82"/>
        <v>0.45573633868639818</v>
      </c>
      <c r="T870">
        <f t="shared" si="83"/>
        <v>0</v>
      </c>
    </row>
    <row r="871" spans="1:20">
      <c r="A871">
        <v>18000</v>
      </c>
      <c r="B871" t="s">
        <v>13</v>
      </c>
      <c r="C871">
        <f t="shared" si="78"/>
        <v>1</v>
      </c>
      <c r="D871">
        <v>11.11</v>
      </c>
      <c r="E871" t="s">
        <v>21</v>
      </c>
      <c r="F871" t="s">
        <v>15</v>
      </c>
      <c r="G871">
        <f t="shared" si="79"/>
        <v>0</v>
      </c>
      <c r="H871">
        <f t="shared" si="80"/>
        <v>0</v>
      </c>
      <c r="I871">
        <v>90000</v>
      </c>
      <c r="J871">
        <v>14.6</v>
      </c>
      <c r="K871">
        <v>0</v>
      </c>
      <c r="L871">
        <v>1</v>
      </c>
      <c r="M871">
        <v>11</v>
      </c>
      <c r="N871">
        <v>23791</v>
      </c>
      <c r="O871">
        <v>50.5</v>
      </c>
      <c r="P871">
        <v>46</v>
      </c>
      <c r="Q871">
        <v>733.65637894070119</v>
      </c>
      <c r="R871">
        <f t="shared" si="81"/>
        <v>2.865492697964612</v>
      </c>
      <c r="S871">
        <f t="shared" si="82"/>
        <v>0.4571993060976538</v>
      </c>
      <c r="T871">
        <f t="shared" si="83"/>
        <v>0</v>
      </c>
    </row>
    <row r="872" spans="1:20">
      <c r="A872">
        <v>14000</v>
      </c>
      <c r="B872" t="s">
        <v>13</v>
      </c>
      <c r="C872">
        <f t="shared" si="78"/>
        <v>1</v>
      </c>
      <c r="D872">
        <v>11.11</v>
      </c>
      <c r="E872" t="s">
        <v>20</v>
      </c>
      <c r="F872" t="s">
        <v>17</v>
      </c>
      <c r="G872">
        <f t="shared" si="79"/>
        <v>1</v>
      </c>
      <c r="H872">
        <f t="shared" si="80"/>
        <v>0</v>
      </c>
      <c r="I872">
        <v>101644</v>
      </c>
      <c r="J872">
        <v>10.91</v>
      </c>
      <c r="K872">
        <v>0</v>
      </c>
      <c r="L872">
        <v>1</v>
      </c>
      <c r="M872">
        <v>5</v>
      </c>
      <c r="N872">
        <v>35282</v>
      </c>
      <c r="O872">
        <v>78.3</v>
      </c>
      <c r="P872">
        <v>6</v>
      </c>
      <c r="Q872">
        <v>693.67761928902678</v>
      </c>
      <c r="R872">
        <f t="shared" si="81"/>
        <v>2.8411576827133502</v>
      </c>
      <c r="S872">
        <f t="shared" si="82"/>
        <v>0.45349533750045878</v>
      </c>
      <c r="T872">
        <f t="shared" si="83"/>
        <v>0</v>
      </c>
    </row>
    <row r="873" spans="1:20">
      <c r="A873">
        <v>14000</v>
      </c>
      <c r="B873" t="s">
        <v>18</v>
      </c>
      <c r="C873">
        <f t="shared" si="78"/>
        <v>0</v>
      </c>
      <c r="D873">
        <v>14.91</v>
      </c>
      <c r="E873" t="s">
        <v>14</v>
      </c>
      <c r="F873" t="s">
        <v>17</v>
      </c>
      <c r="G873">
        <f t="shared" si="79"/>
        <v>1</v>
      </c>
      <c r="H873">
        <f t="shared" si="80"/>
        <v>0</v>
      </c>
      <c r="I873">
        <v>58872</v>
      </c>
      <c r="J873">
        <v>12.29</v>
      </c>
      <c r="K873">
        <v>0</v>
      </c>
      <c r="L873">
        <v>0</v>
      </c>
      <c r="M873">
        <v>6</v>
      </c>
      <c r="N873">
        <v>19449</v>
      </c>
      <c r="O873">
        <v>95.3</v>
      </c>
      <c r="P873">
        <v>14</v>
      </c>
      <c r="Q873">
        <v>713.05756741397738</v>
      </c>
      <c r="R873">
        <f t="shared" si="81"/>
        <v>2.853124593247359</v>
      </c>
      <c r="S873">
        <f t="shared" si="82"/>
        <v>0.45532073729967137</v>
      </c>
      <c r="T873">
        <f t="shared" si="83"/>
        <v>0</v>
      </c>
    </row>
    <row r="874" spans="1:20">
      <c r="A874">
        <v>18000</v>
      </c>
      <c r="B874" t="s">
        <v>18</v>
      </c>
      <c r="C874">
        <f t="shared" si="78"/>
        <v>0</v>
      </c>
      <c r="D874">
        <v>13.06</v>
      </c>
      <c r="E874" t="s">
        <v>23</v>
      </c>
      <c r="F874" t="s">
        <v>17</v>
      </c>
      <c r="G874">
        <f t="shared" si="79"/>
        <v>1</v>
      </c>
      <c r="H874">
        <f t="shared" si="80"/>
        <v>0</v>
      </c>
      <c r="I874">
        <v>48000</v>
      </c>
      <c r="J874">
        <v>23.13</v>
      </c>
      <c r="K874">
        <v>0</v>
      </c>
      <c r="L874">
        <v>1</v>
      </c>
      <c r="M874">
        <v>10</v>
      </c>
      <c r="N874">
        <v>22620</v>
      </c>
      <c r="O874">
        <v>35.299999999999997</v>
      </c>
      <c r="P874">
        <v>39</v>
      </c>
      <c r="Q874">
        <v>767.56516610987217</v>
      </c>
      <c r="R874">
        <f t="shared" si="81"/>
        <v>2.8851152572182852</v>
      </c>
      <c r="S874">
        <f t="shared" si="82"/>
        <v>0.46016316743076396</v>
      </c>
      <c r="T874">
        <f t="shared" si="83"/>
        <v>0</v>
      </c>
    </row>
    <row r="875" spans="1:20">
      <c r="A875">
        <v>10000</v>
      </c>
      <c r="B875" t="s">
        <v>13</v>
      </c>
      <c r="C875">
        <f t="shared" si="78"/>
        <v>1</v>
      </c>
      <c r="D875">
        <v>7.66</v>
      </c>
      <c r="E875" t="s">
        <v>19</v>
      </c>
      <c r="F875" t="s">
        <v>17</v>
      </c>
      <c r="G875">
        <f t="shared" si="79"/>
        <v>1</v>
      </c>
      <c r="H875">
        <f t="shared" si="80"/>
        <v>0</v>
      </c>
      <c r="I875">
        <v>90000</v>
      </c>
      <c r="J875">
        <v>22.76</v>
      </c>
      <c r="K875">
        <v>0</v>
      </c>
      <c r="L875">
        <v>1</v>
      </c>
      <c r="M875">
        <v>17</v>
      </c>
      <c r="N875">
        <v>33388</v>
      </c>
      <c r="O875">
        <v>45.5</v>
      </c>
      <c r="P875">
        <v>29</v>
      </c>
      <c r="Q875">
        <v>715.7374102578558</v>
      </c>
      <c r="R875">
        <f t="shared" si="81"/>
        <v>2.8547537175687614</v>
      </c>
      <c r="S875">
        <f t="shared" si="82"/>
        <v>0.45556864718275031</v>
      </c>
      <c r="T875">
        <f t="shared" si="83"/>
        <v>0</v>
      </c>
    </row>
    <row r="876" spans="1:20">
      <c r="A876">
        <v>6400</v>
      </c>
      <c r="B876" t="s">
        <v>18</v>
      </c>
      <c r="C876">
        <f t="shared" si="78"/>
        <v>0</v>
      </c>
      <c r="D876">
        <v>10</v>
      </c>
      <c r="E876" t="s">
        <v>25</v>
      </c>
      <c r="F876" t="s">
        <v>17</v>
      </c>
      <c r="G876">
        <f t="shared" si="79"/>
        <v>1</v>
      </c>
      <c r="H876">
        <f t="shared" si="80"/>
        <v>0</v>
      </c>
      <c r="I876">
        <v>47400</v>
      </c>
      <c r="J876">
        <v>10.1</v>
      </c>
      <c r="K876">
        <v>0</v>
      </c>
      <c r="L876">
        <v>0</v>
      </c>
      <c r="M876">
        <v>6</v>
      </c>
      <c r="N876">
        <v>9684</v>
      </c>
      <c r="O876">
        <v>81.400000000000006</v>
      </c>
      <c r="P876">
        <v>15</v>
      </c>
      <c r="Q876">
        <v>714.87306635111099</v>
      </c>
      <c r="R876">
        <f t="shared" si="81"/>
        <v>2.8542289348400187</v>
      </c>
      <c r="S876">
        <f t="shared" si="82"/>
        <v>0.455488804500504</v>
      </c>
      <c r="T876">
        <f t="shared" si="83"/>
        <v>0</v>
      </c>
    </row>
    <row r="877" spans="1:20">
      <c r="A877">
        <v>8000</v>
      </c>
      <c r="B877" t="s">
        <v>13</v>
      </c>
      <c r="C877">
        <f t="shared" si="78"/>
        <v>1</v>
      </c>
      <c r="D877">
        <v>10.37</v>
      </c>
      <c r="E877" t="s">
        <v>22</v>
      </c>
      <c r="F877" t="s">
        <v>17</v>
      </c>
      <c r="G877">
        <f t="shared" si="79"/>
        <v>1</v>
      </c>
      <c r="H877">
        <f t="shared" si="80"/>
        <v>0</v>
      </c>
      <c r="I877">
        <v>180000</v>
      </c>
      <c r="J877">
        <v>7.07</v>
      </c>
      <c r="K877">
        <v>0</v>
      </c>
      <c r="L877">
        <v>1</v>
      </c>
      <c r="M877">
        <v>13</v>
      </c>
      <c r="N877">
        <v>12361</v>
      </c>
      <c r="O877">
        <v>71.900000000000006</v>
      </c>
      <c r="P877">
        <v>36</v>
      </c>
      <c r="Q877">
        <v>692.52061452609814</v>
      </c>
      <c r="R877">
        <f t="shared" si="81"/>
        <v>2.840432705738912</v>
      </c>
      <c r="S877">
        <f t="shared" si="82"/>
        <v>0.45338450462456042</v>
      </c>
      <c r="T877">
        <f t="shared" si="83"/>
        <v>0</v>
      </c>
    </row>
    <row r="878" spans="1:20">
      <c r="A878">
        <v>5000</v>
      </c>
      <c r="B878" t="s">
        <v>13</v>
      </c>
      <c r="C878">
        <f t="shared" si="78"/>
        <v>1</v>
      </c>
      <c r="D878">
        <v>7.29</v>
      </c>
      <c r="E878" t="s">
        <v>16</v>
      </c>
      <c r="F878" t="s">
        <v>17</v>
      </c>
      <c r="G878">
        <f t="shared" si="79"/>
        <v>1</v>
      </c>
      <c r="H878">
        <f t="shared" si="80"/>
        <v>0</v>
      </c>
      <c r="I878">
        <v>28140</v>
      </c>
      <c r="J878">
        <v>22.64</v>
      </c>
      <c r="K878">
        <v>0</v>
      </c>
      <c r="L878">
        <v>0</v>
      </c>
      <c r="M878">
        <v>5</v>
      </c>
      <c r="N878">
        <v>2926</v>
      </c>
      <c r="O878">
        <v>58.5</v>
      </c>
      <c r="P878">
        <v>10</v>
      </c>
      <c r="Q878">
        <v>715.90126134862021</v>
      </c>
      <c r="R878">
        <f t="shared" si="81"/>
        <v>2.8548531276032829</v>
      </c>
      <c r="S878">
        <f t="shared" si="82"/>
        <v>0.45558377019581009</v>
      </c>
      <c r="T878">
        <f t="shared" si="83"/>
        <v>0</v>
      </c>
    </row>
    <row r="879" spans="1:20">
      <c r="A879">
        <v>7000</v>
      </c>
      <c r="B879" t="s">
        <v>13</v>
      </c>
      <c r="C879">
        <f t="shared" si="78"/>
        <v>1</v>
      </c>
      <c r="D879">
        <v>6.92</v>
      </c>
      <c r="E879" t="s">
        <v>20</v>
      </c>
      <c r="F879" t="s">
        <v>17</v>
      </c>
      <c r="G879">
        <f t="shared" si="79"/>
        <v>1</v>
      </c>
      <c r="H879">
        <f t="shared" si="80"/>
        <v>0</v>
      </c>
      <c r="I879">
        <v>75000</v>
      </c>
      <c r="J879">
        <v>10.220000000000001</v>
      </c>
      <c r="K879">
        <v>0</v>
      </c>
      <c r="L879">
        <v>1</v>
      </c>
      <c r="M879">
        <v>5</v>
      </c>
      <c r="N879">
        <v>9690</v>
      </c>
      <c r="O879">
        <v>18.600000000000001</v>
      </c>
      <c r="P879">
        <v>19</v>
      </c>
      <c r="Q879">
        <v>747.19596483221949</v>
      </c>
      <c r="R879">
        <f t="shared" si="81"/>
        <v>2.8734345178582354</v>
      </c>
      <c r="S879">
        <f t="shared" si="82"/>
        <v>0.45840130452979327</v>
      </c>
      <c r="T879">
        <f t="shared" si="83"/>
        <v>0</v>
      </c>
    </row>
    <row r="880" spans="1:20">
      <c r="A880">
        <v>35000</v>
      </c>
      <c r="B880" t="s">
        <v>18</v>
      </c>
      <c r="C880">
        <f t="shared" si="78"/>
        <v>0</v>
      </c>
      <c r="D880">
        <v>20.48</v>
      </c>
      <c r="E880" t="s">
        <v>27</v>
      </c>
      <c r="F880" t="s">
        <v>15</v>
      </c>
      <c r="G880">
        <f t="shared" si="79"/>
        <v>0</v>
      </c>
      <c r="H880">
        <f t="shared" si="80"/>
        <v>0</v>
      </c>
      <c r="I880">
        <v>250000</v>
      </c>
      <c r="J880">
        <v>20.64</v>
      </c>
      <c r="K880">
        <v>1</v>
      </c>
      <c r="L880">
        <v>0</v>
      </c>
      <c r="M880">
        <v>9</v>
      </c>
      <c r="N880">
        <v>89053</v>
      </c>
      <c r="O880">
        <v>93.3</v>
      </c>
      <c r="P880">
        <v>18</v>
      </c>
      <c r="Q880">
        <v>656.7109448923668</v>
      </c>
      <c r="R880">
        <f t="shared" si="81"/>
        <v>2.8173742543974614</v>
      </c>
      <c r="S880">
        <f t="shared" si="82"/>
        <v>0.44984454163385523</v>
      </c>
      <c r="T880">
        <f t="shared" si="83"/>
        <v>93.3</v>
      </c>
    </row>
    <row r="881" spans="1:20">
      <c r="A881">
        <v>9000</v>
      </c>
      <c r="B881" t="s">
        <v>18</v>
      </c>
      <c r="C881">
        <f t="shared" si="78"/>
        <v>0</v>
      </c>
      <c r="D881">
        <v>11.11</v>
      </c>
      <c r="E881" t="s">
        <v>16</v>
      </c>
      <c r="F881" t="s">
        <v>17</v>
      </c>
      <c r="G881">
        <f t="shared" si="79"/>
        <v>1</v>
      </c>
      <c r="H881">
        <f t="shared" si="80"/>
        <v>0</v>
      </c>
      <c r="I881">
        <v>105000</v>
      </c>
      <c r="J881">
        <v>12.13</v>
      </c>
      <c r="K881">
        <v>0</v>
      </c>
      <c r="L881">
        <v>0</v>
      </c>
      <c r="M881">
        <v>8</v>
      </c>
      <c r="N881">
        <v>26541</v>
      </c>
      <c r="O881">
        <v>77.099999999999994</v>
      </c>
      <c r="P881">
        <v>17</v>
      </c>
      <c r="Q881">
        <v>692.5651596092257</v>
      </c>
      <c r="R881">
        <f t="shared" si="81"/>
        <v>2.8404606400144146</v>
      </c>
      <c r="S881">
        <f t="shared" si="82"/>
        <v>0.45338877567876562</v>
      </c>
      <c r="T881">
        <f t="shared" si="83"/>
        <v>0</v>
      </c>
    </row>
    <row r="882" spans="1:20">
      <c r="A882">
        <v>10000</v>
      </c>
      <c r="B882" t="s">
        <v>13</v>
      </c>
      <c r="C882">
        <f t="shared" si="78"/>
        <v>1</v>
      </c>
      <c r="D882">
        <v>10.74</v>
      </c>
      <c r="E882" t="s">
        <v>22</v>
      </c>
      <c r="F882" t="s">
        <v>15</v>
      </c>
      <c r="G882">
        <f t="shared" si="79"/>
        <v>0</v>
      </c>
      <c r="H882">
        <f t="shared" si="80"/>
        <v>0</v>
      </c>
      <c r="I882">
        <v>108000</v>
      </c>
      <c r="J882">
        <v>22.11</v>
      </c>
      <c r="K882">
        <v>0</v>
      </c>
      <c r="L882">
        <v>0</v>
      </c>
      <c r="M882">
        <v>4</v>
      </c>
      <c r="N882">
        <v>1538</v>
      </c>
      <c r="O882">
        <v>49.6</v>
      </c>
      <c r="P882">
        <v>11</v>
      </c>
      <c r="Q882">
        <v>687.82127724086456</v>
      </c>
      <c r="R882">
        <f t="shared" si="81"/>
        <v>2.8374756062713549</v>
      </c>
      <c r="S882">
        <f t="shared" si="82"/>
        <v>0.45293213659508857</v>
      </c>
      <c r="T882">
        <f t="shared" si="83"/>
        <v>0</v>
      </c>
    </row>
    <row r="883" spans="1:20">
      <c r="A883">
        <v>12800</v>
      </c>
      <c r="B883" t="s">
        <v>13</v>
      </c>
      <c r="C883">
        <f t="shared" si="78"/>
        <v>1</v>
      </c>
      <c r="D883">
        <v>5.79</v>
      </c>
      <c r="E883" t="s">
        <v>26</v>
      </c>
      <c r="F883" t="s">
        <v>15</v>
      </c>
      <c r="G883">
        <f t="shared" si="79"/>
        <v>0</v>
      </c>
      <c r="H883">
        <f t="shared" si="80"/>
        <v>0</v>
      </c>
      <c r="I883" s="1">
        <v>100000</v>
      </c>
      <c r="J883">
        <v>6.47</v>
      </c>
      <c r="K883">
        <v>0</v>
      </c>
      <c r="L883">
        <v>0</v>
      </c>
      <c r="M883">
        <v>17</v>
      </c>
      <c r="N883">
        <v>4763</v>
      </c>
      <c r="O883">
        <v>8.9</v>
      </c>
      <c r="P883">
        <v>63</v>
      </c>
      <c r="Q883">
        <v>795.22128185041618</v>
      </c>
      <c r="R883">
        <f t="shared" si="81"/>
        <v>2.9004879942093318</v>
      </c>
      <c r="S883">
        <f t="shared" si="82"/>
        <v>0.46247107216202676</v>
      </c>
      <c r="T883">
        <f t="shared" si="83"/>
        <v>0</v>
      </c>
    </row>
    <row r="884" spans="1:20">
      <c r="A884">
        <v>20000</v>
      </c>
      <c r="B884" t="s">
        <v>18</v>
      </c>
      <c r="C884">
        <f t="shared" si="78"/>
        <v>0</v>
      </c>
      <c r="D884">
        <v>15.28</v>
      </c>
      <c r="E884" t="s">
        <v>22</v>
      </c>
      <c r="F884" t="s">
        <v>15</v>
      </c>
      <c r="G884">
        <f t="shared" si="79"/>
        <v>0</v>
      </c>
      <c r="H884">
        <f t="shared" si="80"/>
        <v>0</v>
      </c>
      <c r="I884">
        <v>93500</v>
      </c>
      <c r="J884">
        <v>24.47</v>
      </c>
      <c r="K884">
        <v>0</v>
      </c>
      <c r="L884">
        <v>2</v>
      </c>
      <c r="M884">
        <v>11</v>
      </c>
      <c r="N884">
        <v>18794</v>
      </c>
      <c r="O884">
        <v>48.6</v>
      </c>
      <c r="P884">
        <v>25</v>
      </c>
      <c r="Q884">
        <v>727.47739136312975</v>
      </c>
      <c r="R884">
        <f t="shared" si="81"/>
        <v>2.8618195008073477</v>
      </c>
      <c r="S884">
        <f t="shared" si="82"/>
        <v>0.4566422386916173</v>
      </c>
      <c r="T884">
        <f t="shared" si="83"/>
        <v>0</v>
      </c>
    </row>
    <row r="885" spans="1:20">
      <c r="A885">
        <v>8500</v>
      </c>
      <c r="B885" t="s">
        <v>13</v>
      </c>
      <c r="C885">
        <f t="shared" si="78"/>
        <v>1</v>
      </c>
      <c r="D885">
        <v>5.79</v>
      </c>
      <c r="E885" t="s">
        <v>20</v>
      </c>
      <c r="F885" t="s">
        <v>15</v>
      </c>
      <c r="G885">
        <f t="shared" si="79"/>
        <v>0</v>
      </c>
      <c r="H885">
        <f t="shared" si="80"/>
        <v>0</v>
      </c>
      <c r="I885">
        <v>71000</v>
      </c>
      <c r="J885">
        <v>4.82</v>
      </c>
      <c r="K885">
        <v>0</v>
      </c>
      <c r="L885">
        <v>3</v>
      </c>
      <c r="M885">
        <v>12</v>
      </c>
      <c r="N885">
        <v>11441</v>
      </c>
      <c r="O885">
        <v>13.7</v>
      </c>
      <c r="P885">
        <v>37</v>
      </c>
      <c r="Q885">
        <v>772.62652495461282</v>
      </c>
      <c r="R885">
        <f t="shared" si="81"/>
        <v>2.8879696137799109</v>
      </c>
      <c r="S885">
        <f t="shared" si="82"/>
        <v>0.46059261942490926</v>
      </c>
      <c r="T885">
        <f t="shared" si="83"/>
        <v>0</v>
      </c>
    </row>
    <row r="886" spans="1:20">
      <c r="A886">
        <v>6500</v>
      </c>
      <c r="B886" t="s">
        <v>13</v>
      </c>
      <c r="C886">
        <f t="shared" si="78"/>
        <v>1</v>
      </c>
      <c r="D886">
        <v>11.11</v>
      </c>
      <c r="E886" t="s">
        <v>27</v>
      </c>
      <c r="F886" t="s">
        <v>15</v>
      </c>
      <c r="G886">
        <f t="shared" si="79"/>
        <v>0</v>
      </c>
      <c r="H886">
        <f t="shared" si="80"/>
        <v>0</v>
      </c>
      <c r="I886">
        <v>27036</v>
      </c>
      <c r="J886">
        <v>13.98</v>
      </c>
      <c r="K886">
        <v>0</v>
      </c>
      <c r="L886">
        <v>1</v>
      </c>
      <c r="M886">
        <v>11</v>
      </c>
      <c r="N886">
        <v>7558</v>
      </c>
      <c r="O886">
        <v>62</v>
      </c>
      <c r="P886">
        <v>12</v>
      </c>
      <c r="Q886">
        <v>682.13927165855375</v>
      </c>
      <c r="R886">
        <f t="shared" si="81"/>
        <v>2.8338730531576588</v>
      </c>
      <c r="S886">
        <f t="shared" si="82"/>
        <v>0.45238039158964716</v>
      </c>
      <c r="T886">
        <f t="shared" si="83"/>
        <v>0</v>
      </c>
    </row>
    <row r="887" spans="1:20">
      <c r="A887">
        <v>12800</v>
      </c>
      <c r="B887" t="s">
        <v>13</v>
      </c>
      <c r="C887">
        <f t="shared" si="78"/>
        <v>1</v>
      </c>
      <c r="D887">
        <v>10</v>
      </c>
      <c r="E887" t="s">
        <v>22</v>
      </c>
      <c r="F887" t="s">
        <v>17</v>
      </c>
      <c r="G887">
        <f t="shared" si="79"/>
        <v>1</v>
      </c>
      <c r="H887">
        <f t="shared" si="80"/>
        <v>0</v>
      </c>
      <c r="I887">
        <v>35000</v>
      </c>
      <c r="J887">
        <v>14.47</v>
      </c>
      <c r="K887">
        <v>0</v>
      </c>
      <c r="L887">
        <v>0</v>
      </c>
      <c r="M887">
        <v>6</v>
      </c>
      <c r="N887">
        <v>16098</v>
      </c>
      <c r="O887">
        <v>79.7</v>
      </c>
      <c r="P887">
        <v>8</v>
      </c>
      <c r="Q887">
        <v>702.32994215284134</v>
      </c>
      <c r="R887">
        <f t="shared" si="81"/>
        <v>2.8465411839147352</v>
      </c>
      <c r="S887">
        <f t="shared" si="82"/>
        <v>0.45431747158952129</v>
      </c>
      <c r="T887">
        <f t="shared" si="83"/>
        <v>0</v>
      </c>
    </row>
    <row r="888" spans="1:20">
      <c r="A888">
        <v>14125</v>
      </c>
      <c r="B888" t="s">
        <v>13</v>
      </c>
      <c r="C888">
        <f t="shared" si="78"/>
        <v>1</v>
      </c>
      <c r="D888">
        <v>12.68</v>
      </c>
      <c r="E888" t="s">
        <v>21</v>
      </c>
      <c r="F888" t="s">
        <v>17</v>
      </c>
      <c r="G888">
        <f t="shared" si="79"/>
        <v>1</v>
      </c>
      <c r="H888">
        <f t="shared" si="80"/>
        <v>0</v>
      </c>
      <c r="I888">
        <v>31897</v>
      </c>
      <c r="J888">
        <v>17.38</v>
      </c>
      <c r="K888">
        <v>0</v>
      </c>
      <c r="L888">
        <v>0</v>
      </c>
      <c r="M888">
        <v>4</v>
      </c>
      <c r="N888">
        <v>14357</v>
      </c>
      <c r="O888">
        <v>78.5</v>
      </c>
      <c r="P888">
        <v>9</v>
      </c>
      <c r="Q888">
        <v>668.89919552505671</v>
      </c>
      <c r="R888">
        <f t="shared" si="81"/>
        <v>2.8253606736335439</v>
      </c>
      <c r="S888">
        <f t="shared" si="82"/>
        <v>0.45107389589722052</v>
      </c>
      <c r="T888">
        <f t="shared" si="83"/>
        <v>0</v>
      </c>
    </row>
    <row r="889" spans="1:20">
      <c r="A889">
        <v>18250</v>
      </c>
      <c r="B889" t="s">
        <v>18</v>
      </c>
      <c r="C889">
        <f t="shared" si="78"/>
        <v>0</v>
      </c>
      <c r="D889">
        <v>21.22</v>
      </c>
      <c r="E889" t="s">
        <v>20</v>
      </c>
      <c r="F889" t="s">
        <v>15</v>
      </c>
      <c r="G889">
        <f t="shared" si="79"/>
        <v>0</v>
      </c>
      <c r="H889">
        <f t="shared" si="80"/>
        <v>0</v>
      </c>
      <c r="I889">
        <v>180000</v>
      </c>
      <c r="J889">
        <v>17.95</v>
      </c>
      <c r="K889">
        <v>0</v>
      </c>
      <c r="L889">
        <v>0</v>
      </c>
      <c r="M889">
        <v>30</v>
      </c>
      <c r="N889">
        <v>49344</v>
      </c>
      <c r="O889">
        <v>83.6</v>
      </c>
      <c r="P889">
        <v>57</v>
      </c>
      <c r="Q889">
        <v>680.73574578000569</v>
      </c>
      <c r="R889">
        <f t="shared" si="81"/>
        <v>2.8329785562273528</v>
      </c>
      <c r="S889">
        <f t="shared" si="82"/>
        <v>0.45224328721109092</v>
      </c>
      <c r="T889">
        <f t="shared" si="83"/>
        <v>0</v>
      </c>
    </row>
    <row r="890" spans="1:20">
      <c r="A890">
        <v>1500</v>
      </c>
      <c r="B890" t="s">
        <v>13</v>
      </c>
      <c r="C890">
        <f t="shared" si="78"/>
        <v>1</v>
      </c>
      <c r="D890">
        <v>14.17</v>
      </c>
      <c r="E890" t="s">
        <v>28</v>
      </c>
      <c r="F890" t="s">
        <v>17</v>
      </c>
      <c r="G890">
        <f t="shared" si="79"/>
        <v>1</v>
      </c>
      <c r="H890">
        <f t="shared" si="80"/>
        <v>0</v>
      </c>
      <c r="I890">
        <v>28000</v>
      </c>
      <c r="J890">
        <v>22.24</v>
      </c>
      <c r="K890">
        <v>0</v>
      </c>
      <c r="L890">
        <v>2</v>
      </c>
      <c r="M890">
        <v>7</v>
      </c>
      <c r="N890">
        <v>4066</v>
      </c>
      <c r="O890">
        <v>41.1</v>
      </c>
      <c r="P890">
        <v>25</v>
      </c>
      <c r="Q890">
        <v>651.20217183621526</v>
      </c>
      <c r="R890">
        <f t="shared" si="81"/>
        <v>2.8137158403069908</v>
      </c>
      <c r="S890">
        <f t="shared" si="82"/>
        <v>0.44928023552302127</v>
      </c>
      <c r="T890">
        <f t="shared" si="83"/>
        <v>0</v>
      </c>
    </row>
    <row r="891" spans="1:20">
      <c r="A891">
        <v>22000</v>
      </c>
      <c r="B891" t="s">
        <v>13</v>
      </c>
      <c r="C891">
        <f t="shared" si="78"/>
        <v>1</v>
      </c>
      <c r="D891">
        <v>17.510000000000002</v>
      </c>
      <c r="E891" t="s">
        <v>29</v>
      </c>
      <c r="F891" t="s">
        <v>17</v>
      </c>
      <c r="G891">
        <f t="shared" si="79"/>
        <v>1</v>
      </c>
      <c r="H891">
        <f t="shared" si="80"/>
        <v>0</v>
      </c>
      <c r="I891">
        <v>94000</v>
      </c>
      <c r="J891">
        <v>16.559999999999999</v>
      </c>
      <c r="K891">
        <v>0</v>
      </c>
      <c r="L891">
        <v>0</v>
      </c>
      <c r="M891">
        <v>10</v>
      </c>
      <c r="N891">
        <v>20527</v>
      </c>
      <c r="O891">
        <v>83.6</v>
      </c>
      <c r="P891">
        <v>30</v>
      </c>
      <c r="Q891">
        <v>662.36145432945159</v>
      </c>
      <c r="R891">
        <f t="shared" si="81"/>
        <v>2.8210950510426716</v>
      </c>
      <c r="S891">
        <f t="shared" si="82"/>
        <v>0.45041771906848166</v>
      </c>
      <c r="T891">
        <f t="shared" si="83"/>
        <v>0</v>
      </c>
    </row>
    <row r="892" spans="1:20">
      <c r="A892">
        <v>7000</v>
      </c>
      <c r="B892" t="s">
        <v>13</v>
      </c>
      <c r="C892">
        <f t="shared" si="78"/>
        <v>1</v>
      </c>
      <c r="D892">
        <v>7.29</v>
      </c>
      <c r="E892" t="s">
        <v>16</v>
      </c>
      <c r="F892" t="s">
        <v>15</v>
      </c>
      <c r="G892">
        <f t="shared" si="79"/>
        <v>0</v>
      </c>
      <c r="H892">
        <f t="shared" si="80"/>
        <v>0</v>
      </c>
      <c r="I892">
        <v>30000</v>
      </c>
      <c r="J892">
        <v>11.16</v>
      </c>
      <c r="K892">
        <v>0</v>
      </c>
      <c r="L892">
        <v>0</v>
      </c>
      <c r="M892">
        <v>10</v>
      </c>
      <c r="N892">
        <v>8376</v>
      </c>
      <c r="O892">
        <v>55.1</v>
      </c>
      <c r="P892">
        <v>25</v>
      </c>
      <c r="Q892">
        <v>702.80255412058671</v>
      </c>
      <c r="R892">
        <f t="shared" si="81"/>
        <v>2.846833331136378</v>
      </c>
      <c r="S892">
        <f t="shared" si="82"/>
        <v>0.45436204196726082</v>
      </c>
      <c r="T892">
        <f t="shared" si="83"/>
        <v>0</v>
      </c>
    </row>
    <row r="893" spans="1:20">
      <c r="A893">
        <v>6000</v>
      </c>
      <c r="B893" t="s">
        <v>13</v>
      </c>
      <c r="C893">
        <f t="shared" si="78"/>
        <v>1</v>
      </c>
      <c r="D893">
        <v>5.79</v>
      </c>
      <c r="E893" t="s">
        <v>20</v>
      </c>
      <c r="F893" t="s">
        <v>15</v>
      </c>
      <c r="G893">
        <f t="shared" si="79"/>
        <v>0</v>
      </c>
      <c r="H893">
        <f t="shared" si="80"/>
        <v>0</v>
      </c>
      <c r="I893">
        <v>130000</v>
      </c>
      <c r="J893">
        <v>9.11</v>
      </c>
      <c r="K893">
        <v>0</v>
      </c>
      <c r="L893">
        <v>1</v>
      </c>
      <c r="M893">
        <v>12</v>
      </c>
      <c r="N893">
        <v>1407</v>
      </c>
      <c r="O893">
        <v>4.0999999999999996</v>
      </c>
      <c r="P893">
        <v>29</v>
      </c>
      <c r="Q893">
        <v>792.8588596398771</v>
      </c>
      <c r="R893">
        <f t="shared" si="81"/>
        <v>2.899195883490262</v>
      </c>
      <c r="S893">
        <f t="shared" si="82"/>
        <v>0.4622775593511847</v>
      </c>
      <c r="T893">
        <f t="shared" si="83"/>
        <v>0</v>
      </c>
    </row>
    <row r="894" spans="1:20">
      <c r="A894">
        <v>12000</v>
      </c>
      <c r="B894" t="s">
        <v>13</v>
      </c>
      <c r="C894">
        <f t="shared" si="78"/>
        <v>1</v>
      </c>
      <c r="D894">
        <v>7.29</v>
      </c>
      <c r="E894" t="s">
        <v>22</v>
      </c>
      <c r="F894" t="s">
        <v>15</v>
      </c>
      <c r="G894">
        <f t="shared" si="79"/>
        <v>0</v>
      </c>
      <c r="H894">
        <f t="shared" si="80"/>
        <v>0</v>
      </c>
      <c r="I894">
        <v>52000</v>
      </c>
      <c r="J894">
        <v>18.88</v>
      </c>
      <c r="K894">
        <v>0</v>
      </c>
      <c r="L894">
        <v>0</v>
      </c>
      <c r="M894">
        <v>14</v>
      </c>
      <c r="N894">
        <v>21870</v>
      </c>
      <c r="O894">
        <v>38.799999999999997</v>
      </c>
      <c r="P894">
        <v>26</v>
      </c>
      <c r="Q894">
        <v>723.7432735387647</v>
      </c>
      <c r="R894">
        <f t="shared" si="81"/>
        <v>2.8595845404265843</v>
      </c>
      <c r="S894">
        <f t="shared" si="82"/>
        <v>0.45630294050431464</v>
      </c>
      <c r="T894">
        <f t="shared" si="83"/>
        <v>0</v>
      </c>
    </row>
    <row r="895" spans="1:20">
      <c r="A895">
        <v>13500</v>
      </c>
      <c r="B895" t="s">
        <v>13</v>
      </c>
      <c r="C895">
        <f t="shared" si="78"/>
        <v>1</v>
      </c>
      <c r="D895">
        <v>13.43</v>
      </c>
      <c r="E895" t="s">
        <v>20</v>
      </c>
      <c r="F895" t="s">
        <v>17</v>
      </c>
      <c r="G895">
        <f t="shared" si="79"/>
        <v>1</v>
      </c>
      <c r="H895">
        <f t="shared" si="80"/>
        <v>0</v>
      </c>
      <c r="I895">
        <v>37000</v>
      </c>
      <c r="J895">
        <v>10.99</v>
      </c>
      <c r="K895">
        <v>2</v>
      </c>
      <c r="L895">
        <v>1</v>
      </c>
      <c r="M895">
        <v>2</v>
      </c>
      <c r="N895">
        <v>12391</v>
      </c>
      <c r="O895">
        <v>0</v>
      </c>
      <c r="P895">
        <v>7</v>
      </c>
      <c r="Q895">
        <v>692.77371804937411</v>
      </c>
      <c r="R895">
        <f t="shared" si="81"/>
        <v>2.8405914033703787</v>
      </c>
      <c r="S895">
        <f t="shared" si="82"/>
        <v>0.45340876838557653</v>
      </c>
      <c r="T895">
        <f t="shared" si="83"/>
        <v>0</v>
      </c>
    </row>
    <row r="896" spans="1:20">
      <c r="A896">
        <v>20000</v>
      </c>
      <c r="B896" t="s">
        <v>13</v>
      </c>
      <c r="C896">
        <f t="shared" si="78"/>
        <v>1</v>
      </c>
      <c r="D896">
        <v>14.17</v>
      </c>
      <c r="E896" t="s">
        <v>20</v>
      </c>
      <c r="F896" t="s">
        <v>15</v>
      </c>
      <c r="G896">
        <f t="shared" si="79"/>
        <v>0</v>
      </c>
      <c r="H896">
        <f t="shared" si="80"/>
        <v>0</v>
      </c>
      <c r="I896">
        <v>115000</v>
      </c>
      <c r="J896">
        <v>19.95</v>
      </c>
      <c r="K896">
        <v>0</v>
      </c>
      <c r="L896">
        <v>2</v>
      </c>
      <c r="M896">
        <v>9</v>
      </c>
      <c r="N896">
        <v>27047</v>
      </c>
      <c r="O896">
        <v>71.7</v>
      </c>
      <c r="P896">
        <v>30</v>
      </c>
      <c r="Q896">
        <v>696.21114043744365</v>
      </c>
      <c r="R896">
        <f t="shared" si="81"/>
        <v>2.8427409683763045</v>
      </c>
      <c r="S896">
        <f t="shared" si="82"/>
        <v>0.45373728841714184</v>
      </c>
      <c r="T896">
        <f t="shared" si="83"/>
        <v>0</v>
      </c>
    </row>
    <row r="897" spans="1:20">
      <c r="A897">
        <v>6000</v>
      </c>
      <c r="B897" t="s">
        <v>13</v>
      </c>
      <c r="C897">
        <f t="shared" si="78"/>
        <v>1</v>
      </c>
      <c r="D897">
        <v>5.42</v>
      </c>
      <c r="E897" t="s">
        <v>28</v>
      </c>
      <c r="F897" t="s">
        <v>15</v>
      </c>
      <c r="G897">
        <f t="shared" si="79"/>
        <v>0</v>
      </c>
      <c r="H897">
        <f t="shared" si="80"/>
        <v>0</v>
      </c>
      <c r="I897">
        <v>65000</v>
      </c>
      <c r="J897">
        <v>14.29</v>
      </c>
      <c r="K897">
        <v>0</v>
      </c>
      <c r="L897">
        <v>0</v>
      </c>
      <c r="M897">
        <v>13</v>
      </c>
      <c r="N897">
        <v>8765</v>
      </c>
      <c r="O897">
        <v>32</v>
      </c>
      <c r="P897">
        <v>33</v>
      </c>
      <c r="Q897">
        <v>737.66829953718627</v>
      </c>
      <c r="R897">
        <f t="shared" si="81"/>
        <v>2.8678611205440685</v>
      </c>
      <c r="S897">
        <f t="shared" si="82"/>
        <v>0.45755811629780629</v>
      </c>
      <c r="T897">
        <f t="shared" si="83"/>
        <v>0</v>
      </c>
    </row>
    <row r="898" spans="1:20">
      <c r="A898">
        <v>2000</v>
      </c>
      <c r="B898" t="s">
        <v>13</v>
      </c>
      <c r="C898">
        <f t="shared" si="78"/>
        <v>1</v>
      </c>
      <c r="D898">
        <v>10.37</v>
      </c>
      <c r="E898" t="s">
        <v>23</v>
      </c>
      <c r="F898" t="s">
        <v>17</v>
      </c>
      <c r="G898">
        <f t="shared" si="79"/>
        <v>1</v>
      </c>
      <c r="H898">
        <f t="shared" si="80"/>
        <v>0</v>
      </c>
      <c r="I898">
        <v>17616</v>
      </c>
      <c r="J898">
        <v>21.73</v>
      </c>
      <c r="K898">
        <v>0</v>
      </c>
      <c r="L898">
        <v>0</v>
      </c>
      <c r="M898">
        <v>4</v>
      </c>
      <c r="N898">
        <v>3716</v>
      </c>
      <c r="O898">
        <v>74.3</v>
      </c>
      <c r="P898">
        <v>4</v>
      </c>
      <c r="Q898">
        <v>680.60285894645313</v>
      </c>
      <c r="R898">
        <f t="shared" si="81"/>
        <v>2.832893769064905</v>
      </c>
      <c r="S898">
        <f t="shared" si="82"/>
        <v>0.45223028917842234</v>
      </c>
      <c r="T898">
        <f t="shared" si="83"/>
        <v>0</v>
      </c>
    </row>
    <row r="899" spans="1:20">
      <c r="A899">
        <v>10000</v>
      </c>
      <c r="B899" t="s">
        <v>18</v>
      </c>
      <c r="C899">
        <f t="shared" ref="C899:C962" si="84">IF(B899=$B$2,1,0)</f>
        <v>0</v>
      </c>
      <c r="D899">
        <v>13.8</v>
      </c>
      <c r="E899" t="s">
        <v>20</v>
      </c>
      <c r="F899" t="s">
        <v>15</v>
      </c>
      <c r="G899">
        <f t="shared" ref="G899:G962" si="85">IF(F899=$F$3,1,0)</f>
        <v>0</v>
      </c>
      <c r="H899">
        <f t="shared" ref="H899:H962" si="86">IF(F899=$F$15,1,0)</f>
        <v>0</v>
      </c>
      <c r="I899">
        <v>102000</v>
      </c>
      <c r="J899">
        <v>23.41</v>
      </c>
      <c r="K899">
        <v>0</v>
      </c>
      <c r="L899">
        <v>3</v>
      </c>
      <c r="M899">
        <v>11</v>
      </c>
      <c r="N899">
        <v>6262</v>
      </c>
      <c r="O899">
        <v>62.6</v>
      </c>
      <c r="P899">
        <v>33</v>
      </c>
      <c r="Q899">
        <v>735.50608944547605</v>
      </c>
      <c r="R899">
        <f t="shared" ref="R899:R962" si="87">LOG10(Q899)</f>
        <v>2.86658627271497</v>
      </c>
      <c r="S899">
        <f t="shared" ref="S899:S962" si="88">LOG10(R899)</f>
        <v>0.45736501682418795</v>
      </c>
      <c r="T899">
        <f t="shared" ref="T899:T962" si="89">K899*O899</f>
        <v>0</v>
      </c>
    </row>
    <row r="900" spans="1:20">
      <c r="A900">
        <v>18000</v>
      </c>
      <c r="B900" t="s">
        <v>18</v>
      </c>
      <c r="C900">
        <f t="shared" si="84"/>
        <v>0</v>
      </c>
      <c r="D900">
        <v>12.68</v>
      </c>
      <c r="E900" t="s">
        <v>20</v>
      </c>
      <c r="F900" t="s">
        <v>15</v>
      </c>
      <c r="G900">
        <f t="shared" si="85"/>
        <v>0</v>
      </c>
      <c r="H900">
        <f t="shared" si="86"/>
        <v>0</v>
      </c>
      <c r="I900">
        <v>154000</v>
      </c>
      <c r="J900">
        <v>16.78</v>
      </c>
      <c r="K900">
        <v>0</v>
      </c>
      <c r="L900">
        <v>0</v>
      </c>
      <c r="M900">
        <v>17</v>
      </c>
      <c r="N900">
        <v>16853</v>
      </c>
      <c r="O900">
        <v>45.8</v>
      </c>
      <c r="P900">
        <v>43</v>
      </c>
      <c r="Q900">
        <v>749.20633181806738</v>
      </c>
      <c r="R900">
        <f t="shared" si="87"/>
        <v>2.8746014391009935</v>
      </c>
      <c r="S900">
        <f t="shared" si="88"/>
        <v>0.4585776386610696</v>
      </c>
      <c r="T900">
        <f t="shared" si="89"/>
        <v>0</v>
      </c>
    </row>
    <row r="901" spans="1:20">
      <c r="A901">
        <v>2000</v>
      </c>
      <c r="B901" t="s">
        <v>13</v>
      </c>
      <c r="C901">
        <f t="shared" si="84"/>
        <v>1</v>
      </c>
      <c r="D901">
        <v>7.66</v>
      </c>
      <c r="E901" t="s">
        <v>27</v>
      </c>
      <c r="F901" t="s">
        <v>17</v>
      </c>
      <c r="G901">
        <f t="shared" si="85"/>
        <v>1</v>
      </c>
      <c r="H901">
        <f t="shared" si="86"/>
        <v>0</v>
      </c>
      <c r="I901">
        <v>30000</v>
      </c>
      <c r="J901">
        <v>3.4</v>
      </c>
      <c r="K901">
        <v>0</v>
      </c>
      <c r="L901">
        <v>0</v>
      </c>
      <c r="M901">
        <v>5</v>
      </c>
      <c r="N901">
        <v>2256</v>
      </c>
      <c r="O901">
        <v>34.700000000000003</v>
      </c>
      <c r="P901">
        <v>8</v>
      </c>
      <c r="Q901">
        <v>703.90349165933901</v>
      </c>
      <c r="R901">
        <f t="shared" si="87"/>
        <v>2.8475131194930943</v>
      </c>
      <c r="S901">
        <f t="shared" si="88"/>
        <v>0.45446573370296606</v>
      </c>
      <c r="T901">
        <f t="shared" si="89"/>
        <v>0</v>
      </c>
    </row>
    <row r="902" spans="1:20">
      <c r="A902">
        <v>7350</v>
      </c>
      <c r="B902" t="s">
        <v>18</v>
      </c>
      <c r="C902">
        <f t="shared" si="84"/>
        <v>0</v>
      </c>
      <c r="D902">
        <v>13.43</v>
      </c>
      <c r="E902" t="s">
        <v>25</v>
      </c>
      <c r="F902" t="s">
        <v>15</v>
      </c>
      <c r="G902">
        <f t="shared" si="85"/>
        <v>0</v>
      </c>
      <c r="H902">
        <f t="shared" si="86"/>
        <v>0</v>
      </c>
      <c r="I902">
        <v>90000</v>
      </c>
      <c r="J902">
        <v>20.61</v>
      </c>
      <c r="K902">
        <v>0</v>
      </c>
      <c r="L902">
        <v>1</v>
      </c>
      <c r="M902">
        <v>14</v>
      </c>
      <c r="N902">
        <v>29414</v>
      </c>
      <c r="O902">
        <v>71</v>
      </c>
      <c r="P902">
        <v>35</v>
      </c>
      <c r="Q902">
        <v>688.80862735430878</v>
      </c>
      <c r="R902">
        <f t="shared" si="87"/>
        <v>2.8380985780346011</v>
      </c>
      <c r="S902">
        <f t="shared" si="88"/>
        <v>0.45302747609430399</v>
      </c>
      <c r="T902">
        <f t="shared" si="89"/>
        <v>0</v>
      </c>
    </row>
    <row r="903" spans="1:20">
      <c r="A903">
        <v>6000</v>
      </c>
      <c r="B903" t="s">
        <v>13</v>
      </c>
      <c r="C903">
        <f t="shared" si="84"/>
        <v>1</v>
      </c>
      <c r="D903">
        <v>13.06</v>
      </c>
      <c r="E903" t="s">
        <v>20</v>
      </c>
      <c r="F903" t="s">
        <v>15</v>
      </c>
      <c r="G903">
        <f t="shared" si="85"/>
        <v>0</v>
      </c>
      <c r="H903">
        <f t="shared" si="86"/>
        <v>0</v>
      </c>
      <c r="I903">
        <v>120000</v>
      </c>
      <c r="J903">
        <v>23.31</v>
      </c>
      <c r="K903">
        <v>0</v>
      </c>
      <c r="L903">
        <v>1</v>
      </c>
      <c r="M903">
        <v>7</v>
      </c>
      <c r="N903">
        <v>60120</v>
      </c>
      <c r="O903">
        <v>74</v>
      </c>
      <c r="P903">
        <v>39</v>
      </c>
      <c r="Q903">
        <v>666.48304848355474</v>
      </c>
      <c r="R903">
        <f t="shared" si="87"/>
        <v>2.8237891079229098</v>
      </c>
      <c r="S903">
        <f t="shared" si="88"/>
        <v>0.45083225870929799</v>
      </c>
      <c r="T903">
        <f t="shared" si="89"/>
        <v>0</v>
      </c>
    </row>
    <row r="904" spans="1:20">
      <c r="A904">
        <v>15000</v>
      </c>
      <c r="B904" t="s">
        <v>13</v>
      </c>
      <c r="C904">
        <f t="shared" si="84"/>
        <v>1</v>
      </c>
      <c r="D904">
        <v>12.68</v>
      </c>
      <c r="E904" t="s">
        <v>29</v>
      </c>
      <c r="F904" t="s">
        <v>17</v>
      </c>
      <c r="G904">
        <f t="shared" si="85"/>
        <v>1</v>
      </c>
      <c r="H904">
        <f t="shared" si="86"/>
        <v>0</v>
      </c>
      <c r="I904">
        <v>118300</v>
      </c>
      <c r="J904">
        <v>9.66</v>
      </c>
      <c r="K904">
        <v>0</v>
      </c>
      <c r="L904">
        <v>0</v>
      </c>
      <c r="M904">
        <v>9</v>
      </c>
      <c r="N904">
        <v>5685</v>
      </c>
      <c r="O904">
        <v>64.599999999999994</v>
      </c>
      <c r="P904">
        <v>10</v>
      </c>
      <c r="Q904">
        <v>693.23333045647894</v>
      </c>
      <c r="R904">
        <f t="shared" si="87"/>
        <v>2.8408794352959763</v>
      </c>
      <c r="S904">
        <f t="shared" si="88"/>
        <v>0.45345280299547186</v>
      </c>
      <c r="T904">
        <f t="shared" si="89"/>
        <v>0</v>
      </c>
    </row>
    <row r="905" spans="1:20">
      <c r="A905">
        <v>7200</v>
      </c>
      <c r="B905" t="s">
        <v>13</v>
      </c>
      <c r="C905">
        <f t="shared" si="84"/>
        <v>1</v>
      </c>
      <c r="D905">
        <v>5.79</v>
      </c>
      <c r="E905" t="s">
        <v>19</v>
      </c>
      <c r="F905" t="s">
        <v>17</v>
      </c>
      <c r="G905">
        <f t="shared" si="85"/>
        <v>1</v>
      </c>
      <c r="H905">
        <f t="shared" si="86"/>
        <v>0</v>
      </c>
      <c r="I905">
        <v>22000</v>
      </c>
      <c r="J905">
        <v>24.11</v>
      </c>
      <c r="K905">
        <v>0</v>
      </c>
      <c r="L905">
        <v>0</v>
      </c>
      <c r="M905">
        <v>9</v>
      </c>
      <c r="N905">
        <v>5029</v>
      </c>
      <c r="O905">
        <v>11.6</v>
      </c>
      <c r="P905">
        <v>9</v>
      </c>
      <c r="Q905">
        <v>734.7499026736632</v>
      </c>
      <c r="R905">
        <f t="shared" si="87"/>
        <v>2.8661395372172005</v>
      </c>
      <c r="S905">
        <f t="shared" si="88"/>
        <v>0.45729733008375179</v>
      </c>
      <c r="T905">
        <f t="shared" si="89"/>
        <v>0</v>
      </c>
    </row>
    <row r="906" spans="1:20">
      <c r="A906">
        <v>8000</v>
      </c>
      <c r="B906" t="s">
        <v>13</v>
      </c>
      <c r="C906">
        <f t="shared" si="84"/>
        <v>1</v>
      </c>
      <c r="D906">
        <v>14.91</v>
      </c>
      <c r="E906" t="s">
        <v>14</v>
      </c>
      <c r="F906" t="s">
        <v>17</v>
      </c>
      <c r="G906">
        <f t="shared" si="85"/>
        <v>1</v>
      </c>
      <c r="H906">
        <f t="shared" si="86"/>
        <v>0</v>
      </c>
      <c r="I906">
        <v>45000</v>
      </c>
      <c r="J906">
        <v>22.19</v>
      </c>
      <c r="K906">
        <v>0</v>
      </c>
      <c r="L906">
        <v>2</v>
      </c>
      <c r="M906">
        <v>15</v>
      </c>
      <c r="N906">
        <v>23129</v>
      </c>
      <c r="O906">
        <v>85.7</v>
      </c>
      <c r="P906">
        <v>35</v>
      </c>
      <c r="Q906">
        <v>646.45887670832315</v>
      </c>
      <c r="R906">
        <f t="shared" si="87"/>
        <v>2.810540903250915</v>
      </c>
      <c r="S906">
        <f t="shared" si="88"/>
        <v>0.44878991018647263</v>
      </c>
      <c r="T906">
        <f t="shared" si="89"/>
        <v>0</v>
      </c>
    </row>
    <row r="907" spans="1:20">
      <c r="A907">
        <v>7500</v>
      </c>
      <c r="B907" t="s">
        <v>18</v>
      </c>
      <c r="C907">
        <f t="shared" si="84"/>
        <v>0</v>
      </c>
      <c r="D907">
        <v>16.02</v>
      </c>
      <c r="E907" t="s">
        <v>29</v>
      </c>
      <c r="F907" t="s">
        <v>17</v>
      </c>
      <c r="G907">
        <f t="shared" si="85"/>
        <v>1</v>
      </c>
      <c r="H907">
        <f t="shared" si="86"/>
        <v>0</v>
      </c>
      <c r="I907">
        <v>26400</v>
      </c>
      <c r="J907">
        <v>11</v>
      </c>
      <c r="K907">
        <v>0</v>
      </c>
      <c r="L907">
        <v>0</v>
      </c>
      <c r="M907">
        <v>6</v>
      </c>
      <c r="N907">
        <v>1680</v>
      </c>
      <c r="O907">
        <v>41</v>
      </c>
      <c r="P907">
        <v>9</v>
      </c>
      <c r="Q907">
        <v>699.48046926952986</v>
      </c>
      <c r="R907">
        <f t="shared" si="87"/>
        <v>2.8447755927279363</v>
      </c>
      <c r="S907">
        <f t="shared" si="88"/>
        <v>0.45404801319723176</v>
      </c>
      <c r="T907">
        <f t="shared" si="89"/>
        <v>0</v>
      </c>
    </row>
    <row r="908" spans="1:20">
      <c r="A908">
        <v>12000</v>
      </c>
      <c r="B908" t="s">
        <v>13</v>
      </c>
      <c r="C908">
        <f t="shared" si="84"/>
        <v>1</v>
      </c>
      <c r="D908">
        <v>7.66</v>
      </c>
      <c r="E908" t="s">
        <v>27</v>
      </c>
      <c r="F908" t="s">
        <v>15</v>
      </c>
      <c r="G908">
        <f t="shared" si="85"/>
        <v>0</v>
      </c>
      <c r="H908">
        <f t="shared" si="86"/>
        <v>0</v>
      </c>
      <c r="I908">
        <v>62500</v>
      </c>
      <c r="J908">
        <v>18.16</v>
      </c>
      <c r="K908">
        <v>0</v>
      </c>
      <c r="L908">
        <v>0</v>
      </c>
      <c r="M908">
        <v>14</v>
      </c>
      <c r="N908">
        <v>23247</v>
      </c>
      <c r="O908">
        <v>69.400000000000006</v>
      </c>
      <c r="P908">
        <v>26</v>
      </c>
      <c r="Q908">
        <v>710.06109281251736</v>
      </c>
      <c r="R908">
        <f t="shared" si="87"/>
        <v>2.851295716507702</v>
      </c>
      <c r="S908">
        <f t="shared" si="88"/>
        <v>0.45504226164037603</v>
      </c>
      <c r="T908">
        <f t="shared" si="89"/>
        <v>0</v>
      </c>
    </row>
    <row r="909" spans="1:20">
      <c r="A909">
        <v>8000</v>
      </c>
      <c r="B909" t="s">
        <v>13</v>
      </c>
      <c r="C909">
        <f t="shared" si="84"/>
        <v>1</v>
      </c>
      <c r="D909">
        <v>9.6300000000000008</v>
      </c>
      <c r="E909" t="s">
        <v>22</v>
      </c>
      <c r="F909" t="s">
        <v>17</v>
      </c>
      <c r="G909">
        <f t="shared" si="85"/>
        <v>1</v>
      </c>
      <c r="H909">
        <f t="shared" si="86"/>
        <v>0</v>
      </c>
      <c r="I909">
        <v>40000</v>
      </c>
      <c r="J909">
        <v>16.29</v>
      </c>
      <c r="K909">
        <v>0</v>
      </c>
      <c r="L909">
        <v>1</v>
      </c>
      <c r="M909">
        <v>12</v>
      </c>
      <c r="N909">
        <v>3260</v>
      </c>
      <c r="O909">
        <v>77.599999999999994</v>
      </c>
      <c r="P909">
        <v>30</v>
      </c>
      <c r="Q909">
        <v>703.45324812209094</v>
      </c>
      <c r="R909">
        <f t="shared" si="87"/>
        <v>2.847235239287055</v>
      </c>
      <c r="S909">
        <f t="shared" si="88"/>
        <v>0.45442335014794111</v>
      </c>
      <c r="T909">
        <f t="shared" si="89"/>
        <v>0</v>
      </c>
    </row>
    <row r="910" spans="1:20">
      <c r="A910">
        <v>12000</v>
      </c>
      <c r="B910" t="s">
        <v>13</v>
      </c>
      <c r="C910">
        <f t="shared" si="84"/>
        <v>1</v>
      </c>
      <c r="D910">
        <v>10.74</v>
      </c>
      <c r="E910" t="s">
        <v>29</v>
      </c>
      <c r="F910" t="s">
        <v>17</v>
      </c>
      <c r="G910">
        <f t="shared" si="85"/>
        <v>1</v>
      </c>
      <c r="H910">
        <f t="shared" si="86"/>
        <v>0</v>
      </c>
      <c r="I910">
        <v>39996</v>
      </c>
      <c r="J910">
        <v>21.24</v>
      </c>
      <c r="K910">
        <v>1</v>
      </c>
      <c r="L910">
        <v>0</v>
      </c>
      <c r="M910">
        <v>8</v>
      </c>
      <c r="N910">
        <v>11089</v>
      </c>
      <c r="O910">
        <v>82.9</v>
      </c>
      <c r="P910">
        <v>14</v>
      </c>
      <c r="Q910">
        <v>675.44964156061258</v>
      </c>
      <c r="R910">
        <f t="shared" si="87"/>
        <v>2.8295929755525702</v>
      </c>
      <c r="S910">
        <f t="shared" si="88"/>
        <v>0.45172396867461151</v>
      </c>
      <c r="T910">
        <f t="shared" si="89"/>
        <v>82.9</v>
      </c>
    </row>
    <row r="911" spans="1:20">
      <c r="A911">
        <v>4000</v>
      </c>
      <c r="B911" t="s">
        <v>13</v>
      </c>
      <c r="C911">
        <f t="shared" si="84"/>
        <v>1</v>
      </c>
      <c r="D911">
        <v>5.42</v>
      </c>
      <c r="E911" t="s">
        <v>16</v>
      </c>
      <c r="F911" t="s">
        <v>17</v>
      </c>
      <c r="G911">
        <f t="shared" si="85"/>
        <v>1</v>
      </c>
      <c r="H911">
        <f t="shared" si="86"/>
        <v>0</v>
      </c>
      <c r="I911">
        <v>28800</v>
      </c>
      <c r="J911">
        <v>14.63</v>
      </c>
      <c r="K911">
        <v>0</v>
      </c>
      <c r="L911">
        <v>0</v>
      </c>
      <c r="M911">
        <v>6</v>
      </c>
      <c r="N911">
        <v>3941</v>
      </c>
      <c r="O911">
        <v>24.3</v>
      </c>
      <c r="P911">
        <v>16</v>
      </c>
      <c r="Q911">
        <v>753.09742417499353</v>
      </c>
      <c r="R911">
        <f t="shared" si="87"/>
        <v>2.8768511621830726</v>
      </c>
      <c r="S911">
        <f t="shared" si="88"/>
        <v>0.45891739365443235</v>
      </c>
      <c r="T911">
        <f t="shared" si="89"/>
        <v>0</v>
      </c>
    </row>
    <row r="912" spans="1:20">
      <c r="A912">
        <v>1200</v>
      </c>
      <c r="B912" t="s">
        <v>13</v>
      </c>
      <c r="C912">
        <f t="shared" si="84"/>
        <v>1</v>
      </c>
      <c r="D912">
        <v>7.66</v>
      </c>
      <c r="E912" t="s">
        <v>23</v>
      </c>
      <c r="F912" t="s">
        <v>17</v>
      </c>
      <c r="G912">
        <f t="shared" si="85"/>
        <v>1</v>
      </c>
      <c r="H912">
        <f t="shared" si="86"/>
        <v>0</v>
      </c>
      <c r="I912">
        <v>17112</v>
      </c>
      <c r="J912">
        <v>27.35</v>
      </c>
      <c r="K912">
        <v>0</v>
      </c>
      <c r="L912">
        <v>3</v>
      </c>
      <c r="M912">
        <v>4</v>
      </c>
      <c r="N912">
        <v>58</v>
      </c>
      <c r="O912">
        <v>1.1000000000000001</v>
      </c>
      <c r="P912">
        <v>8</v>
      </c>
      <c r="Q912">
        <v>734.51108952727691</v>
      </c>
      <c r="R912">
        <f t="shared" si="87"/>
        <v>2.8659983570822272</v>
      </c>
      <c r="S912">
        <f t="shared" si="88"/>
        <v>0.45727593710447728</v>
      </c>
      <c r="T912">
        <f t="shared" si="89"/>
        <v>0</v>
      </c>
    </row>
    <row r="913" spans="1:20">
      <c r="A913">
        <v>13700</v>
      </c>
      <c r="B913" t="s">
        <v>18</v>
      </c>
      <c r="C913">
        <f t="shared" si="84"/>
        <v>0</v>
      </c>
      <c r="D913">
        <v>19.36</v>
      </c>
      <c r="E913" t="s">
        <v>29</v>
      </c>
      <c r="F913" t="s">
        <v>17</v>
      </c>
      <c r="G913">
        <f t="shared" si="85"/>
        <v>1</v>
      </c>
      <c r="H913">
        <f t="shared" si="86"/>
        <v>0</v>
      </c>
      <c r="I913">
        <v>30000</v>
      </c>
      <c r="J913">
        <v>19.88</v>
      </c>
      <c r="K913">
        <v>2</v>
      </c>
      <c r="L913">
        <v>2</v>
      </c>
      <c r="M913">
        <v>5</v>
      </c>
      <c r="N913">
        <v>7411</v>
      </c>
      <c r="O913">
        <v>92.6</v>
      </c>
      <c r="P913">
        <v>30</v>
      </c>
      <c r="Q913">
        <v>659.15869898802873</v>
      </c>
      <c r="R913">
        <f t="shared" si="87"/>
        <v>2.8189899878827505</v>
      </c>
      <c r="S913">
        <f t="shared" si="88"/>
        <v>0.45009353340441705</v>
      </c>
      <c r="T913">
        <f t="shared" si="89"/>
        <v>185.2</v>
      </c>
    </row>
    <row r="914" spans="1:20">
      <c r="A914">
        <v>10000</v>
      </c>
      <c r="B914" t="s">
        <v>13</v>
      </c>
      <c r="C914">
        <f t="shared" si="84"/>
        <v>1</v>
      </c>
      <c r="D914">
        <v>17.14</v>
      </c>
      <c r="E914" t="s">
        <v>16</v>
      </c>
      <c r="F914" t="s">
        <v>17</v>
      </c>
      <c r="G914">
        <f t="shared" si="85"/>
        <v>1</v>
      </c>
      <c r="H914">
        <f t="shared" si="86"/>
        <v>0</v>
      </c>
      <c r="I914">
        <v>19896</v>
      </c>
      <c r="J914">
        <v>9.59</v>
      </c>
      <c r="K914">
        <v>0</v>
      </c>
      <c r="L914">
        <v>0</v>
      </c>
      <c r="M914">
        <v>3</v>
      </c>
      <c r="N914">
        <v>4902</v>
      </c>
      <c r="O914">
        <v>98</v>
      </c>
      <c r="P914">
        <v>12</v>
      </c>
      <c r="Q914">
        <v>687.07518414781089</v>
      </c>
      <c r="R914">
        <f t="shared" si="87"/>
        <v>2.8370042629313952</v>
      </c>
      <c r="S914">
        <f t="shared" si="88"/>
        <v>0.45285998837469993</v>
      </c>
      <c r="T914">
        <f t="shared" si="89"/>
        <v>0</v>
      </c>
    </row>
    <row r="915" spans="1:20">
      <c r="A915">
        <v>4800</v>
      </c>
      <c r="B915" t="s">
        <v>18</v>
      </c>
      <c r="C915">
        <f t="shared" si="84"/>
        <v>0</v>
      </c>
      <c r="D915">
        <v>10.74</v>
      </c>
      <c r="E915" t="s">
        <v>22</v>
      </c>
      <c r="F915" t="s">
        <v>24</v>
      </c>
      <c r="G915">
        <f t="shared" si="85"/>
        <v>0</v>
      </c>
      <c r="H915">
        <f t="shared" si="86"/>
        <v>1</v>
      </c>
      <c r="I915">
        <v>61000</v>
      </c>
      <c r="J915">
        <v>14.28</v>
      </c>
      <c r="K915">
        <v>0</v>
      </c>
      <c r="L915">
        <v>1</v>
      </c>
      <c r="M915">
        <v>18</v>
      </c>
      <c r="N915">
        <v>13082</v>
      </c>
      <c r="O915">
        <v>28.9</v>
      </c>
      <c r="P915">
        <v>43</v>
      </c>
      <c r="Q915">
        <v>716.69944806345347</v>
      </c>
      <c r="R915">
        <f t="shared" si="87"/>
        <v>2.8553370700156702</v>
      </c>
      <c r="S915">
        <f t="shared" si="88"/>
        <v>0.45565738368765124</v>
      </c>
      <c r="T915">
        <f t="shared" si="89"/>
        <v>0</v>
      </c>
    </row>
    <row r="916" spans="1:20">
      <c r="A916">
        <v>18000</v>
      </c>
      <c r="B916" t="s">
        <v>13</v>
      </c>
      <c r="C916">
        <f t="shared" si="84"/>
        <v>1</v>
      </c>
      <c r="D916">
        <v>19.739999999999998</v>
      </c>
      <c r="E916" t="s">
        <v>26</v>
      </c>
      <c r="F916" t="s">
        <v>15</v>
      </c>
      <c r="G916">
        <f t="shared" si="85"/>
        <v>0</v>
      </c>
      <c r="H916">
        <f t="shared" si="86"/>
        <v>0</v>
      </c>
      <c r="I916">
        <v>95000</v>
      </c>
      <c r="J916">
        <v>14.06</v>
      </c>
      <c r="K916">
        <v>0</v>
      </c>
      <c r="L916">
        <v>0</v>
      </c>
      <c r="M916">
        <v>11</v>
      </c>
      <c r="N916">
        <v>15476</v>
      </c>
      <c r="O916">
        <v>97.9</v>
      </c>
      <c r="P916">
        <v>17</v>
      </c>
      <c r="Q916">
        <v>659.2700157044261</v>
      </c>
      <c r="R916">
        <f t="shared" si="87"/>
        <v>2.8190633240218244</v>
      </c>
      <c r="S916">
        <f t="shared" si="88"/>
        <v>0.45010483144605085</v>
      </c>
      <c r="T916">
        <f t="shared" si="89"/>
        <v>0</v>
      </c>
    </row>
    <row r="917" spans="1:20">
      <c r="A917">
        <v>1500</v>
      </c>
      <c r="B917" t="s">
        <v>13</v>
      </c>
      <c r="C917">
        <f t="shared" si="84"/>
        <v>1</v>
      </c>
      <c r="D917">
        <v>12.68</v>
      </c>
      <c r="E917" t="s">
        <v>26</v>
      </c>
      <c r="F917" t="s">
        <v>17</v>
      </c>
      <c r="G917">
        <f t="shared" si="85"/>
        <v>1</v>
      </c>
      <c r="H917">
        <f t="shared" si="86"/>
        <v>0</v>
      </c>
      <c r="I917">
        <v>27996</v>
      </c>
      <c r="J917">
        <v>10.029999999999999</v>
      </c>
      <c r="K917">
        <v>1</v>
      </c>
      <c r="L917">
        <v>0</v>
      </c>
      <c r="M917">
        <v>6</v>
      </c>
      <c r="N917">
        <v>6104</v>
      </c>
      <c r="O917">
        <v>92.5</v>
      </c>
      <c r="P917">
        <v>11</v>
      </c>
      <c r="Q917">
        <v>667.16736665593021</v>
      </c>
      <c r="R917">
        <f t="shared" si="87"/>
        <v>2.8242347953816891</v>
      </c>
      <c r="S917">
        <f t="shared" si="88"/>
        <v>0.4509007993556256</v>
      </c>
      <c r="T917">
        <f t="shared" si="89"/>
        <v>92.5</v>
      </c>
    </row>
    <row r="918" spans="1:20">
      <c r="A918">
        <v>5000</v>
      </c>
      <c r="B918" t="s">
        <v>13</v>
      </c>
      <c r="C918">
        <f t="shared" si="84"/>
        <v>1</v>
      </c>
      <c r="D918">
        <v>5.79</v>
      </c>
      <c r="E918" t="s">
        <v>25</v>
      </c>
      <c r="F918" t="s">
        <v>15</v>
      </c>
      <c r="G918">
        <f t="shared" si="85"/>
        <v>0</v>
      </c>
      <c r="H918">
        <f t="shared" si="86"/>
        <v>0</v>
      </c>
      <c r="I918">
        <v>34000</v>
      </c>
      <c r="J918">
        <v>3.28</v>
      </c>
      <c r="K918">
        <v>0</v>
      </c>
      <c r="L918">
        <v>0</v>
      </c>
      <c r="M918">
        <v>8</v>
      </c>
      <c r="N918">
        <v>2772</v>
      </c>
      <c r="O918">
        <v>10.199999999999999</v>
      </c>
      <c r="P918">
        <v>11</v>
      </c>
      <c r="Q918">
        <v>748.43428960447943</v>
      </c>
      <c r="R918">
        <f t="shared" si="87"/>
        <v>2.8741536765362463</v>
      </c>
      <c r="S918">
        <f t="shared" si="88"/>
        <v>0.4585099854709252</v>
      </c>
      <c r="T918">
        <f t="shared" si="89"/>
        <v>0</v>
      </c>
    </row>
    <row r="919" spans="1:20">
      <c r="A919">
        <v>14400</v>
      </c>
      <c r="B919" t="s">
        <v>13</v>
      </c>
      <c r="C919">
        <f t="shared" si="84"/>
        <v>1</v>
      </c>
      <c r="D919">
        <v>10.37</v>
      </c>
      <c r="E919" t="s">
        <v>26</v>
      </c>
      <c r="F919" t="s">
        <v>17</v>
      </c>
      <c r="G919">
        <f t="shared" si="85"/>
        <v>1</v>
      </c>
      <c r="H919">
        <f t="shared" si="86"/>
        <v>0</v>
      </c>
      <c r="I919">
        <v>81380</v>
      </c>
      <c r="J919">
        <v>9.36</v>
      </c>
      <c r="K919">
        <v>0</v>
      </c>
      <c r="L919">
        <v>0</v>
      </c>
      <c r="M919">
        <v>10</v>
      </c>
      <c r="N919">
        <v>19977</v>
      </c>
      <c r="O919">
        <v>39.4</v>
      </c>
      <c r="P919">
        <v>17</v>
      </c>
      <c r="Q919">
        <v>690.40111530152762</v>
      </c>
      <c r="R919">
        <f t="shared" si="87"/>
        <v>2.8391014842843663</v>
      </c>
      <c r="S919">
        <f t="shared" si="88"/>
        <v>0.45318091675163119</v>
      </c>
      <c r="T919">
        <f t="shared" si="89"/>
        <v>0</v>
      </c>
    </row>
    <row r="920" spans="1:20">
      <c r="A920">
        <v>12000</v>
      </c>
      <c r="B920" t="s">
        <v>13</v>
      </c>
      <c r="C920">
        <f t="shared" si="84"/>
        <v>1</v>
      </c>
      <c r="D920">
        <v>7.29</v>
      </c>
      <c r="E920" t="s">
        <v>28</v>
      </c>
      <c r="F920" t="s">
        <v>15</v>
      </c>
      <c r="G920">
        <f t="shared" si="85"/>
        <v>0</v>
      </c>
      <c r="H920">
        <f t="shared" si="86"/>
        <v>0</v>
      </c>
      <c r="I920">
        <v>75000</v>
      </c>
      <c r="J920">
        <v>19.899999999999999</v>
      </c>
      <c r="K920">
        <v>0</v>
      </c>
      <c r="L920">
        <v>0</v>
      </c>
      <c r="M920">
        <v>15</v>
      </c>
      <c r="N920">
        <v>3815</v>
      </c>
      <c r="O920">
        <v>16.3</v>
      </c>
      <c r="P920">
        <v>29</v>
      </c>
      <c r="Q920">
        <v>720.09434228341968</v>
      </c>
      <c r="R920">
        <f t="shared" si="87"/>
        <v>2.8573893987215628</v>
      </c>
      <c r="S920">
        <f t="shared" si="88"/>
        <v>0.45596942910948063</v>
      </c>
      <c r="T920">
        <f t="shared" si="89"/>
        <v>0</v>
      </c>
    </row>
    <row r="921" spans="1:20">
      <c r="A921">
        <v>1600</v>
      </c>
      <c r="B921" t="s">
        <v>18</v>
      </c>
      <c r="C921">
        <f t="shared" si="84"/>
        <v>0</v>
      </c>
      <c r="D921">
        <v>10.74</v>
      </c>
      <c r="E921" t="s">
        <v>16</v>
      </c>
      <c r="F921" t="s">
        <v>17</v>
      </c>
      <c r="G921">
        <f t="shared" si="85"/>
        <v>1</v>
      </c>
      <c r="H921">
        <f t="shared" si="86"/>
        <v>0</v>
      </c>
      <c r="I921">
        <v>30000</v>
      </c>
      <c r="J921">
        <v>16</v>
      </c>
      <c r="K921">
        <v>0</v>
      </c>
      <c r="L921">
        <v>0</v>
      </c>
      <c r="M921">
        <v>5</v>
      </c>
      <c r="N921">
        <v>382</v>
      </c>
      <c r="O921">
        <v>8.9</v>
      </c>
      <c r="P921">
        <v>13</v>
      </c>
      <c r="Q921">
        <v>700.72040781566659</v>
      </c>
      <c r="R921">
        <f t="shared" si="87"/>
        <v>2.8455447660916446</v>
      </c>
      <c r="S921">
        <f t="shared" si="88"/>
        <v>0.45416542231603552</v>
      </c>
      <c r="T921">
        <f t="shared" si="89"/>
        <v>0</v>
      </c>
    </row>
    <row r="922" spans="1:20">
      <c r="A922">
        <v>5500</v>
      </c>
      <c r="B922" t="s">
        <v>18</v>
      </c>
      <c r="C922">
        <f t="shared" si="84"/>
        <v>0</v>
      </c>
      <c r="D922">
        <v>10.74</v>
      </c>
      <c r="E922" t="s">
        <v>16</v>
      </c>
      <c r="F922" t="s">
        <v>17</v>
      </c>
      <c r="G922">
        <f t="shared" si="85"/>
        <v>1</v>
      </c>
      <c r="H922">
        <f t="shared" si="86"/>
        <v>0</v>
      </c>
      <c r="I922">
        <v>40000</v>
      </c>
      <c r="J922">
        <v>6.33</v>
      </c>
      <c r="K922">
        <v>0</v>
      </c>
      <c r="L922">
        <v>0</v>
      </c>
      <c r="M922">
        <v>3</v>
      </c>
      <c r="N922">
        <v>7413</v>
      </c>
      <c r="O922">
        <v>43.4</v>
      </c>
      <c r="P922">
        <v>11</v>
      </c>
      <c r="Q922">
        <v>741.55473537780972</v>
      </c>
      <c r="R922">
        <f t="shared" si="87"/>
        <v>2.8701432125393538</v>
      </c>
      <c r="S922">
        <f t="shared" si="88"/>
        <v>0.457903567418256</v>
      </c>
      <c r="T922">
        <f t="shared" si="89"/>
        <v>0</v>
      </c>
    </row>
    <row r="923" spans="1:20">
      <c r="A923">
        <v>4200</v>
      </c>
      <c r="B923" t="s">
        <v>13</v>
      </c>
      <c r="C923">
        <f t="shared" si="84"/>
        <v>1</v>
      </c>
      <c r="D923">
        <v>10</v>
      </c>
      <c r="E923" t="s">
        <v>20</v>
      </c>
      <c r="F923" t="s">
        <v>17</v>
      </c>
      <c r="G923">
        <f t="shared" si="85"/>
        <v>1</v>
      </c>
      <c r="H923">
        <f t="shared" si="86"/>
        <v>0</v>
      </c>
      <c r="I923">
        <v>33600</v>
      </c>
      <c r="J923">
        <v>18.61</v>
      </c>
      <c r="K923">
        <v>0</v>
      </c>
      <c r="L923">
        <v>0</v>
      </c>
      <c r="M923">
        <v>6</v>
      </c>
      <c r="N923">
        <v>9112</v>
      </c>
      <c r="O923">
        <v>94.9</v>
      </c>
      <c r="P923">
        <v>12</v>
      </c>
      <c r="Q923">
        <v>688.45875457095701</v>
      </c>
      <c r="R923">
        <f t="shared" si="87"/>
        <v>2.8378779268750072</v>
      </c>
      <c r="S923">
        <f t="shared" si="88"/>
        <v>0.45299371006972566</v>
      </c>
      <c r="T923">
        <f t="shared" si="89"/>
        <v>0</v>
      </c>
    </row>
    <row r="924" spans="1:20">
      <c r="A924">
        <v>15000</v>
      </c>
      <c r="B924" t="s">
        <v>13</v>
      </c>
      <c r="C924">
        <f t="shared" si="84"/>
        <v>1</v>
      </c>
      <c r="D924">
        <v>10</v>
      </c>
      <c r="E924" t="s">
        <v>20</v>
      </c>
      <c r="F924" t="s">
        <v>15</v>
      </c>
      <c r="G924">
        <f t="shared" si="85"/>
        <v>0</v>
      </c>
      <c r="H924">
        <f t="shared" si="86"/>
        <v>0</v>
      </c>
      <c r="I924">
        <v>110000</v>
      </c>
      <c r="J924">
        <v>18.64</v>
      </c>
      <c r="K924">
        <v>0</v>
      </c>
      <c r="L924">
        <v>0</v>
      </c>
      <c r="M924">
        <v>11</v>
      </c>
      <c r="N924">
        <v>81076</v>
      </c>
      <c r="O924">
        <v>46.5</v>
      </c>
      <c r="P924">
        <v>16</v>
      </c>
      <c r="Q924">
        <v>719.63000340388271</v>
      </c>
      <c r="R924">
        <f t="shared" si="87"/>
        <v>2.8571092620124596</v>
      </c>
      <c r="S924">
        <f t="shared" si="88"/>
        <v>0.45592684905678921</v>
      </c>
      <c r="T924">
        <f t="shared" si="89"/>
        <v>0</v>
      </c>
    </row>
    <row r="925" spans="1:20">
      <c r="A925">
        <v>2000</v>
      </c>
      <c r="B925" t="s">
        <v>13</v>
      </c>
      <c r="C925">
        <f t="shared" si="84"/>
        <v>1</v>
      </c>
      <c r="D925">
        <v>10.37</v>
      </c>
      <c r="E925" t="s">
        <v>28</v>
      </c>
      <c r="F925" t="s">
        <v>24</v>
      </c>
      <c r="G925">
        <f t="shared" si="85"/>
        <v>0</v>
      </c>
      <c r="H925">
        <f t="shared" si="86"/>
        <v>1</v>
      </c>
      <c r="I925">
        <v>28872</v>
      </c>
      <c r="J925">
        <v>3.53</v>
      </c>
      <c r="K925">
        <v>0</v>
      </c>
      <c r="L925">
        <v>1</v>
      </c>
      <c r="M925">
        <v>14</v>
      </c>
      <c r="N925">
        <v>1421</v>
      </c>
      <c r="O925">
        <v>40.6</v>
      </c>
      <c r="P925">
        <v>15</v>
      </c>
      <c r="Q925">
        <v>688.44593136622564</v>
      </c>
      <c r="R925">
        <f t="shared" si="87"/>
        <v>2.8378698376483351</v>
      </c>
      <c r="S925">
        <f t="shared" si="88"/>
        <v>0.45299247213363253</v>
      </c>
      <c r="T925">
        <f t="shared" si="89"/>
        <v>0</v>
      </c>
    </row>
    <row r="926" spans="1:20">
      <c r="A926">
        <v>12000</v>
      </c>
      <c r="B926" t="s">
        <v>13</v>
      </c>
      <c r="C926">
        <f t="shared" si="84"/>
        <v>1</v>
      </c>
      <c r="D926">
        <v>10.74</v>
      </c>
      <c r="E926" t="s">
        <v>22</v>
      </c>
      <c r="F926" t="s">
        <v>17</v>
      </c>
      <c r="G926">
        <f t="shared" si="85"/>
        <v>1</v>
      </c>
      <c r="H926">
        <f t="shared" si="86"/>
        <v>0</v>
      </c>
      <c r="I926">
        <v>90000</v>
      </c>
      <c r="J926">
        <v>19.57</v>
      </c>
      <c r="K926">
        <v>0</v>
      </c>
      <c r="L926">
        <v>1</v>
      </c>
      <c r="M926">
        <v>15</v>
      </c>
      <c r="N926">
        <v>28796</v>
      </c>
      <c r="O926">
        <v>60.9</v>
      </c>
      <c r="P926">
        <v>36</v>
      </c>
      <c r="Q926">
        <v>698.69014986916773</v>
      </c>
      <c r="R926">
        <f t="shared" si="87"/>
        <v>2.8442846206156984</v>
      </c>
      <c r="S926">
        <f t="shared" si="88"/>
        <v>0.4539730530204551</v>
      </c>
      <c r="T926">
        <f t="shared" si="89"/>
        <v>0</v>
      </c>
    </row>
    <row r="927" spans="1:20">
      <c r="A927">
        <v>7200</v>
      </c>
      <c r="B927" t="s">
        <v>13</v>
      </c>
      <c r="C927">
        <f t="shared" si="84"/>
        <v>1</v>
      </c>
      <c r="D927">
        <v>11.11</v>
      </c>
      <c r="E927" t="s">
        <v>23</v>
      </c>
      <c r="F927" t="s">
        <v>24</v>
      </c>
      <c r="G927">
        <f t="shared" si="85"/>
        <v>0</v>
      </c>
      <c r="H927">
        <f t="shared" si="86"/>
        <v>1</v>
      </c>
      <c r="I927">
        <v>35000</v>
      </c>
      <c r="J927">
        <v>7.71</v>
      </c>
      <c r="K927">
        <v>0</v>
      </c>
      <c r="L927">
        <v>2</v>
      </c>
      <c r="M927">
        <v>5</v>
      </c>
      <c r="N927">
        <v>9195</v>
      </c>
      <c r="O927">
        <v>76</v>
      </c>
      <c r="P927">
        <v>14</v>
      </c>
      <c r="Q927">
        <v>676.57594843494326</v>
      </c>
      <c r="R927">
        <f t="shared" si="87"/>
        <v>2.8303165550132303</v>
      </c>
      <c r="S927">
        <f t="shared" si="88"/>
        <v>0.45183501163987383</v>
      </c>
      <c r="T927">
        <f t="shared" si="89"/>
        <v>0</v>
      </c>
    </row>
    <row r="928" spans="1:20">
      <c r="A928">
        <v>20500</v>
      </c>
      <c r="B928" t="s">
        <v>18</v>
      </c>
      <c r="C928">
        <f t="shared" si="84"/>
        <v>0</v>
      </c>
      <c r="D928">
        <v>15.28</v>
      </c>
      <c r="E928" t="s">
        <v>19</v>
      </c>
      <c r="F928" t="s">
        <v>15</v>
      </c>
      <c r="G928">
        <f t="shared" si="85"/>
        <v>0</v>
      </c>
      <c r="H928">
        <f t="shared" si="86"/>
        <v>0</v>
      </c>
      <c r="I928">
        <v>65000</v>
      </c>
      <c r="J928">
        <v>24.33</v>
      </c>
      <c r="K928">
        <v>0</v>
      </c>
      <c r="L928">
        <v>0</v>
      </c>
      <c r="M928">
        <v>21</v>
      </c>
      <c r="N928">
        <v>11449</v>
      </c>
      <c r="O928">
        <v>18.899999999999999</v>
      </c>
      <c r="P928">
        <v>63</v>
      </c>
      <c r="Q928">
        <v>730.26583916627465</v>
      </c>
      <c r="R928">
        <f t="shared" si="87"/>
        <v>2.8634809854167762</v>
      </c>
      <c r="S928">
        <f t="shared" si="88"/>
        <v>0.45689430358135863</v>
      </c>
      <c r="T928">
        <f t="shared" si="89"/>
        <v>0</v>
      </c>
    </row>
    <row r="929" spans="1:20">
      <c r="A929">
        <v>6500</v>
      </c>
      <c r="B929" t="s">
        <v>13</v>
      </c>
      <c r="C929">
        <f t="shared" si="84"/>
        <v>1</v>
      </c>
      <c r="D929">
        <v>11.11</v>
      </c>
      <c r="E929" t="s">
        <v>20</v>
      </c>
      <c r="F929" t="s">
        <v>15</v>
      </c>
      <c r="G929">
        <f t="shared" si="85"/>
        <v>0</v>
      </c>
      <c r="H929">
        <f t="shared" si="86"/>
        <v>0</v>
      </c>
      <c r="I929">
        <v>98000</v>
      </c>
      <c r="J929">
        <v>12.28</v>
      </c>
      <c r="K929">
        <v>0</v>
      </c>
      <c r="L929">
        <v>2</v>
      </c>
      <c r="M929">
        <v>7</v>
      </c>
      <c r="N929">
        <v>14026</v>
      </c>
      <c r="O929">
        <v>96.1</v>
      </c>
      <c r="P929">
        <v>20</v>
      </c>
      <c r="Q929">
        <v>703.77802102497719</v>
      </c>
      <c r="R929">
        <f t="shared" si="87"/>
        <v>2.8474356997020442</v>
      </c>
      <c r="S929">
        <f t="shared" si="88"/>
        <v>0.45445392569937809</v>
      </c>
      <c r="T929">
        <f t="shared" si="89"/>
        <v>0</v>
      </c>
    </row>
    <row r="930" spans="1:20">
      <c r="A930">
        <v>14875</v>
      </c>
      <c r="B930" t="s">
        <v>18</v>
      </c>
      <c r="C930">
        <f t="shared" si="84"/>
        <v>0</v>
      </c>
      <c r="D930">
        <v>15.65</v>
      </c>
      <c r="E930" t="s">
        <v>21</v>
      </c>
      <c r="F930" t="s">
        <v>17</v>
      </c>
      <c r="G930">
        <f t="shared" si="85"/>
        <v>1</v>
      </c>
      <c r="H930">
        <f t="shared" si="86"/>
        <v>0</v>
      </c>
      <c r="I930">
        <v>71000</v>
      </c>
      <c r="J930">
        <v>21.62</v>
      </c>
      <c r="K930">
        <v>0</v>
      </c>
      <c r="L930">
        <v>1</v>
      </c>
      <c r="M930">
        <v>13</v>
      </c>
      <c r="N930">
        <v>30082</v>
      </c>
      <c r="O930">
        <v>85.2</v>
      </c>
      <c r="P930">
        <v>23</v>
      </c>
      <c r="Q930">
        <v>664.43654879679627</v>
      </c>
      <c r="R930">
        <f t="shared" si="87"/>
        <v>2.8224535137615931</v>
      </c>
      <c r="S930">
        <f t="shared" si="88"/>
        <v>0.45062679775977632</v>
      </c>
      <c r="T930">
        <f t="shared" si="89"/>
        <v>0</v>
      </c>
    </row>
    <row r="931" spans="1:20">
      <c r="A931">
        <v>25000</v>
      </c>
      <c r="B931" t="s">
        <v>13</v>
      </c>
      <c r="C931">
        <f t="shared" si="84"/>
        <v>1</v>
      </c>
      <c r="D931">
        <v>11.11</v>
      </c>
      <c r="E931" t="s">
        <v>19</v>
      </c>
      <c r="F931" t="s">
        <v>15</v>
      </c>
      <c r="G931">
        <f t="shared" si="85"/>
        <v>0</v>
      </c>
      <c r="H931">
        <f t="shared" si="86"/>
        <v>0</v>
      </c>
      <c r="I931">
        <v>150000</v>
      </c>
      <c r="J931">
        <v>5.18</v>
      </c>
      <c r="K931">
        <v>0</v>
      </c>
      <c r="L931">
        <v>0</v>
      </c>
      <c r="M931">
        <v>13</v>
      </c>
      <c r="N931">
        <v>25325</v>
      </c>
      <c r="O931">
        <v>64.400000000000006</v>
      </c>
      <c r="P931">
        <v>32</v>
      </c>
      <c r="Q931">
        <v>732.62492975826899</v>
      </c>
      <c r="R931">
        <f t="shared" si="87"/>
        <v>2.864881692750914</v>
      </c>
      <c r="S931">
        <f t="shared" si="88"/>
        <v>0.45710669218601868</v>
      </c>
      <c r="T931">
        <f t="shared" si="89"/>
        <v>0</v>
      </c>
    </row>
    <row r="932" spans="1:20">
      <c r="A932">
        <v>20000</v>
      </c>
      <c r="B932" t="s">
        <v>18</v>
      </c>
      <c r="C932">
        <f t="shared" si="84"/>
        <v>0</v>
      </c>
      <c r="D932">
        <v>16.02</v>
      </c>
      <c r="E932" t="s">
        <v>20</v>
      </c>
      <c r="F932" t="s">
        <v>15</v>
      </c>
      <c r="G932">
        <f t="shared" si="85"/>
        <v>0</v>
      </c>
      <c r="H932">
        <f t="shared" si="86"/>
        <v>0</v>
      </c>
      <c r="I932">
        <v>102000</v>
      </c>
      <c r="J932">
        <v>13.68</v>
      </c>
      <c r="K932">
        <v>0</v>
      </c>
      <c r="L932">
        <v>0</v>
      </c>
      <c r="M932">
        <v>9</v>
      </c>
      <c r="N932">
        <v>53989</v>
      </c>
      <c r="O932">
        <v>82.9</v>
      </c>
      <c r="P932">
        <v>14</v>
      </c>
      <c r="Q932">
        <v>704.277408594848</v>
      </c>
      <c r="R932">
        <f t="shared" si="87"/>
        <v>2.8477437575674625</v>
      </c>
      <c r="S932">
        <f t="shared" si="88"/>
        <v>0.45450090853185676</v>
      </c>
      <c r="T932">
        <f t="shared" si="89"/>
        <v>0</v>
      </c>
    </row>
    <row r="933" spans="1:20">
      <c r="A933">
        <v>15000</v>
      </c>
      <c r="B933" t="s">
        <v>18</v>
      </c>
      <c r="C933">
        <f t="shared" si="84"/>
        <v>0</v>
      </c>
      <c r="D933">
        <v>16.399999999999999</v>
      </c>
      <c r="E933" t="s">
        <v>19</v>
      </c>
      <c r="F933" t="s">
        <v>15</v>
      </c>
      <c r="G933">
        <f t="shared" si="85"/>
        <v>0</v>
      </c>
      <c r="H933">
        <f t="shared" si="86"/>
        <v>0</v>
      </c>
      <c r="I933">
        <v>110000</v>
      </c>
      <c r="J933">
        <v>16.75</v>
      </c>
      <c r="K933">
        <v>0</v>
      </c>
      <c r="L933">
        <v>1</v>
      </c>
      <c r="M933">
        <v>12</v>
      </c>
      <c r="N933">
        <v>10106</v>
      </c>
      <c r="O933">
        <v>52.6</v>
      </c>
      <c r="P933">
        <v>27</v>
      </c>
      <c r="Q933">
        <v>677.84769699818537</v>
      </c>
      <c r="R933">
        <f t="shared" si="87"/>
        <v>2.8311321248647485</v>
      </c>
      <c r="S933">
        <f t="shared" si="88"/>
        <v>0.4519601377369557</v>
      </c>
      <c r="T933">
        <f t="shared" si="89"/>
        <v>0</v>
      </c>
    </row>
    <row r="934" spans="1:20">
      <c r="A934">
        <v>1200</v>
      </c>
      <c r="B934" t="s">
        <v>13</v>
      </c>
      <c r="C934">
        <f t="shared" si="84"/>
        <v>1</v>
      </c>
      <c r="D934">
        <v>7.29</v>
      </c>
      <c r="E934" t="s">
        <v>20</v>
      </c>
      <c r="F934" t="s">
        <v>15</v>
      </c>
      <c r="G934">
        <f t="shared" si="85"/>
        <v>0</v>
      </c>
      <c r="H934">
        <f t="shared" si="86"/>
        <v>0</v>
      </c>
      <c r="I934">
        <v>40800</v>
      </c>
      <c r="J934">
        <v>4.09</v>
      </c>
      <c r="K934">
        <v>1</v>
      </c>
      <c r="L934">
        <v>0</v>
      </c>
      <c r="M934">
        <v>6</v>
      </c>
      <c r="N934">
        <v>1387</v>
      </c>
      <c r="O934">
        <v>15.2</v>
      </c>
      <c r="P934">
        <v>15</v>
      </c>
      <c r="Q934">
        <v>709.31784909283988</v>
      </c>
      <c r="R934">
        <f t="shared" si="87"/>
        <v>2.8508408884612404</v>
      </c>
      <c r="S934">
        <f t="shared" si="88"/>
        <v>0.45497297908020734</v>
      </c>
      <c r="T934">
        <f t="shared" si="89"/>
        <v>15.2</v>
      </c>
    </row>
    <row r="935" spans="1:20">
      <c r="A935">
        <v>16000</v>
      </c>
      <c r="B935" t="s">
        <v>13</v>
      </c>
      <c r="C935">
        <f t="shared" si="84"/>
        <v>1</v>
      </c>
      <c r="D935">
        <v>10.74</v>
      </c>
      <c r="E935" t="s">
        <v>20</v>
      </c>
      <c r="F935" t="s">
        <v>15</v>
      </c>
      <c r="G935">
        <f t="shared" si="85"/>
        <v>0</v>
      </c>
      <c r="H935">
        <f t="shared" si="86"/>
        <v>0</v>
      </c>
      <c r="I935" s="1">
        <v>300000</v>
      </c>
      <c r="J935">
        <v>9.6999999999999993</v>
      </c>
      <c r="K935">
        <v>0</v>
      </c>
      <c r="L935">
        <v>0</v>
      </c>
      <c r="M935">
        <v>10</v>
      </c>
      <c r="N935">
        <v>68981</v>
      </c>
      <c r="O935">
        <v>84.7</v>
      </c>
      <c r="P935">
        <v>29</v>
      </c>
      <c r="Q935">
        <v>702.4648894412851</v>
      </c>
      <c r="R935">
        <f t="shared" si="87"/>
        <v>2.8466246222383695</v>
      </c>
      <c r="S935">
        <f t="shared" si="88"/>
        <v>0.45433020152037873</v>
      </c>
      <c r="T935">
        <f t="shared" si="89"/>
        <v>0</v>
      </c>
    </row>
    <row r="936" spans="1:20">
      <c r="A936">
        <v>18000</v>
      </c>
      <c r="B936" t="s">
        <v>18</v>
      </c>
      <c r="C936">
        <f t="shared" si="84"/>
        <v>0</v>
      </c>
      <c r="D936">
        <v>16.77</v>
      </c>
      <c r="E936" t="s">
        <v>26</v>
      </c>
      <c r="F936" t="s">
        <v>15</v>
      </c>
      <c r="G936">
        <f t="shared" si="85"/>
        <v>0</v>
      </c>
      <c r="H936">
        <f t="shared" si="86"/>
        <v>0</v>
      </c>
      <c r="I936">
        <v>56500</v>
      </c>
      <c r="J936">
        <v>22.81</v>
      </c>
      <c r="K936">
        <v>0</v>
      </c>
      <c r="L936">
        <v>0</v>
      </c>
      <c r="M936">
        <v>10</v>
      </c>
      <c r="N936">
        <v>22617</v>
      </c>
      <c r="O936">
        <v>91.2</v>
      </c>
      <c r="P936">
        <v>23</v>
      </c>
      <c r="Q936">
        <v>686.75104282565621</v>
      </c>
      <c r="R936">
        <f t="shared" si="87"/>
        <v>2.8367993275656018</v>
      </c>
      <c r="S936">
        <f t="shared" si="88"/>
        <v>0.45282861531176954</v>
      </c>
      <c r="T936">
        <f t="shared" si="89"/>
        <v>0</v>
      </c>
    </row>
    <row r="937" spans="1:20">
      <c r="A937">
        <v>8400</v>
      </c>
      <c r="B937" t="s">
        <v>18</v>
      </c>
      <c r="C937">
        <f t="shared" si="84"/>
        <v>0</v>
      </c>
      <c r="D937">
        <v>10.37</v>
      </c>
      <c r="E937" t="s">
        <v>29</v>
      </c>
      <c r="F937" t="s">
        <v>17</v>
      </c>
      <c r="G937">
        <f t="shared" si="85"/>
        <v>1</v>
      </c>
      <c r="H937">
        <f t="shared" si="86"/>
        <v>0</v>
      </c>
      <c r="I937">
        <v>54996</v>
      </c>
      <c r="J937">
        <v>14.14</v>
      </c>
      <c r="K937">
        <v>0</v>
      </c>
      <c r="L937">
        <v>2</v>
      </c>
      <c r="M937">
        <v>7</v>
      </c>
      <c r="N937">
        <v>1016</v>
      </c>
      <c r="O937">
        <v>13.9</v>
      </c>
      <c r="P937">
        <v>16</v>
      </c>
      <c r="Q937">
        <v>739.25550490990975</v>
      </c>
      <c r="R937">
        <f t="shared" si="87"/>
        <v>2.868794567209783</v>
      </c>
      <c r="S937">
        <f t="shared" si="88"/>
        <v>0.4576994497721209</v>
      </c>
      <c r="T937">
        <f t="shared" si="89"/>
        <v>0</v>
      </c>
    </row>
    <row r="938" spans="1:20">
      <c r="A938">
        <v>5000</v>
      </c>
      <c r="B938" t="s">
        <v>13</v>
      </c>
      <c r="C938">
        <f t="shared" si="84"/>
        <v>1</v>
      </c>
      <c r="D938">
        <v>10.37</v>
      </c>
      <c r="E938" t="s">
        <v>20</v>
      </c>
      <c r="F938" t="s">
        <v>17</v>
      </c>
      <c r="G938">
        <f t="shared" si="85"/>
        <v>1</v>
      </c>
      <c r="H938">
        <f t="shared" si="86"/>
        <v>0</v>
      </c>
      <c r="I938">
        <v>50000</v>
      </c>
      <c r="J938">
        <v>16.37</v>
      </c>
      <c r="K938">
        <v>0</v>
      </c>
      <c r="L938">
        <v>1</v>
      </c>
      <c r="M938">
        <v>5</v>
      </c>
      <c r="N938">
        <v>2233</v>
      </c>
      <c r="O938">
        <v>82.7</v>
      </c>
      <c r="P938">
        <v>7</v>
      </c>
      <c r="Q938">
        <v>695.07330048413814</v>
      </c>
      <c r="R938">
        <f t="shared" si="87"/>
        <v>2.8420306064853094</v>
      </c>
      <c r="S938">
        <f t="shared" si="88"/>
        <v>0.45362875063441593</v>
      </c>
      <c r="T938">
        <f t="shared" si="89"/>
        <v>0</v>
      </c>
    </row>
    <row r="939" spans="1:20">
      <c r="A939">
        <v>12000</v>
      </c>
      <c r="B939" t="s">
        <v>18</v>
      </c>
      <c r="C939">
        <f t="shared" si="84"/>
        <v>0</v>
      </c>
      <c r="D939">
        <v>10.37</v>
      </c>
      <c r="E939" t="s">
        <v>29</v>
      </c>
      <c r="F939" t="s">
        <v>17</v>
      </c>
      <c r="G939">
        <f t="shared" si="85"/>
        <v>1</v>
      </c>
      <c r="H939">
        <f t="shared" si="86"/>
        <v>0</v>
      </c>
      <c r="I939">
        <v>180000</v>
      </c>
      <c r="J939">
        <v>7.21</v>
      </c>
      <c r="K939">
        <v>0</v>
      </c>
      <c r="L939">
        <v>0</v>
      </c>
      <c r="M939">
        <v>13</v>
      </c>
      <c r="N939">
        <v>660</v>
      </c>
      <c r="O939">
        <v>3.7</v>
      </c>
      <c r="P939">
        <v>31</v>
      </c>
      <c r="Q939">
        <v>734.7368116593118</v>
      </c>
      <c r="R939">
        <f t="shared" si="87"/>
        <v>2.8661317993380617</v>
      </c>
      <c r="S939">
        <f t="shared" si="88"/>
        <v>0.4572961575927742</v>
      </c>
      <c r="T939">
        <f t="shared" si="89"/>
        <v>0</v>
      </c>
    </row>
    <row r="940" spans="1:20">
      <c r="A940">
        <v>6500</v>
      </c>
      <c r="B940" t="s">
        <v>13</v>
      </c>
      <c r="C940">
        <f t="shared" si="84"/>
        <v>1</v>
      </c>
      <c r="D940">
        <v>7.66</v>
      </c>
      <c r="E940" t="s">
        <v>16</v>
      </c>
      <c r="F940" t="s">
        <v>17</v>
      </c>
      <c r="G940">
        <f t="shared" si="85"/>
        <v>1</v>
      </c>
      <c r="H940">
        <f t="shared" si="86"/>
        <v>0</v>
      </c>
      <c r="I940">
        <v>21000</v>
      </c>
      <c r="J940">
        <v>13.71</v>
      </c>
      <c r="K940">
        <v>0</v>
      </c>
      <c r="L940">
        <v>0</v>
      </c>
      <c r="M940">
        <v>8</v>
      </c>
      <c r="N940">
        <v>8172</v>
      </c>
      <c r="O940">
        <v>77.099999999999994</v>
      </c>
      <c r="P940">
        <v>21</v>
      </c>
      <c r="Q940">
        <v>690.77381467158045</v>
      </c>
      <c r="R940">
        <f t="shared" si="87"/>
        <v>2.8393358663025143</v>
      </c>
      <c r="S940">
        <f t="shared" si="88"/>
        <v>0.45321676845198899</v>
      </c>
      <c r="T940">
        <f t="shared" si="89"/>
        <v>0</v>
      </c>
    </row>
    <row r="941" spans="1:20">
      <c r="A941">
        <v>13600</v>
      </c>
      <c r="B941" t="s">
        <v>13</v>
      </c>
      <c r="C941">
        <f t="shared" si="84"/>
        <v>1</v>
      </c>
      <c r="D941">
        <v>7.29</v>
      </c>
      <c r="E941" t="s">
        <v>28</v>
      </c>
      <c r="F941" t="s">
        <v>15</v>
      </c>
      <c r="G941">
        <f t="shared" si="85"/>
        <v>0</v>
      </c>
      <c r="H941">
        <f t="shared" si="86"/>
        <v>0</v>
      </c>
      <c r="I941">
        <v>115000</v>
      </c>
      <c r="J941">
        <v>6.84</v>
      </c>
      <c r="K941">
        <v>0</v>
      </c>
      <c r="L941">
        <v>1</v>
      </c>
      <c r="M941">
        <v>9</v>
      </c>
      <c r="N941">
        <v>191</v>
      </c>
      <c r="O941">
        <v>0.8</v>
      </c>
      <c r="P941">
        <v>17</v>
      </c>
      <c r="Q941">
        <v>774.03695291704207</v>
      </c>
      <c r="R941">
        <f t="shared" si="87"/>
        <v>2.8887616946168397</v>
      </c>
      <c r="S941">
        <f t="shared" si="88"/>
        <v>0.46071171665152089</v>
      </c>
      <c r="T941">
        <f t="shared" si="89"/>
        <v>0</v>
      </c>
    </row>
    <row r="942" spans="1:20">
      <c r="A942">
        <v>20000</v>
      </c>
      <c r="B942" t="s">
        <v>13</v>
      </c>
      <c r="C942">
        <f t="shared" si="84"/>
        <v>1</v>
      </c>
      <c r="D942">
        <v>10.37</v>
      </c>
      <c r="E942" t="s">
        <v>20</v>
      </c>
      <c r="F942" t="s">
        <v>15</v>
      </c>
      <c r="G942">
        <f t="shared" si="85"/>
        <v>0</v>
      </c>
      <c r="H942">
        <f t="shared" si="86"/>
        <v>0</v>
      </c>
      <c r="I942">
        <v>120000</v>
      </c>
      <c r="J942">
        <v>12.82</v>
      </c>
      <c r="K942">
        <v>0</v>
      </c>
      <c r="L942">
        <v>0</v>
      </c>
      <c r="M942">
        <v>15</v>
      </c>
      <c r="N942">
        <v>14428</v>
      </c>
      <c r="O942">
        <v>26.7</v>
      </c>
      <c r="P942">
        <v>27</v>
      </c>
      <c r="Q942">
        <v>733.87044709633415</v>
      </c>
      <c r="R942">
        <f t="shared" si="87"/>
        <v>2.8656193990480299</v>
      </c>
      <c r="S942">
        <f t="shared" si="88"/>
        <v>0.45721850850739804</v>
      </c>
      <c r="T942">
        <f t="shared" si="89"/>
        <v>0</v>
      </c>
    </row>
    <row r="943" spans="1:20">
      <c r="A943">
        <v>10750</v>
      </c>
      <c r="B943" t="s">
        <v>13</v>
      </c>
      <c r="C943">
        <f t="shared" si="84"/>
        <v>1</v>
      </c>
      <c r="D943">
        <v>11.11</v>
      </c>
      <c r="E943" t="s">
        <v>20</v>
      </c>
      <c r="F943" t="s">
        <v>24</v>
      </c>
      <c r="G943">
        <f t="shared" si="85"/>
        <v>0</v>
      </c>
      <c r="H943">
        <f t="shared" si="86"/>
        <v>1</v>
      </c>
      <c r="I943">
        <v>49200</v>
      </c>
      <c r="J943">
        <v>15.02</v>
      </c>
      <c r="K943">
        <v>0</v>
      </c>
      <c r="L943">
        <v>1</v>
      </c>
      <c r="M943">
        <v>22</v>
      </c>
      <c r="N943">
        <v>25353</v>
      </c>
      <c r="O943">
        <v>62.8</v>
      </c>
      <c r="P943">
        <v>38</v>
      </c>
      <c r="Q943">
        <v>690.7741080046236</v>
      </c>
      <c r="R943">
        <f t="shared" si="87"/>
        <v>2.8393360507230763</v>
      </c>
      <c r="S943">
        <f t="shared" si="88"/>
        <v>0.45321679666028614</v>
      </c>
      <c r="T943">
        <f t="shared" si="89"/>
        <v>0</v>
      </c>
    </row>
    <row r="944" spans="1:20">
      <c r="A944">
        <v>9600</v>
      </c>
      <c r="B944" t="s">
        <v>13</v>
      </c>
      <c r="C944">
        <f t="shared" si="84"/>
        <v>1</v>
      </c>
      <c r="D944">
        <v>11.11</v>
      </c>
      <c r="E944" t="s">
        <v>20</v>
      </c>
      <c r="F944" t="s">
        <v>15</v>
      </c>
      <c r="G944">
        <f t="shared" si="85"/>
        <v>0</v>
      </c>
      <c r="H944">
        <f t="shared" si="86"/>
        <v>0</v>
      </c>
      <c r="I944">
        <v>80600</v>
      </c>
      <c r="J944">
        <v>10.5</v>
      </c>
      <c r="K944">
        <v>0</v>
      </c>
      <c r="L944">
        <v>3</v>
      </c>
      <c r="M944">
        <v>18</v>
      </c>
      <c r="N944">
        <v>12349</v>
      </c>
      <c r="O944">
        <v>48.6</v>
      </c>
      <c r="P944">
        <v>39</v>
      </c>
      <c r="Q944">
        <v>676.23207481973691</v>
      </c>
      <c r="R944">
        <f t="shared" si="87"/>
        <v>2.8300957662328483</v>
      </c>
      <c r="S944">
        <f t="shared" si="88"/>
        <v>0.45180113165248326</v>
      </c>
      <c r="T944">
        <f t="shared" si="89"/>
        <v>0</v>
      </c>
    </row>
    <row r="945" spans="1:20">
      <c r="A945">
        <v>15000</v>
      </c>
      <c r="B945" t="s">
        <v>18</v>
      </c>
      <c r="C945">
        <f t="shared" si="84"/>
        <v>0</v>
      </c>
      <c r="D945">
        <v>16.399999999999999</v>
      </c>
      <c r="E945" t="s">
        <v>20</v>
      </c>
      <c r="F945" t="s">
        <v>15</v>
      </c>
      <c r="G945">
        <f t="shared" si="85"/>
        <v>0</v>
      </c>
      <c r="H945">
        <f t="shared" si="86"/>
        <v>0</v>
      </c>
      <c r="I945">
        <v>52000</v>
      </c>
      <c r="J945">
        <v>22.68</v>
      </c>
      <c r="K945">
        <v>0</v>
      </c>
      <c r="L945">
        <v>1</v>
      </c>
      <c r="M945">
        <v>11</v>
      </c>
      <c r="N945">
        <v>14253</v>
      </c>
      <c r="O945">
        <v>92</v>
      </c>
      <c r="P945">
        <v>26</v>
      </c>
      <c r="Q945">
        <v>687.93217290230223</v>
      </c>
      <c r="R945">
        <f t="shared" si="87"/>
        <v>2.8375456208134646</v>
      </c>
      <c r="S945">
        <f t="shared" si="88"/>
        <v>0.45294285265343481</v>
      </c>
      <c r="T945">
        <f t="shared" si="89"/>
        <v>0</v>
      </c>
    </row>
    <row r="946" spans="1:20">
      <c r="A946">
        <v>6000</v>
      </c>
      <c r="B946" t="s">
        <v>18</v>
      </c>
      <c r="C946">
        <f t="shared" si="84"/>
        <v>0</v>
      </c>
      <c r="D946">
        <v>16.77</v>
      </c>
      <c r="E946" t="s">
        <v>21</v>
      </c>
      <c r="F946" t="s">
        <v>17</v>
      </c>
      <c r="G946">
        <f t="shared" si="85"/>
        <v>1</v>
      </c>
      <c r="H946">
        <f t="shared" si="86"/>
        <v>0</v>
      </c>
      <c r="I946">
        <v>39000</v>
      </c>
      <c r="J946">
        <v>9.5399999999999991</v>
      </c>
      <c r="K946">
        <v>1</v>
      </c>
      <c r="L946">
        <v>1</v>
      </c>
      <c r="M946">
        <v>6</v>
      </c>
      <c r="N946">
        <v>1373</v>
      </c>
      <c r="O946">
        <v>20.5</v>
      </c>
      <c r="P946">
        <v>21</v>
      </c>
      <c r="Q946">
        <v>650.62649248912578</v>
      </c>
      <c r="R946">
        <f t="shared" si="87"/>
        <v>2.8133317430952234</v>
      </c>
      <c r="S946">
        <f t="shared" si="88"/>
        <v>0.44922094642074456</v>
      </c>
      <c r="T946">
        <f t="shared" si="89"/>
        <v>20.5</v>
      </c>
    </row>
    <row r="947" spans="1:20">
      <c r="A947">
        <v>2000</v>
      </c>
      <c r="B947" t="s">
        <v>18</v>
      </c>
      <c r="C947">
        <f t="shared" si="84"/>
        <v>0</v>
      </c>
      <c r="D947">
        <v>12.68</v>
      </c>
      <c r="E947" t="s">
        <v>23</v>
      </c>
      <c r="F947" t="s">
        <v>15</v>
      </c>
      <c r="G947">
        <f t="shared" si="85"/>
        <v>0</v>
      </c>
      <c r="H947">
        <f t="shared" si="86"/>
        <v>0</v>
      </c>
      <c r="I947">
        <v>18528</v>
      </c>
      <c r="J947">
        <v>5.44</v>
      </c>
      <c r="K947">
        <v>0</v>
      </c>
      <c r="L947">
        <v>0</v>
      </c>
      <c r="M947">
        <v>6</v>
      </c>
      <c r="N947">
        <v>2282</v>
      </c>
      <c r="O947">
        <v>21.5</v>
      </c>
      <c r="P947">
        <v>7</v>
      </c>
      <c r="Q947">
        <v>720.32977712517356</v>
      </c>
      <c r="R947">
        <f t="shared" si="87"/>
        <v>2.8575313680931589</v>
      </c>
      <c r="S947">
        <f t="shared" si="88"/>
        <v>0.45599100649163932</v>
      </c>
      <c r="T947">
        <f t="shared" si="89"/>
        <v>0</v>
      </c>
    </row>
    <row r="948" spans="1:20">
      <c r="A948">
        <v>4000</v>
      </c>
      <c r="B948" t="s">
        <v>18</v>
      </c>
      <c r="C948">
        <f t="shared" si="84"/>
        <v>0</v>
      </c>
      <c r="D948">
        <v>16.02</v>
      </c>
      <c r="E948" t="s">
        <v>22</v>
      </c>
      <c r="F948" t="s">
        <v>15</v>
      </c>
      <c r="G948">
        <f t="shared" si="85"/>
        <v>0</v>
      </c>
      <c r="H948">
        <f t="shared" si="86"/>
        <v>0</v>
      </c>
      <c r="I948">
        <v>54000</v>
      </c>
      <c r="J948">
        <v>13.33</v>
      </c>
      <c r="K948">
        <v>0</v>
      </c>
      <c r="L948">
        <v>3</v>
      </c>
      <c r="M948">
        <v>14</v>
      </c>
      <c r="N948">
        <v>7420</v>
      </c>
      <c r="O948">
        <v>55.4</v>
      </c>
      <c r="P948">
        <v>29</v>
      </c>
      <c r="Q948">
        <v>656.94888607223243</v>
      </c>
      <c r="R948">
        <f t="shared" si="87"/>
        <v>2.8175315805790611</v>
      </c>
      <c r="S948">
        <f t="shared" si="88"/>
        <v>0.44986879257772067</v>
      </c>
      <c r="T948">
        <f t="shared" si="89"/>
        <v>0</v>
      </c>
    </row>
    <row r="949" spans="1:20">
      <c r="A949">
        <v>17000</v>
      </c>
      <c r="B949" t="s">
        <v>18</v>
      </c>
      <c r="C949">
        <f t="shared" si="84"/>
        <v>0</v>
      </c>
      <c r="D949">
        <v>12.68</v>
      </c>
      <c r="E949" t="s">
        <v>28</v>
      </c>
      <c r="F949" t="s">
        <v>17</v>
      </c>
      <c r="G949">
        <f t="shared" si="85"/>
        <v>1</v>
      </c>
      <c r="H949">
        <f t="shared" si="86"/>
        <v>0</v>
      </c>
      <c r="I949">
        <v>54000</v>
      </c>
      <c r="J949">
        <v>20.82</v>
      </c>
      <c r="K949">
        <v>0</v>
      </c>
      <c r="L949">
        <v>0</v>
      </c>
      <c r="M949">
        <v>5</v>
      </c>
      <c r="N949">
        <v>18276</v>
      </c>
      <c r="O949">
        <v>83.4</v>
      </c>
      <c r="P949">
        <v>17</v>
      </c>
      <c r="Q949">
        <v>746.39652234741504</v>
      </c>
      <c r="R949">
        <f t="shared" si="87"/>
        <v>2.872969607253923</v>
      </c>
      <c r="S949">
        <f t="shared" si="88"/>
        <v>0.45833103167529998</v>
      </c>
      <c r="T949">
        <f t="shared" si="89"/>
        <v>0</v>
      </c>
    </row>
    <row r="950" spans="1:20">
      <c r="A950">
        <v>10000</v>
      </c>
      <c r="B950" t="s">
        <v>13</v>
      </c>
      <c r="C950">
        <f t="shared" si="84"/>
        <v>1</v>
      </c>
      <c r="D950">
        <v>9.6300000000000008</v>
      </c>
      <c r="E950" t="s">
        <v>20</v>
      </c>
      <c r="F950" t="s">
        <v>15</v>
      </c>
      <c r="G950">
        <f t="shared" si="85"/>
        <v>0</v>
      </c>
      <c r="H950">
        <f t="shared" si="86"/>
        <v>0</v>
      </c>
      <c r="I950">
        <v>92004</v>
      </c>
      <c r="J950">
        <v>15.26</v>
      </c>
      <c r="K950">
        <v>0</v>
      </c>
      <c r="L950">
        <v>1</v>
      </c>
      <c r="M950">
        <v>6</v>
      </c>
      <c r="N950">
        <v>25375</v>
      </c>
      <c r="O950">
        <v>70.5</v>
      </c>
      <c r="P950">
        <v>35</v>
      </c>
      <c r="Q950">
        <v>716.80152179596007</v>
      </c>
      <c r="R950">
        <f t="shared" si="87"/>
        <v>2.8553989186781847</v>
      </c>
      <c r="S950">
        <f t="shared" si="88"/>
        <v>0.45566679071781246</v>
      </c>
      <c r="T950">
        <f t="shared" si="89"/>
        <v>0</v>
      </c>
    </row>
    <row r="951" spans="1:20">
      <c r="A951">
        <v>13300</v>
      </c>
      <c r="B951" t="s">
        <v>13</v>
      </c>
      <c r="C951">
        <f t="shared" si="84"/>
        <v>1</v>
      </c>
      <c r="D951">
        <v>7.66</v>
      </c>
      <c r="E951" t="s">
        <v>27</v>
      </c>
      <c r="F951" t="s">
        <v>17</v>
      </c>
      <c r="G951">
        <f t="shared" si="85"/>
        <v>1</v>
      </c>
      <c r="H951">
        <f t="shared" si="86"/>
        <v>0</v>
      </c>
      <c r="I951">
        <v>33000</v>
      </c>
      <c r="J951">
        <v>19.27</v>
      </c>
      <c r="K951">
        <v>0</v>
      </c>
      <c r="L951">
        <v>0</v>
      </c>
      <c r="M951">
        <v>8</v>
      </c>
      <c r="N951">
        <v>13686</v>
      </c>
      <c r="O951">
        <v>41</v>
      </c>
      <c r="P951">
        <v>9</v>
      </c>
      <c r="Q951">
        <v>703.75531086767319</v>
      </c>
      <c r="R951">
        <f t="shared" si="87"/>
        <v>2.8474216852616361</v>
      </c>
      <c r="S951">
        <f t="shared" si="88"/>
        <v>0.45445178819400267</v>
      </c>
      <c r="T951">
        <f t="shared" si="89"/>
        <v>0</v>
      </c>
    </row>
    <row r="952" spans="1:20">
      <c r="A952">
        <v>14400</v>
      </c>
      <c r="B952" t="s">
        <v>13</v>
      </c>
      <c r="C952">
        <f t="shared" si="84"/>
        <v>1</v>
      </c>
      <c r="D952">
        <v>7.66</v>
      </c>
      <c r="E952" t="s">
        <v>20</v>
      </c>
      <c r="F952" t="s">
        <v>24</v>
      </c>
      <c r="G952">
        <f t="shared" si="85"/>
        <v>0</v>
      </c>
      <c r="H952">
        <f t="shared" si="86"/>
        <v>1</v>
      </c>
      <c r="I952">
        <v>78000</v>
      </c>
      <c r="J952">
        <v>23.29</v>
      </c>
      <c r="K952">
        <v>0</v>
      </c>
      <c r="L952">
        <v>0</v>
      </c>
      <c r="M952">
        <v>8</v>
      </c>
      <c r="N952">
        <v>55132</v>
      </c>
      <c r="O952">
        <v>75.3</v>
      </c>
      <c r="P952">
        <v>25</v>
      </c>
      <c r="Q952">
        <v>717.68098935011551</v>
      </c>
      <c r="R952">
        <f t="shared" si="87"/>
        <v>2.8559314423592621</v>
      </c>
      <c r="S952">
        <f t="shared" si="88"/>
        <v>0.45574777783717879</v>
      </c>
      <c r="T952">
        <f t="shared" si="89"/>
        <v>0</v>
      </c>
    </row>
    <row r="953" spans="1:20">
      <c r="A953">
        <v>8500</v>
      </c>
      <c r="B953" t="s">
        <v>13</v>
      </c>
      <c r="C953">
        <f t="shared" si="84"/>
        <v>1</v>
      </c>
      <c r="D953">
        <v>10</v>
      </c>
      <c r="E953" t="s">
        <v>22</v>
      </c>
      <c r="F953" t="s">
        <v>17</v>
      </c>
      <c r="G953">
        <f t="shared" si="85"/>
        <v>1</v>
      </c>
      <c r="H953">
        <f t="shared" si="86"/>
        <v>0</v>
      </c>
      <c r="I953">
        <v>37273.599999999999</v>
      </c>
      <c r="J953">
        <v>19.32</v>
      </c>
      <c r="K953">
        <v>0</v>
      </c>
      <c r="L953">
        <v>0</v>
      </c>
      <c r="M953">
        <v>9</v>
      </c>
      <c r="N953">
        <v>16231</v>
      </c>
      <c r="O953">
        <v>48.2</v>
      </c>
      <c r="P953">
        <v>19</v>
      </c>
      <c r="Q953">
        <v>688.1242710461454</v>
      </c>
      <c r="R953">
        <f t="shared" si="87"/>
        <v>2.837666876252896</v>
      </c>
      <c r="S953">
        <f t="shared" si="88"/>
        <v>0.45296141074911178</v>
      </c>
      <c r="T953">
        <f t="shared" si="89"/>
        <v>0</v>
      </c>
    </row>
    <row r="954" spans="1:20">
      <c r="A954">
        <v>16000</v>
      </c>
      <c r="B954" t="s">
        <v>13</v>
      </c>
      <c r="C954">
        <f t="shared" si="84"/>
        <v>1</v>
      </c>
      <c r="D954">
        <v>13.06</v>
      </c>
      <c r="E954" t="s">
        <v>20</v>
      </c>
      <c r="F954" t="s">
        <v>15</v>
      </c>
      <c r="G954">
        <f t="shared" si="85"/>
        <v>0</v>
      </c>
      <c r="H954">
        <f t="shared" si="86"/>
        <v>0</v>
      </c>
      <c r="I954">
        <v>72087</v>
      </c>
      <c r="J954">
        <v>3.56</v>
      </c>
      <c r="K954">
        <v>0</v>
      </c>
      <c r="L954">
        <v>2</v>
      </c>
      <c r="M954">
        <v>5</v>
      </c>
      <c r="N954">
        <v>7561</v>
      </c>
      <c r="O954">
        <v>86.9</v>
      </c>
      <c r="P954">
        <v>13</v>
      </c>
      <c r="Q954">
        <v>714.27633123744624</v>
      </c>
      <c r="R954">
        <f t="shared" si="87"/>
        <v>2.8538662592757698</v>
      </c>
      <c r="S954">
        <f t="shared" si="88"/>
        <v>0.45543361691475776</v>
      </c>
      <c r="T954">
        <f t="shared" si="89"/>
        <v>0</v>
      </c>
    </row>
    <row r="955" spans="1:20">
      <c r="A955">
        <v>14400</v>
      </c>
      <c r="B955" t="s">
        <v>13</v>
      </c>
      <c r="C955">
        <f t="shared" si="84"/>
        <v>1</v>
      </c>
      <c r="D955">
        <v>6.92</v>
      </c>
      <c r="E955" t="s">
        <v>14</v>
      </c>
      <c r="F955" t="s">
        <v>15</v>
      </c>
      <c r="G955">
        <f t="shared" si="85"/>
        <v>0</v>
      </c>
      <c r="H955">
        <f t="shared" si="86"/>
        <v>0</v>
      </c>
      <c r="I955">
        <v>81600</v>
      </c>
      <c r="J955">
        <v>13.35</v>
      </c>
      <c r="K955">
        <v>0</v>
      </c>
      <c r="L955">
        <v>0</v>
      </c>
      <c r="M955">
        <v>10</v>
      </c>
      <c r="N955">
        <v>29533</v>
      </c>
      <c r="O955">
        <v>41.4</v>
      </c>
      <c r="P955">
        <v>26</v>
      </c>
      <c r="Q955">
        <v>746.6642200210473</v>
      </c>
      <c r="R955">
        <f t="shared" si="87"/>
        <v>2.8731253405344566</v>
      </c>
      <c r="S955">
        <f t="shared" si="88"/>
        <v>0.45835457256872952</v>
      </c>
      <c r="T955">
        <f t="shared" si="89"/>
        <v>0</v>
      </c>
    </row>
    <row r="956" spans="1:20">
      <c r="A956">
        <v>9000</v>
      </c>
      <c r="B956" t="s">
        <v>18</v>
      </c>
      <c r="C956">
        <f t="shared" si="84"/>
        <v>0</v>
      </c>
      <c r="D956">
        <v>20.48</v>
      </c>
      <c r="E956" t="s">
        <v>27</v>
      </c>
      <c r="F956" t="s">
        <v>17</v>
      </c>
      <c r="G956">
        <f t="shared" si="85"/>
        <v>1</v>
      </c>
      <c r="H956">
        <f t="shared" si="86"/>
        <v>0</v>
      </c>
      <c r="I956">
        <v>32000</v>
      </c>
      <c r="J956">
        <v>20.059999999999999</v>
      </c>
      <c r="K956">
        <v>0</v>
      </c>
      <c r="L956">
        <v>0</v>
      </c>
      <c r="M956">
        <v>3</v>
      </c>
      <c r="N956">
        <v>8286</v>
      </c>
      <c r="O956">
        <v>95.2</v>
      </c>
      <c r="P956">
        <v>4</v>
      </c>
      <c r="Q956">
        <v>668.1261051579412</v>
      </c>
      <c r="R956">
        <f t="shared" si="87"/>
        <v>2.8248584409268078</v>
      </c>
      <c r="S956">
        <f t="shared" si="88"/>
        <v>0.45099668937148446</v>
      </c>
      <c r="T956">
        <f t="shared" si="89"/>
        <v>0</v>
      </c>
    </row>
    <row r="957" spans="1:20">
      <c r="A957">
        <v>9600</v>
      </c>
      <c r="B957" t="s">
        <v>18</v>
      </c>
      <c r="C957">
        <f t="shared" si="84"/>
        <v>0</v>
      </c>
      <c r="D957">
        <v>14.91</v>
      </c>
      <c r="E957" t="s">
        <v>20</v>
      </c>
      <c r="F957" t="s">
        <v>17</v>
      </c>
      <c r="G957">
        <f t="shared" si="85"/>
        <v>1</v>
      </c>
      <c r="H957">
        <f t="shared" si="86"/>
        <v>0</v>
      </c>
      <c r="I957">
        <v>65000</v>
      </c>
      <c r="J957">
        <v>13.72</v>
      </c>
      <c r="K957">
        <v>0</v>
      </c>
      <c r="L957">
        <v>2</v>
      </c>
      <c r="M957">
        <v>20</v>
      </c>
      <c r="N957">
        <v>8020</v>
      </c>
      <c r="O957">
        <v>57.7</v>
      </c>
      <c r="P957">
        <v>49</v>
      </c>
      <c r="Q957">
        <v>675.67114291419875</v>
      </c>
      <c r="R957">
        <f t="shared" si="87"/>
        <v>2.8297353711363904</v>
      </c>
      <c r="S957">
        <f t="shared" si="88"/>
        <v>0.45174582342928388</v>
      </c>
      <c r="T957">
        <f t="shared" si="89"/>
        <v>0</v>
      </c>
    </row>
    <row r="958" spans="1:20">
      <c r="A958">
        <v>9050</v>
      </c>
      <c r="B958" t="s">
        <v>13</v>
      </c>
      <c r="C958">
        <f t="shared" si="84"/>
        <v>1</v>
      </c>
      <c r="D958">
        <v>7.29</v>
      </c>
      <c r="E958" t="s">
        <v>27</v>
      </c>
      <c r="F958" t="s">
        <v>17</v>
      </c>
      <c r="G958">
        <f t="shared" si="85"/>
        <v>1</v>
      </c>
      <c r="H958">
        <f t="shared" si="86"/>
        <v>0</v>
      </c>
      <c r="I958">
        <v>45000</v>
      </c>
      <c r="J958">
        <v>21.65</v>
      </c>
      <c r="K958">
        <v>0</v>
      </c>
      <c r="L958">
        <v>0</v>
      </c>
      <c r="M958">
        <v>6</v>
      </c>
      <c r="N958">
        <v>8062</v>
      </c>
      <c r="O958">
        <v>81.400000000000006</v>
      </c>
      <c r="P958">
        <v>18</v>
      </c>
      <c r="Q958">
        <v>713.22281621679963</v>
      </c>
      <c r="R958">
        <f t="shared" si="87"/>
        <v>2.8532252279393195</v>
      </c>
      <c r="S958">
        <f t="shared" si="88"/>
        <v>0.45533605535509403</v>
      </c>
      <c r="T958">
        <f t="shared" si="89"/>
        <v>0</v>
      </c>
    </row>
    <row r="959" spans="1:20">
      <c r="A959">
        <v>5200</v>
      </c>
      <c r="B959" t="s">
        <v>18</v>
      </c>
      <c r="C959">
        <f t="shared" si="84"/>
        <v>0</v>
      </c>
      <c r="D959">
        <v>15.28</v>
      </c>
      <c r="E959" t="s">
        <v>28</v>
      </c>
      <c r="F959" t="s">
        <v>24</v>
      </c>
      <c r="G959">
        <f t="shared" si="85"/>
        <v>0</v>
      </c>
      <c r="H959">
        <f t="shared" si="86"/>
        <v>1</v>
      </c>
      <c r="I959">
        <v>35000</v>
      </c>
      <c r="J959">
        <v>24.75</v>
      </c>
      <c r="K959">
        <v>0</v>
      </c>
      <c r="L959">
        <v>8</v>
      </c>
      <c r="M959">
        <v>7</v>
      </c>
      <c r="N959">
        <v>33771</v>
      </c>
      <c r="O959">
        <v>67.900000000000006</v>
      </c>
      <c r="P959">
        <v>28</v>
      </c>
      <c r="Q959">
        <v>733.56839404654409</v>
      </c>
      <c r="R959">
        <f t="shared" si="87"/>
        <v>2.8654406113930482</v>
      </c>
      <c r="S959">
        <f t="shared" si="88"/>
        <v>0.4571914117776919</v>
      </c>
      <c r="T959">
        <f t="shared" si="89"/>
        <v>0</v>
      </c>
    </row>
    <row r="960" spans="1:20">
      <c r="A960">
        <v>3600</v>
      </c>
      <c r="B960" t="s">
        <v>13</v>
      </c>
      <c r="C960">
        <f t="shared" si="84"/>
        <v>1</v>
      </c>
      <c r="D960">
        <v>12.68</v>
      </c>
      <c r="E960" t="s">
        <v>22</v>
      </c>
      <c r="F960" t="s">
        <v>17</v>
      </c>
      <c r="G960">
        <f t="shared" si="85"/>
        <v>1</v>
      </c>
      <c r="H960">
        <f t="shared" si="86"/>
        <v>0</v>
      </c>
      <c r="I960">
        <v>42000</v>
      </c>
      <c r="J960">
        <v>8.7100000000000009</v>
      </c>
      <c r="K960">
        <v>0</v>
      </c>
      <c r="L960">
        <v>1</v>
      </c>
      <c r="M960">
        <v>6</v>
      </c>
      <c r="N960">
        <v>2675</v>
      </c>
      <c r="O960">
        <v>43.9</v>
      </c>
      <c r="P960">
        <v>6</v>
      </c>
      <c r="Q960">
        <v>688.39191003762505</v>
      </c>
      <c r="R960">
        <f t="shared" si="87"/>
        <v>2.8378357578689699</v>
      </c>
      <c r="S960">
        <f t="shared" si="88"/>
        <v>0.45298725669041623</v>
      </c>
      <c r="T960">
        <f t="shared" si="89"/>
        <v>0</v>
      </c>
    </row>
    <row r="961" spans="1:20">
      <c r="A961">
        <v>11200</v>
      </c>
      <c r="B961" t="s">
        <v>13</v>
      </c>
      <c r="C961">
        <f t="shared" si="84"/>
        <v>1</v>
      </c>
      <c r="D961">
        <v>5.79</v>
      </c>
      <c r="E961" t="s">
        <v>14</v>
      </c>
      <c r="F961" t="s">
        <v>15</v>
      </c>
      <c r="G961">
        <f t="shared" si="85"/>
        <v>0</v>
      </c>
      <c r="H961">
        <f t="shared" si="86"/>
        <v>0</v>
      </c>
      <c r="I961">
        <v>60000</v>
      </c>
      <c r="J961">
        <v>10.06</v>
      </c>
      <c r="K961">
        <v>0</v>
      </c>
      <c r="L961">
        <v>0</v>
      </c>
      <c r="M961">
        <v>7</v>
      </c>
      <c r="N961">
        <v>6812</v>
      </c>
      <c r="O961">
        <v>37.4</v>
      </c>
      <c r="P961">
        <v>13</v>
      </c>
      <c r="Q961">
        <v>748.99644007126255</v>
      </c>
      <c r="R961">
        <f t="shared" si="87"/>
        <v>2.8744797535324693</v>
      </c>
      <c r="S961">
        <f t="shared" si="88"/>
        <v>0.45855925402909992</v>
      </c>
      <c r="T961">
        <f t="shared" si="89"/>
        <v>0</v>
      </c>
    </row>
    <row r="962" spans="1:20">
      <c r="A962">
        <v>12000</v>
      </c>
      <c r="B962" t="s">
        <v>13</v>
      </c>
      <c r="C962">
        <f t="shared" si="84"/>
        <v>1</v>
      </c>
      <c r="D962">
        <v>9.6300000000000008</v>
      </c>
      <c r="E962" t="s">
        <v>29</v>
      </c>
      <c r="F962" t="s">
        <v>15</v>
      </c>
      <c r="G962">
        <f t="shared" si="85"/>
        <v>0</v>
      </c>
      <c r="H962">
        <f t="shared" si="86"/>
        <v>0</v>
      </c>
      <c r="I962">
        <v>55000</v>
      </c>
      <c r="J962">
        <v>12.72</v>
      </c>
      <c r="K962">
        <v>0</v>
      </c>
      <c r="L962">
        <v>1</v>
      </c>
      <c r="M962">
        <v>9</v>
      </c>
      <c r="N962">
        <v>17035</v>
      </c>
      <c r="O962">
        <v>33.4</v>
      </c>
      <c r="P962">
        <v>16</v>
      </c>
      <c r="Q962">
        <v>727.94965644180718</v>
      </c>
      <c r="R962">
        <f t="shared" si="87"/>
        <v>2.8621013454043309</v>
      </c>
      <c r="S962">
        <f t="shared" si="88"/>
        <v>0.456685007820196</v>
      </c>
      <c r="T962">
        <f t="shared" si="89"/>
        <v>0</v>
      </c>
    </row>
    <row r="963" spans="1:20">
      <c r="A963">
        <v>10000</v>
      </c>
      <c r="B963" t="s">
        <v>13</v>
      </c>
      <c r="C963">
        <f t="shared" ref="C963:C1026" si="90">IF(B963=$B$2,1,0)</f>
        <v>1</v>
      </c>
      <c r="D963">
        <v>16.399999999999999</v>
      </c>
      <c r="E963" t="s">
        <v>27</v>
      </c>
      <c r="F963" t="s">
        <v>24</v>
      </c>
      <c r="G963">
        <f t="shared" ref="G963:G1026" si="91">IF(F963=$F$3,1,0)</f>
        <v>0</v>
      </c>
      <c r="H963">
        <f t="shared" ref="H963:H1026" si="92">IF(F963=$F$15,1,0)</f>
        <v>1</v>
      </c>
      <c r="I963">
        <v>40000</v>
      </c>
      <c r="J963">
        <v>6.6</v>
      </c>
      <c r="K963">
        <v>0</v>
      </c>
      <c r="L963">
        <v>0</v>
      </c>
      <c r="M963">
        <v>13</v>
      </c>
      <c r="N963">
        <v>3511</v>
      </c>
      <c r="O963">
        <v>13.3</v>
      </c>
      <c r="P963">
        <v>21</v>
      </c>
      <c r="Q963">
        <v>655.88788687745364</v>
      </c>
      <c r="R963">
        <f t="shared" ref="R963:R1026" si="93">LOG10(Q963)</f>
        <v>2.816829610303075</v>
      </c>
      <c r="S963">
        <f t="shared" ref="S963:S1026" si="94">LOG10(R963)</f>
        <v>0.44976057735737179</v>
      </c>
      <c r="T963">
        <f t="shared" ref="T963:T1026" si="95">K963*O963</f>
        <v>0</v>
      </c>
    </row>
    <row r="964" spans="1:20">
      <c r="A964">
        <v>16050</v>
      </c>
      <c r="B964" t="s">
        <v>13</v>
      </c>
      <c r="C964">
        <f t="shared" si="90"/>
        <v>1</v>
      </c>
      <c r="D964">
        <v>17.14</v>
      </c>
      <c r="E964" t="s">
        <v>29</v>
      </c>
      <c r="F964" t="s">
        <v>17</v>
      </c>
      <c r="G964">
        <f t="shared" si="91"/>
        <v>1</v>
      </c>
      <c r="H964">
        <f t="shared" si="92"/>
        <v>0</v>
      </c>
      <c r="I964">
        <v>45000</v>
      </c>
      <c r="J964">
        <v>15.15</v>
      </c>
      <c r="K964">
        <v>0</v>
      </c>
      <c r="L964">
        <v>1</v>
      </c>
      <c r="M964">
        <v>9</v>
      </c>
      <c r="N964">
        <v>8146</v>
      </c>
      <c r="O964">
        <v>65.2</v>
      </c>
      <c r="P964">
        <v>15</v>
      </c>
      <c r="Q964">
        <v>663.74774951075722</v>
      </c>
      <c r="R964">
        <f t="shared" si="93"/>
        <v>2.8220030615822309</v>
      </c>
      <c r="S964">
        <f t="shared" si="94"/>
        <v>0.45055748058329981</v>
      </c>
      <c r="T964">
        <f t="shared" si="95"/>
        <v>0</v>
      </c>
    </row>
    <row r="965" spans="1:20">
      <c r="A965">
        <v>3850</v>
      </c>
      <c r="B965" t="s">
        <v>13</v>
      </c>
      <c r="C965">
        <f t="shared" si="90"/>
        <v>1</v>
      </c>
      <c r="D965">
        <v>11.11</v>
      </c>
      <c r="E965" t="s">
        <v>27</v>
      </c>
      <c r="F965" t="s">
        <v>15</v>
      </c>
      <c r="G965">
        <f t="shared" si="91"/>
        <v>0</v>
      </c>
      <c r="H965">
        <f t="shared" si="92"/>
        <v>0</v>
      </c>
      <c r="I965">
        <v>77000</v>
      </c>
      <c r="J965">
        <v>9.5399999999999991</v>
      </c>
      <c r="K965">
        <v>0</v>
      </c>
      <c r="L965">
        <v>1</v>
      </c>
      <c r="M965">
        <v>6</v>
      </c>
      <c r="N965">
        <v>1071</v>
      </c>
      <c r="O965">
        <v>76.5</v>
      </c>
      <c r="P965">
        <v>13</v>
      </c>
      <c r="Q965">
        <v>666.76607687275384</v>
      </c>
      <c r="R965">
        <f t="shared" si="93"/>
        <v>2.8239734960723712</v>
      </c>
      <c r="S965">
        <f t="shared" si="94"/>
        <v>0.45086061640117808</v>
      </c>
      <c r="T965">
        <f t="shared" si="95"/>
        <v>0</v>
      </c>
    </row>
    <row r="966" spans="1:20">
      <c r="A966">
        <v>2000</v>
      </c>
      <c r="B966" t="s">
        <v>13</v>
      </c>
      <c r="C966">
        <f t="shared" si="90"/>
        <v>1</v>
      </c>
      <c r="D966">
        <v>7.66</v>
      </c>
      <c r="E966" t="s">
        <v>23</v>
      </c>
      <c r="F966" t="s">
        <v>15</v>
      </c>
      <c r="G966">
        <f t="shared" si="91"/>
        <v>0</v>
      </c>
      <c r="H966">
        <f t="shared" si="92"/>
        <v>0</v>
      </c>
      <c r="I966">
        <v>72000</v>
      </c>
      <c r="J966">
        <v>19</v>
      </c>
      <c r="K966">
        <v>0</v>
      </c>
      <c r="L966">
        <v>1</v>
      </c>
      <c r="M966">
        <v>14</v>
      </c>
      <c r="N966">
        <v>4947</v>
      </c>
      <c r="O966">
        <v>33.9</v>
      </c>
      <c r="P966">
        <v>34</v>
      </c>
      <c r="Q966">
        <v>703.04585075591228</v>
      </c>
      <c r="R966">
        <f t="shared" si="93"/>
        <v>2.8469836494592866</v>
      </c>
      <c r="S966">
        <f t="shared" si="94"/>
        <v>0.45438497295306729</v>
      </c>
      <c r="T966">
        <f t="shared" si="95"/>
        <v>0</v>
      </c>
    </row>
    <row r="967" spans="1:20">
      <c r="A967">
        <v>14000</v>
      </c>
      <c r="B967" t="s">
        <v>13</v>
      </c>
      <c r="C967">
        <f t="shared" si="90"/>
        <v>1</v>
      </c>
      <c r="D967">
        <v>9.6300000000000008</v>
      </c>
      <c r="E967" t="s">
        <v>22</v>
      </c>
      <c r="F967" t="s">
        <v>15</v>
      </c>
      <c r="G967">
        <f t="shared" si="91"/>
        <v>0</v>
      </c>
      <c r="H967">
        <f t="shared" si="92"/>
        <v>0</v>
      </c>
      <c r="I967">
        <v>112000</v>
      </c>
      <c r="J967">
        <v>8.42</v>
      </c>
      <c r="K967">
        <v>0</v>
      </c>
      <c r="L967">
        <v>0</v>
      </c>
      <c r="M967">
        <v>10</v>
      </c>
      <c r="N967">
        <v>19783</v>
      </c>
      <c r="O967">
        <v>33.200000000000003</v>
      </c>
      <c r="P967">
        <v>24</v>
      </c>
      <c r="Q967">
        <v>707.81259455963902</v>
      </c>
      <c r="R967">
        <f t="shared" si="93"/>
        <v>2.8499182860481613</v>
      </c>
      <c r="S967">
        <f t="shared" si="94"/>
        <v>0.4548324079288138</v>
      </c>
      <c r="T967">
        <f t="shared" si="95"/>
        <v>0</v>
      </c>
    </row>
    <row r="968" spans="1:20">
      <c r="A968">
        <v>25000</v>
      </c>
      <c r="B968" t="s">
        <v>18</v>
      </c>
      <c r="C968">
        <f t="shared" si="90"/>
        <v>0</v>
      </c>
      <c r="D968">
        <v>18.989999999999998</v>
      </c>
      <c r="E968" t="s">
        <v>22</v>
      </c>
      <c r="F968" t="s">
        <v>15</v>
      </c>
      <c r="G968">
        <f t="shared" si="91"/>
        <v>0</v>
      </c>
      <c r="H968">
        <f t="shared" si="92"/>
        <v>0</v>
      </c>
      <c r="I968">
        <v>72000</v>
      </c>
      <c r="J968">
        <v>11.22</v>
      </c>
      <c r="K968">
        <v>0</v>
      </c>
      <c r="L968">
        <v>3</v>
      </c>
      <c r="M968">
        <v>8</v>
      </c>
      <c r="N968">
        <v>17830</v>
      </c>
      <c r="O968">
        <v>93.4</v>
      </c>
      <c r="P968">
        <v>20</v>
      </c>
      <c r="Q968">
        <v>675.85725657010198</v>
      </c>
      <c r="R968">
        <f t="shared" si="93"/>
        <v>2.8298549811043454</v>
      </c>
      <c r="S968">
        <f t="shared" si="94"/>
        <v>0.45176418021690923</v>
      </c>
      <c r="T968">
        <f t="shared" si="95"/>
        <v>0</v>
      </c>
    </row>
    <row r="969" spans="1:20">
      <c r="A969">
        <v>6000</v>
      </c>
      <c r="B969" t="s">
        <v>13</v>
      </c>
      <c r="C969">
        <f t="shared" si="90"/>
        <v>1</v>
      </c>
      <c r="D969">
        <v>10.74</v>
      </c>
      <c r="E969" t="s">
        <v>22</v>
      </c>
      <c r="F969" t="s">
        <v>15</v>
      </c>
      <c r="G969">
        <f t="shared" si="91"/>
        <v>0</v>
      </c>
      <c r="H969">
        <f t="shared" si="92"/>
        <v>0</v>
      </c>
      <c r="I969">
        <v>32004</v>
      </c>
      <c r="J969">
        <v>23.06</v>
      </c>
      <c r="K969">
        <v>0</v>
      </c>
      <c r="L969">
        <v>0</v>
      </c>
      <c r="M969">
        <v>7</v>
      </c>
      <c r="N969">
        <v>2628</v>
      </c>
      <c r="O969">
        <v>23.5</v>
      </c>
      <c r="P969">
        <v>13</v>
      </c>
      <c r="Q969">
        <v>668.6779025165614</v>
      </c>
      <c r="R969">
        <f t="shared" si="93"/>
        <v>2.8252169715120128</v>
      </c>
      <c r="S969">
        <f t="shared" si="94"/>
        <v>0.45105180646058179</v>
      </c>
      <c r="T969">
        <f t="shared" si="95"/>
        <v>0</v>
      </c>
    </row>
    <row r="970" spans="1:20">
      <c r="A970">
        <v>4450</v>
      </c>
      <c r="B970" t="s">
        <v>13</v>
      </c>
      <c r="C970">
        <f t="shared" si="90"/>
        <v>1</v>
      </c>
      <c r="D970">
        <v>10.37</v>
      </c>
      <c r="E970" t="s">
        <v>22</v>
      </c>
      <c r="F970" t="s">
        <v>15</v>
      </c>
      <c r="G970">
        <f t="shared" si="91"/>
        <v>0</v>
      </c>
      <c r="H970">
        <f t="shared" si="92"/>
        <v>0</v>
      </c>
      <c r="I970">
        <v>45000</v>
      </c>
      <c r="J970">
        <v>21.89</v>
      </c>
      <c r="K970">
        <v>0</v>
      </c>
      <c r="L970">
        <v>1</v>
      </c>
      <c r="M970">
        <v>12</v>
      </c>
      <c r="N970">
        <v>8809</v>
      </c>
      <c r="O970">
        <v>66.7</v>
      </c>
      <c r="P970">
        <v>17</v>
      </c>
      <c r="Q970">
        <v>683.34686426181611</v>
      </c>
      <c r="R970">
        <f t="shared" si="93"/>
        <v>2.8346412058717925</v>
      </c>
      <c r="S970">
        <f t="shared" si="94"/>
        <v>0.45249809597277291</v>
      </c>
      <c r="T970">
        <f t="shared" si="95"/>
        <v>0</v>
      </c>
    </row>
    <row r="971" spans="1:20">
      <c r="A971">
        <v>12000</v>
      </c>
      <c r="B971" t="s">
        <v>13</v>
      </c>
      <c r="C971">
        <f t="shared" si="90"/>
        <v>1</v>
      </c>
      <c r="D971">
        <v>9.6300000000000008</v>
      </c>
      <c r="E971" t="s">
        <v>26</v>
      </c>
      <c r="F971" t="s">
        <v>15</v>
      </c>
      <c r="G971">
        <f t="shared" si="91"/>
        <v>0</v>
      </c>
      <c r="H971">
        <f t="shared" si="92"/>
        <v>0</v>
      </c>
      <c r="I971">
        <v>130000</v>
      </c>
      <c r="J971">
        <v>6.58</v>
      </c>
      <c r="K971">
        <v>0</v>
      </c>
      <c r="L971">
        <v>2</v>
      </c>
      <c r="M971">
        <v>12</v>
      </c>
      <c r="N971">
        <v>14217</v>
      </c>
      <c r="O971">
        <v>42.8</v>
      </c>
      <c r="P971">
        <v>33</v>
      </c>
      <c r="Q971">
        <v>725.21937022392865</v>
      </c>
      <c r="R971">
        <f t="shared" si="93"/>
        <v>2.8604693953531721</v>
      </c>
      <c r="S971">
        <f t="shared" si="94"/>
        <v>0.45643730553628176</v>
      </c>
      <c r="T971">
        <f t="shared" si="95"/>
        <v>0</v>
      </c>
    </row>
    <row r="972" spans="1:20">
      <c r="A972">
        <v>14400</v>
      </c>
      <c r="B972" t="s">
        <v>13</v>
      </c>
      <c r="C972">
        <f t="shared" si="90"/>
        <v>1</v>
      </c>
      <c r="D972">
        <v>12.68</v>
      </c>
      <c r="E972" t="s">
        <v>29</v>
      </c>
      <c r="F972" t="s">
        <v>17</v>
      </c>
      <c r="G972">
        <f t="shared" si="91"/>
        <v>1</v>
      </c>
      <c r="H972">
        <f t="shared" si="92"/>
        <v>0</v>
      </c>
      <c r="I972">
        <v>80000</v>
      </c>
      <c r="J972">
        <v>5.96</v>
      </c>
      <c r="K972">
        <v>0</v>
      </c>
      <c r="L972">
        <v>3</v>
      </c>
      <c r="M972">
        <v>8</v>
      </c>
      <c r="N972">
        <v>6534</v>
      </c>
      <c r="O972">
        <v>66.7</v>
      </c>
      <c r="P972">
        <v>13</v>
      </c>
      <c r="Q972">
        <v>680.91438894703344</v>
      </c>
      <c r="R972">
        <f t="shared" si="93"/>
        <v>2.8330925116996677</v>
      </c>
      <c r="S972">
        <f t="shared" si="94"/>
        <v>0.45226075618817302</v>
      </c>
      <c r="T972">
        <f t="shared" si="95"/>
        <v>0</v>
      </c>
    </row>
    <row r="973" spans="1:20">
      <c r="A973">
        <v>20000</v>
      </c>
      <c r="B973" t="s">
        <v>13</v>
      </c>
      <c r="C973">
        <f t="shared" si="90"/>
        <v>1</v>
      </c>
      <c r="D973">
        <v>14.91</v>
      </c>
      <c r="E973" t="s">
        <v>21</v>
      </c>
      <c r="F973" t="s">
        <v>17</v>
      </c>
      <c r="G973">
        <f t="shared" si="91"/>
        <v>1</v>
      </c>
      <c r="H973">
        <f t="shared" si="92"/>
        <v>0</v>
      </c>
      <c r="I973">
        <v>80000</v>
      </c>
      <c r="J973">
        <v>16.54</v>
      </c>
      <c r="K973">
        <v>0</v>
      </c>
      <c r="L973">
        <v>1</v>
      </c>
      <c r="M973">
        <v>11</v>
      </c>
      <c r="N973">
        <v>11030</v>
      </c>
      <c r="O973">
        <v>91.2</v>
      </c>
      <c r="P973">
        <v>27</v>
      </c>
      <c r="Q973">
        <v>706.94142416663021</v>
      </c>
      <c r="R973">
        <f t="shared" si="93"/>
        <v>2.8493834304657866</v>
      </c>
      <c r="S973">
        <f t="shared" si="94"/>
        <v>0.45475089449426465</v>
      </c>
      <c r="T973">
        <f t="shared" si="95"/>
        <v>0</v>
      </c>
    </row>
    <row r="974" spans="1:20">
      <c r="A974">
        <v>1000</v>
      </c>
      <c r="B974" t="s">
        <v>13</v>
      </c>
      <c r="C974">
        <f t="shared" si="90"/>
        <v>1</v>
      </c>
      <c r="D974">
        <v>7.29</v>
      </c>
      <c r="E974" t="s">
        <v>16</v>
      </c>
      <c r="F974" t="s">
        <v>17</v>
      </c>
      <c r="G974">
        <f t="shared" si="91"/>
        <v>1</v>
      </c>
      <c r="H974">
        <f t="shared" si="92"/>
        <v>0</v>
      </c>
      <c r="I974">
        <v>69000</v>
      </c>
      <c r="J974">
        <v>5.93</v>
      </c>
      <c r="K974">
        <v>0</v>
      </c>
      <c r="L974">
        <v>1</v>
      </c>
      <c r="M974">
        <v>8</v>
      </c>
      <c r="N974">
        <v>5905</v>
      </c>
      <c r="O974">
        <v>34.700000000000003</v>
      </c>
      <c r="P974">
        <v>29</v>
      </c>
      <c r="Q974">
        <v>719.39464744181714</v>
      </c>
      <c r="R974">
        <f t="shared" si="93"/>
        <v>2.8569672021853965</v>
      </c>
      <c r="S974">
        <f t="shared" si="94"/>
        <v>0.45590525473637966</v>
      </c>
      <c r="T974">
        <f t="shared" si="95"/>
        <v>0</v>
      </c>
    </row>
    <row r="975" spans="1:20">
      <c r="A975">
        <v>12000</v>
      </c>
      <c r="B975" t="s">
        <v>13</v>
      </c>
      <c r="C975">
        <f t="shared" si="90"/>
        <v>1</v>
      </c>
      <c r="D975">
        <v>10.37</v>
      </c>
      <c r="E975" t="s">
        <v>20</v>
      </c>
      <c r="F975" t="s">
        <v>15</v>
      </c>
      <c r="G975">
        <f t="shared" si="91"/>
        <v>0</v>
      </c>
      <c r="H975">
        <f t="shared" si="92"/>
        <v>0</v>
      </c>
      <c r="I975">
        <v>110000</v>
      </c>
      <c r="J975">
        <v>11.39</v>
      </c>
      <c r="K975">
        <v>0</v>
      </c>
      <c r="L975">
        <v>0</v>
      </c>
      <c r="M975">
        <v>4</v>
      </c>
      <c r="N975">
        <v>28166</v>
      </c>
      <c r="O975">
        <v>46.3</v>
      </c>
      <c r="P975">
        <v>19</v>
      </c>
      <c r="Q975">
        <v>692.91538686263391</v>
      </c>
      <c r="R975">
        <f t="shared" si="93"/>
        <v>2.8406802053734439</v>
      </c>
      <c r="S975">
        <f t="shared" si="94"/>
        <v>0.45342234500101486</v>
      </c>
      <c r="T975">
        <f t="shared" si="95"/>
        <v>0</v>
      </c>
    </row>
    <row r="976" spans="1:20">
      <c r="A976">
        <v>7200</v>
      </c>
      <c r="B976" t="s">
        <v>18</v>
      </c>
      <c r="C976">
        <f t="shared" si="90"/>
        <v>0</v>
      </c>
      <c r="D976">
        <v>7.66</v>
      </c>
      <c r="E976" t="s">
        <v>20</v>
      </c>
      <c r="F976" t="s">
        <v>15</v>
      </c>
      <c r="G976">
        <f t="shared" si="91"/>
        <v>0</v>
      </c>
      <c r="H976">
        <f t="shared" si="92"/>
        <v>0</v>
      </c>
      <c r="I976">
        <v>72000</v>
      </c>
      <c r="J976">
        <v>5.4</v>
      </c>
      <c r="K976">
        <v>0</v>
      </c>
      <c r="L976">
        <v>0</v>
      </c>
      <c r="M976">
        <v>8</v>
      </c>
      <c r="N976">
        <v>56733</v>
      </c>
      <c r="O976">
        <v>50.3</v>
      </c>
      <c r="P976">
        <v>34</v>
      </c>
      <c r="Q976">
        <v>729.83623472255192</v>
      </c>
      <c r="R976">
        <f t="shared" si="93"/>
        <v>2.8632254213051564</v>
      </c>
      <c r="S976">
        <f t="shared" si="94"/>
        <v>0.45685554130662692</v>
      </c>
      <c r="T976">
        <f t="shared" si="95"/>
        <v>0</v>
      </c>
    </row>
    <row r="977" spans="1:20">
      <c r="A977">
        <v>4500</v>
      </c>
      <c r="B977" t="s">
        <v>13</v>
      </c>
      <c r="C977">
        <f t="shared" si="90"/>
        <v>1</v>
      </c>
      <c r="D977">
        <v>5.42</v>
      </c>
      <c r="E977" t="s">
        <v>23</v>
      </c>
      <c r="F977" t="s">
        <v>15</v>
      </c>
      <c r="G977">
        <f t="shared" si="91"/>
        <v>0</v>
      </c>
      <c r="H977">
        <f t="shared" si="92"/>
        <v>0</v>
      </c>
      <c r="I977">
        <v>48000</v>
      </c>
      <c r="J977">
        <v>1.05</v>
      </c>
      <c r="K977">
        <v>0</v>
      </c>
      <c r="L977">
        <v>0</v>
      </c>
      <c r="M977">
        <v>7</v>
      </c>
      <c r="N977">
        <v>1560</v>
      </c>
      <c r="O977">
        <v>20.5</v>
      </c>
      <c r="P977">
        <v>23</v>
      </c>
      <c r="Q977">
        <v>782.76685167247001</v>
      </c>
      <c r="R977">
        <f t="shared" si="93"/>
        <v>2.8936324260297202</v>
      </c>
      <c r="S977">
        <f t="shared" si="94"/>
        <v>0.46144336248250761</v>
      </c>
      <c r="T977">
        <f t="shared" si="95"/>
        <v>0</v>
      </c>
    </row>
    <row r="978" spans="1:20">
      <c r="A978">
        <v>6500</v>
      </c>
      <c r="B978" t="s">
        <v>13</v>
      </c>
      <c r="C978">
        <f t="shared" si="90"/>
        <v>1</v>
      </c>
      <c r="D978">
        <v>10.74</v>
      </c>
      <c r="E978" t="s">
        <v>22</v>
      </c>
      <c r="F978" t="s">
        <v>15</v>
      </c>
      <c r="G978">
        <f t="shared" si="91"/>
        <v>0</v>
      </c>
      <c r="H978">
        <f t="shared" si="92"/>
        <v>0</v>
      </c>
      <c r="I978">
        <v>69592</v>
      </c>
      <c r="J978">
        <v>1.83</v>
      </c>
      <c r="K978">
        <v>0</v>
      </c>
      <c r="L978">
        <v>0</v>
      </c>
      <c r="M978">
        <v>5</v>
      </c>
      <c r="N978">
        <v>1438</v>
      </c>
      <c r="O978">
        <v>27.7</v>
      </c>
      <c r="P978">
        <v>12</v>
      </c>
      <c r="Q978">
        <v>789.0193844457267</v>
      </c>
      <c r="R978">
        <f t="shared" si="93"/>
        <v>2.8970876729868604</v>
      </c>
      <c r="S978">
        <f t="shared" si="94"/>
        <v>0.46196163822007685</v>
      </c>
      <c r="T978">
        <f t="shared" si="95"/>
        <v>0</v>
      </c>
    </row>
    <row r="979" spans="1:20">
      <c r="A979">
        <v>12000</v>
      </c>
      <c r="B979" t="s">
        <v>18</v>
      </c>
      <c r="C979">
        <f t="shared" si="90"/>
        <v>0</v>
      </c>
      <c r="D979">
        <v>18.989999999999998</v>
      </c>
      <c r="E979" t="s">
        <v>22</v>
      </c>
      <c r="F979" t="s">
        <v>15</v>
      </c>
      <c r="G979">
        <f t="shared" si="91"/>
        <v>0</v>
      </c>
      <c r="H979">
        <f t="shared" si="92"/>
        <v>0</v>
      </c>
      <c r="I979">
        <v>62000</v>
      </c>
      <c r="J979">
        <v>23.52</v>
      </c>
      <c r="K979">
        <v>0</v>
      </c>
      <c r="L979">
        <v>3</v>
      </c>
      <c r="M979">
        <v>4</v>
      </c>
      <c r="N979">
        <v>3962</v>
      </c>
      <c r="O979">
        <v>99</v>
      </c>
      <c r="P979">
        <v>25</v>
      </c>
      <c r="Q979">
        <v>682.79590505732506</v>
      </c>
      <c r="R979">
        <f t="shared" si="93"/>
        <v>2.8342909078493448</v>
      </c>
      <c r="S979">
        <f t="shared" si="94"/>
        <v>0.45244442360721537</v>
      </c>
      <c r="T979">
        <f t="shared" si="95"/>
        <v>0</v>
      </c>
    </row>
    <row r="980" spans="1:20">
      <c r="A980">
        <v>8000</v>
      </c>
      <c r="B980" t="s">
        <v>13</v>
      </c>
      <c r="C980">
        <f t="shared" si="90"/>
        <v>1</v>
      </c>
      <c r="D980">
        <v>5.42</v>
      </c>
      <c r="E980" t="s">
        <v>14</v>
      </c>
      <c r="F980" t="s">
        <v>15</v>
      </c>
      <c r="G980">
        <f t="shared" si="91"/>
        <v>0</v>
      </c>
      <c r="H980">
        <f t="shared" si="92"/>
        <v>0</v>
      </c>
      <c r="I980">
        <v>75000</v>
      </c>
      <c r="J980">
        <v>5.17</v>
      </c>
      <c r="K980">
        <v>0</v>
      </c>
      <c r="L980">
        <v>0</v>
      </c>
      <c r="M980">
        <v>9</v>
      </c>
      <c r="N980">
        <v>3794</v>
      </c>
      <c r="O980">
        <v>8.1</v>
      </c>
      <c r="P980">
        <v>31</v>
      </c>
      <c r="Q980">
        <v>782.66142936059509</v>
      </c>
      <c r="R980">
        <f t="shared" si="93"/>
        <v>2.8935739317135756</v>
      </c>
      <c r="S980">
        <f t="shared" si="94"/>
        <v>0.4614345832003619</v>
      </c>
      <c r="T980">
        <f t="shared" si="95"/>
        <v>0</v>
      </c>
    </row>
    <row r="981" spans="1:20">
      <c r="A981">
        <v>6000</v>
      </c>
      <c r="B981" t="s">
        <v>18</v>
      </c>
      <c r="C981">
        <f t="shared" si="90"/>
        <v>0</v>
      </c>
      <c r="D981">
        <v>20.48</v>
      </c>
      <c r="E981" t="s">
        <v>28</v>
      </c>
      <c r="F981" t="s">
        <v>15</v>
      </c>
      <c r="G981">
        <f t="shared" si="91"/>
        <v>0</v>
      </c>
      <c r="H981">
        <f t="shared" si="92"/>
        <v>0</v>
      </c>
      <c r="I981">
        <v>45600</v>
      </c>
      <c r="J981">
        <v>15.5</v>
      </c>
      <c r="K981">
        <v>0</v>
      </c>
      <c r="L981">
        <v>1</v>
      </c>
      <c r="M981">
        <v>6</v>
      </c>
      <c r="N981">
        <v>4657</v>
      </c>
      <c r="O981">
        <v>81.7</v>
      </c>
      <c r="P981">
        <v>20</v>
      </c>
      <c r="Q981">
        <v>649.27120162965446</v>
      </c>
      <c r="R981">
        <f t="shared" si="93"/>
        <v>2.8124261402041935</v>
      </c>
      <c r="S981">
        <f t="shared" si="94"/>
        <v>0.44908112584903648</v>
      </c>
      <c r="T981">
        <f t="shared" si="95"/>
        <v>0</v>
      </c>
    </row>
    <row r="982" spans="1:20">
      <c r="A982">
        <v>10800</v>
      </c>
      <c r="B982" t="s">
        <v>13</v>
      </c>
      <c r="C982">
        <f t="shared" si="90"/>
        <v>1</v>
      </c>
      <c r="D982">
        <v>10.74</v>
      </c>
      <c r="E982" t="s">
        <v>20</v>
      </c>
      <c r="F982" t="s">
        <v>17</v>
      </c>
      <c r="G982">
        <f t="shared" si="91"/>
        <v>1</v>
      </c>
      <c r="H982">
        <f t="shared" si="92"/>
        <v>0</v>
      </c>
      <c r="I982">
        <v>68000</v>
      </c>
      <c r="J982">
        <v>1.8</v>
      </c>
      <c r="K982">
        <v>0</v>
      </c>
      <c r="L982">
        <v>4</v>
      </c>
      <c r="M982">
        <v>3</v>
      </c>
      <c r="N982">
        <v>3946</v>
      </c>
      <c r="O982">
        <v>23.6</v>
      </c>
      <c r="P982">
        <v>4</v>
      </c>
      <c r="Q982">
        <v>729.85085475608639</v>
      </c>
      <c r="R982">
        <f t="shared" si="93"/>
        <v>2.8632341209777579</v>
      </c>
      <c r="S982">
        <f t="shared" si="94"/>
        <v>0.45685686087232968</v>
      </c>
      <c r="T982">
        <f t="shared" si="95"/>
        <v>0</v>
      </c>
    </row>
    <row r="983" spans="1:20">
      <c r="A983">
        <v>25000</v>
      </c>
      <c r="B983" t="s">
        <v>13</v>
      </c>
      <c r="C983">
        <f t="shared" si="90"/>
        <v>1</v>
      </c>
      <c r="D983">
        <v>10.74</v>
      </c>
      <c r="E983" t="s">
        <v>20</v>
      </c>
      <c r="F983" t="s">
        <v>17</v>
      </c>
      <c r="G983">
        <f t="shared" si="91"/>
        <v>1</v>
      </c>
      <c r="H983">
        <f t="shared" si="92"/>
        <v>0</v>
      </c>
      <c r="I983">
        <v>54000</v>
      </c>
      <c r="J983">
        <v>21.16</v>
      </c>
      <c r="K983">
        <v>0</v>
      </c>
      <c r="L983">
        <v>0</v>
      </c>
      <c r="M983">
        <v>17</v>
      </c>
      <c r="N983">
        <v>8000</v>
      </c>
      <c r="O983">
        <v>28.3</v>
      </c>
      <c r="P983">
        <v>27</v>
      </c>
      <c r="Q983">
        <v>732.83942397935823</v>
      </c>
      <c r="R983">
        <f t="shared" si="93"/>
        <v>2.8650088246829144</v>
      </c>
      <c r="S983">
        <f t="shared" si="94"/>
        <v>0.45712596400155603</v>
      </c>
      <c r="T983">
        <f t="shared" si="95"/>
        <v>0</v>
      </c>
    </row>
    <row r="984" spans="1:20">
      <c r="A984">
        <v>3000</v>
      </c>
      <c r="B984" t="s">
        <v>18</v>
      </c>
      <c r="C984">
        <f t="shared" si="90"/>
        <v>0</v>
      </c>
      <c r="D984">
        <v>18.62</v>
      </c>
      <c r="E984" t="s">
        <v>20</v>
      </c>
      <c r="F984" t="s">
        <v>24</v>
      </c>
      <c r="G984">
        <f t="shared" si="91"/>
        <v>0</v>
      </c>
      <c r="H984">
        <f t="shared" si="92"/>
        <v>1</v>
      </c>
      <c r="I984">
        <v>85000</v>
      </c>
      <c r="J984">
        <v>8.99</v>
      </c>
      <c r="K984">
        <v>0</v>
      </c>
      <c r="L984">
        <v>1</v>
      </c>
      <c r="M984">
        <v>7</v>
      </c>
      <c r="N984">
        <v>2127</v>
      </c>
      <c r="O984">
        <v>52.5</v>
      </c>
      <c r="P984">
        <v>13</v>
      </c>
      <c r="Q984">
        <v>688.29942980631654</v>
      </c>
      <c r="R984">
        <f t="shared" si="93"/>
        <v>2.8377774097802728</v>
      </c>
      <c r="S984">
        <f t="shared" si="94"/>
        <v>0.4529783271696039</v>
      </c>
      <c r="T984">
        <f t="shared" si="95"/>
        <v>0</v>
      </c>
    </row>
    <row r="985" spans="1:20">
      <c r="A985">
        <v>12000</v>
      </c>
      <c r="B985" t="s">
        <v>13</v>
      </c>
      <c r="C985">
        <f t="shared" si="90"/>
        <v>1</v>
      </c>
      <c r="D985">
        <v>10</v>
      </c>
      <c r="E985" t="s">
        <v>19</v>
      </c>
      <c r="F985" t="s">
        <v>17</v>
      </c>
      <c r="G985">
        <f t="shared" si="91"/>
        <v>1</v>
      </c>
      <c r="H985">
        <f t="shared" si="92"/>
        <v>0</v>
      </c>
      <c r="I985">
        <v>35000</v>
      </c>
      <c r="J985">
        <v>25.65</v>
      </c>
      <c r="K985">
        <v>0</v>
      </c>
      <c r="L985">
        <v>2</v>
      </c>
      <c r="M985">
        <v>8</v>
      </c>
      <c r="N985">
        <v>11469</v>
      </c>
      <c r="O985">
        <v>59.7</v>
      </c>
      <c r="P985">
        <v>20</v>
      </c>
      <c r="Q985">
        <v>717.01442824598519</v>
      </c>
      <c r="R985">
        <f t="shared" si="93"/>
        <v>2.8555278949210345</v>
      </c>
      <c r="S985">
        <f t="shared" si="94"/>
        <v>0.45568640703313362</v>
      </c>
      <c r="T985">
        <f t="shared" si="95"/>
        <v>0</v>
      </c>
    </row>
    <row r="986" spans="1:20">
      <c r="A986">
        <v>4000</v>
      </c>
      <c r="B986" t="s">
        <v>18</v>
      </c>
      <c r="C986">
        <f t="shared" si="90"/>
        <v>0</v>
      </c>
      <c r="D986">
        <v>15.65</v>
      </c>
      <c r="E986" t="s">
        <v>16</v>
      </c>
      <c r="F986" t="s">
        <v>17</v>
      </c>
      <c r="G986">
        <f t="shared" si="91"/>
        <v>1</v>
      </c>
      <c r="H986">
        <f t="shared" si="92"/>
        <v>0</v>
      </c>
      <c r="I986">
        <v>25000</v>
      </c>
      <c r="J986">
        <v>15.02</v>
      </c>
      <c r="K986">
        <v>0</v>
      </c>
      <c r="L986">
        <v>0</v>
      </c>
      <c r="M986">
        <v>10</v>
      </c>
      <c r="N986">
        <v>10355</v>
      </c>
      <c r="O986">
        <v>48.2</v>
      </c>
      <c r="P986">
        <v>15</v>
      </c>
      <c r="Q986">
        <v>654.24273351301395</v>
      </c>
      <c r="R986">
        <f t="shared" si="93"/>
        <v>2.8157389077540644</v>
      </c>
      <c r="S986">
        <f t="shared" si="94"/>
        <v>0.44959238194072121</v>
      </c>
      <c r="T986">
        <f t="shared" si="95"/>
        <v>0</v>
      </c>
    </row>
    <row r="987" spans="1:20">
      <c r="A987">
        <v>6400</v>
      </c>
      <c r="B987" t="s">
        <v>18</v>
      </c>
      <c r="C987">
        <f t="shared" si="90"/>
        <v>0</v>
      </c>
      <c r="D987">
        <v>17.14</v>
      </c>
      <c r="E987" t="s">
        <v>28</v>
      </c>
      <c r="F987" t="s">
        <v>17</v>
      </c>
      <c r="G987">
        <f t="shared" si="91"/>
        <v>1</v>
      </c>
      <c r="H987">
        <f t="shared" si="92"/>
        <v>0</v>
      </c>
      <c r="I987">
        <v>43000</v>
      </c>
      <c r="J987">
        <v>8.2899999999999991</v>
      </c>
      <c r="K987">
        <v>0</v>
      </c>
      <c r="L987">
        <v>0</v>
      </c>
      <c r="M987">
        <v>4</v>
      </c>
      <c r="N987">
        <v>13449</v>
      </c>
      <c r="O987">
        <v>54.7</v>
      </c>
      <c r="P987">
        <v>6</v>
      </c>
      <c r="Q987">
        <v>657.59311924731333</v>
      </c>
      <c r="R987">
        <f t="shared" si="93"/>
        <v>2.8179572602975704</v>
      </c>
      <c r="S987">
        <f t="shared" si="94"/>
        <v>0.44993440191823336</v>
      </c>
      <c r="T987">
        <f t="shared" si="95"/>
        <v>0</v>
      </c>
    </row>
    <row r="988" spans="1:20">
      <c r="A988">
        <v>5000</v>
      </c>
      <c r="B988" t="s">
        <v>13</v>
      </c>
      <c r="C988">
        <f t="shared" si="90"/>
        <v>1</v>
      </c>
      <c r="D988">
        <v>15.28</v>
      </c>
      <c r="E988" t="s">
        <v>20</v>
      </c>
      <c r="F988" t="s">
        <v>15</v>
      </c>
      <c r="G988">
        <f t="shared" si="91"/>
        <v>0</v>
      </c>
      <c r="H988">
        <f t="shared" si="92"/>
        <v>0</v>
      </c>
      <c r="I988">
        <v>58000</v>
      </c>
      <c r="J988">
        <v>12.19</v>
      </c>
      <c r="K988">
        <v>0</v>
      </c>
      <c r="L988">
        <v>2</v>
      </c>
      <c r="M988">
        <v>7</v>
      </c>
      <c r="N988">
        <v>4241</v>
      </c>
      <c r="O988">
        <v>74.400000000000006</v>
      </c>
      <c r="P988">
        <v>12</v>
      </c>
      <c r="Q988">
        <v>660.19483650064001</v>
      </c>
      <c r="R988">
        <f t="shared" si="93"/>
        <v>2.8196721233144251</v>
      </c>
      <c r="S988">
        <f t="shared" si="94"/>
        <v>0.45019861069030154</v>
      </c>
      <c r="T988">
        <f t="shared" si="95"/>
        <v>0</v>
      </c>
    </row>
    <row r="989" spans="1:20">
      <c r="A989">
        <v>15000</v>
      </c>
      <c r="B989" t="s">
        <v>18</v>
      </c>
      <c r="C989">
        <f t="shared" si="90"/>
        <v>0</v>
      </c>
      <c r="D989">
        <v>12.68</v>
      </c>
      <c r="E989" t="s">
        <v>23</v>
      </c>
      <c r="F989" t="s">
        <v>15</v>
      </c>
      <c r="G989">
        <f t="shared" si="91"/>
        <v>0</v>
      </c>
      <c r="H989">
        <f t="shared" si="92"/>
        <v>0</v>
      </c>
      <c r="I989">
        <v>75156</v>
      </c>
      <c r="J989">
        <v>16.89</v>
      </c>
      <c r="K989">
        <v>0</v>
      </c>
      <c r="L989">
        <v>0</v>
      </c>
      <c r="M989">
        <v>11</v>
      </c>
      <c r="N989">
        <v>39130</v>
      </c>
      <c r="O989">
        <v>65.8</v>
      </c>
      <c r="P989">
        <v>25</v>
      </c>
      <c r="Q989">
        <v>727.39056545270239</v>
      </c>
      <c r="R989">
        <f t="shared" si="93"/>
        <v>2.8617676637816531</v>
      </c>
      <c r="S989">
        <f t="shared" si="94"/>
        <v>0.45663437210949998</v>
      </c>
      <c r="T989">
        <f t="shared" si="95"/>
        <v>0</v>
      </c>
    </row>
    <row r="990" spans="1:20">
      <c r="A990">
        <v>15000</v>
      </c>
      <c r="B990" t="s">
        <v>18</v>
      </c>
      <c r="C990">
        <f t="shared" si="90"/>
        <v>0</v>
      </c>
      <c r="D990">
        <v>15.65</v>
      </c>
      <c r="E990" t="s">
        <v>20</v>
      </c>
      <c r="F990" t="s">
        <v>15</v>
      </c>
      <c r="G990">
        <f t="shared" si="91"/>
        <v>0</v>
      </c>
      <c r="H990">
        <f t="shared" si="92"/>
        <v>0</v>
      </c>
      <c r="I990">
        <v>94092</v>
      </c>
      <c r="J990">
        <v>7.75</v>
      </c>
      <c r="K990">
        <v>0</v>
      </c>
      <c r="L990">
        <v>1</v>
      </c>
      <c r="M990">
        <v>7</v>
      </c>
      <c r="N990">
        <v>8655</v>
      </c>
      <c r="O990">
        <v>78.7</v>
      </c>
      <c r="P990">
        <v>16</v>
      </c>
      <c r="Q990">
        <v>702.87391134520385</v>
      </c>
      <c r="R990">
        <f t="shared" si="93"/>
        <v>2.846877423855696</v>
      </c>
      <c r="S990">
        <f t="shared" si="94"/>
        <v>0.45436876841527207</v>
      </c>
      <c r="T990">
        <f t="shared" si="95"/>
        <v>0</v>
      </c>
    </row>
    <row r="991" spans="1:20">
      <c r="A991">
        <v>9600</v>
      </c>
      <c r="B991" t="s">
        <v>13</v>
      </c>
      <c r="C991">
        <f t="shared" si="90"/>
        <v>1</v>
      </c>
      <c r="D991">
        <v>10</v>
      </c>
      <c r="E991" t="s">
        <v>27</v>
      </c>
      <c r="F991" t="s">
        <v>17</v>
      </c>
      <c r="G991">
        <f t="shared" si="91"/>
        <v>1</v>
      </c>
      <c r="H991">
        <f t="shared" si="92"/>
        <v>0</v>
      </c>
      <c r="I991">
        <v>75000</v>
      </c>
      <c r="J991">
        <v>3.78</v>
      </c>
      <c r="K991">
        <v>0</v>
      </c>
      <c r="L991">
        <v>1</v>
      </c>
      <c r="M991">
        <v>4</v>
      </c>
      <c r="N991">
        <v>9570</v>
      </c>
      <c r="O991">
        <v>75.400000000000006</v>
      </c>
      <c r="P991">
        <v>17</v>
      </c>
      <c r="Q991">
        <v>715.35258283126586</v>
      </c>
      <c r="R991">
        <f t="shared" si="93"/>
        <v>2.854520149543426</v>
      </c>
      <c r="S991">
        <f t="shared" si="94"/>
        <v>0.4555331129600208</v>
      </c>
      <c r="T991">
        <f t="shared" si="95"/>
        <v>0</v>
      </c>
    </row>
    <row r="992" spans="1:20">
      <c r="A992">
        <v>3600</v>
      </c>
      <c r="B992" t="s">
        <v>13</v>
      </c>
      <c r="C992">
        <f t="shared" si="90"/>
        <v>1</v>
      </c>
      <c r="D992">
        <v>10.37</v>
      </c>
      <c r="E992" t="s">
        <v>25</v>
      </c>
      <c r="F992" t="s">
        <v>17</v>
      </c>
      <c r="G992">
        <f t="shared" si="91"/>
        <v>1</v>
      </c>
      <c r="H992">
        <f t="shared" si="92"/>
        <v>0</v>
      </c>
      <c r="I992">
        <v>35496</v>
      </c>
      <c r="J992">
        <v>18.05</v>
      </c>
      <c r="K992">
        <v>0</v>
      </c>
      <c r="L992">
        <v>0</v>
      </c>
      <c r="M992">
        <v>10</v>
      </c>
      <c r="N992">
        <v>1645</v>
      </c>
      <c r="O992">
        <v>71.5</v>
      </c>
      <c r="P992">
        <v>14</v>
      </c>
      <c r="Q992">
        <v>667.64206901855403</v>
      </c>
      <c r="R992">
        <f t="shared" si="93"/>
        <v>2.8245436943448148</v>
      </c>
      <c r="S992">
        <f t="shared" si="94"/>
        <v>0.45094829745296783</v>
      </c>
      <c r="T992">
        <f t="shared" si="95"/>
        <v>0</v>
      </c>
    </row>
    <row r="993" spans="1:20">
      <c r="A993">
        <v>5500</v>
      </c>
      <c r="B993" t="s">
        <v>18</v>
      </c>
      <c r="C993">
        <f t="shared" si="90"/>
        <v>0</v>
      </c>
      <c r="D993">
        <v>13.43</v>
      </c>
      <c r="E993" t="s">
        <v>22</v>
      </c>
      <c r="F993" t="s">
        <v>15</v>
      </c>
      <c r="G993">
        <f t="shared" si="91"/>
        <v>0</v>
      </c>
      <c r="H993">
        <f t="shared" si="92"/>
        <v>0</v>
      </c>
      <c r="I993">
        <v>38000</v>
      </c>
      <c r="J993">
        <v>22.48</v>
      </c>
      <c r="K993">
        <v>0</v>
      </c>
      <c r="L993">
        <v>1</v>
      </c>
      <c r="M993">
        <v>8</v>
      </c>
      <c r="N993">
        <v>11518</v>
      </c>
      <c r="O993">
        <v>67.8</v>
      </c>
      <c r="P993">
        <v>12</v>
      </c>
      <c r="Q993">
        <v>686.43295325180031</v>
      </c>
      <c r="R993">
        <f t="shared" si="93"/>
        <v>2.8365981243043605</v>
      </c>
      <c r="S993">
        <f t="shared" si="94"/>
        <v>0.45279781138277431</v>
      </c>
      <c r="T993">
        <f t="shared" si="95"/>
        <v>0</v>
      </c>
    </row>
    <row r="994" spans="1:20">
      <c r="A994">
        <v>10000</v>
      </c>
      <c r="B994" t="s">
        <v>13</v>
      </c>
      <c r="C994">
        <f t="shared" si="90"/>
        <v>1</v>
      </c>
      <c r="D994">
        <v>7.29</v>
      </c>
      <c r="E994" t="s">
        <v>16</v>
      </c>
      <c r="F994" t="s">
        <v>17</v>
      </c>
      <c r="G994">
        <f t="shared" si="91"/>
        <v>1</v>
      </c>
      <c r="H994">
        <f t="shared" si="92"/>
        <v>0</v>
      </c>
      <c r="I994">
        <v>25000</v>
      </c>
      <c r="J994">
        <v>11.28</v>
      </c>
      <c r="K994">
        <v>0</v>
      </c>
      <c r="L994">
        <v>3</v>
      </c>
      <c r="M994">
        <v>9</v>
      </c>
      <c r="N994">
        <v>6097</v>
      </c>
      <c r="O994">
        <v>58.6</v>
      </c>
      <c r="P994">
        <v>32</v>
      </c>
      <c r="Q994">
        <v>734.77273638147653</v>
      </c>
      <c r="R994">
        <f t="shared" si="93"/>
        <v>2.8661530335091823</v>
      </c>
      <c r="S994">
        <f t="shared" si="94"/>
        <v>0.45729937511723934</v>
      </c>
      <c r="T994">
        <f t="shared" si="95"/>
        <v>0</v>
      </c>
    </row>
    <row r="995" spans="1:20">
      <c r="A995">
        <v>10000</v>
      </c>
      <c r="B995" t="s">
        <v>13</v>
      </c>
      <c r="C995">
        <f t="shared" si="90"/>
        <v>1</v>
      </c>
      <c r="D995">
        <v>10.37</v>
      </c>
      <c r="E995" t="s">
        <v>28</v>
      </c>
      <c r="F995" t="s">
        <v>17</v>
      </c>
      <c r="G995">
        <f t="shared" si="91"/>
        <v>1</v>
      </c>
      <c r="H995">
        <f t="shared" si="92"/>
        <v>0</v>
      </c>
      <c r="I995">
        <v>40000</v>
      </c>
      <c r="J995">
        <v>10.050000000000001</v>
      </c>
      <c r="K995">
        <v>0</v>
      </c>
      <c r="L995">
        <v>0</v>
      </c>
      <c r="M995">
        <v>6</v>
      </c>
      <c r="N995">
        <v>11495</v>
      </c>
      <c r="O995">
        <v>52.7</v>
      </c>
      <c r="P995">
        <v>11</v>
      </c>
      <c r="Q995">
        <v>671.69660362975696</v>
      </c>
      <c r="R995">
        <f t="shared" si="93"/>
        <v>2.8271731523353396</v>
      </c>
      <c r="S995">
        <f t="shared" si="94"/>
        <v>0.45135240799461579</v>
      </c>
      <c r="T995">
        <f t="shared" si="95"/>
        <v>0</v>
      </c>
    </row>
    <row r="996" spans="1:20">
      <c r="A996">
        <v>10000</v>
      </c>
      <c r="B996" t="s">
        <v>18</v>
      </c>
      <c r="C996">
        <f t="shared" si="90"/>
        <v>0</v>
      </c>
      <c r="D996">
        <v>20.85</v>
      </c>
      <c r="E996" t="s">
        <v>27</v>
      </c>
      <c r="F996" t="s">
        <v>17</v>
      </c>
      <c r="G996">
        <f t="shared" si="91"/>
        <v>1</v>
      </c>
      <c r="H996">
        <f t="shared" si="92"/>
        <v>0</v>
      </c>
      <c r="I996" s="1">
        <v>100000</v>
      </c>
      <c r="J996">
        <v>15.17</v>
      </c>
      <c r="K996">
        <v>0</v>
      </c>
      <c r="L996">
        <v>1</v>
      </c>
      <c r="M996">
        <v>12</v>
      </c>
      <c r="N996">
        <v>11058</v>
      </c>
      <c r="O996">
        <v>70.900000000000006</v>
      </c>
      <c r="P996">
        <v>22</v>
      </c>
      <c r="Q996">
        <v>671.40690889392624</v>
      </c>
      <c r="R996">
        <f t="shared" si="93"/>
        <v>2.8269858059007786</v>
      </c>
      <c r="S996">
        <f t="shared" si="94"/>
        <v>0.4513236279325889</v>
      </c>
      <c r="T996">
        <f t="shared" si="95"/>
        <v>0</v>
      </c>
    </row>
    <row r="997" spans="1:20">
      <c r="A997">
        <v>3850</v>
      </c>
      <c r="B997" t="s">
        <v>13</v>
      </c>
      <c r="C997">
        <f t="shared" si="90"/>
        <v>1</v>
      </c>
      <c r="D997">
        <v>12.68</v>
      </c>
      <c r="E997" t="s">
        <v>27</v>
      </c>
      <c r="F997" t="s">
        <v>17</v>
      </c>
      <c r="G997">
        <f t="shared" si="91"/>
        <v>1</v>
      </c>
      <c r="H997">
        <f t="shared" si="92"/>
        <v>0</v>
      </c>
      <c r="I997">
        <v>32000</v>
      </c>
      <c r="J997">
        <v>11.21</v>
      </c>
      <c r="K997">
        <v>2</v>
      </c>
      <c r="L997">
        <v>0</v>
      </c>
      <c r="M997">
        <v>10</v>
      </c>
      <c r="N997">
        <v>4607</v>
      </c>
      <c r="O997">
        <v>50.6</v>
      </c>
      <c r="P997">
        <v>18</v>
      </c>
      <c r="Q997">
        <v>662.27131451409628</v>
      </c>
      <c r="R997">
        <f t="shared" si="93"/>
        <v>2.821035944510824</v>
      </c>
      <c r="S997">
        <f t="shared" si="94"/>
        <v>0.4504086197970727</v>
      </c>
      <c r="T997">
        <f t="shared" si="95"/>
        <v>101.2</v>
      </c>
    </row>
    <row r="998" spans="1:20">
      <c r="A998">
        <v>7200</v>
      </c>
      <c r="B998" t="s">
        <v>13</v>
      </c>
      <c r="C998">
        <f t="shared" si="90"/>
        <v>1</v>
      </c>
      <c r="D998">
        <v>5.42</v>
      </c>
      <c r="E998" t="s">
        <v>14</v>
      </c>
      <c r="F998" t="s">
        <v>17</v>
      </c>
      <c r="G998">
        <f t="shared" si="91"/>
        <v>1</v>
      </c>
      <c r="H998">
        <f t="shared" si="92"/>
        <v>0</v>
      </c>
      <c r="I998">
        <v>42000</v>
      </c>
      <c r="J998">
        <v>27.31</v>
      </c>
      <c r="K998">
        <v>0</v>
      </c>
      <c r="L998">
        <v>0</v>
      </c>
      <c r="M998">
        <v>9</v>
      </c>
      <c r="N998">
        <v>962</v>
      </c>
      <c r="O998">
        <v>8.3000000000000007</v>
      </c>
      <c r="P998">
        <v>14</v>
      </c>
      <c r="Q998">
        <v>747.22912244812721</v>
      </c>
      <c r="R998">
        <f t="shared" si="93"/>
        <v>2.8734537897103296</v>
      </c>
      <c r="S998">
        <f t="shared" si="94"/>
        <v>0.45840421729182118</v>
      </c>
      <c r="T998">
        <f t="shared" si="95"/>
        <v>0</v>
      </c>
    </row>
    <row r="999" spans="1:20">
      <c r="A999">
        <v>4000</v>
      </c>
      <c r="B999" t="s">
        <v>13</v>
      </c>
      <c r="C999">
        <f t="shared" si="90"/>
        <v>1</v>
      </c>
      <c r="D999">
        <v>5.42</v>
      </c>
      <c r="E999" t="s">
        <v>27</v>
      </c>
      <c r="F999" t="s">
        <v>15</v>
      </c>
      <c r="G999">
        <f t="shared" si="91"/>
        <v>0</v>
      </c>
      <c r="H999">
        <f t="shared" si="92"/>
        <v>0</v>
      </c>
      <c r="I999">
        <v>34600</v>
      </c>
      <c r="J999">
        <v>12.97</v>
      </c>
      <c r="K999">
        <v>0</v>
      </c>
      <c r="L999">
        <v>0</v>
      </c>
      <c r="M999">
        <v>8</v>
      </c>
      <c r="N999">
        <v>5021</v>
      </c>
      <c r="O999">
        <v>9.6</v>
      </c>
      <c r="P999">
        <v>21</v>
      </c>
      <c r="Q999">
        <v>757.84559272837851</v>
      </c>
      <c r="R999">
        <f t="shared" si="93"/>
        <v>2.8795807293036142</v>
      </c>
      <c r="S999">
        <f t="shared" si="94"/>
        <v>0.4593292585212902</v>
      </c>
      <c r="T999">
        <f t="shared" si="95"/>
        <v>0</v>
      </c>
    </row>
    <row r="1000" spans="1:20">
      <c r="A1000">
        <v>25000</v>
      </c>
      <c r="B1000" t="s">
        <v>18</v>
      </c>
      <c r="C1000">
        <f t="shared" si="90"/>
        <v>0</v>
      </c>
      <c r="D1000">
        <v>17.14</v>
      </c>
      <c r="E1000" t="s">
        <v>14</v>
      </c>
      <c r="F1000" t="s">
        <v>17</v>
      </c>
      <c r="G1000">
        <f t="shared" si="91"/>
        <v>1</v>
      </c>
      <c r="H1000">
        <f t="shared" si="92"/>
        <v>0</v>
      </c>
      <c r="I1000">
        <v>135000</v>
      </c>
      <c r="J1000">
        <v>9.4700000000000006</v>
      </c>
      <c r="K1000">
        <v>0</v>
      </c>
      <c r="L1000">
        <v>0</v>
      </c>
      <c r="M1000">
        <v>8</v>
      </c>
      <c r="N1000">
        <v>13618</v>
      </c>
      <c r="O1000">
        <v>84.1</v>
      </c>
      <c r="P1000">
        <v>26</v>
      </c>
      <c r="Q1000">
        <v>688.16438637603358</v>
      </c>
      <c r="R1000">
        <f t="shared" si="93"/>
        <v>2.8376921934221122</v>
      </c>
      <c r="S1000">
        <f t="shared" si="94"/>
        <v>0.45296528543148978</v>
      </c>
      <c r="T1000">
        <f t="shared" si="95"/>
        <v>0</v>
      </c>
    </row>
    <row r="1001" spans="1:20">
      <c r="A1001">
        <v>4800</v>
      </c>
      <c r="B1001" t="s">
        <v>13</v>
      </c>
      <c r="C1001">
        <f t="shared" si="90"/>
        <v>1</v>
      </c>
      <c r="D1001">
        <v>11.11</v>
      </c>
      <c r="E1001" t="s">
        <v>16</v>
      </c>
      <c r="F1001" t="s">
        <v>17</v>
      </c>
      <c r="G1001">
        <f t="shared" si="91"/>
        <v>1</v>
      </c>
      <c r="H1001">
        <f t="shared" si="92"/>
        <v>0</v>
      </c>
      <c r="I1001">
        <v>36000</v>
      </c>
      <c r="J1001">
        <v>18.3</v>
      </c>
      <c r="K1001">
        <v>0</v>
      </c>
      <c r="L1001">
        <v>1</v>
      </c>
      <c r="M1001">
        <v>12</v>
      </c>
      <c r="N1001">
        <v>6420</v>
      </c>
      <c r="O1001">
        <v>57.8</v>
      </c>
      <c r="P1001">
        <v>15</v>
      </c>
      <c r="Q1001">
        <v>679.30660101029423</v>
      </c>
      <c r="R1001">
        <f t="shared" si="93"/>
        <v>2.8320658347709378</v>
      </c>
      <c r="S1001">
        <f t="shared" si="94"/>
        <v>0.45210334483178832</v>
      </c>
      <c r="T1001">
        <f t="shared" si="95"/>
        <v>0</v>
      </c>
    </row>
    <row r="1002" spans="1:20">
      <c r="A1002">
        <v>7200</v>
      </c>
      <c r="B1002" t="s">
        <v>18</v>
      </c>
      <c r="C1002">
        <f t="shared" si="90"/>
        <v>0</v>
      </c>
      <c r="D1002">
        <v>15.65</v>
      </c>
      <c r="E1002" t="s">
        <v>19</v>
      </c>
      <c r="F1002" t="s">
        <v>17</v>
      </c>
      <c r="G1002">
        <f t="shared" si="91"/>
        <v>1</v>
      </c>
      <c r="H1002">
        <f t="shared" si="92"/>
        <v>0</v>
      </c>
      <c r="I1002">
        <v>36480</v>
      </c>
      <c r="J1002">
        <v>10.53</v>
      </c>
      <c r="K1002">
        <v>0</v>
      </c>
      <c r="L1002">
        <v>2</v>
      </c>
      <c r="M1002">
        <v>8</v>
      </c>
      <c r="N1002">
        <v>4228</v>
      </c>
      <c r="O1002">
        <v>37.700000000000003</v>
      </c>
      <c r="P1002">
        <v>9</v>
      </c>
      <c r="Q1002">
        <v>680.25909998835198</v>
      </c>
      <c r="R1002">
        <f t="shared" si="93"/>
        <v>2.8326743601516005</v>
      </c>
      <c r="S1002">
        <f t="shared" si="94"/>
        <v>0.45219665157025912</v>
      </c>
      <c r="T1002">
        <f t="shared" si="95"/>
        <v>0</v>
      </c>
    </row>
    <row r="1003" spans="1:20">
      <c r="A1003">
        <v>10000</v>
      </c>
      <c r="B1003" t="s">
        <v>13</v>
      </c>
      <c r="C1003">
        <f t="shared" si="90"/>
        <v>1</v>
      </c>
      <c r="D1003">
        <v>15.65</v>
      </c>
      <c r="E1003" t="s">
        <v>25</v>
      </c>
      <c r="F1003" t="s">
        <v>17</v>
      </c>
      <c r="G1003">
        <f t="shared" si="91"/>
        <v>1</v>
      </c>
      <c r="H1003">
        <f t="shared" si="92"/>
        <v>0</v>
      </c>
      <c r="I1003">
        <v>65000</v>
      </c>
      <c r="J1003">
        <v>4.91</v>
      </c>
      <c r="K1003">
        <v>1</v>
      </c>
      <c r="L1003">
        <v>3</v>
      </c>
      <c r="M1003">
        <v>4</v>
      </c>
      <c r="N1003">
        <v>11235</v>
      </c>
      <c r="O1003">
        <v>82.5</v>
      </c>
      <c r="P1003">
        <v>12</v>
      </c>
      <c r="Q1003">
        <v>661.81643469921983</v>
      </c>
      <c r="R1003">
        <f t="shared" si="93"/>
        <v>2.8207375476690451</v>
      </c>
      <c r="S1003">
        <f t="shared" si="94"/>
        <v>0.45036267959684934</v>
      </c>
      <c r="T1003">
        <f t="shared" si="95"/>
        <v>82.5</v>
      </c>
    </row>
    <row r="1004" spans="1:20">
      <c r="A1004">
        <v>10000</v>
      </c>
      <c r="B1004" t="s">
        <v>13</v>
      </c>
      <c r="C1004">
        <f t="shared" si="90"/>
        <v>1</v>
      </c>
      <c r="D1004">
        <v>14.91</v>
      </c>
      <c r="E1004" t="s">
        <v>27</v>
      </c>
      <c r="F1004" t="s">
        <v>17</v>
      </c>
      <c r="G1004">
        <f t="shared" si="91"/>
        <v>1</v>
      </c>
      <c r="H1004">
        <f t="shared" si="92"/>
        <v>0</v>
      </c>
      <c r="I1004">
        <v>48000</v>
      </c>
      <c r="J1004">
        <v>13.72</v>
      </c>
      <c r="K1004">
        <v>0</v>
      </c>
      <c r="L1004">
        <v>1</v>
      </c>
      <c r="M1004">
        <v>12</v>
      </c>
      <c r="N1004">
        <v>6322</v>
      </c>
      <c r="O1004">
        <v>37.9</v>
      </c>
      <c r="P1004">
        <v>15</v>
      </c>
      <c r="Q1004">
        <v>686.47760436845613</v>
      </c>
      <c r="R1004">
        <f t="shared" si="93"/>
        <v>2.8366263733894499</v>
      </c>
      <c r="S1004">
        <f t="shared" si="94"/>
        <v>0.45280213640879019</v>
      </c>
      <c r="T1004">
        <f t="shared" si="95"/>
        <v>0</v>
      </c>
    </row>
    <row r="1005" spans="1:20">
      <c r="A1005">
        <v>7200</v>
      </c>
      <c r="B1005" t="s">
        <v>13</v>
      </c>
      <c r="C1005">
        <f t="shared" si="90"/>
        <v>1</v>
      </c>
      <c r="D1005">
        <v>7.29</v>
      </c>
      <c r="E1005" t="s">
        <v>25</v>
      </c>
      <c r="F1005" t="s">
        <v>15</v>
      </c>
      <c r="G1005">
        <f t="shared" si="91"/>
        <v>0</v>
      </c>
      <c r="H1005">
        <f t="shared" si="92"/>
        <v>0</v>
      </c>
      <c r="I1005">
        <v>44000</v>
      </c>
      <c r="J1005">
        <v>11.1</v>
      </c>
      <c r="K1005">
        <v>0</v>
      </c>
      <c r="L1005">
        <v>3</v>
      </c>
      <c r="M1005">
        <v>15</v>
      </c>
      <c r="N1005">
        <v>4863</v>
      </c>
      <c r="O1005">
        <v>36.9</v>
      </c>
      <c r="P1005">
        <v>25</v>
      </c>
      <c r="Q1005">
        <v>725.53696421892641</v>
      </c>
      <c r="R1005">
        <f t="shared" si="93"/>
        <v>2.8606595435102982</v>
      </c>
      <c r="S1005">
        <f t="shared" si="94"/>
        <v>0.45646617406775403</v>
      </c>
      <c r="T1005">
        <f t="shared" si="95"/>
        <v>0</v>
      </c>
    </row>
    <row r="1006" spans="1:20">
      <c r="A1006">
        <v>8000</v>
      </c>
      <c r="B1006" t="s">
        <v>13</v>
      </c>
      <c r="C1006">
        <f t="shared" si="90"/>
        <v>1</v>
      </c>
      <c r="D1006">
        <v>6.92</v>
      </c>
      <c r="E1006" t="s">
        <v>19</v>
      </c>
      <c r="F1006" t="s">
        <v>15</v>
      </c>
      <c r="G1006">
        <f t="shared" si="91"/>
        <v>0</v>
      </c>
      <c r="H1006">
        <f t="shared" si="92"/>
        <v>0</v>
      </c>
      <c r="I1006">
        <v>40000</v>
      </c>
      <c r="J1006">
        <v>8.01</v>
      </c>
      <c r="K1006">
        <v>0</v>
      </c>
      <c r="L1006">
        <v>0</v>
      </c>
      <c r="M1006">
        <v>7</v>
      </c>
      <c r="N1006">
        <v>2831</v>
      </c>
      <c r="O1006">
        <v>19.8</v>
      </c>
      <c r="P1006">
        <v>18</v>
      </c>
      <c r="Q1006">
        <v>731.65316401983273</v>
      </c>
      <c r="R1006">
        <f t="shared" si="93"/>
        <v>2.8643052550350765</v>
      </c>
      <c r="S1006">
        <f t="shared" si="94"/>
        <v>0.45701929977858796</v>
      </c>
      <c r="T1006">
        <f t="shared" si="95"/>
        <v>0</v>
      </c>
    </row>
    <row r="1007" spans="1:20">
      <c r="A1007">
        <v>15000</v>
      </c>
      <c r="B1007" t="s">
        <v>18</v>
      </c>
      <c r="C1007">
        <f t="shared" si="90"/>
        <v>0</v>
      </c>
      <c r="D1007">
        <v>13.8</v>
      </c>
      <c r="E1007" t="s">
        <v>22</v>
      </c>
      <c r="F1007" t="s">
        <v>15</v>
      </c>
      <c r="G1007">
        <f t="shared" si="91"/>
        <v>0</v>
      </c>
      <c r="H1007">
        <f t="shared" si="92"/>
        <v>0</v>
      </c>
      <c r="I1007">
        <v>31920</v>
      </c>
      <c r="J1007">
        <v>10.68</v>
      </c>
      <c r="K1007">
        <v>0</v>
      </c>
      <c r="L1007">
        <v>3</v>
      </c>
      <c r="M1007">
        <v>8</v>
      </c>
      <c r="N1007">
        <v>1281</v>
      </c>
      <c r="O1007">
        <v>4.4000000000000004</v>
      </c>
      <c r="P1007">
        <v>10</v>
      </c>
      <c r="Q1007">
        <v>751.15218161420296</v>
      </c>
      <c r="R1007">
        <f t="shared" si="93"/>
        <v>2.8757279329293888</v>
      </c>
      <c r="S1007">
        <f t="shared" si="94"/>
        <v>0.4587477958914391</v>
      </c>
      <c r="T1007">
        <f t="shared" si="95"/>
        <v>0</v>
      </c>
    </row>
    <row r="1008" spans="1:20">
      <c r="A1008">
        <v>5000</v>
      </c>
      <c r="B1008" t="s">
        <v>13</v>
      </c>
      <c r="C1008">
        <f t="shared" si="90"/>
        <v>1</v>
      </c>
      <c r="D1008">
        <v>11.11</v>
      </c>
      <c r="E1008" t="s">
        <v>19</v>
      </c>
      <c r="F1008" t="s">
        <v>17</v>
      </c>
      <c r="G1008">
        <f t="shared" si="91"/>
        <v>1</v>
      </c>
      <c r="H1008">
        <f t="shared" si="92"/>
        <v>0</v>
      </c>
      <c r="I1008">
        <v>45000</v>
      </c>
      <c r="J1008">
        <v>6.45</v>
      </c>
      <c r="K1008">
        <v>1</v>
      </c>
      <c r="L1008">
        <v>1</v>
      </c>
      <c r="M1008">
        <v>5</v>
      </c>
      <c r="N1008">
        <v>2244</v>
      </c>
      <c r="O1008">
        <v>27.7</v>
      </c>
      <c r="P1008">
        <v>20</v>
      </c>
      <c r="Q1008">
        <v>676.27132380257535</v>
      </c>
      <c r="R1008">
        <f t="shared" si="93"/>
        <v>2.8301209722570095</v>
      </c>
      <c r="S1008">
        <f t="shared" si="94"/>
        <v>0.45180499964472093</v>
      </c>
      <c r="T1008">
        <f t="shared" si="95"/>
        <v>27.7</v>
      </c>
    </row>
    <row r="1009" spans="1:20">
      <c r="A1009">
        <v>15000</v>
      </c>
      <c r="B1009" t="s">
        <v>13</v>
      </c>
      <c r="C1009">
        <f t="shared" si="90"/>
        <v>1</v>
      </c>
      <c r="D1009">
        <v>17.88</v>
      </c>
      <c r="E1009" t="s">
        <v>27</v>
      </c>
      <c r="F1009" t="s">
        <v>15</v>
      </c>
      <c r="G1009">
        <f t="shared" si="91"/>
        <v>0</v>
      </c>
      <c r="H1009">
        <f t="shared" si="92"/>
        <v>0</v>
      </c>
      <c r="I1009">
        <v>140000</v>
      </c>
      <c r="J1009">
        <v>10.1</v>
      </c>
      <c r="K1009">
        <v>0</v>
      </c>
      <c r="L1009">
        <v>0</v>
      </c>
      <c r="M1009">
        <v>12</v>
      </c>
      <c r="N1009">
        <v>17466</v>
      </c>
      <c r="O1009">
        <v>85.2</v>
      </c>
      <c r="P1009">
        <v>21</v>
      </c>
      <c r="Q1009">
        <v>662.85126652958149</v>
      </c>
      <c r="R1009">
        <f t="shared" si="93"/>
        <v>2.8214160904381194</v>
      </c>
      <c r="S1009">
        <f t="shared" si="94"/>
        <v>0.45046713878058181</v>
      </c>
      <c r="T1009">
        <f t="shared" si="95"/>
        <v>0</v>
      </c>
    </row>
    <row r="1010" spans="1:20">
      <c r="A1010">
        <v>6500</v>
      </c>
      <c r="B1010" t="s">
        <v>13</v>
      </c>
      <c r="C1010">
        <f t="shared" si="90"/>
        <v>1</v>
      </c>
      <c r="D1010">
        <v>7.29</v>
      </c>
      <c r="E1010" t="s">
        <v>19</v>
      </c>
      <c r="F1010" t="s">
        <v>17</v>
      </c>
      <c r="G1010">
        <f t="shared" si="91"/>
        <v>1</v>
      </c>
      <c r="H1010">
        <f t="shared" si="92"/>
        <v>0</v>
      </c>
      <c r="I1010">
        <v>42500</v>
      </c>
      <c r="J1010">
        <v>24.4</v>
      </c>
      <c r="K1010">
        <v>0</v>
      </c>
      <c r="L1010">
        <v>2</v>
      </c>
      <c r="M1010">
        <v>13</v>
      </c>
      <c r="N1010">
        <v>6561</v>
      </c>
      <c r="O1010">
        <v>27.9</v>
      </c>
      <c r="P1010">
        <v>31</v>
      </c>
      <c r="Q1010">
        <v>720.55087469094326</v>
      </c>
      <c r="R1010">
        <f t="shared" si="93"/>
        <v>2.8576646497128522</v>
      </c>
      <c r="S1010">
        <f t="shared" si="94"/>
        <v>0.45601126247999113</v>
      </c>
      <c r="T1010">
        <f t="shared" si="95"/>
        <v>0</v>
      </c>
    </row>
    <row r="1011" spans="1:20">
      <c r="A1011">
        <v>25000</v>
      </c>
      <c r="B1011" t="s">
        <v>13</v>
      </c>
      <c r="C1011">
        <f t="shared" si="90"/>
        <v>1</v>
      </c>
      <c r="D1011">
        <v>13.06</v>
      </c>
      <c r="E1011" t="s">
        <v>14</v>
      </c>
      <c r="F1011" t="s">
        <v>15</v>
      </c>
      <c r="G1011">
        <f t="shared" si="91"/>
        <v>0</v>
      </c>
      <c r="H1011">
        <f t="shared" si="92"/>
        <v>0</v>
      </c>
      <c r="I1011">
        <v>168000</v>
      </c>
      <c r="J1011">
        <v>8.5299999999999994</v>
      </c>
      <c r="K1011">
        <v>0</v>
      </c>
      <c r="L1011">
        <v>2</v>
      </c>
      <c r="M1011">
        <v>9</v>
      </c>
      <c r="N1011">
        <v>546</v>
      </c>
      <c r="O1011">
        <v>2.5</v>
      </c>
      <c r="P1011">
        <v>20</v>
      </c>
      <c r="Q1011">
        <v>796.83004985923981</v>
      </c>
      <c r="R1011">
        <f t="shared" si="93"/>
        <v>2.9013657037313658</v>
      </c>
      <c r="S1011">
        <f t="shared" si="94"/>
        <v>0.46260247306418206</v>
      </c>
      <c r="T1011">
        <f t="shared" si="95"/>
        <v>0</v>
      </c>
    </row>
    <row r="1012" spans="1:20">
      <c r="A1012">
        <v>5000</v>
      </c>
      <c r="B1012" t="s">
        <v>13</v>
      </c>
      <c r="C1012">
        <f t="shared" si="90"/>
        <v>1</v>
      </c>
      <c r="D1012">
        <v>13.06</v>
      </c>
      <c r="E1012" t="s">
        <v>22</v>
      </c>
      <c r="F1012" t="s">
        <v>15</v>
      </c>
      <c r="G1012">
        <f t="shared" si="91"/>
        <v>0</v>
      </c>
      <c r="H1012">
        <f t="shared" si="92"/>
        <v>0</v>
      </c>
      <c r="I1012">
        <v>144000</v>
      </c>
      <c r="J1012">
        <v>12.44</v>
      </c>
      <c r="K1012">
        <v>2</v>
      </c>
      <c r="L1012">
        <v>0</v>
      </c>
      <c r="M1012">
        <v>11</v>
      </c>
      <c r="N1012">
        <v>23789</v>
      </c>
      <c r="O1012">
        <v>74.099999999999994</v>
      </c>
      <c r="P1012">
        <v>41</v>
      </c>
      <c r="Q1012">
        <v>663.9157918500473</v>
      </c>
      <c r="R1012">
        <f t="shared" si="93"/>
        <v>2.8221129988649776</v>
      </c>
      <c r="S1012">
        <f t="shared" si="94"/>
        <v>0.45057439914229008</v>
      </c>
      <c r="T1012">
        <f t="shared" si="95"/>
        <v>148.19999999999999</v>
      </c>
    </row>
    <row r="1013" spans="1:20">
      <c r="A1013">
        <v>7000</v>
      </c>
      <c r="B1013" t="s">
        <v>13</v>
      </c>
      <c r="C1013">
        <f t="shared" si="90"/>
        <v>1</v>
      </c>
      <c r="D1013">
        <v>13.06</v>
      </c>
      <c r="E1013" t="s">
        <v>14</v>
      </c>
      <c r="F1013" t="s">
        <v>17</v>
      </c>
      <c r="G1013">
        <f t="shared" si="91"/>
        <v>1</v>
      </c>
      <c r="H1013">
        <f t="shared" si="92"/>
        <v>0</v>
      </c>
      <c r="I1013">
        <v>125000</v>
      </c>
      <c r="J1013">
        <v>8.34</v>
      </c>
      <c r="K1013">
        <v>0</v>
      </c>
      <c r="L1013">
        <v>1</v>
      </c>
      <c r="M1013">
        <v>11</v>
      </c>
      <c r="N1013">
        <v>22546</v>
      </c>
      <c r="O1013">
        <v>90.1</v>
      </c>
      <c r="P1013">
        <v>20</v>
      </c>
      <c r="Q1013">
        <v>681.50970249046338</v>
      </c>
      <c r="R1013">
        <f t="shared" si="93"/>
        <v>2.833472043161263</v>
      </c>
      <c r="S1013">
        <f t="shared" si="94"/>
        <v>0.45231893197285888</v>
      </c>
      <c r="T1013">
        <f t="shared" si="95"/>
        <v>0</v>
      </c>
    </row>
    <row r="1014" spans="1:20">
      <c r="A1014">
        <v>14400</v>
      </c>
      <c r="B1014" t="s">
        <v>13</v>
      </c>
      <c r="C1014">
        <f t="shared" si="90"/>
        <v>1</v>
      </c>
      <c r="D1014">
        <v>12.68</v>
      </c>
      <c r="E1014" t="s">
        <v>22</v>
      </c>
      <c r="F1014" t="s">
        <v>17</v>
      </c>
      <c r="G1014">
        <f t="shared" si="91"/>
        <v>1</v>
      </c>
      <c r="H1014">
        <f t="shared" si="92"/>
        <v>0</v>
      </c>
      <c r="I1014">
        <v>70000</v>
      </c>
      <c r="J1014">
        <v>17.18</v>
      </c>
      <c r="K1014">
        <v>0</v>
      </c>
      <c r="L1014">
        <v>2</v>
      </c>
      <c r="M1014">
        <v>7</v>
      </c>
      <c r="N1014">
        <v>19963</v>
      </c>
      <c r="O1014">
        <v>84.2</v>
      </c>
      <c r="P1014">
        <v>14</v>
      </c>
      <c r="Q1014">
        <v>679.19792406064948</v>
      </c>
      <c r="R1014">
        <f t="shared" si="93"/>
        <v>2.831996349835451</v>
      </c>
      <c r="S1014">
        <f t="shared" si="94"/>
        <v>0.45209268925525142</v>
      </c>
      <c r="T1014">
        <f t="shared" si="95"/>
        <v>0</v>
      </c>
    </row>
    <row r="1015" spans="1:20">
      <c r="A1015">
        <v>4800</v>
      </c>
      <c r="B1015" t="s">
        <v>13</v>
      </c>
      <c r="C1015">
        <f t="shared" si="90"/>
        <v>1</v>
      </c>
      <c r="D1015">
        <v>9.6300000000000008</v>
      </c>
      <c r="E1015" t="s">
        <v>14</v>
      </c>
      <c r="F1015" t="s">
        <v>17</v>
      </c>
      <c r="G1015">
        <f t="shared" si="91"/>
        <v>1</v>
      </c>
      <c r="H1015">
        <f t="shared" si="92"/>
        <v>0</v>
      </c>
      <c r="I1015">
        <v>44100</v>
      </c>
      <c r="J1015">
        <v>19.73</v>
      </c>
      <c r="K1015">
        <v>0</v>
      </c>
      <c r="L1015">
        <v>0</v>
      </c>
      <c r="M1015">
        <v>7</v>
      </c>
      <c r="N1015">
        <v>1212</v>
      </c>
      <c r="O1015">
        <v>25.2</v>
      </c>
      <c r="P1015">
        <v>25</v>
      </c>
      <c r="Q1015">
        <v>676.32765828084109</v>
      </c>
      <c r="R1015">
        <f t="shared" si="93"/>
        <v>2.8301571481722507</v>
      </c>
      <c r="S1015">
        <f t="shared" si="94"/>
        <v>0.4518105509621767</v>
      </c>
      <c r="T1015">
        <f t="shared" si="95"/>
        <v>0</v>
      </c>
    </row>
    <row r="1016" spans="1:20">
      <c r="A1016">
        <v>6500</v>
      </c>
      <c r="B1016" t="s">
        <v>13</v>
      </c>
      <c r="C1016">
        <f t="shared" si="90"/>
        <v>1</v>
      </c>
      <c r="D1016">
        <v>6.92</v>
      </c>
      <c r="E1016" t="s">
        <v>25</v>
      </c>
      <c r="F1016" t="s">
        <v>15</v>
      </c>
      <c r="G1016">
        <f t="shared" si="91"/>
        <v>0</v>
      </c>
      <c r="H1016">
        <f t="shared" si="92"/>
        <v>0</v>
      </c>
      <c r="I1016">
        <v>65004</v>
      </c>
      <c r="J1016">
        <v>6.89</v>
      </c>
      <c r="K1016">
        <v>0</v>
      </c>
      <c r="L1016">
        <v>2</v>
      </c>
      <c r="M1016">
        <v>5</v>
      </c>
      <c r="N1016">
        <v>6349</v>
      </c>
      <c r="O1016">
        <v>27.6</v>
      </c>
      <c r="P1016">
        <v>12</v>
      </c>
      <c r="Q1016">
        <v>754.91737452491736</v>
      </c>
      <c r="R1016">
        <f t="shared" si="93"/>
        <v>2.8778994208324251</v>
      </c>
      <c r="S1016">
        <f t="shared" si="94"/>
        <v>0.45907561178934164</v>
      </c>
      <c r="T1016">
        <f t="shared" si="95"/>
        <v>0</v>
      </c>
    </row>
    <row r="1017" spans="1:20">
      <c r="A1017">
        <v>6400</v>
      </c>
      <c r="B1017" t="s">
        <v>13</v>
      </c>
      <c r="C1017">
        <f t="shared" si="90"/>
        <v>1</v>
      </c>
      <c r="D1017">
        <v>16.399999999999999</v>
      </c>
      <c r="E1017" t="s">
        <v>14</v>
      </c>
      <c r="F1017" t="s">
        <v>17</v>
      </c>
      <c r="G1017">
        <f t="shared" si="91"/>
        <v>1</v>
      </c>
      <c r="H1017">
        <f t="shared" si="92"/>
        <v>0</v>
      </c>
      <c r="I1017">
        <v>75000</v>
      </c>
      <c r="J1017">
        <v>6.53</v>
      </c>
      <c r="K1017">
        <v>0</v>
      </c>
      <c r="L1017">
        <v>1</v>
      </c>
      <c r="M1017">
        <v>5</v>
      </c>
      <c r="N1017">
        <v>6862</v>
      </c>
      <c r="O1017">
        <v>96.6</v>
      </c>
      <c r="P1017">
        <v>6</v>
      </c>
      <c r="Q1017">
        <v>664.19066732333442</v>
      </c>
      <c r="R1017">
        <f t="shared" si="93"/>
        <v>2.822292768946117</v>
      </c>
      <c r="S1017">
        <f t="shared" si="94"/>
        <v>0.45060206304792982</v>
      </c>
      <c r="T1017">
        <f t="shared" si="95"/>
        <v>0</v>
      </c>
    </row>
    <row r="1018" spans="1:20">
      <c r="A1018">
        <v>10000</v>
      </c>
      <c r="B1018" t="s">
        <v>13</v>
      </c>
      <c r="C1018">
        <f t="shared" si="90"/>
        <v>1</v>
      </c>
      <c r="D1018">
        <v>16.399999999999999</v>
      </c>
      <c r="E1018" t="s">
        <v>27</v>
      </c>
      <c r="F1018" t="s">
        <v>17</v>
      </c>
      <c r="G1018">
        <f t="shared" si="91"/>
        <v>1</v>
      </c>
      <c r="H1018">
        <f t="shared" si="92"/>
        <v>0</v>
      </c>
      <c r="I1018">
        <v>95400</v>
      </c>
      <c r="J1018">
        <v>8.9600000000000009</v>
      </c>
      <c r="K1018">
        <v>0</v>
      </c>
      <c r="L1018">
        <v>3</v>
      </c>
      <c r="M1018">
        <v>9</v>
      </c>
      <c r="N1018">
        <v>11987</v>
      </c>
      <c r="O1018">
        <v>76.400000000000006</v>
      </c>
      <c r="P1018">
        <v>15</v>
      </c>
      <c r="Q1018">
        <v>649.10079115819747</v>
      </c>
      <c r="R1018">
        <f t="shared" si="93"/>
        <v>2.8123121384724117</v>
      </c>
      <c r="S1018">
        <f t="shared" si="94"/>
        <v>0.44906352135951394</v>
      </c>
      <c r="T1018">
        <f t="shared" si="95"/>
        <v>0</v>
      </c>
    </row>
    <row r="1019" spans="1:20">
      <c r="A1019">
        <v>8000</v>
      </c>
      <c r="B1019" t="s">
        <v>13</v>
      </c>
      <c r="C1019">
        <f t="shared" si="90"/>
        <v>1</v>
      </c>
      <c r="D1019">
        <v>7.29</v>
      </c>
      <c r="E1019" t="s">
        <v>20</v>
      </c>
      <c r="F1019" t="s">
        <v>17</v>
      </c>
      <c r="G1019">
        <f t="shared" si="91"/>
        <v>1</v>
      </c>
      <c r="H1019">
        <f t="shared" si="92"/>
        <v>0</v>
      </c>
      <c r="I1019">
        <v>80000</v>
      </c>
      <c r="J1019">
        <v>10.81</v>
      </c>
      <c r="K1019">
        <v>1</v>
      </c>
      <c r="L1019">
        <v>2</v>
      </c>
      <c r="M1019">
        <v>5</v>
      </c>
      <c r="N1019">
        <v>7122</v>
      </c>
      <c r="O1019">
        <v>65.2</v>
      </c>
      <c r="P1019">
        <v>27</v>
      </c>
      <c r="Q1019">
        <v>756.01837557996362</v>
      </c>
      <c r="R1019">
        <f t="shared" si="93"/>
        <v>2.8785323514747438</v>
      </c>
      <c r="S1019">
        <f t="shared" si="94"/>
        <v>0.45917111480140427</v>
      </c>
      <c r="T1019">
        <f t="shared" si="95"/>
        <v>65.2</v>
      </c>
    </row>
    <row r="1020" spans="1:20">
      <c r="A1020">
        <v>6375</v>
      </c>
      <c r="B1020" t="s">
        <v>13</v>
      </c>
      <c r="C1020">
        <f t="shared" si="90"/>
        <v>1</v>
      </c>
      <c r="D1020">
        <v>10.74</v>
      </c>
      <c r="E1020" t="s">
        <v>28</v>
      </c>
      <c r="F1020" t="s">
        <v>17</v>
      </c>
      <c r="G1020">
        <f t="shared" si="91"/>
        <v>1</v>
      </c>
      <c r="H1020">
        <f t="shared" si="92"/>
        <v>0</v>
      </c>
      <c r="I1020">
        <v>32000</v>
      </c>
      <c r="J1020">
        <v>20.66</v>
      </c>
      <c r="K1020">
        <v>0</v>
      </c>
      <c r="L1020">
        <v>0</v>
      </c>
      <c r="M1020">
        <v>10</v>
      </c>
      <c r="N1020">
        <v>7168</v>
      </c>
      <c r="O1020">
        <v>47.5</v>
      </c>
      <c r="P1020">
        <v>17</v>
      </c>
      <c r="Q1020">
        <v>667.91982571914605</v>
      </c>
      <c r="R1020">
        <f t="shared" si="93"/>
        <v>2.8247243347248574</v>
      </c>
      <c r="S1020">
        <f t="shared" si="94"/>
        <v>0.45097607135921003</v>
      </c>
      <c r="T1020">
        <f t="shared" si="95"/>
        <v>0</v>
      </c>
    </row>
    <row r="1021" spans="1:20">
      <c r="A1021">
        <v>10000</v>
      </c>
      <c r="B1021" t="s">
        <v>18</v>
      </c>
      <c r="C1021">
        <f t="shared" si="90"/>
        <v>0</v>
      </c>
      <c r="D1021">
        <v>10.37</v>
      </c>
      <c r="E1021" t="s">
        <v>23</v>
      </c>
      <c r="F1021" t="s">
        <v>15</v>
      </c>
      <c r="G1021">
        <f t="shared" si="91"/>
        <v>0</v>
      </c>
      <c r="H1021">
        <f t="shared" si="92"/>
        <v>0</v>
      </c>
      <c r="I1021">
        <v>65382</v>
      </c>
      <c r="J1021">
        <v>16.21</v>
      </c>
      <c r="K1021">
        <v>0</v>
      </c>
      <c r="L1021">
        <v>2</v>
      </c>
      <c r="M1021">
        <v>6</v>
      </c>
      <c r="N1021">
        <v>4242</v>
      </c>
      <c r="O1021">
        <v>25.2</v>
      </c>
      <c r="P1021">
        <v>25</v>
      </c>
      <c r="Q1021">
        <v>758.13477667652717</v>
      </c>
      <c r="R1021">
        <f t="shared" si="93"/>
        <v>2.8797464187769002</v>
      </c>
      <c r="S1021">
        <f t="shared" si="94"/>
        <v>0.45935424686528503</v>
      </c>
      <c r="T1021">
        <f t="shared" si="95"/>
        <v>0</v>
      </c>
    </row>
    <row r="1022" spans="1:20">
      <c r="A1022">
        <v>9500</v>
      </c>
      <c r="B1022" t="s">
        <v>13</v>
      </c>
      <c r="C1022">
        <f t="shared" si="90"/>
        <v>1</v>
      </c>
      <c r="D1022">
        <v>7.29</v>
      </c>
      <c r="E1022" t="s">
        <v>20</v>
      </c>
      <c r="F1022" t="s">
        <v>15</v>
      </c>
      <c r="G1022">
        <f t="shared" si="91"/>
        <v>0</v>
      </c>
      <c r="H1022">
        <f t="shared" si="92"/>
        <v>0</v>
      </c>
      <c r="I1022">
        <v>48152</v>
      </c>
      <c r="J1022">
        <v>10.14</v>
      </c>
      <c r="K1022">
        <v>0</v>
      </c>
      <c r="L1022">
        <v>3</v>
      </c>
      <c r="M1022">
        <v>5</v>
      </c>
      <c r="N1022">
        <v>22299</v>
      </c>
      <c r="O1022">
        <v>47</v>
      </c>
      <c r="P1022">
        <v>22</v>
      </c>
      <c r="Q1022">
        <v>739.84652622644671</v>
      </c>
      <c r="R1022">
        <f t="shared" si="93"/>
        <v>2.8691416390205391</v>
      </c>
      <c r="S1022">
        <f t="shared" si="94"/>
        <v>0.45775198830409541</v>
      </c>
      <c r="T1022">
        <f t="shared" si="95"/>
        <v>0</v>
      </c>
    </row>
    <row r="1023" spans="1:20">
      <c r="A1023">
        <v>6000</v>
      </c>
      <c r="B1023" t="s">
        <v>13</v>
      </c>
      <c r="C1023">
        <f t="shared" si="90"/>
        <v>1</v>
      </c>
      <c r="D1023">
        <v>7.66</v>
      </c>
      <c r="E1023" t="s">
        <v>14</v>
      </c>
      <c r="F1023" t="s">
        <v>17</v>
      </c>
      <c r="G1023">
        <f t="shared" si="91"/>
        <v>1</v>
      </c>
      <c r="H1023">
        <f t="shared" si="92"/>
        <v>0</v>
      </c>
      <c r="I1023">
        <v>63550</v>
      </c>
      <c r="J1023">
        <v>13.88</v>
      </c>
      <c r="K1023">
        <v>0</v>
      </c>
      <c r="L1023">
        <v>0</v>
      </c>
      <c r="M1023">
        <v>7</v>
      </c>
      <c r="N1023">
        <v>10570</v>
      </c>
      <c r="O1023">
        <v>69.5</v>
      </c>
      <c r="P1023">
        <v>12</v>
      </c>
      <c r="Q1023">
        <v>685.09686338531969</v>
      </c>
      <c r="R1023">
        <f t="shared" si="93"/>
        <v>2.8357519791708707</v>
      </c>
      <c r="S1023">
        <f t="shared" si="94"/>
        <v>0.45266824386370863</v>
      </c>
      <c r="T1023">
        <f t="shared" si="95"/>
        <v>0</v>
      </c>
    </row>
    <row r="1024" spans="1:20">
      <c r="A1024">
        <v>6200</v>
      </c>
      <c r="B1024" t="s">
        <v>13</v>
      </c>
      <c r="C1024">
        <f t="shared" si="90"/>
        <v>1</v>
      </c>
      <c r="D1024">
        <v>21.59</v>
      </c>
      <c r="E1024" t="s">
        <v>20</v>
      </c>
      <c r="F1024" t="s">
        <v>15</v>
      </c>
      <c r="G1024">
        <f t="shared" si="91"/>
        <v>0</v>
      </c>
      <c r="H1024">
        <f t="shared" si="92"/>
        <v>0</v>
      </c>
      <c r="I1024">
        <v>62900</v>
      </c>
      <c r="J1024">
        <v>4.0599999999999996</v>
      </c>
      <c r="K1024">
        <v>0</v>
      </c>
      <c r="L1024">
        <v>1</v>
      </c>
      <c r="M1024">
        <v>38</v>
      </c>
      <c r="N1024">
        <v>6052</v>
      </c>
      <c r="O1024">
        <v>58.2</v>
      </c>
      <c r="P1024">
        <v>59</v>
      </c>
      <c r="Q1024">
        <v>653.78985571808244</v>
      </c>
      <c r="R1024">
        <f t="shared" si="93"/>
        <v>2.8154381777312905</v>
      </c>
      <c r="S1024">
        <f t="shared" si="94"/>
        <v>0.44954599540818108</v>
      </c>
      <c r="T1024">
        <f t="shared" si="95"/>
        <v>0</v>
      </c>
    </row>
    <row r="1025" spans="1:20">
      <c r="A1025">
        <v>25000</v>
      </c>
      <c r="B1025" t="s">
        <v>13</v>
      </c>
      <c r="C1025">
        <f t="shared" si="90"/>
        <v>1</v>
      </c>
      <c r="D1025">
        <v>19.739999999999998</v>
      </c>
      <c r="E1025" t="s">
        <v>19</v>
      </c>
      <c r="F1025" t="s">
        <v>15</v>
      </c>
      <c r="G1025">
        <f t="shared" si="91"/>
        <v>0</v>
      </c>
      <c r="H1025">
        <f t="shared" si="92"/>
        <v>0</v>
      </c>
      <c r="I1025">
        <v>75000</v>
      </c>
      <c r="J1025">
        <v>19.73</v>
      </c>
      <c r="K1025">
        <v>1</v>
      </c>
      <c r="L1025">
        <v>0</v>
      </c>
      <c r="M1025">
        <v>8</v>
      </c>
      <c r="N1025">
        <v>18443</v>
      </c>
      <c r="O1025">
        <v>82.1</v>
      </c>
      <c r="P1025">
        <v>20</v>
      </c>
      <c r="Q1025">
        <v>664.91700577159963</v>
      </c>
      <c r="R1025">
        <f t="shared" si="93"/>
        <v>2.8227674405139118</v>
      </c>
      <c r="S1025">
        <f t="shared" si="94"/>
        <v>0.45067509937896844</v>
      </c>
      <c r="T1025">
        <f t="shared" si="95"/>
        <v>82.1</v>
      </c>
    </row>
    <row r="1026" spans="1:20">
      <c r="A1026">
        <v>15000</v>
      </c>
      <c r="B1026" t="s">
        <v>18</v>
      </c>
      <c r="C1026">
        <f t="shared" si="90"/>
        <v>0</v>
      </c>
      <c r="D1026">
        <v>19.739999999999998</v>
      </c>
      <c r="E1026" t="s">
        <v>22</v>
      </c>
      <c r="F1026" t="s">
        <v>17</v>
      </c>
      <c r="G1026">
        <f t="shared" si="91"/>
        <v>1</v>
      </c>
      <c r="H1026">
        <f t="shared" si="92"/>
        <v>0</v>
      </c>
      <c r="I1026">
        <v>92500</v>
      </c>
      <c r="J1026">
        <v>7.85</v>
      </c>
      <c r="K1026">
        <v>0</v>
      </c>
      <c r="L1026">
        <v>1</v>
      </c>
      <c r="M1026">
        <v>9</v>
      </c>
      <c r="N1026">
        <v>9626</v>
      </c>
      <c r="O1026">
        <v>88.3</v>
      </c>
      <c r="P1026">
        <v>15</v>
      </c>
      <c r="Q1026">
        <v>656.44113336387238</v>
      </c>
      <c r="R1026">
        <f t="shared" si="93"/>
        <v>2.8171957866303714</v>
      </c>
      <c r="S1026">
        <f t="shared" si="94"/>
        <v>0.44981703019432878</v>
      </c>
      <c r="T1026">
        <f t="shared" si="95"/>
        <v>0</v>
      </c>
    </row>
    <row r="1027" spans="1:20">
      <c r="A1027">
        <v>25000</v>
      </c>
      <c r="B1027" t="s">
        <v>13</v>
      </c>
      <c r="C1027">
        <f t="shared" ref="C1027:C1090" si="96">IF(B1027=$B$2,1,0)</f>
        <v>1</v>
      </c>
      <c r="D1027">
        <v>16.02</v>
      </c>
      <c r="E1027" t="s">
        <v>22</v>
      </c>
      <c r="F1027" t="s">
        <v>17</v>
      </c>
      <c r="G1027">
        <f t="shared" ref="G1027:G1090" si="97">IF(F1027=$F$3,1,0)</f>
        <v>1</v>
      </c>
      <c r="H1027">
        <f t="shared" ref="H1027:H1090" si="98">IF(F1027=$F$15,1,0)</f>
        <v>0</v>
      </c>
      <c r="I1027">
        <v>55000</v>
      </c>
      <c r="J1027">
        <v>14.4</v>
      </c>
      <c r="K1027">
        <v>0</v>
      </c>
      <c r="L1027">
        <v>0</v>
      </c>
      <c r="M1027">
        <v>4</v>
      </c>
      <c r="N1027">
        <v>23348</v>
      </c>
      <c r="O1027">
        <v>80.2</v>
      </c>
      <c r="P1027">
        <v>8</v>
      </c>
      <c r="Q1027">
        <v>694.11122721422169</v>
      </c>
      <c r="R1027">
        <f t="shared" ref="R1027:R1090" si="99">LOG10(Q1027)</f>
        <v>2.8414290691505939</v>
      </c>
      <c r="S1027">
        <f t="shared" ref="S1027:S1090" si="100">LOG10(R1027)</f>
        <v>0.45353681918385208</v>
      </c>
      <c r="T1027">
        <f t="shared" ref="T1027:T1090" si="101">K1027*O1027</f>
        <v>0</v>
      </c>
    </row>
    <row r="1028" spans="1:20">
      <c r="A1028">
        <v>10000</v>
      </c>
      <c r="B1028" t="s">
        <v>13</v>
      </c>
      <c r="C1028">
        <f t="shared" si="96"/>
        <v>1</v>
      </c>
      <c r="D1028">
        <v>15.28</v>
      </c>
      <c r="E1028" t="s">
        <v>16</v>
      </c>
      <c r="F1028" t="s">
        <v>17</v>
      </c>
      <c r="G1028">
        <f t="shared" si="97"/>
        <v>1</v>
      </c>
      <c r="H1028">
        <f t="shared" si="98"/>
        <v>0</v>
      </c>
      <c r="I1028">
        <v>70000</v>
      </c>
      <c r="J1028">
        <v>16.489999999999998</v>
      </c>
      <c r="K1028">
        <v>1</v>
      </c>
      <c r="L1028">
        <v>0</v>
      </c>
      <c r="M1028">
        <v>9</v>
      </c>
      <c r="N1028">
        <v>11959</v>
      </c>
      <c r="O1028">
        <v>53.6</v>
      </c>
      <c r="P1028">
        <v>19</v>
      </c>
      <c r="Q1028">
        <v>667.16362012036188</v>
      </c>
      <c r="R1028">
        <f t="shared" si="99"/>
        <v>2.8242323565569301</v>
      </c>
      <c r="S1028">
        <f t="shared" si="100"/>
        <v>0.45090042432710664</v>
      </c>
      <c r="T1028">
        <f t="shared" si="101"/>
        <v>53.6</v>
      </c>
    </row>
    <row r="1029" spans="1:20">
      <c r="A1029">
        <v>22500</v>
      </c>
      <c r="B1029" t="s">
        <v>13</v>
      </c>
      <c r="C1029">
        <f t="shared" si="96"/>
        <v>1</v>
      </c>
      <c r="D1029">
        <v>18.989999999999998</v>
      </c>
      <c r="E1029" t="s">
        <v>27</v>
      </c>
      <c r="F1029" t="s">
        <v>17</v>
      </c>
      <c r="G1029">
        <f t="shared" si="97"/>
        <v>1</v>
      </c>
      <c r="H1029">
        <f t="shared" si="98"/>
        <v>0</v>
      </c>
      <c r="I1029">
        <v>75846.16</v>
      </c>
      <c r="J1029">
        <v>17.48</v>
      </c>
      <c r="K1029">
        <v>0</v>
      </c>
      <c r="L1029">
        <v>2</v>
      </c>
      <c r="M1029">
        <v>10</v>
      </c>
      <c r="N1029">
        <v>24030</v>
      </c>
      <c r="O1029">
        <v>79.8</v>
      </c>
      <c r="P1029">
        <v>20</v>
      </c>
      <c r="Q1029">
        <v>664.1957236928381</v>
      </c>
      <c r="R1029">
        <f t="shared" si="99"/>
        <v>2.8222960751428516</v>
      </c>
      <c r="S1029">
        <f t="shared" si="100"/>
        <v>0.45060257180526808</v>
      </c>
      <c r="T1029">
        <f t="shared" si="101"/>
        <v>0</v>
      </c>
    </row>
    <row r="1030" spans="1:20">
      <c r="A1030">
        <v>12000</v>
      </c>
      <c r="B1030" t="s">
        <v>13</v>
      </c>
      <c r="C1030">
        <f t="shared" si="96"/>
        <v>1</v>
      </c>
      <c r="D1030">
        <v>6.92</v>
      </c>
      <c r="E1030" t="s">
        <v>16</v>
      </c>
      <c r="F1030" t="s">
        <v>17</v>
      </c>
      <c r="G1030">
        <f t="shared" si="97"/>
        <v>1</v>
      </c>
      <c r="H1030">
        <f t="shared" si="98"/>
        <v>0</v>
      </c>
      <c r="I1030">
        <v>34000</v>
      </c>
      <c r="J1030">
        <v>23.36</v>
      </c>
      <c r="K1030">
        <v>0</v>
      </c>
      <c r="L1030">
        <v>0</v>
      </c>
      <c r="M1030">
        <v>7</v>
      </c>
      <c r="N1030">
        <v>15898</v>
      </c>
      <c r="O1030">
        <v>44.2</v>
      </c>
      <c r="P1030">
        <v>16</v>
      </c>
      <c r="Q1030">
        <v>750.74252233347136</v>
      </c>
      <c r="R1030">
        <f t="shared" si="99"/>
        <v>2.8754910151627482</v>
      </c>
      <c r="S1030">
        <f t="shared" si="100"/>
        <v>0.45871201492754127</v>
      </c>
      <c r="T1030">
        <f t="shared" si="101"/>
        <v>0</v>
      </c>
    </row>
    <row r="1031" spans="1:20">
      <c r="A1031">
        <v>6000</v>
      </c>
      <c r="B1031" t="s">
        <v>18</v>
      </c>
      <c r="C1031">
        <f t="shared" si="96"/>
        <v>0</v>
      </c>
      <c r="D1031">
        <v>15.65</v>
      </c>
      <c r="E1031" t="s">
        <v>27</v>
      </c>
      <c r="F1031" t="s">
        <v>17</v>
      </c>
      <c r="G1031">
        <f t="shared" si="97"/>
        <v>1</v>
      </c>
      <c r="H1031">
        <f t="shared" si="98"/>
        <v>0</v>
      </c>
      <c r="I1031">
        <v>24960</v>
      </c>
      <c r="J1031">
        <v>20.29</v>
      </c>
      <c r="K1031">
        <v>0</v>
      </c>
      <c r="L1031">
        <v>0</v>
      </c>
      <c r="M1031">
        <v>7</v>
      </c>
      <c r="N1031">
        <v>3198</v>
      </c>
      <c r="O1031">
        <v>95.5</v>
      </c>
      <c r="P1031">
        <v>8</v>
      </c>
      <c r="Q1031">
        <v>687.452043142359</v>
      </c>
      <c r="R1031">
        <f t="shared" si="99"/>
        <v>2.8372424070476256</v>
      </c>
      <c r="S1031">
        <f t="shared" si="100"/>
        <v>0.45289644243870264</v>
      </c>
      <c r="T1031">
        <f t="shared" si="101"/>
        <v>0</v>
      </c>
    </row>
    <row r="1032" spans="1:20">
      <c r="A1032">
        <v>25000</v>
      </c>
      <c r="B1032" t="s">
        <v>18</v>
      </c>
      <c r="C1032">
        <f t="shared" si="96"/>
        <v>0</v>
      </c>
      <c r="D1032">
        <v>15.28</v>
      </c>
      <c r="E1032" t="s">
        <v>19</v>
      </c>
      <c r="F1032" t="s">
        <v>15</v>
      </c>
      <c r="G1032">
        <f t="shared" si="97"/>
        <v>0</v>
      </c>
      <c r="H1032">
        <f t="shared" si="98"/>
        <v>0</v>
      </c>
      <c r="I1032" s="1">
        <v>200000</v>
      </c>
      <c r="J1032">
        <v>3.34</v>
      </c>
      <c r="K1032">
        <v>0</v>
      </c>
      <c r="L1032">
        <v>4</v>
      </c>
      <c r="M1032">
        <v>11</v>
      </c>
      <c r="N1032">
        <v>7399</v>
      </c>
      <c r="O1032">
        <v>14.3</v>
      </c>
      <c r="P1032">
        <v>33</v>
      </c>
      <c r="Q1032">
        <v>752.99051204008003</v>
      </c>
      <c r="R1032">
        <f t="shared" si="99"/>
        <v>2.8767895039635185</v>
      </c>
      <c r="S1032">
        <f t="shared" si="100"/>
        <v>0.45890808552204415</v>
      </c>
      <c r="T1032">
        <f t="shared" si="101"/>
        <v>0</v>
      </c>
    </row>
    <row r="1033" spans="1:20">
      <c r="A1033">
        <v>12000</v>
      </c>
      <c r="B1033" t="s">
        <v>13</v>
      </c>
      <c r="C1033">
        <f t="shared" si="96"/>
        <v>1</v>
      </c>
      <c r="D1033">
        <v>7.66</v>
      </c>
      <c r="E1033" t="s">
        <v>28</v>
      </c>
      <c r="F1033" t="s">
        <v>24</v>
      </c>
      <c r="G1033">
        <f t="shared" si="97"/>
        <v>0</v>
      </c>
      <c r="H1033">
        <f t="shared" si="98"/>
        <v>1</v>
      </c>
      <c r="I1033">
        <v>42000</v>
      </c>
      <c r="J1033">
        <v>21.37</v>
      </c>
      <c r="K1033">
        <v>0</v>
      </c>
      <c r="L1033">
        <v>1</v>
      </c>
      <c r="M1033">
        <v>15</v>
      </c>
      <c r="N1033">
        <v>11441</v>
      </c>
      <c r="O1033">
        <v>25.1</v>
      </c>
      <c r="P1033">
        <v>30</v>
      </c>
      <c r="Q1033">
        <v>732.18645374254993</v>
      </c>
      <c r="R1033">
        <f t="shared" si="99"/>
        <v>2.8646216896926275</v>
      </c>
      <c r="S1033">
        <f t="shared" si="100"/>
        <v>0.45706727589248258</v>
      </c>
      <c r="T1033">
        <f t="shared" si="101"/>
        <v>0</v>
      </c>
    </row>
    <row r="1034" spans="1:20">
      <c r="A1034">
        <v>8125</v>
      </c>
      <c r="B1034" t="s">
        <v>13</v>
      </c>
      <c r="C1034">
        <f t="shared" si="96"/>
        <v>1</v>
      </c>
      <c r="D1034">
        <v>12.68</v>
      </c>
      <c r="E1034" t="s">
        <v>22</v>
      </c>
      <c r="F1034" t="s">
        <v>17</v>
      </c>
      <c r="G1034">
        <f t="shared" si="97"/>
        <v>1</v>
      </c>
      <c r="H1034">
        <f t="shared" si="98"/>
        <v>0</v>
      </c>
      <c r="I1034">
        <v>30000</v>
      </c>
      <c r="J1034">
        <v>23.52</v>
      </c>
      <c r="K1034">
        <v>0</v>
      </c>
      <c r="L1034">
        <v>0</v>
      </c>
      <c r="M1034">
        <v>9</v>
      </c>
      <c r="N1034">
        <v>8895</v>
      </c>
      <c r="O1034">
        <v>66.400000000000006</v>
      </c>
      <c r="P1034">
        <v>43</v>
      </c>
      <c r="Q1034">
        <v>659.53167269745506</v>
      </c>
      <c r="R1034">
        <f t="shared" si="99"/>
        <v>2.8192356565123182</v>
      </c>
      <c r="S1034">
        <f t="shared" si="100"/>
        <v>0.45013137954148025</v>
      </c>
      <c r="T1034">
        <f t="shared" si="101"/>
        <v>0</v>
      </c>
    </row>
    <row r="1035" spans="1:20">
      <c r="A1035">
        <v>3500</v>
      </c>
      <c r="B1035" t="s">
        <v>13</v>
      </c>
      <c r="C1035">
        <f t="shared" si="96"/>
        <v>1</v>
      </c>
      <c r="D1035">
        <v>15.28</v>
      </c>
      <c r="E1035" t="s">
        <v>20</v>
      </c>
      <c r="F1035" t="s">
        <v>17</v>
      </c>
      <c r="G1035">
        <f t="shared" si="97"/>
        <v>1</v>
      </c>
      <c r="H1035">
        <f t="shared" si="98"/>
        <v>0</v>
      </c>
      <c r="I1035">
        <v>74004</v>
      </c>
      <c r="J1035">
        <v>24.49</v>
      </c>
      <c r="K1035">
        <v>1</v>
      </c>
      <c r="L1035">
        <v>0</v>
      </c>
      <c r="M1035">
        <v>10</v>
      </c>
      <c r="N1035">
        <v>40574</v>
      </c>
      <c r="O1035">
        <v>96.8</v>
      </c>
      <c r="P1035">
        <v>26</v>
      </c>
      <c r="Q1035">
        <v>658.26569539750756</v>
      </c>
      <c r="R1035">
        <f t="shared" si="99"/>
        <v>2.8184012230280326</v>
      </c>
      <c r="S1035">
        <f t="shared" si="100"/>
        <v>0.45000281863267039</v>
      </c>
      <c r="T1035">
        <f t="shared" si="101"/>
        <v>96.8</v>
      </c>
    </row>
    <row r="1036" spans="1:20">
      <c r="A1036">
        <v>4200</v>
      </c>
      <c r="B1036" t="s">
        <v>13</v>
      </c>
      <c r="C1036">
        <f t="shared" si="96"/>
        <v>1</v>
      </c>
      <c r="D1036">
        <v>7.29</v>
      </c>
      <c r="E1036" t="s">
        <v>19</v>
      </c>
      <c r="F1036" t="s">
        <v>17</v>
      </c>
      <c r="G1036">
        <f t="shared" si="97"/>
        <v>1</v>
      </c>
      <c r="H1036">
        <f t="shared" si="98"/>
        <v>0</v>
      </c>
      <c r="I1036">
        <v>65000</v>
      </c>
      <c r="J1036">
        <v>4.1399999999999997</v>
      </c>
      <c r="K1036">
        <v>0</v>
      </c>
      <c r="L1036">
        <v>0</v>
      </c>
      <c r="M1036">
        <v>6</v>
      </c>
      <c r="N1036">
        <v>9519</v>
      </c>
      <c r="O1036">
        <v>74.400000000000006</v>
      </c>
      <c r="P1036">
        <v>8</v>
      </c>
      <c r="Q1036">
        <v>705.27520388121548</v>
      </c>
      <c r="R1036">
        <f t="shared" si="99"/>
        <v>2.8483586151548757</v>
      </c>
      <c r="S1036">
        <f t="shared" si="100"/>
        <v>0.45459466712007518</v>
      </c>
      <c r="T1036">
        <f t="shared" si="101"/>
        <v>0</v>
      </c>
    </row>
    <row r="1037" spans="1:20">
      <c r="A1037">
        <v>13000</v>
      </c>
      <c r="B1037" t="s">
        <v>13</v>
      </c>
      <c r="C1037">
        <f t="shared" si="96"/>
        <v>1</v>
      </c>
      <c r="D1037">
        <v>10</v>
      </c>
      <c r="E1037" t="s">
        <v>27</v>
      </c>
      <c r="F1037" t="s">
        <v>17</v>
      </c>
      <c r="G1037">
        <f t="shared" si="97"/>
        <v>1</v>
      </c>
      <c r="H1037">
        <f t="shared" si="98"/>
        <v>0</v>
      </c>
      <c r="I1037">
        <v>70000</v>
      </c>
      <c r="J1037">
        <v>10.53</v>
      </c>
      <c r="K1037">
        <v>0</v>
      </c>
      <c r="L1037">
        <v>0</v>
      </c>
      <c r="M1037">
        <v>7</v>
      </c>
      <c r="N1037">
        <v>13237</v>
      </c>
      <c r="O1037">
        <v>85.4</v>
      </c>
      <c r="P1037">
        <v>16</v>
      </c>
      <c r="Q1037">
        <v>707.97960349430718</v>
      </c>
      <c r="R1037">
        <f t="shared" si="99"/>
        <v>2.8500207460831737</v>
      </c>
      <c r="S1037">
        <f t="shared" si="100"/>
        <v>0.45484802136873848</v>
      </c>
      <c r="T1037">
        <f t="shared" si="101"/>
        <v>0</v>
      </c>
    </row>
    <row r="1038" spans="1:20">
      <c r="A1038">
        <v>17000</v>
      </c>
      <c r="B1038" t="s">
        <v>13</v>
      </c>
      <c r="C1038">
        <f t="shared" si="96"/>
        <v>1</v>
      </c>
      <c r="D1038">
        <v>10.37</v>
      </c>
      <c r="E1038" t="s">
        <v>19</v>
      </c>
      <c r="F1038" t="s">
        <v>17</v>
      </c>
      <c r="G1038">
        <f t="shared" si="97"/>
        <v>1</v>
      </c>
      <c r="H1038">
        <f t="shared" si="98"/>
        <v>0</v>
      </c>
      <c r="I1038">
        <v>114000</v>
      </c>
      <c r="J1038">
        <v>17.78</v>
      </c>
      <c r="K1038">
        <v>0</v>
      </c>
      <c r="L1038">
        <v>1</v>
      </c>
      <c r="M1038">
        <v>6</v>
      </c>
      <c r="N1038">
        <v>27726</v>
      </c>
      <c r="O1038">
        <v>45.3</v>
      </c>
      <c r="P1038">
        <v>31</v>
      </c>
      <c r="Q1038">
        <v>744.72270721591394</v>
      </c>
      <c r="R1038">
        <f t="shared" si="99"/>
        <v>2.8719945960459001</v>
      </c>
      <c r="S1038">
        <f t="shared" si="100"/>
        <v>0.45818361840116317</v>
      </c>
      <c r="T1038">
        <f t="shared" si="101"/>
        <v>0</v>
      </c>
    </row>
    <row r="1039" spans="1:20">
      <c r="A1039">
        <v>8400</v>
      </c>
      <c r="B1039" t="s">
        <v>13</v>
      </c>
      <c r="C1039">
        <f t="shared" si="96"/>
        <v>1</v>
      </c>
      <c r="D1039">
        <v>11.11</v>
      </c>
      <c r="E1039" t="s">
        <v>22</v>
      </c>
      <c r="F1039" t="s">
        <v>15</v>
      </c>
      <c r="G1039">
        <f t="shared" si="97"/>
        <v>0</v>
      </c>
      <c r="H1039">
        <f t="shared" si="98"/>
        <v>0</v>
      </c>
      <c r="I1039">
        <v>54000</v>
      </c>
      <c r="J1039">
        <v>13.04</v>
      </c>
      <c r="K1039">
        <v>0</v>
      </c>
      <c r="L1039">
        <v>0</v>
      </c>
      <c r="M1039">
        <v>5</v>
      </c>
      <c r="N1039">
        <v>4498</v>
      </c>
      <c r="O1039">
        <v>97.8</v>
      </c>
      <c r="P1039">
        <v>16</v>
      </c>
      <c r="Q1039">
        <v>692.43496906328858</v>
      </c>
      <c r="R1039">
        <f t="shared" si="99"/>
        <v>2.8403789923167828</v>
      </c>
      <c r="S1039">
        <f t="shared" si="100"/>
        <v>0.45337629190987266</v>
      </c>
      <c r="T1039">
        <f t="shared" si="101"/>
        <v>0</v>
      </c>
    </row>
    <row r="1040" spans="1:20">
      <c r="A1040">
        <v>1000</v>
      </c>
      <c r="B1040" t="s">
        <v>13</v>
      </c>
      <c r="C1040">
        <f t="shared" si="96"/>
        <v>1</v>
      </c>
      <c r="D1040">
        <v>13.06</v>
      </c>
      <c r="E1040" t="s">
        <v>27</v>
      </c>
      <c r="F1040" t="s">
        <v>17</v>
      </c>
      <c r="G1040">
        <f t="shared" si="97"/>
        <v>1</v>
      </c>
      <c r="H1040">
        <f t="shared" si="98"/>
        <v>0</v>
      </c>
      <c r="I1040">
        <v>38000</v>
      </c>
      <c r="J1040">
        <v>18.79</v>
      </c>
      <c r="K1040">
        <v>0</v>
      </c>
      <c r="L1040">
        <v>1</v>
      </c>
      <c r="M1040">
        <v>8</v>
      </c>
      <c r="N1040">
        <v>11503</v>
      </c>
      <c r="O1040">
        <v>78.8</v>
      </c>
      <c r="P1040">
        <v>15</v>
      </c>
      <c r="Q1040">
        <v>671.64060644102256</v>
      </c>
      <c r="R1040">
        <f t="shared" si="99"/>
        <v>2.8271369450898303</v>
      </c>
      <c r="S1040">
        <f t="shared" si="100"/>
        <v>0.451346846005033</v>
      </c>
      <c r="T1040">
        <f t="shared" si="101"/>
        <v>0</v>
      </c>
    </row>
    <row r="1041" spans="1:20">
      <c r="A1041">
        <v>5525</v>
      </c>
      <c r="B1041" t="s">
        <v>13</v>
      </c>
      <c r="C1041">
        <f t="shared" si="96"/>
        <v>1</v>
      </c>
      <c r="D1041">
        <v>14.54</v>
      </c>
      <c r="E1041" t="s">
        <v>20</v>
      </c>
      <c r="F1041" t="s">
        <v>17</v>
      </c>
      <c r="G1041">
        <f t="shared" si="97"/>
        <v>1</v>
      </c>
      <c r="H1041">
        <f t="shared" si="98"/>
        <v>0</v>
      </c>
      <c r="I1041">
        <v>39996</v>
      </c>
      <c r="J1041">
        <v>7.11</v>
      </c>
      <c r="K1041">
        <v>2</v>
      </c>
      <c r="L1041">
        <v>1</v>
      </c>
      <c r="M1041">
        <v>9</v>
      </c>
      <c r="N1041">
        <v>5505</v>
      </c>
      <c r="O1041">
        <v>65.5</v>
      </c>
      <c r="P1041">
        <v>25</v>
      </c>
      <c r="Q1041">
        <v>648.78888647444126</v>
      </c>
      <c r="R1041">
        <f t="shared" si="99"/>
        <v>2.8121034019550062</v>
      </c>
      <c r="S1041">
        <f t="shared" si="100"/>
        <v>0.44903128579047713</v>
      </c>
      <c r="T1041">
        <f t="shared" si="101"/>
        <v>131</v>
      </c>
    </row>
    <row r="1042" spans="1:20">
      <c r="A1042">
        <v>15000</v>
      </c>
      <c r="B1042" t="s">
        <v>18</v>
      </c>
      <c r="C1042">
        <f t="shared" si="96"/>
        <v>0</v>
      </c>
      <c r="D1042">
        <v>14.17</v>
      </c>
      <c r="E1042" t="s">
        <v>20</v>
      </c>
      <c r="F1042" t="s">
        <v>24</v>
      </c>
      <c r="G1042">
        <f t="shared" si="97"/>
        <v>0</v>
      </c>
      <c r="H1042">
        <f t="shared" si="98"/>
        <v>1</v>
      </c>
      <c r="I1042">
        <v>70000</v>
      </c>
      <c r="J1042">
        <v>5.79</v>
      </c>
      <c r="K1042">
        <v>0</v>
      </c>
      <c r="L1042">
        <v>1</v>
      </c>
      <c r="M1042">
        <v>8</v>
      </c>
      <c r="N1042">
        <v>11507</v>
      </c>
      <c r="O1042">
        <v>63.9</v>
      </c>
      <c r="P1042">
        <v>18</v>
      </c>
      <c r="Q1042">
        <v>736.57780845346053</v>
      </c>
      <c r="R1042">
        <f t="shared" si="99"/>
        <v>2.8672186303329221</v>
      </c>
      <c r="S1042">
        <f t="shared" si="100"/>
        <v>0.45746080990742788</v>
      </c>
      <c r="T1042">
        <f t="shared" si="101"/>
        <v>0</v>
      </c>
    </row>
    <row r="1043" spans="1:20">
      <c r="A1043">
        <v>8000</v>
      </c>
      <c r="B1043" t="s">
        <v>13</v>
      </c>
      <c r="C1043">
        <f t="shared" si="96"/>
        <v>1</v>
      </c>
      <c r="D1043">
        <v>5.42</v>
      </c>
      <c r="E1043" t="s">
        <v>14</v>
      </c>
      <c r="F1043" t="s">
        <v>15</v>
      </c>
      <c r="G1043">
        <f t="shared" si="97"/>
        <v>0</v>
      </c>
      <c r="H1043">
        <f t="shared" si="98"/>
        <v>0</v>
      </c>
      <c r="I1043">
        <v>66996</v>
      </c>
      <c r="J1043">
        <v>11.27</v>
      </c>
      <c r="K1043">
        <v>0</v>
      </c>
      <c r="L1043">
        <v>0</v>
      </c>
      <c r="M1043">
        <v>10</v>
      </c>
      <c r="N1043">
        <v>2326</v>
      </c>
      <c r="O1043">
        <v>5.6</v>
      </c>
      <c r="P1043">
        <v>15</v>
      </c>
      <c r="Q1043">
        <v>799.38474309042965</v>
      </c>
      <c r="R1043">
        <f t="shared" si="99"/>
        <v>2.9027558551389121</v>
      </c>
      <c r="S1043">
        <f t="shared" si="100"/>
        <v>0.4628105097466424</v>
      </c>
      <c r="T1043">
        <f t="shared" si="101"/>
        <v>0</v>
      </c>
    </row>
    <row r="1044" spans="1:20">
      <c r="A1044">
        <v>1500</v>
      </c>
      <c r="B1044" t="s">
        <v>13</v>
      </c>
      <c r="C1044">
        <f t="shared" si="96"/>
        <v>1</v>
      </c>
      <c r="D1044">
        <v>9.6300000000000008</v>
      </c>
      <c r="E1044" t="s">
        <v>14</v>
      </c>
      <c r="F1044" t="s">
        <v>15</v>
      </c>
      <c r="G1044">
        <f t="shared" si="97"/>
        <v>0</v>
      </c>
      <c r="H1044">
        <f t="shared" si="98"/>
        <v>0</v>
      </c>
      <c r="I1044">
        <v>92700</v>
      </c>
      <c r="J1044">
        <v>16.98</v>
      </c>
      <c r="K1044">
        <v>1</v>
      </c>
      <c r="L1044">
        <v>0</v>
      </c>
      <c r="M1044">
        <v>14</v>
      </c>
      <c r="N1044">
        <v>30626</v>
      </c>
      <c r="O1044">
        <v>65.3</v>
      </c>
      <c r="P1044">
        <v>34</v>
      </c>
      <c r="Q1044">
        <v>694.14698108743437</v>
      </c>
      <c r="R1044">
        <f t="shared" si="99"/>
        <v>2.8414514392107937</v>
      </c>
      <c r="S1044">
        <f t="shared" si="100"/>
        <v>0.45354023829276713</v>
      </c>
      <c r="T1044">
        <f t="shared" si="101"/>
        <v>65.3</v>
      </c>
    </row>
    <row r="1045" spans="1:20">
      <c r="A1045">
        <v>15000</v>
      </c>
      <c r="B1045" t="s">
        <v>13</v>
      </c>
      <c r="C1045">
        <f t="shared" si="96"/>
        <v>1</v>
      </c>
      <c r="D1045">
        <v>11.11</v>
      </c>
      <c r="E1045" t="s">
        <v>16</v>
      </c>
      <c r="F1045" t="s">
        <v>17</v>
      </c>
      <c r="G1045">
        <f t="shared" si="97"/>
        <v>1</v>
      </c>
      <c r="H1045">
        <f t="shared" si="98"/>
        <v>0</v>
      </c>
      <c r="I1045">
        <v>60000</v>
      </c>
      <c r="J1045">
        <v>8.64</v>
      </c>
      <c r="K1045">
        <v>0</v>
      </c>
      <c r="L1045">
        <v>0</v>
      </c>
      <c r="M1045">
        <v>5</v>
      </c>
      <c r="N1045">
        <v>4500</v>
      </c>
      <c r="O1045">
        <v>14.5</v>
      </c>
      <c r="P1045">
        <v>13</v>
      </c>
      <c r="Q1045">
        <v>705.57880285156887</v>
      </c>
      <c r="R1045">
        <f t="shared" si="99"/>
        <v>2.8485455251525678</v>
      </c>
      <c r="S1045">
        <f t="shared" si="100"/>
        <v>0.4546231646965273</v>
      </c>
      <c r="T1045">
        <f t="shared" si="101"/>
        <v>0</v>
      </c>
    </row>
    <row r="1046" spans="1:20">
      <c r="A1046">
        <v>7875</v>
      </c>
      <c r="B1046" t="s">
        <v>13</v>
      </c>
      <c r="C1046">
        <f t="shared" si="96"/>
        <v>1</v>
      </c>
      <c r="D1046">
        <v>14.91</v>
      </c>
      <c r="E1046" t="s">
        <v>16</v>
      </c>
      <c r="F1046" t="s">
        <v>17</v>
      </c>
      <c r="G1046">
        <f t="shared" si="97"/>
        <v>1</v>
      </c>
      <c r="H1046">
        <f t="shared" si="98"/>
        <v>0</v>
      </c>
      <c r="I1046">
        <v>32000</v>
      </c>
      <c r="J1046">
        <v>24.6</v>
      </c>
      <c r="K1046">
        <v>0</v>
      </c>
      <c r="L1046">
        <v>1</v>
      </c>
      <c r="M1046">
        <v>7</v>
      </c>
      <c r="N1046">
        <v>3330</v>
      </c>
      <c r="O1046">
        <v>92.5</v>
      </c>
      <c r="P1046">
        <v>43</v>
      </c>
      <c r="Q1046">
        <v>650.91139347928276</v>
      </c>
      <c r="R1046">
        <f t="shared" si="99"/>
        <v>2.8135218734498202</v>
      </c>
      <c r="S1046">
        <f t="shared" si="100"/>
        <v>0.44925029588298482</v>
      </c>
      <c r="T1046">
        <f t="shared" si="101"/>
        <v>0</v>
      </c>
    </row>
    <row r="1047" spans="1:20">
      <c r="A1047">
        <v>9000</v>
      </c>
      <c r="B1047" t="s">
        <v>13</v>
      </c>
      <c r="C1047">
        <f t="shared" si="96"/>
        <v>1</v>
      </c>
      <c r="D1047">
        <v>5.79</v>
      </c>
      <c r="E1047" t="s">
        <v>27</v>
      </c>
      <c r="F1047" t="s">
        <v>17</v>
      </c>
      <c r="G1047">
        <f t="shared" si="97"/>
        <v>1</v>
      </c>
      <c r="H1047">
        <f t="shared" si="98"/>
        <v>0</v>
      </c>
      <c r="I1047">
        <v>110500</v>
      </c>
      <c r="J1047">
        <v>9.68</v>
      </c>
      <c r="K1047">
        <v>0</v>
      </c>
      <c r="L1047">
        <v>0</v>
      </c>
      <c r="M1047">
        <v>7</v>
      </c>
      <c r="N1047">
        <v>0</v>
      </c>
      <c r="O1047">
        <v>0</v>
      </c>
      <c r="P1047">
        <v>26</v>
      </c>
      <c r="Q1047">
        <v>776.47231021965172</v>
      </c>
      <c r="R1047">
        <f t="shared" si="99"/>
        <v>2.8901259729644759</v>
      </c>
      <c r="S1047">
        <f t="shared" si="100"/>
        <v>0.46091677291952543</v>
      </c>
      <c r="T1047">
        <f t="shared" si="101"/>
        <v>0</v>
      </c>
    </row>
    <row r="1048" spans="1:20">
      <c r="A1048">
        <v>4975</v>
      </c>
      <c r="B1048" t="s">
        <v>13</v>
      </c>
      <c r="C1048">
        <f t="shared" si="96"/>
        <v>1</v>
      </c>
      <c r="D1048">
        <v>10.37</v>
      </c>
      <c r="E1048" t="s">
        <v>25</v>
      </c>
      <c r="F1048" t="s">
        <v>17</v>
      </c>
      <c r="G1048">
        <f t="shared" si="97"/>
        <v>1</v>
      </c>
      <c r="H1048">
        <f t="shared" si="98"/>
        <v>0</v>
      </c>
      <c r="I1048">
        <v>30000</v>
      </c>
      <c r="J1048">
        <v>23.16</v>
      </c>
      <c r="K1048">
        <v>1</v>
      </c>
      <c r="L1048">
        <v>0</v>
      </c>
      <c r="M1048">
        <v>13</v>
      </c>
      <c r="N1048">
        <v>16348</v>
      </c>
      <c r="O1048">
        <v>63.5</v>
      </c>
      <c r="P1048">
        <v>31</v>
      </c>
      <c r="Q1048">
        <v>662.26999710109294</v>
      </c>
      <c r="R1048">
        <f t="shared" si="99"/>
        <v>2.8210350805963613</v>
      </c>
      <c r="S1048">
        <f t="shared" si="100"/>
        <v>0.45040848679864631</v>
      </c>
      <c r="T1048">
        <f t="shared" si="101"/>
        <v>63.5</v>
      </c>
    </row>
    <row r="1049" spans="1:20">
      <c r="A1049">
        <v>20000</v>
      </c>
      <c r="B1049" t="s">
        <v>13</v>
      </c>
      <c r="C1049">
        <f t="shared" si="96"/>
        <v>1</v>
      </c>
      <c r="D1049">
        <v>11.11</v>
      </c>
      <c r="E1049" t="s">
        <v>20</v>
      </c>
      <c r="F1049" t="s">
        <v>17</v>
      </c>
      <c r="G1049">
        <f t="shared" si="97"/>
        <v>1</v>
      </c>
      <c r="H1049">
        <f t="shared" si="98"/>
        <v>0</v>
      </c>
      <c r="I1049">
        <v>84000</v>
      </c>
      <c r="J1049">
        <v>20.260000000000002</v>
      </c>
      <c r="K1049">
        <v>0</v>
      </c>
      <c r="L1049">
        <v>0</v>
      </c>
      <c r="M1049">
        <v>7</v>
      </c>
      <c r="N1049">
        <v>20457</v>
      </c>
      <c r="O1049">
        <v>63.3</v>
      </c>
      <c r="P1049">
        <v>35</v>
      </c>
      <c r="Q1049">
        <v>708.04070650062556</v>
      </c>
      <c r="R1049">
        <f t="shared" si="99"/>
        <v>2.8500582267581342</v>
      </c>
      <c r="S1049">
        <f t="shared" si="100"/>
        <v>0.45485373274585839</v>
      </c>
      <c r="T1049">
        <f t="shared" si="101"/>
        <v>0</v>
      </c>
    </row>
    <row r="1050" spans="1:20">
      <c r="A1050">
        <v>12000</v>
      </c>
      <c r="B1050" t="s">
        <v>18</v>
      </c>
      <c r="C1050">
        <f t="shared" si="96"/>
        <v>0</v>
      </c>
      <c r="D1050">
        <v>12.68</v>
      </c>
      <c r="E1050" t="s">
        <v>23</v>
      </c>
      <c r="F1050" t="s">
        <v>17</v>
      </c>
      <c r="G1050">
        <f t="shared" si="97"/>
        <v>1</v>
      </c>
      <c r="H1050">
        <f t="shared" si="98"/>
        <v>0</v>
      </c>
      <c r="I1050">
        <v>60000</v>
      </c>
      <c r="J1050">
        <v>22.72</v>
      </c>
      <c r="K1050">
        <v>2</v>
      </c>
      <c r="L1050">
        <v>0</v>
      </c>
      <c r="M1050">
        <v>19</v>
      </c>
      <c r="N1050">
        <v>9002</v>
      </c>
      <c r="O1050">
        <v>43.5</v>
      </c>
      <c r="P1050">
        <v>26</v>
      </c>
      <c r="Q1050">
        <v>699.62901891239289</v>
      </c>
      <c r="R1050">
        <f t="shared" si="99"/>
        <v>2.8448678146604891</v>
      </c>
      <c r="S1050">
        <f t="shared" si="100"/>
        <v>0.45406209192714642</v>
      </c>
      <c r="T1050">
        <f t="shared" si="101"/>
        <v>87</v>
      </c>
    </row>
    <row r="1051" spans="1:20">
      <c r="A1051">
        <v>18000</v>
      </c>
      <c r="B1051" t="s">
        <v>18</v>
      </c>
      <c r="C1051">
        <f t="shared" si="96"/>
        <v>0</v>
      </c>
      <c r="D1051">
        <v>20.48</v>
      </c>
      <c r="E1051" t="s">
        <v>19</v>
      </c>
      <c r="F1051" t="s">
        <v>15</v>
      </c>
      <c r="G1051">
        <f t="shared" si="97"/>
        <v>0</v>
      </c>
      <c r="H1051">
        <f t="shared" si="98"/>
        <v>0</v>
      </c>
      <c r="I1051">
        <v>76000</v>
      </c>
      <c r="J1051">
        <v>24.69</v>
      </c>
      <c r="K1051">
        <v>0</v>
      </c>
      <c r="L1051">
        <v>1</v>
      </c>
      <c r="M1051">
        <v>10</v>
      </c>
      <c r="N1051">
        <v>9699</v>
      </c>
      <c r="O1051">
        <v>80.2</v>
      </c>
      <c r="P1051">
        <v>19</v>
      </c>
      <c r="Q1051">
        <v>658.8967048980287</v>
      </c>
      <c r="R1051">
        <f t="shared" si="99"/>
        <v>2.8188173356729247</v>
      </c>
      <c r="S1051">
        <f t="shared" si="100"/>
        <v>0.45006693373623546</v>
      </c>
      <c r="T1051">
        <f t="shared" si="101"/>
        <v>0</v>
      </c>
    </row>
    <row r="1052" spans="1:20">
      <c r="A1052">
        <v>10000</v>
      </c>
      <c r="B1052" t="s">
        <v>13</v>
      </c>
      <c r="C1052">
        <f t="shared" si="96"/>
        <v>1</v>
      </c>
      <c r="D1052">
        <v>7.66</v>
      </c>
      <c r="E1052" t="s">
        <v>28</v>
      </c>
      <c r="F1052" t="s">
        <v>15</v>
      </c>
      <c r="G1052">
        <f t="shared" si="97"/>
        <v>0</v>
      </c>
      <c r="H1052">
        <f t="shared" si="98"/>
        <v>0</v>
      </c>
      <c r="I1052">
        <v>72000</v>
      </c>
      <c r="J1052">
        <v>11.95</v>
      </c>
      <c r="K1052">
        <v>0</v>
      </c>
      <c r="L1052">
        <v>0</v>
      </c>
      <c r="M1052">
        <v>8</v>
      </c>
      <c r="N1052">
        <v>12751</v>
      </c>
      <c r="O1052">
        <v>75.900000000000006</v>
      </c>
      <c r="P1052">
        <v>27</v>
      </c>
      <c r="Q1052">
        <v>692.93014425212073</v>
      </c>
      <c r="R1052">
        <f t="shared" si="99"/>
        <v>2.8406894546767432</v>
      </c>
      <c r="S1052">
        <f t="shared" si="100"/>
        <v>0.45342375906896842</v>
      </c>
      <c r="T1052">
        <f t="shared" si="101"/>
        <v>0</v>
      </c>
    </row>
    <row r="1053" spans="1:20">
      <c r="A1053">
        <v>16000</v>
      </c>
      <c r="B1053" t="s">
        <v>18</v>
      </c>
      <c r="C1053">
        <f t="shared" si="96"/>
        <v>0</v>
      </c>
      <c r="D1053">
        <v>14.91</v>
      </c>
      <c r="E1053" t="s">
        <v>20</v>
      </c>
      <c r="F1053" t="s">
        <v>15</v>
      </c>
      <c r="G1053">
        <f t="shared" si="97"/>
        <v>0</v>
      </c>
      <c r="H1053">
        <f t="shared" si="98"/>
        <v>0</v>
      </c>
      <c r="I1053">
        <v>86000</v>
      </c>
      <c r="J1053">
        <v>8.2200000000000006</v>
      </c>
      <c r="K1053">
        <v>0</v>
      </c>
      <c r="L1053">
        <v>1</v>
      </c>
      <c r="M1053">
        <v>8</v>
      </c>
      <c r="N1053">
        <v>10286</v>
      </c>
      <c r="O1053">
        <v>61.2</v>
      </c>
      <c r="P1053">
        <v>17</v>
      </c>
      <c r="Q1053">
        <v>710.56589013824203</v>
      </c>
      <c r="R1053">
        <f t="shared" si="99"/>
        <v>2.851604355868913</v>
      </c>
      <c r="S1053">
        <f t="shared" si="100"/>
        <v>0.45508926943286826</v>
      </c>
      <c r="T1053">
        <f t="shared" si="101"/>
        <v>0</v>
      </c>
    </row>
    <row r="1054" spans="1:20">
      <c r="A1054">
        <v>10000</v>
      </c>
      <c r="B1054" t="s">
        <v>13</v>
      </c>
      <c r="C1054">
        <f t="shared" si="96"/>
        <v>1</v>
      </c>
      <c r="D1054">
        <v>7.66</v>
      </c>
      <c r="E1054" t="s">
        <v>22</v>
      </c>
      <c r="F1054" t="s">
        <v>17</v>
      </c>
      <c r="G1054">
        <f t="shared" si="97"/>
        <v>1</v>
      </c>
      <c r="H1054">
        <f t="shared" si="98"/>
        <v>0</v>
      </c>
      <c r="I1054">
        <v>43000</v>
      </c>
      <c r="J1054">
        <v>14.4</v>
      </c>
      <c r="K1054">
        <v>0</v>
      </c>
      <c r="L1054">
        <v>3</v>
      </c>
      <c r="M1054">
        <v>7</v>
      </c>
      <c r="N1054">
        <v>10607</v>
      </c>
      <c r="O1054">
        <v>48.7</v>
      </c>
      <c r="P1054">
        <v>26</v>
      </c>
      <c r="Q1054">
        <v>723.67024840979695</v>
      </c>
      <c r="R1054">
        <f t="shared" si="99"/>
        <v>2.8595407182429486</v>
      </c>
      <c r="S1054">
        <f t="shared" si="100"/>
        <v>0.45629628503457842</v>
      </c>
      <c r="T1054">
        <f t="shared" si="101"/>
        <v>0</v>
      </c>
    </row>
    <row r="1055" spans="1:20">
      <c r="A1055">
        <v>4000</v>
      </c>
      <c r="B1055" t="s">
        <v>13</v>
      </c>
      <c r="C1055">
        <f t="shared" si="96"/>
        <v>1</v>
      </c>
      <c r="D1055">
        <v>7.29</v>
      </c>
      <c r="E1055" t="s">
        <v>16</v>
      </c>
      <c r="F1055" t="s">
        <v>17</v>
      </c>
      <c r="G1055">
        <f t="shared" si="97"/>
        <v>1</v>
      </c>
      <c r="H1055">
        <f t="shared" si="98"/>
        <v>0</v>
      </c>
      <c r="I1055">
        <v>48000</v>
      </c>
      <c r="J1055">
        <v>6.25</v>
      </c>
      <c r="K1055">
        <v>0</v>
      </c>
      <c r="L1055">
        <v>4</v>
      </c>
      <c r="M1055">
        <v>4</v>
      </c>
      <c r="N1055">
        <v>782</v>
      </c>
      <c r="O1055">
        <v>39.1</v>
      </c>
      <c r="P1055">
        <v>12</v>
      </c>
      <c r="Q1055">
        <v>770.72862489226588</v>
      </c>
      <c r="R1055">
        <f t="shared" si="99"/>
        <v>2.8869014890001483</v>
      </c>
      <c r="S1055">
        <f t="shared" si="100"/>
        <v>0.46043196451335577</v>
      </c>
      <c r="T1055">
        <f t="shared" si="101"/>
        <v>0</v>
      </c>
    </row>
    <row r="1056" spans="1:20">
      <c r="A1056">
        <v>8050</v>
      </c>
      <c r="B1056" t="s">
        <v>13</v>
      </c>
      <c r="C1056">
        <f t="shared" si="96"/>
        <v>1</v>
      </c>
      <c r="D1056">
        <v>10</v>
      </c>
      <c r="E1056" t="s">
        <v>14</v>
      </c>
      <c r="F1056" t="s">
        <v>17</v>
      </c>
      <c r="G1056">
        <f t="shared" si="97"/>
        <v>1</v>
      </c>
      <c r="H1056">
        <f t="shared" si="98"/>
        <v>0</v>
      </c>
      <c r="I1056">
        <v>48000</v>
      </c>
      <c r="J1056">
        <v>7.83</v>
      </c>
      <c r="K1056">
        <v>0</v>
      </c>
      <c r="L1056">
        <v>0</v>
      </c>
      <c r="M1056">
        <v>4</v>
      </c>
      <c r="N1056">
        <v>8344</v>
      </c>
      <c r="O1056">
        <v>46.9</v>
      </c>
      <c r="P1056">
        <v>9</v>
      </c>
      <c r="Q1056">
        <v>687.49278085417404</v>
      </c>
      <c r="R1056">
        <f t="shared" si="99"/>
        <v>2.8372681421362533</v>
      </c>
      <c r="S1056">
        <f t="shared" si="100"/>
        <v>0.45290038167077756</v>
      </c>
      <c r="T1056">
        <f t="shared" si="101"/>
        <v>0</v>
      </c>
    </row>
    <row r="1057" spans="1:20">
      <c r="A1057">
        <v>8000</v>
      </c>
      <c r="B1057" t="s">
        <v>13</v>
      </c>
      <c r="C1057">
        <f t="shared" si="96"/>
        <v>1</v>
      </c>
      <c r="D1057">
        <v>5.79</v>
      </c>
      <c r="E1057" t="s">
        <v>21</v>
      </c>
      <c r="F1057" t="s">
        <v>15</v>
      </c>
      <c r="G1057">
        <f t="shared" si="97"/>
        <v>0</v>
      </c>
      <c r="H1057">
        <f t="shared" si="98"/>
        <v>0</v>
      </c>
      <c r="I1057">
        <v>140000</v>
      </c>
      <c r="J1057">
        <v>6.24</v>
      </c>
      <c r="K1057">
        <v>0</v>
      </c>
      <c r="L1057">
        <v>1</v>
      </c>
      <c r="M1057">
        <v>9</v>
      </c>
      <c r="N1057">
        <v>5677</v>
      </c>
      <c r="O1057">
        <v>6.9</v>
      </c>
      <c r="P1057">
        <v>42</v>
      </c>
      <c r="Q1057">
        <v>787.06862750956759</v>
      </c>
      <c r="R1057">
        <f t="shared" si="99"/>
        <v>2.8960126017990748</v>
      </c>
      <c r="S1057">
        <f t="shared" si="100"/>
        <v>0.46180044733170211</v>
      </c>
      <c r="T1057">
        <f t="shared" si="101"/>
        <v>0</v>
      </c>
    </row>
    <row r="1058" spans="1:20">
      <c r="A1058">
        <v>18000</v>
      </c>
      <c r="B1058" t="s">
        <v>13</v>
      </c>
      <c r="C1058">
        <f t="shared" si="96"/>
        <v>1</v>
      </c>
      <c r="D1058">
        <v>6.91</v>
      </c>
      <c r="E1058" t="s">
        <v>20</v>
      </c>
      <c r="F1058" t="s">
        <v>24</v>
      </c>
      <c r="G1058">
        <f t="shared" si="97"/>
        <v>0</v>
      </c>
      <c r="H1058">
        <f t="shared" si="98"/>
        <v>1</v>
      </c>
      <c r="I1058">
        <v>59928</v>
      </c>
      <c r="J1058">
        <v>8.4700000000000006</v>
      </c>
      <c r="K1058">
        <v>0</v>
      </c>
      <c r="L1058">
        <v>1</v>
      </c>
      <c r="M1058">
        <v>8</v>
      </c>
      <c r="N1058">
        <v>2126</v>
      </c>
      <c r="O1058">
        <v>4.4000000000000004</v>
      </c>
      <c r="P1058">
        <v>20</v>
      </c>
      <c r="Q1058">
        <v>725.02792206204424</v>
      </c>
      <c r="R1058">
        <f t="shared" si="99"/>
        <v>2.8603547323143896</v>
      </c>
      <c r="S1058">
        <f t="shared" si="100"/>
        <v>0.45641989632253321</v>
      </c>
      <c r="T1058">
        <f t="shared" si="101"/>
        <v>0</v>
      </c>
    </row>
    <row r="1059" spans="1:20">
      <c r="A1059">
        <v>10000</v>
      </c>
      <c r="B1059" t="s">
        <v>13</v>
      </c>
      <c r="C1059">
        <f t="shared" si="96"/>
        <v>1</v>
      </c>
      <c r="D1059">
        <v>5.79</v>
      </c>
      <c r="E1059" t="s">
        <v>20</v>
      </c>
      <c r="F1059" t="s">
        <v>15</v>
      </c>
      <c r="G1059">
        <f t="shared" si="97"/>
        <v>0</v>
      </c>
      <c r="H1059">
        <f t="shared" si="98"/>
        <v>0</v>
      </c>
      <c r="I1059">
        <v>55000</v>
      </c>
      <c r="J1059">
        <v>18.98</v>
      </c>
      <c r="K1059">
        <v>0</v>
      </c>
      <c r="L1059">
        <v>0</v>
      </c>
      <c r="M1059">
        <v>21</v>
      </c>
      <c r="N1059">
        <v>9274</v>
      </c>
      <c r="O1059">
        <v>25.3</v>
      </c>
      <c r="P1059">
        <v>40</v>
      </c>
      <c r="Q1059">
        <v>763.41741012969635</v>
      </c>
      <c r="R1059">
        <f t="shared" si="99"/>
        <v>2.8827620600367609</v>
      </c>
      <c r="S1059">
        <f t="shared" si="100"/>
        <v>0.45980879768561977</v>
      </c>
      <c r="T1059">
        <f t="shared" si="101"/>
        <v>0</v>
      </c>
    </row>
    <row r="1060" spans="1:20">
      <c r="A1060">
        <v>4000</v>
      </c>
      <c r="B1060" t="s">
        <v>13</v>
      </c>
      <c r="C1060">
        <f t="shared" si="96"/>
        <v>1</v>
      </c>
      <c r="D1060">
        <v>14.17</v>
      </c>
      <c r="E1060" t="s">
        <v>21</v>
      </c>
      <c r="F1060" t="s">
        <v>17</v>
      </c>
      <c r="G1060">
        <f t="shared" si="97"/>
        <v>1</v>
      </c>
      <c r="H1060">
        <f t="shared" si="98"/>
        <v>0</v>
      </c>
      <c r="I1060">
        <v>26400</v>
      </c>
      <c r="J1060">
        <v>21.32</v>
      </c>
      <c r="K1060">
        <v>0</v>
      </c>
      <c r="L1060">
        <v>2</v>
      </c>
      <c r="M1060">
        <v>3</v>
      </c>
      <c r="N1060">
        <v>13448</v>
      </c>
      <c r="O1060">
        <v>83</v>
      </c>
      <c r="P1060">
        <v>11</v>
      </c>
      <c r="Q1060">
        <v>663.99568027500993</v>
      </c>
      <c r="R1060">
        <f t="shared" si="99"/>
        <v>2.8221652540083353</v>
      </c>
      <c r="S1060">
        <f t="shared" si="100"/>
        <v>0.45058244060282593</v>
      </c>
      <c r="T1060">
        <f t="shared" si="101"/>
        <v>0</v>
      </c>
    </row>
    <row r="1061" spans="1:20">
      <c r="A1061">
        <v>7000</v>
      </c>
      <c r="B1061" t="s">
        <v>18</v>
      </c>
      <c r="C1061">
        <f t="shared" si="96"/>
        <v>0</v>
      </c>
      <c r="D1061">
        <v>7.29</v>
      </c>
      <c r="E1061" t="s">
        <v>29</v>
      </c>
      <c r="F1061" t="s">
        <v>15</v>
      </c>
      <c r="G1061">
        <f t="shared" si="97"/>
        <v>0</v>
      </c>
      <c r="H1061">
        <f t="shared" si="98"/>
        <v>0</v>
      </c>
      <c r="I1061">
        <v>38400</v>
      </c>
      <c r="J1061">
        <v>5.88</v>
      </c>
      <c r="K1061">
        <v>0</v>
      </c>
      <c r="L1061">
        <v>0</v>
      </c>
      <c r="M1061">
        <v>7</v>
      </c>
      <c r="N1061">
        <v>7399</v>
      </c>
      <c r="O1061">
        <v>46.2</v>
      </c>
      <c r="P1061">
        <v>23</v>
      </c>
      <c r="Q1061">
        <v>768.52084990977471</v>
      </c>
      <c r="R1061">
        <f t="shared" si="99"/>
        <v>2.885655654370483</v>
      </c>
      <c r="S1061">
        <f t="shared" si="100"/>
        <v>0.46024450543759782</v>
      </c>
      <c r="T1061">
        <f t="shared" si="101"/>
        <v>0</v>
      </c>
    </row>
    <row r="1062" spans="1:20">
      <c r="A1062">
        <v>10000</v>
      </c>
      <c r="B1062" t="s">
        <v>13</v>
      </c>
      <c r="C1062">
        <f t="shared" si="96"/>
        <v>1</v>
      </c>
      <c r="D1062">
        <v>5.79</v>
      </c>
      <c r="E1062" t="s">
        <v>20</v>
      </c>
      <c r="F1062" t="s">
        <v>15</v>
      </c>
      <c r="G1062">
        <f t="shared" si="97"/>
        <v>0</v>
      </c>
      <c r="H1062">
        <f t="shared" si="98"/>
        <v>0</v>
      </c>
      <c r="I1062">
        <v>30000</v>
      </c>
      <c r="J1062">
        <v>15.12</v>
      </c>
      <c r="K1062">
        <v>0</v>
      </c>
      <c r="L1062">
        <v>0</v>
      </c>
      <c r="M1062">
        <v>10</v>
      </c>
      <c r="N1062">
        <v>6190</v>
      </c>
      <c r="O1062">
        <v>23</v>
      </c>
      <c r="P1062">
        <v>25</v>
      </c>
      <c r="Q1062">
        <v>761.31066804079012</v>
      </c>
      <c r="R1062">
        <f t="shared" si="99"/>
        <v>2.8815619154872389</v>
      </c>
      <c r="S1062">
        <f t="shared" si="100"/>
        <v>0.45962795560766301</v>
      </c>
      <c r="T1062">
        <f t="shared" si="101"/>
        <v>0</v>
      </c>
    </row>
    <row r="1063" spans="1:20">
      <c r="A1063">
        <v>10000</v>
      </c>
      <c r="B1063" t="s">
        <v>13</v>
      </c>
      <c r="C1063">
        <f t="shared" si="96"/>
        <v>1</v>
      </c>
      <c r="D1063">
        <v>10</v>
      </c>
      <c r="E1063" t="s">
        <v>29</v>
      </c>
      <c r="F1063" t="s">
        <v>17</v>
      </c>
      <c r="G1063">
        <f t="shared" si="97"/>
        <v>1</v>
      </c>
      <c r="H1063">
        <f t="shared" si="98"/>
        <v>0</v>
      </c>
      <c r="I1063">
        <v>89904</v>
      </c>
      <c r="J1063">
        <v>8.06</v>
      </c>
      <c r="K1063">
        <v>0</v>
      </c>
      <c r="L1063">
        <v>1</v>
      </c>
      <c r="M1063">
        <v>19</v>
      </c>
      <c r="N1063">
        <v>9745</v>
      </c>
      <c r="O1063">
        <v>60.2</v>
      </c>
      <c r="P1063">
        <v>41</v>
      </c>
      <c r="Q1063">
        <v>703.72106932515555</v>
      </c>
      <c r="R1063">
        <f t="shared" si="99"/>
        <v>2.8474005539472076</v>
      </c>
      <c r="S1063">
        <f t="shared" si="100"/>
        <v>0.45444856519146942</v>
      </c>
      <c r="T1063">
        <f t="shared" si="101"/>
        <v>0</v>
      </c>
    </row>
    <row r="1064" spans="1:20">
      <c r="A1064">
        <v>5000</v>
      </c>
      <c r="B1064" t="s">
        <v>13</v>
      </c>
      <c r="C1064">
        <f t="shared" si="96"/>
        <v>1</v>
      </c>
      <c r="D1064">
        <v>10</v>
      </c>
      <c r="E1064" t="s">
        <v>20</v>
      </c>
      <c r="F1064" t="s">
        <v>17</v>
      </c>
      <c r="G1064">
        <f t="shared" si="97"/>
        <v>1</v>
      </c>
      <c r="H1064">
        <f t="shared" si="98"/>
        <v>0</v>
      </c>
      <c r="I1064">
        <v>54000</v>
      </c>
      <c r="J1064">
        <v>15.53</v>
      </c>
      <c r="K1064">
        <v>0</v>
      </c>
      <c r="L1064">
        <v>2</v>
      </c>
      <c r="M1064">
        <v>8</v>
      </c>
      <c r="N1064">
        <v>8558</v>
      </c>
      <c r="O1064">
        <v>74.400000000000006</v>
      </c>
      <c r="P1064">
        <v>15</v>
      </c>
      <c r="Q1064">
        <v>696.45653042418189</v>
      </c>
      <c r="R1064">
        <f t="shared" si="99"/>
        <v>2.8428940149652182</v>
      </c>
      <c r="S1064">
        <f t="shared" si="100"/>
        <v>0.4537606691966854</v>
      </c>
      <c r="T1064">
        <f t="shared" si="101"/>
        <v>0</v>
      </c>
    </row>
    <row r="1065" spans="1:20">
      <c r="A1065">
        <v>2600</v>
      </c>
      <c r="B1065" t="s">
        <v>13</v>
      </c>
      <c r="C1065">
        <f t="shared" si="96"/>
        <v>1</v>
      </c>
      <c r="D1065">
        <v>7.66</v>
      </c>
      <c r="E1065" t="s">
        <v>20</v>
      </c>
      <c r="F1065" t="s">
        <v>15</v>
      </c>
      <c r="G1065">
        <f t="shared" si="97"/>
        <v>0</v>
      </c>
      <c r="H1065">
        <f t="shared" si="98"/>
        <v>0</v>
      </c>
      <c r="I1065">
        <v>62000</v>
      </c>
      <c r="J1065">
        <v>1.1599999999999999</v>
      </c>
      <c r="K1065">
        <v>0</v>
      </c>
      <c r="L1065">
        <v>0</v>
      </c>
      <c r="M1065">
        <v>4</v>
      </c>
      <c r="N1065">
        <v>1950</v>
      </c>
      <c r="O1065">
        <v>97.5</v>
      </c>
      <c r="P1065">
        <v>21</v>
      </c>
      <c r="Q1065">
        <v>811.61298637116431</v>
      </c>
      <c r="R1065">
        <f t="shared" si="99"/>
        <v>2.90934898743008</v>
      </c>
      <c r="S1065">
        <f t="shared" si="100"/>
        <v>0.46379581963979793</v>
      </c>
      <c r="T1065">
        <f t="shared" si="101"/>
        <v>0</v>
      </c>
    </row>
    <row r="1066" spans="1:20">
      <c r="A1066">
        <v>11000</v>
      </c>
      <c r="B1066" t="s">
        <v>18</v>
      </c>
      <c r="C1066">
        <f t="shared" si="96"/>
        <v>0</v>
      </c>
      <c r="D1066">
        <v>10.37</v>
      </c>
      <c r="E1066" t="s">
        <v>19</v>
      </c>
      <c r="F1066" t="s">
        <v>15</v>
      </c>
      <c r="G1066">
        <f t="shared" si="97"/>
        <v>0</v>
      </c>
      <c r="H1066">
        <f t="shared" si="98"/>
        <v>0</v>
      </c>
      <c r="I1066">
        <v>40000</v>
      </c>
      <c r="J1066">
        <v>19.77</v>
      </c>
      <c r="K1066">
        <v>0</v>
      </c>
      <c r="L1066">
        <v>0</v>
      </c>
      <c r="M1066">
        <v>6</v>
      </c>
      <c r="N1066">
        <v>20791</v>
      </c>
      <c r="O1066">
        <v>71.900000000000006</v>
      </c>
      <c r="P1066">
        <v>24</v>
      </c>
      <c r="Q1066">
        <v>726.68864914497647</v>
      </c>
      <c r="R1066">
        <f t="shared" si="99"/>
        <v>2.8613483765793868</v>
      </c>
      <c r="S1066">
        <f t="shared" si="100"/>
        <v>0.45657073750299587</v>
      </c>
      <c r="T1066">
        <f t="shared" si="101"/>
        <v>0</v>
      </c>
    </row>
    <row r="1067" spans="1:20">
      <c r="A1067">
        <v>25000</v>
      </c>
      <c r="B1067" t="s">
        <v>13</v>
      </c>
      <c r="C1067">
        <f t="shared" si="96"/>
        <v>1</v>
      </c>
      <c r="D1067">
        <v>15.65</v>
      </c>
      <c r="E1067" t="s">
        <v>14</v>
      </c>
      <c r="F1067" t="s">
        <v>15</v>
      </c>
      <c r="G1067">
        <f t="shared" si="97"/>
        <v>0</v>
      </c>
      <c r="H1067">
        <f t="shared" si="98"/>
        <v>0</v>
      </c>
      <c r="I1067">
        <v>290000</v>
      </c>
      <c r="J1067">
        <v>8.26</v>
      </c>
      <c r="K1067">
        <v>0</v>
      </c>
      <c r="L1067">
        <v>2</v>
      </c>
      <c r="M1067">
        <v>12</v>
      </c>
      <c r="N1067">
        <v>100640</v>
      </c>
      <c r="O1067">
        <v>78.400000000000006</v>
      </c>
      <c r="P1067">
        <v>34</v>
      </c>
      <c r="Q1067">
        <v>682.86883914908776</v>
      </c>
      <c r="R1067">
        <f t="shared" si="99"/>
        <v>2.8343372953302541</v>
      </c>
      <c r="S1067">
        <f t="shared" si="100"/>
        <v>0.45245153143869299</v>
      </c>
      <c r="T1067">
        <f t="shared" si="101"/>
        <v>0</v>
      </c>
    </row>
    <row r="1068" spans="1:20">
      <c r="A1068">
        <v>24000</v>
      </c>
      <c r="B1068" t="s">
        <v>13</v>
      </c>
      <c r="C1068">
        <f t="shared" si="96"/>
        <v>1</v>
      </c>
      <c r="D1068">
        <v>15.28</v>
      </c>
      <c r="E1068" t="s">
        <v>19</v>
      </c>
      <c r="F1068" t="s">
        <v>15</v>
      </c>
      <c r="G1068">
        <f t="shared" si="97"/>
        <v>0</v>
      </c>
      <c r="H1068">
        <f t="shared" si="98"/>
        <v>0</v>
      </c>
      <c r="I1068">
        <v>125000</v>
      </c>
      <c r="J1068">
        <v>23.56</v>
      </c>
      <c r="K1068">
        <v>0</v>
      </c>
      <c r="L1068">
        <v>0</v>
      </c>
      <c r="M1068">
        <v>12</v>
      </c>
      <c r="N1068">
        <v>57107</v>
      </c>
      <c r="O1068">
        <v>95.5</v>
      </c>
      <c r="P1068">
        <v>30</v>
      </c>
      <c r="Q1068">
        <v>709.43884863945027</v>
      </c>
      <c r="R1068">
        <f t="shared" si="99"/>
        <v>2.850914966610957</v>
      </c>
      <c r="S1068">
        <f t="shared" si="100"/>
        <v>0.45498426393086422</v>
      </c>
      <c r="T1068">
        <f t="shared" si="101"/>
        <v>0</v>
      </c>
    </row>
    <row r="1069" spans="1:20">
      <c r="A1069">
        <v>8500</v>
      </c>
      <c r="B1069" t="s">
        <v>13</v>
      </c>
      <c r="C1069">
        <f t="shared" si="96"/>
        <v>1</v>
      </c>
      <c r="D1069">
        <v>6.92</v>
      </c>
      <c r="E1069" t="s">
        <v>14</v>
      </c>
      <c r="F1069" t="s">
        <v>15</v>
      </c>
      <c r="G1069">
        <f t="shared" si="97"/>
        <v>0</v>
      </c>
      <c r="H1069">
        <f t="shared" si="98"/>
        <v>0</v>
      </c>
      <c r="I1069">
        <v>180000</v>
      </c>
      <c r="J1069">
        <v>10.83</v>
      </c>
      <c r="K1069">
        <v>0</v>
      </c>
      <c r="L1069">
        <v>1</v>
      </c>
      <c r="M1069">
        <v>16</v>
      </c>
      <c r="N1069">
        <v>764</v>
      </c>
      <c r="O1069">
        <v>1</v>
      </c>
      <c r="P1069">
        <v>38</v>
      </c>
      <c r="Q1069">
        <v>813.36810848916741</v>
      </c>
      <c r="R1069">
        <f t="shared" si="99"/>
        <v>2.9102871400642654</v>
      </c>
      <c r="S1069">
        <f t="shared" si="100"/>
        <v>0.46393584025511242</v>
      </c>
      <c r="T1069">
        <f t="shared" si="101"/>
        <v>0</v>
      </c>
    </row>
    <row r="1070" spans="1:20">
      <c r="A1070">
        <v>4500</v>
      </c>
      <c r="B1070" t="s">
        <v>13</v>
      </c>
      <c r="C1070">
        <f t="shared" si="96"/>
        <v>1</v>
      </c>
      <c r="D1070">
        <v>13.43</v>
      </c>
      <c r="E1070" t="s">
        <v>29</v>
      </c>
      <c r="F1070" t="s">
        <v>17</v>
      </c>
      <c r="G1070">
        <f t="shared" si="97"/>
        <v>1</v>
      </c>
      <c r="H1070">
        <f t="shared" si="98"/>
        <v>0</v>
      </c>
      <c r="I1070">
        <v>138000</v>
      </c>
      <c r="J1070">
        <v>1.23</v>
      </c>
      <c r="K1070">
        <v>0</v>
      </c>
      <c r="L1070">
        <v>1</v>
      </c>
      <c r="M1070">
        <v>5</v>
      </c>
      <c r="N1070">
        <v>1847</v>
      </c>
      <c r="O1070">
        <v>54.3</v>
      </c>
      <c r="P1070">
        <v>15</v>
      </c>
      <c r="Q1070">
        <v>670.03563881463481</v>
      </c>
      <c r="R1070">
        <f t="shared" si="99"/>
        <v>2.8260979031917279</v>
      </c>
      <c r="S1070">
        <f t="shared" si="100"/>
        <v>0.45118720283435154</v>
      </c>
      <c r="T1070">
        <f t="shared" si="101"/>
        <v>0</v>
      </c>
    </row>
    <row r="1071" spans="1:20">
      <c r="A1071">
        <v>12000</v>
      </c>
      <c r="B1071" t="s">
        <v>13</v>
      </c>
      <c r="C1071">
        <f t="shared" si="96"/>
        <v>1</v>
      </c>
      <c r="D1071">
        <v>7.29</v>
      </c>
      <c r="E1071" t="s">
        <v>29</v>
      </c>
      <c r="F1071" t="s">
        <v>17</v>
      </c>
      <c r="G1071">
        <f t="shared" si="97"/>
        <v>1</v>
      </c>
      <c r="H1071">
        <f t="shared" si="98"/>
        <v>0</v>
      </c>
      <c r="I1071">
        <v>80004</v>
      </c>
      <c r="J1071">
        <v>9.66</v>
      </c>
      <c r="K1071">
        <v>0</v>
      </c>
      <c r="L1071">
        <v>0</v>
      </c>
      <c r="M1071">
        <v>19</v>
      </c>
      <c r="N1071">
        <v>1022</v>
      </c>
      <c r="O1071">
        <v>2.9</v>
      </c>
      <c r="P1071">
        <v>42</v>
      </c>
      <c r="Q1071">
        <v>743.6154358423729</v>
      </c>
      <c r="R1071">
        <f t="shared" si="99"/>
        <v>2.8713483962042026</v>
      </c>
      <c r="S1071">
        <f t="shared" si="100"/>
        <v>0.45808589098804542</v>
      </c>
      <c r="T1071">
        <f t="shared" si="101"/>
        <v>0</v>
      </c>
    </row>
    <row r="1072" spans="1:20">
      <c r="A1072">
        <v>5000</v>
      </c>
      <c r="B1072" t="s">
        <v>18</v>
      </c>
      <c r="C1072">
        <f t="shared" si="96"/>
        <v>0</v>
      </c>
      <c r="D1072">
        <v>10.74</v>
      </c>
      <c r="E1072" t="s">
        <v>27</v>
      </c>
      <c r="F1072" t="s">
        <v>17</v>
      </c>
      <c r="G1072">
        <f t="shared" si="97"/>
        <v>1</v>
      </c>
      <c r="H1072">
        <f t="shared" si="98"/>
        <v>0</v>
      </c>
      <c r="I1072">
        <v>48000</v>
      </c>
      <c r="J1072">
        <v>27.95</v>
      </c>
      <c r="K1072">
        <v>0</v>
      </c>
      <c r="L1072">
        <v>3</v>
      </c>
      <c r="M1072">
        <v>11</v>
      </c>
      <c r="N1072">
        <v>5825</v>
      </c>
      <c r="O1072">
        <v>23.7</v>
      </c>
      <c r="P1072">
        <v>25</v>
      </c>
      <c r="Q1072">
        <v>714.52361099955931</v>
      </c>
      <c r="R1072">
        <f t="shared" si="99"/>
        <v>2.8540165843619762</v>
      </c>
      <c r="S1072">
        <f t="shared" si="100"/>
        <v>0.45545649242122299</v>
      </c>
      <c r="T1072">
        <f t="shared" si="101"/>
        <v>0</v>
      </c>
    </row>
    <row r="1073" spans="1:20">
      <c r="A1073">
        <v>13050</v>
      </c>
      <c r="B1073" t="s">
        <v>13</v>
      </c>
      <c r="C1073">
        <f t="shared" si="96"/>
        <v>1</v>
      </c>
      <c r="D1073">
        <v>7.66</v>
      </c>
      <c r="E1073" t="s">
        <v>22</v>
      </c>
      <c r="F1073" t="s">
        <v>17</v>
      </c>
      <c r="G1073">
        <f t="shared" si="97"/>
        <v>1</v>
      </c>
      <c r="H1073">
        <f t="shared" si="98"/>
        <v>0</v>
      </c>
      <c r="I1073">
        <v>92500</v>
      </c>
      <c r="J1073">
        <v>4.92</v>
      </c>
      <c r="K1073">
        <v>0</v>
      </c>
      <c r="L1073">
        <v>1</v>
      </c>
      <c r="M1073">
        <v>8</v>
      </c>
      <c r="N1073">
        <v>15137</v>
      </c>
      <c r="O1073">
        <v>50.8</v>
      </c>
      <c r="P1073">
        <v>13</v>
      </c>
      <c r="Q1073">
        <v>719.12563423259326</v>
      </c>
      <c r="R1073">
        <f t="shared" si="99"/>
        <v>2.8568047700595858</v>
      </c>
      <c r="S1073">
        <f t="shared" si="100"/>
        <v>0.45588056233483298</v>
      </c>
      <c r="T1073">
        <f t="shared" si="101"/>
        <v>0</v>
      </c>
    </row>
    <row r="1074" spans="1:20">
      <c r="A1074">
        <v>12000</v>
      </c>
      <c r="B1074" t="s">
        <v>13</v>
      </c>
      <c r="C1074">
        <f t="shared" si="96"/>
        <v>1</v>
      </c>
      <c r="D1074">
        <v>10</v>
      </c>
      <c r="E1074" t="s">
        <v>14</v>
      </c>
      <c r="F1074" t="s">
        <v>17</v>
      </c>
      <c r="G1074">
        <f t="shared" si="97"/>
        <v>1</v>
      </c>
      <c r="H1074">
        <f t="shared" si="98"/>
        <v>0</v>
      </c>
      <c r="I1074">
        <v>41004</v>
      </c>
      <c r="J1074">
        <v>20.98</v>
      </c>
      <c r="K1074">
        <v>0</v>
      </c>
      <c r="L1074">
        <v>0</v>
      </c>
      <c r="M1074">
        <v>13</v>
      </c>
      <c r="N1074">
        <v>11915</v>
      </c>
      <c r="O1074">
        <v>67.3</v>
      </c>
      <c r="P1074">
        <v>31</v>
      </c>
      <c r="Q1074">
        <v>687.86958760526613</v>
      </c>
      <c r="R1074">
        <f t="shared" si="99"/>
        <v>2.8375061086541549</v>
      </c>
      <c r="S1074">
        <f t="shared" si="100"/>
        <v>0.45293680516221374</v>
      </c>
      <c r="T1074">
        <f t="shared" si="101"/>
        <v>0</v>
      </c>
    </row>
    <row r="1075" spans="1:20">
      <c r="A1075">
        <v>12500</v>
      </c>
      <c r="B1075" t="s">
        <v>13</v>
      </c>
      <c r="C1075">
        <f t="shared" si="96"/>
        <v>1</v>
      </c>
      <c r="D1075">
        <v>11.11</v>
      </c>
      <c r="E1075" t="s">
        <v>20</v>
      </c>
      <c r="F1075" t="s">
        <v>17</v>
      </c>
      <c r="G1075">
        <f t="shared" si="97"/>
        <v>1</v>
      </c>
      <c r="H1075">
        <f t="shared" si="98"/>
        <v>0</v>
      </c>
      <c r="I1075">
        <v>42096</v>
      </c>
      <c r="J1075">
        <v>19.27</v>
      </c>
      <c r="K1075">
        <v>0</v>
      </c>
      <c r="L1075">
        <v>1</v>
      </c>
      <c r="M1075">
        <v>13</v>
      </c>
      <c r="N1075">
        <v>11260</v>
      </c>
      <c r="O1075">
        <v>50.9</v>
      </c>
      <c r="P1075">
        <v>28</v>
      </c>
      <c r="Q1075">
        <v>691.93727679758467</v>
      </c>
      <c r="R1075">
        <f t="shared" si="99"/>
        <v>2.8400667280184493</v>
      </c>
      <c r="S1075">
        <f t="shared" si="100"/>
        <v>0.45332854401526196</v>
      </c>
      <c r="T1075">
        <f t="shared" si="101"/>
        <v>0</v>
      </c>
    </row>
    <row r="1076" spans="1:20">
      <c r="A1076">
        <v>15000</v>
      </c>
      <c r="B1076" t="s">
        <v>13</v>
      </c>
      <c r="C1076">
        <f t="shared" si="96"/>
        <v>1</v>
      </c>
      <c r="D1076">
        <v>16.399999999999999</v>
      </c>
      <c r="E1076" t="s">
        <v>26</v>
      </c>
      <c r="F1076" t="s">
        <v>17</v>
      </c>
      <c r="G1076">
        <f t="shared" si="97"/>
        <v>1</v>
      </c>
      <c r="H1076">
        <f t="shared" si="98"/>
        <v>0</v>
      </c>
      <c r="I1076">
        <v>90000</v>
      </c>
      <c r="J1076">
        <v>12.19</v>
      </c>
      <c r="K1076">
        <v>0</v>
      </c>
      <c r="L1076">
        <v>0</v>
      </c>
      <c r="M1076">
        <v>15</v>
      </c>
      <c r="N1076">
        <v>9554</v>
      </c>
      <c r="O1076">
        <v>60</v>
      </c>
      <c r="P1076">
        <v>37</v>
      </c>
      <c r="Q1076">
        <v>663.87040942057558</v>
      </c>
      <c r="R1076">
        <f t="shared" si="99"/>
        <v>2.8220833113464847</v>
      </c>
      <c r="S1076">
        <f t="shared" si="100"/>
        <v>0.45056983051116728</v>
      </c>
      <c r="T1076">
        <f t="shared" si="101"/>
        <v>0</v>
      </c>
    </row>
    <row r="1077" spans="1:20">
      <c r="A1077">
        <v>12500</v>
      </c>
      <c r="B1077" t="s">
        <v>13</v>
      </c>
      <c r="C1077">
        <f t="shared" si="96"/>
        <v>1</v>
      </c>
      <c r="D1077">
        <v>7.29</v>
      </c>
      <c r="E1077" t="s">
        <v>14</v>
      </c>
      <c r="F1077" t="s">
        <v>17</v>
      </c>
      <c r="G1077">
        <f t="shared" si="97"/>
        <v>1</v>
      </c>
      <c r="H1077">
        <f t="shared" si="98"/>
        <v>0</v>
      </c>
      <c r="I1077">
        <v>62000</v>
      </c>
      <c r="J1077">
        <v>12.97</v>
      </c>
      <c r="K1077">
        <v>0</v>
      </c>
      <c r="L1077">
        <v>0</v>
      </c>
      <c r="M1077">
        <v>10</v>
      </c>
      <c r="N1077">
        <v>16741</v>
      </c>
      <c r="O1077">
        <v>78.2</v>
      </c>
      <c r="P1077">
        <v>24</v>
      </c>
      <c r="Q1077">
        <v>727.0369839467661</v>
      </c>
      <c r="R1077">
        <f t="shared" si="99"/>
        <v>2.8615565037276243</v>
      </c>
      <c r="S1077">
        <f t="shared" si="100"/>
        <v>0.4566023258218459</v>
      </c>
      <c r="T1077">
        <f t="shared" si="101"/>
        <v>0</v>
      </c>
    </row>
    <row r="1078" spans="1:20">
      <c r="A1078">
        <v>8000</v>
      </c>
      <c r="B1078" t="s">
        <v>18</v>
      </c>
      <c r="C1078">
        <f t="shared" si="96"/>
        <v>0</v>
      </c>
      <c r="D1078">
        <v>18.25</v>
      </c>
      <c r="E1078" t="s">
        <v>29</v>
      </c>
      <c r="F1078" t="s">
        <v>15</v>
      </c>
      <c r="G1078">
        <f t="shared" si="97"/>
        <v>0</v>
      </c>
      <c r="H1078">
        <f t="shared" si="98"/>
        <v>0</v>
      </c>
      <c r="I1078">
        <v>72000</v>
      </c>
      <c r="J1078">
        <v>16.829999999999998</v>
      </c>
      <c r="K1078">
        <v>3</v>
      </c>
      <c r="L1078">
        <v>0</v>
      </c>
      <c r="M1078">
        <v>23</v>
      </c>
      <c r="N1078">
        <v>12668</v>
      </c>
      <c r="O1078">
        <v>59.3</v>
      </c>
      <c r="P1078">
        <v>50</v>
      </c>
      <c r="Q1078">
        <v>652.1200416545671</v>
      </c>
      <c r="R1078">
        <f t="shared" si="99"/>
        <v>2.8143275476177267</v>
      </c>
      <c r="S1078">
        <f t="shared" si="100"/>
        <v>0.44937464172863389</v>
      </c>
      <c r="T1078">
        <f t="shared" si="101"/>
        <v>177.89999999999998</v>
      </c>
    </row>
    <row r="1079" spans="1:20">
      <c r="A1079">
        <v>3000</v>
      </c>
      <c r="B1079" t="s">
        <v>13</v>
      </c>
      <c r="C1079">
        <f t="shared" si="96"/>
        <v>1</v>
      </c>
      <c r="D1079">
        <v>5.42</v>
      </c>
      <c r="E1079" t="s">
        <v>19</v>
      </c>
      <c r="F1079" t="s">
        <v>15</v>
      </c>
      <c r="G1079">
        <f t="shared" si="97"/>
        <v>0</v>
      </c>
      <c r="H1079">
        <f t="shared" si="98"/>
        <v>0</v>
      </c>
      <c r="I1079">
        <v>90000</v>
      </c>
      <c r="J1079">
        <v>10.35</v>
      </c>
      <c r="K1079">
        <v>0</v>
      </c>
      <c r="L1079">
        <v>2</v>
      </c>
      <c r="M1079">
        <v>14</v>
      </c>
      <c r="N1079">
        <v>4341</v>
      </c>
      <c r="O1079">
        <v>5.2</v>
      </c>
      <c r="P1079">
        <v>30</v>
      </c>
      <c r="Q1079">
        <v>792.92784813595517</v>
      </c>
      <c r="R1079">
        <f t="shared" si="99"/>
        <v>2.8992336708207187</v>
      </c>
      <c r="S1079">
        <f t="shared" si="100"/>
        <v>0.46228321979042941</v>
      </c>
      <c r="T1079">
        <f t="shared" si="101"/>
        <v>0</v>
      </c>
    </row>
    <row r="1080" spans="1:20">
      <c r="A1080">
        <v>17425</v>
      </c>
      <c r="B1080" t="s">
        <v>18</v>
      </c>
      <c r="C1080">
        <f t="shared" si="96"/>
        <v>0</v>
      </c>
      <c r="D1080">
        <v>11.11</v>
      </c>
      <c r="E1080" t="s">
        <v>26</v>
      </c>
      <c r="F1080" t="s">
        <v>15</v>
      </c>
      <c r="G1080">
        <f t="shared" si="97"/>
        <v>0</v>
      </c>
      <c r="H1080">
        <f t="shared" si="98"/>
        <v>0</v>
      </c>
      <c r="I1080">
        <v>73000</v>
      </c>
      <c r="J1080">
        <v>28.24</v>
      </c>
      <c r="K1080">
        <v>0</v>
      </c>
      <c r="L1080">
        <v>0</v>
      </c>
      <c r="M1080">
        <v>16</v>
      </c>
      <c r="N1080">
        <v>22806</v>
      </c>
      <c r="O1080">
        <v>36.700000000000003</v>
      </c>
      <c r="P1080">
        <v>40</v>
      </c>
      <c r="Q1080">
        <v>737.7662302922356</v>
      </c>
      <c r="R1080">
        <f t="shared" si="99"/>
        <v>2.8679187724231983</v>
      </c>
      <c r="S1080">
        <f t="shared" si="100"/>
        <v>0.45756684672102527</v>
      </c>
      <c r="T1080">
        <f t="shared" si="101"/>
        <v>0</v>
      </c>
    </row>
    <row r="1081" spans="1:20">
      <c r="A1081">
        <v>15000</v>
      </c>
      <c r="B1081" t="s">
        <v>13</v>
      </c>
      <c r="C1081">
        <f t="shared" si="96"/>
        <v>1</v>
      </c>
      <c r="D1081">
        <v>10.37</v>
      </c>
      <c r="E1081" t="s">
        <v>29</v>
      </c>
      <c r="F1081" t="s">
        <v>15</v>
      </c>
      <c r="G1081">
        <f t="shared" si="97"/>
        <v>0</v>
      </c>
      <c r="H1081">
        <f t="shared" si="98"/>
        <v>0</v>
      </c>
      <c r="I1081">
        <v>50000</v>
      </c>
      <c r="J1081">
        <v>26.93</v>
      </c>
      <c r="K1081">
        <v>0</v>
      </c>
      <c r="L1081">
        <v>0</v>
      </c>
      <c r="M1081">
        <v>5</v>
      </c>
      <c r="N1081">
        <v>16355</v>
      </c>
      <c r="O1081">
        <v>54</v>
      </c>
      <c r="P1081">
        <v>12</v>
      </c>
      <c r="Q1081">
        <v>720.49468317124763</v>
      </c>
      <c r="R1081">
        <f t="shared" si="99"/>
        <v>2.8576307803229324</v>
      </c>
      <c r="S1081">
        <f t="shared" si="100"/>
        <v>0.45600611513832601</v>
      </c>
      <c r="T1081">
        <f t="shared" si="101"/>
        <v>0</v>
      </c>
    </row>
    <row r="1082" spans="1:20">
      <c r="A1082">
        <v>11700</v>
      </c>
      <c r="B1082" t="s">
        <v>13</v>
      </c>
      <c r="C1082">
        <f t="shared" si="96"/>
        <v>1</v>
      </c>
      <c r="D1082">
        <v>12.68</v>
      </c>
      <c r="E1082" t="s">
        <v>22</v>
      </c>
      <c r="F1082" t="s">
        <v>17</v>
      </c>
      <c r="G1082">
        <f t="shared" si="97"/>
        <v>1</v>
      </c>
      <c r="H1082">
        <f t="shared" si="98"/>
        <v>0</v>
      </c>
      <c r="I1082">
        <v>25000</v>
      </c>
      <c r="J1082">
        <v>13.92</v>
      </c>
      <c r="K1082">
        <v>0</v>
      </c>
      <c r="L1082">
        <v>0</v>
      </c>
      <c r="M1082">
        <v>10</v>
      </c>
      <c r="N1082">
        <v>4753</v>
      </c>
      <c r="O1082">
        <v>43.4</v>
      </c>
      <c r="P1082">
        <v>16</v>
      </c>
      <c r="Q1082">
        <v>684.32256879793317</v>
      </c>
      <c r="R1082">
        <f t="shared" si="99"/>
        <v>2.8352608631627265</v>
      </c>
      <c r="S1082">
        <f t="shared" si="100"/>
        <v>0.45259302309494137</v>
      </c>
      <c r="T1082">
        <f t="shared" si="101"/>
        <v>0</v>
      </c>
    </row>
    <row r="1083" spans="1:20">
      <c r="A1083">
        <v>2000</v>
      </c>
      <c r="B1083" t="s">
        <v>13</v>
      </c>
      <c r="C1083">
        <f t="shared" si="96"/>
        <v>1</v>
      </c>
      <c r="D1083">
        <v>6.92</v>
      </c>
      <c r="E1083" t="s">
        <v>20</v>
      </c>
      <c r="F1083" t="s">
        <v>24</v>
      </c>
      <c r="G1083">
        <f t="shared" si="97"/>
        <v>0</v>
      </c>
      <c r="H1083">
        <f t="shared" si="98"/>
        <v>1</v>
      </c>
      <c r="I1083">
        <v>42300</v>
      </c>
      <c r="J1083">
        <v>14.47</v>
      </c>
      <c r="K1083">
        <v>0</v>
      </c>
      <c r="L1083">
        <v>0</v>
      </c>
      <c r="M1083">
        <v>6</v>
      </c>
      <c r="N1083">
        <v>12175</v>
      </c>
      <c r="O1083">
        <v>34.299999999999997</v>
      </c>
      <c r="P1083">
        <v>14</v>
      </c>
      <c r="Q1083">
        <v>716.32454164837645</v>
      </c>
      <c r="R1083">
        <f t="shared" si="99"/>
        <v>2.8551098305665308</v>
      </c>
      <c r="S1083">
        <f t="shared" si="100"/>
        <v>0.45562281937399868</v>
      </c>
      <c r="T1083">
        <f t="shared" si="101"/>
        <v>0</v>
      </c>
    </row>
    <row r="1084" spans="1:20">
      <c r="A1084">
        <v>7200</v>
      </c>
      <c r="B1084" t="s">
        <v>13</v>
      </c>
      <c r="C1084">
        <f t="shared" si="96"/>
        <v>1</v>
      </c>
      <c r="D1084">
        <v>10.37</v>
      </c>
      <c r="E1084" t="s">
        <v>27</v>
      </c>
      <c r="F1084" t="s">
        <v>15</v>
      </c>
      <c r="G1084">
        <f t="shared" si="97"/>
        <v>0</v>
      </c>
      <c r="H1084">
        <f t="shared" si="98"/>
        <v>0</v>
      </c>
      <c r="I1084">
        <v>53000</v>
      </c>
      <c r="J1084">
        <v>8.92</v>
      </c>
      <c r="K1084">
        <v>1</v>
      </c>
      <c r="L1084">
        <v>0</v>
      </c>
      <c r="M1084">
        <v>10</v>
      </c>
      <c r="N1084">
        <v>4137</v>
      </c>
      <c r="O1084">
        <v>46</v>
      </c>
      <c r="P1084">
        <v>15</v>
      </c>
      <c r="Q1084">
        <v>665.98554717618367</v>
      </c>
      <c r="R1084">
        <f t="shared" si="99"/>
        <v>2.8234648044709942</v>
      </c>
      <c r="S1084">
        <f t="shared" si="100"/>
        <v>0.45078237846591995</v>
      </c>
      <c r="T1084">
        <f t="shared" si="101"/>
        <v>46</v>
      </c>
    </row>
    <row r="1085" spans="1:20">
      <c r="A1085">
        <v>25000</v>
      </c>
      <c r="B1085" t="s">
        <v>18</v>
      </c>
      <c r="C1085">
        <f t="shared" si="96"/>
        <v>0</v>
      </c>
      <c r="D1085">
        <v>16.399999999999999</v>
      </c>
      <c r="E1085" t="s">
        <v>23</v>
      </c>
      <c r="F1085" t="s">
        <v>17</v>
      </c>
      <c r="G1085">
        <f t="shared" si="97"/>
        <v>1</v>
      </c>
      <c r="H1085">
        <f t="shared" si="98"/>
        <v>0</v>
      </c>
      <c r="I1085" s="1">
        <v>100000</v>
      </c>
      <c r="J1085">
        <v>0.57999999999999996</v>
      </c>
      <c r="K1085">
        <v>0</v>
      </c>
      <c r="L1085">
        <v>4</v>
      </c>
      <c r="M1085">
        <v>4</v>
      </c>
      <c r="N1085">
        <v>474</v>
      </c>
      <c r="O1085">
        <v>3.4</v>
      </c>
      <c r="P1085">
        <v>13</v>
      </c>
      <c r="Q1085">
        <v>766.50881052007776</v>
      </c>
      <c r="R1085">
        <f t="shared" si="99"/>
        <v>2.8845171511515963</v>
      </c>
      <c r="S1085">
        <f t="shared" si="100"/>
        <v>0.46007312558861491</v>
      </c>
      <c r="T1085">
        <f t="shared" si="101"/>
        <v>0</v>
      </c>
    </row>
    <row r="1086" spans="1:20">
      <c r="A1086">
        <v>12000</v>
      </c>
      <c r="B1086" t="s">
        <v>18</v>
      </c>
      <c r="C1086">
        <f t="shared" si="96"/>
        <v>0</v>
      </c>
      <c r="D1086">
        <v>10.37</v>
      </c>
      <c r="E1086" t="s">
        <v>19</v>
      </c>
      <c r="F1086" t="s">
        <v>15</v>
      </c>
      <c r="G1086">
        <f t="shared" si="97"/>
        <v>0</v>
      </c>
      <c r="H1086">
        <f t="shared" si="98"/>
        <v>0</v>
      </c>
      <c r="I1086">
        <v>73000</v>
      </c>
      <c r="J1086">
        <v>18.850000000000001</v>
      </c>
      <c r="K1086">
        <v>0</v>
      </c>
      <c r="L1086">
        <v>0</v>
      </c>
      <c r="M1086">
        <v>12</v>
      </c>
      <c r="N1086">
        <v>37177</v>
      </c>
      <c r="O1086">
        <v>59.3</v>
      </c>
      <c r="P1086">
        <v>26</v>
      </c>
      <c r="Q1086">
        <v>715.7584721365829</v>
      </c>
      <c r="R1086">
        <f t="shared" si="99"/>
        <v>2.8547664972879665</v>
      </c>
      <c r="S1086">
        <f t="shared" si="100"/>
        <v>0.45557059136065742</v>
      </c>
      <c r="T1086">
        <f t="shared" si="101"/>
        <v>0</v>
      </c>
    </row>
    <row r="1087" spans="1:20">
      <c r="A1087">
        <v>8775</v>
      </c>
      <c r="B1087" t="s">
        <v>13</v>
      </c>
      <c r="C1087">
        <f t="shared" si="96"/>
        <v>1</v>
      </c>
      <c r="D1087">
        <v>7.29</v>
      </c>
      <c r="E1087" t="s">
        <v>22</v>
      </c>
      <c r="F1087" t="s">
        <v>17</v>
      </c>
      <c r="G1087">
        <f t="shared" si="97"/>
        <v>1</v>
      </c>
      <c r="H1087">
        <f t="shared" si="98"/>
        <v>0</v>
      </c>
      <c r="I1087">
        <v>46104</v>
      </c>
      <c r="J1087">
        <v>11.22</v>
      </c>
      <c r="K1087">
        <v>0</v>
      </c>
      <c r="L1087">
        <v>0</v>
      </c>
      <c r="M1087">
        <v>4</v>
      </c>
      <c r="N1087">
        <v>5477</v>
      </c>
      <c r="O1087">
        <v>22.4</v>
      </c>
      <c r="P1087">
        <v>22</v>
      </c>
      <c r="Q1087">
        <v>763.83160267807705</v>
      </c>
      <c r="R1087">
        <f t="shared" si="99"/>
        <v>2.8829976228573733</v>
      </c>
      <c r="S1087">
        <f t="shared" si="100"/>
        <v>0.45984428429582103</v>
      </c>
      <c r="T1087">
        <f t="shared" si="101"/>
        <v>0</v>
      </c>
    </row>
    <row r="1088" spans="1:20">
      <c r="A1088">
        <v>25000</v>
      </c>
      <c r="B1088" t="s">
        <v>18</v>
      </c>
      <c r="C1088">
        <f t="shared" si="96"/>
        <v>0</v>
      </c>
      <c r="D1088">
        <v>17.88</v>
      </c>
      <c r="E1088" t="s">
        <v>20</v>
      </c>
      <c r="F1088" t="s">
        <v>15</v>
      </c>
      <c r="G1088">
        <f t="shared" si="97"/>
        <v>0</v>
      </c>
      <c r="H1088">
        <f t="shared" si="98"/>
        <v>0</v>
      </c>
      <c r="I1088" s="1">
        <v>200000</v>
      </c>
      <c r="J1088">
        <v>12.53</v>
      </c>
      <c r="K1088">
        <v>0</v>
      </c>
      <c r="L1088">
        <v>0</v>
      </c>
      <c r="M1088">
        <v>13</v>
      </c>
      <c r="N1088">
        <v>41393</v>
      </c>
      <c r="O1088">
        <v>43.2</v>
      </c>
      <c r="P1088">
        <v>40</v>
      </c>
      <c r="Q1088">
        <v>679.28196836486791</v>
      </c>
      <c r="R1088">
        <f t="shared" si="99"/>
        <v>2.832050086335796</v>
      </c>
      <c r="S1088">
        <f t="shared" si="100"/>
        <v>0.45210092981819183</v>
      </c>
      <c r="T1088">
        <f t="shared" si="101"/>
        <v>0</v>
      </c>
    </row>
    <row r="1089" spans="1:20">
      <c r="A1089">
        <v>4200</v>
      </c>
      <c r="B1089" t="s">
        <v>18</v>
      </c>
      <c r="C1089">
        <f t="shared" si="96"/>
        <v>0</v>
      </c>
      <c r="D1089">
        <v>10.74</v>
      </c>
      <c r="E1089" t="s">
        <v>19</v>
      </c>
      <c r="F1089" t="s">
        <v>15</v>
      </c>
      <c r="G1089">
        <f t="shared" si="97"/>
        <v>0</v>
      </c>
      <c r="H1089">
        <f t="shared" si="98"/>
        <v>0</v>
      </c>
      <c r="I1089">
        <v>40000</v>
      </c>
      <c r="J1089">
        <v>10.77</v>
      </c>
      <c r="K1089">
        <v>0</v>
      </c>
      <c r="L1089">
        <v>0</v>
      </c>
      <c r="M1089">
        <v>15</v>
      </c>
      <c r="N1089">
        <v>4604</v>
      </c>
      <c r="O1089">
        <v>34.4</v>
      </c>
      <c r="P1089">
        <v>28</v>
      </c>
      <c r="Q1089">
        <v>700.30119235129371</v>
      </c>
      <c r="R1089">
        <f t="shared" si="99"/>
        <v>2.8452848657898686</v>
      </c>
      <c r="S1089">
        <f t="shared" si="100"/>
        <v>0.4541257538408619</v>
      </c>
      <c r="T1089">
        <f t="shared" si="101"/>
        <v>0</v>
      </c>
    </row>
    <row r="1090" spans="1:20">
      <c r="A1090">
        <v>18000</v>
      </c>
      <c r="B1090" t="s">
        <v>18</v>
      </c>
      <c r="C1090">
        <f t="shared" si="96"/>
        <v>0</v>
      </c>
      <c r="D1090">
        <v>16.02</v>
      </c>
      <c r="E1090" t="s">
        <v>14</v>
      </c>
      <c r="F1090" t="s">
        <v>15</v>
      </c>
      <c r="G1090">
        <f t="shared" si="97"/>
        <v>0</v>
      </c>
      <c r="H1090">
        <f t="shared" si="98"/>
        <v>0</v>
      </c>
      <c r="I1090">
        <v>45000</v>
      </c>
      <c r="J1090">
        <v>5.95</v>
      </c>
      <c r="K1090">
        <v>0</v>
      </c>
      <c r="L1090">
        <v>2</v>
      </c>
      <c r="M1090">
        <v>5</v>
      </c>
      <c r="N1090">
        <v>7995</v>
      </c>
      <c r="O1090">
        <v>77.599999999999994</v>
      </c>
      <c r="P1090">
        <v>11</v>
      </c>
      <c r="Q1090">
        <v>697.20450214752782</v>
      </c>
      <c r="R1090">
        <f t="shared" si="99"/>
        <v>2.8433601828721424</v>
      </c>
      <c r="S1090">
        <f t="shared" si="100"/>
        <v>0.45383187746245307</v>
      </c>
      <c r="T1090">
        <f t="shared" si="101"/>
        <v>0</v>
      </c>
    </row>
    <row r="1091" spans="1:20">
      <c r="A1091">
        <v>25000</v>
      </c>
      <c r="B1091" t="s">
        <v>18</v>
      </c>
      <c r="C1091">
        <f t="shared" ref="C1091:C1154" si="102">IF(B1091=$B$2,1,0)</f>
        <v>0</v>
      </c>
      <c r="D1091">
        <v>16.77</v>
      </c>
      <c r="E1091" t="s">
        <v>22</v>
      </c>
      <c r="F1091" t="s">
        <v>15</v>
      </c>
      <c r="G1091">
        <f t="shared" ref="G1091:G1154" si="103">IF(F1091=$F$3,1,0)</f>
        <v>0</v>
      </c>
      <c r="H1091">
        <f t="shared" ref="H1091:H1154" si="104">IF(F1091=$F$15,1,0)</f>
        <v>0</v>
      </c>
      <c r="I1091">
        <v>94600</v>
      </c>
      <c r="J1091">
        <v>8.1300000000000008</v>
      </c>
      <c r="K1091">
        <v>0</v>
      </c>
      <c r="L1091">
        <v>0</v>
      </c>
      <c r="M1091">
        <v>4</v>
      </c>
      <c r="N1091">
        <v>22209</v>
      </c>
      <c r="O1091">
        <v>74.3</v>
      </c>
      <c r="P1091">
        <v>11</v>
      </c>
      <c r="Q1091">
        <v>713.92783060522277</v>
      </c>
      <c r="R1091">
        <f t="shared" ref="R1091:R1154" si="105">LOG10(Q1091)</f>
        <v>2.8536543121206472</v>
      </c>
      <c r="S1091">
        <f t="shared" ref="S1091:S1154" si="106">LOG10(R1091)</f>
        <v>0.45540136211030613</v>
      </c>
      <c r="T1091">
        <f t="shared" ref="T1091:T1154" si="107">K1091*O1091</f>
        <v>0</v>
      </c>
    </row>
    <row r="1092" spans="1:20">
      <c r="A1092">
        <v>12000</v>
      </c>
      <c r="B1092" t="s">
        <v>13</v>
      </c>
      <c r="C1092">
        <f t="shared" si="102"/>
        <v>1</v>
      </c>
      <c r="D1092">
        <v>7.66</v>
      </c>
      <c r="E1092" t="s">
        <v>20</v>
      </c>
      <c r="F1092" t="s">
        <v>15</v>
      </c>
      <c r="G1092">
        <f t="shared" si="103"/>
        <v>0</v>
      </c>
      <c r="H1092">
        <f t="shared" si="104"/>
        <v>0</v>
      </c>
      <c r="I1092">
        <v>50000</v>
      </c>
      <c r="J1092">
        <v>24</v>
      </c>
      <c r="K1092">
        <v>0</v>
      </c>
      <c r="L1092">
        <v>3</v>
      </c>
      <c r="M1092">
        <v>8</v>
      </c>
      <c r="N1092">
        <v>28232</v>
      </c>
      <c r="O1092">
        <v>81.099999999999994</v>
      </c>
      <c r="P1092">
        <v>27</v>
      </c>
      <c r="Q1092">
        <v>718.71938189294008</v>
      </c>
      <c r="R1092">
        <f t="shared" si="105"/>
        <v>2.8565593567471805</v>
      </c>
      <c r="S1092">
        <f t="shared" si="106"/>
        <v>0.45584325274102339</v>
      </c>
      <c r="T1092">
        <f t="shared" si="107"/>
        <v>0</v>
      </c>
    </row>
    <row r="1093" spans="1:20">
      <c r="A1093">
        <v>16000</v>
      </c>
      <c r="B1093" t="s">
        <v>13</v>
      </c>
      <c r="C1093">
        <f t="shared" si="102"/>
        <v>1</v>
      </c>
      <c r="D1093">
        <v>10.74</v>
      </c>
      <c r="E1093" t="s">
        <v>26</v>
      </c>
      <c r="F1093" t="s">
        <v>17</v>
      </c>
      <c r="G1093">
        <f t="shared" si="103"/>
        <v>1</v>
      </c>
      <c r="H1093">
        <f t="shared" si="104"/>
        <v>0</v>
      </c>
      <c r="I1093">
        <v>43680</v>
      </c>
      <c r="J1093">
        <v>14.67</v>
      </c>
      <c r="K1093">
        <v>0</v>
      </c>
      <c r="L1093">
        <v>2</v>
      </c>
      <c r="M1093">
        <v>11</v>
      </c>
      <c r="N1093">
        <v>18272</v>
      </c>
      <c r="O1093">
        <v>38.9</v>
      </c>
      <c r="P1093">
        <v>29</v>
      </c>
      <c r="Q1093">
        <v>727.44588679070375</v>
      </c>
      <c r="R1093">
        <f t="shared" si="105"/>
        <v>2.8618006925826571</v>
      </c>
      <c r="S1093">
        <f t="shared" si="106"/>
        <v>0.45663938444625457</v>
      </c>
      <c r="T1093">
        <f t="shared" si="107"/>
        <v>0</v>
      </c>
    </row>
    <row r="1094" spans="1:20">
      <c r="A1094">
        <v>14000</v>
      </c>
      <c r="B1094" t="s">
        <v>13</v>
      </c>
      <c r="C1094">
        <f t="shared" si="102"/>
        <v>1</v>
      </c>
      <c r="D1094">
        <v>6.92</v>
      </c>
      <c r="E1094" t="s">
        <v>20</v>
      </c>
      <c r="F1094" t="s">
        <v>17</v>
      </c>
      <c r="G1094">
        <f t="shared" si="103"/>
        <v>1</v>
      </c>
      <c r="H1094">
        <f t="shared" si="104"/>
        <v>0</v>
      </c>
      <c r="I1094">
        <v>37000</v>
      </c>
      <c r="J1094">
        <v>24.19</v>
      </c>
      <c r="K1094">
        <v>0</v>
      </c>
      <c r="L1094">
        <v>1</v>
      </c>
      <c r="M1094">
        <v>14</v>
      </c>
      <c r="N1094">
        <v>32635</v>
      </c>
      <c r="O1094">
        <v>32.200000000000003</v>
      </c>
      <c r="P1094">
        <v>21</v>
      </c>
      <c r="Q1094">
        <v>758.44365368392641</v>
      </c>
      <c r="R1094">
        <f t="shared" si="105"/>
        <v>2.8799233217040019</v>
      </c>
      <c r="S1094">
        <f t="shared" si="106"/>
        <v>0.45938092477167852</v>
      </c>
      <c r="T1094">
        <f t="shared" si="107"/>
        <v>0</v>
      </c>
    </row>
    <row r="1095" spans="1:20">
      <c r="A1095">
        <v>22000</v>
      </c>
      <c r="B1095" t="s">
        <v>18</v>
      </c>
      <c r="C1095">
        <f t="shared" si="102"/>
        <v>0</v>
      </c>
      <c r="D1095">
        <v>16.77</v>
      </c>
      <c r="E1095" t="s">
        <v>19</v>
      </c>
      <c r="F1095" t="s">
        <v>17</v>
      </c>
      <c r="G1095">
        <f t="shared" si="103"/>
        <v>1</v>
      </c>
      <c r="H1095">
        <f t="shared" si="104"/>
        <v>0</v>
      </c>
      <c r="I1095">
        <v>50000</v>
      </c>
      <c r="J1095">
        <v>19.440000000000001</v>
      </c>
      <c r="K1095">
        <v>0</v>
      </c>
      <c r="L1095">
        <v>2</v>
      </c>
      <c r="M1095">
        <v>17</v>
      </c>
      <c r="N1095">
        <v>24961</v>
      </c>
      <c r="O1095">
        <v>71.900000000000006</v>
      </c>
      <c r="P1095">
        <v>26</v>
      </c>
      <c r="Q1095">
        <v>693.96584312529092</v>
      </c>
      <c r="R1095">
        <f t="shared" si="105"/>
        <v>2.8413380950841542</v>
      </c>
      <c r="S1095">
        <f t="shared" si="106"/>
        <v>0.45352291414994428</v>
      </c>
      <c r="T1095">
        <f t="shared" si="107"/>
        <v>0</v>
      </c>
    </row>
    <row r="1096" spans="1:20">
      <c r="A1096">
        <v>8000</v>
      </c>
      <c r="B1096" t="s">
        <v>18</v>
      </c>
      <c r="C1096">
        <f t="shared" si="102"/>
        <v>0</v>
      </c>
      <c r="D1096">
        <v>10.37</v>
      </c>
      <c r="E1096" t="s">
        <v>23</v>
      </c>
      <c r="F1096" t="s">
        <v>17</v>
      </c>
      <c r="G1096">
        <f t="shared" si="103"/>
        <v>1</v>
      </c>
      <c r="H1096">
        <f t="shared" si="104"/>
        <v>0</v>
      </c>
      <c r="I1096">
        <v>25000</v>
      </c>
      <c r="J1096">
        <v>22.22</v>
      </c>
      <c r="K1096">
        <v>0</v>
      </c>
      <c r="L1096">
        <v>2</v>
      </c>
      <c r="M1096">
        <v>6</v>
      </c>
      <c r="N1096">
        <v>3400</v>
      </c>
      <c r="O1096">
        <v>16.7</v>
      </c>
      <c r="P1096">
        <v>13</v>
      </c>
      <c r="Q1096">
        <v>760.14152104657501</v>
      </c>
      <c r="R1096">
        <f t="shared" si="105"/>
        <v>2.8808944555542793</v>
      </c>
      <c r="S1096">
        <f t="shared" si="106"/>
        <v>0.45952734775975668</v>
      </c>
      <c r="T1096">
        <f t="shared" si="107"/>
        <v>0</v>
      </c>
    </row>
    <row r="1097" spans="1:20">
      <c r="A1097">
        <v>17500</v>
      </c>
      <c r="B1097" t="s">
        <v>18</v>
      </c>
      <c r="C1097">
        <f t="shared" si="102"/>
        <v>0</v>
      </c>
      <c r="D1097">
        <v>14.17</v>
      </c>
      <c r="E1097" t="s">
        <v>20</v>
      </c>
      <c r="F1097" t="s">
        <v>15</v>
      </c>
      <c r="G1097">
        <f t="shared" si="103"/>
        <v>0</v>
      </c>
      <c r="H1097">
        <f t="shared" si="104"/>
        <v>0</v>
      </c>
      <c r="I1097">
        <v>50757</v>
      </c>
      <c r="J1097">
        <v>26.2</v>
      </c>
      <c r="K1097">
        <v>0</v>
      </c>
      <c r="L1097">
        <v>1</v>
      </c>
      <c r="M1097">
        <v>10</v>
      </c>
      <c r="N1097">
        <v>32641</v>
      </c>
      <c r="O1097">
        <v>56.6</v>
      </c>
      <c r="P1097">
        <v>21</v>
      </c>
      <c r="Q1097">
        <v>708.0402653898509</v>
      </c>
      <c r="R1097">
        <f t="shared" si="105"/>
        <v>2.8500579561917201</v>
      </c>
      <c r="S1097">
        <f t="shared" si="106"/>
        <v>0.45485369151669852</v>
      </c>
      <c r="T1097">
        <f t="shared" si="107"/>
        <v>0</v>
      </c>
    </row>
    <row r="1098" spans="1:20">
      <c r="A1098">
        <v>7800</v>
      </c>
      <c r="B1098" t="s">
        <v>18</v>
      </c>
      <c r="C1098">
        <f t="shared" si="102"/>
        <v>0</v>
      </c>
      <c r="D1098">
        <v>14.91</v>
      </c>
      <c r="E1098" t="s">
        <v>22</v>
      </c>
      <c r="F1098" t="s">
        <v>15</v>
      </c>
      <c r="G1098">
        <f t="shared" si="103"/>
        <v>0</v>
      </c>
      <c r="H1098">
        <f t="shared" si="104"/>
        <v>0</v>
      </c>
      <c r="I1098">
        <v>94000</v>
      </c>
      <c r="J1098">
        <v>12.96</v>
      </c>
      <c r="K1098">
        <v>0</v>
      </c>
      <c r="L1098">
        <v>1</v>
      </c>
      <c r="M1098">
        <v>11</v>
      </c>
      <c r="N1098">
        <v>2317</v>
      </c>
      <c r="O1098">
        <v>37.4</v>
      </c>
      <c r="P1098">
        <v>37</v>
      </c>
      <c r="Q1098">
        <v>678.93992255940407</v>
      </c>
      <c r="R1098">
        <f t="shared" si="105"/>
        <v>2.8318313465113181</v>
      </c>
      <c r="S1098">
        <f t="shared" si="106"/>
        <v>0.45206738480143371</v>
      </c>
      <c r="T1098">
        <f t="shared" si="107"/>
        <v>0</v>
      </c>
    </row>
    <row r="1099" spans="1:20">
      <c r="A1099">
        <v>25000</v>
      </c>
      <c r="B1099" t="s">
        <v>18</v>
      </c>
      <c r="C1099">
        <f t="shared" si="102"/>
        <v>0</v>
      </c>
      <c r="D1099">
        <v>16.02</v>
      </c>
      <c r="E1099" t="s">
        <v>20</v>
      </c>
      <c r="F1099" t="s">
        <v>17</v>
      </c>
      <c r="G1099">
        <f t="shared" si="103"/>
        <v>1</v>
      </c>
      <c r="H1099">
        <f t="shared" si="104"/>
        <v>0</v>
      </c>
      <c r="I1099">
        <v>67200</v>
      </c>
      <c r="J1099">
        <v>14.86</v>
      </c>
      <c r="K1099">
        <v>0</v>
      </c>
      <c r="L1099">
        <v>3</v>
      </c>
      <c r="M1099">
        <v>10</v>
      </c>
      <c r="N1099">
        <v>21846</v>
      </c>
      <c r="O1099">
        <v>36.5</v>
      </c>
      <c r="P1099">
        <v>26</v>
      </c>
      <c r="Q1099">
        <v>712.82296303099997</v>
      </c>
      <c r="R1099">
        <f t="shared" si="105"/>
        <v>2.8529816817092586</v>
      </c>
      <c r="S1099">
        <f t="shared" si="106"/>
        <v>0.45529898316842332</v>
      </c>
      <c r="T1099">
        <f t="shared" si="107"/>
        <v>0</v>
      </c>
    </row>
    <row r="1100" spans="1:20">
      <c r="A1100">
        <v>12000</v>
      </c>
      <c r="B1100" t="s">
        <v>13</v>
      </c>
      <c r="C1100">
        <f t="shared" si="102"/>
        <v>1</v>
      </c>
      <c r="D1100">
        <v>13.43</v>
      </c>
      <c r="E1100" t="s">
        <v>21</v>
      </c>
      <c r="F1100" t="s">
        <v>15</v>
      </c>
      <c r="G1100">
        <f t="shared" si="103"/>
        <v>0</v>
      </c>
      <c r="H1100">
        <f t="shared" si="104"/>
        <v>0</v>
      </c>
      <c r="I1100">
        <v>78000</v>
      </c>
      <c r="J1100">
        <v>9.89</v>
      </c>
      <c r="K1100">
        <v>0</v>
      </c>
      <c r="L1100">
        <v>1</v>
      </c>
      <c r="M1100">
        <v>12</v>
      </c>
      <c r="N1100">
        <v>19736</v>
      </c>
      <c r="O1100">
        <v>89.3</v>
      </c>
      <c r="P1100">
        <v>20</v>
      </c>
      <c r="Q1100">
        <v>671.76086074610339</v>
      </c>
      <c r="R1100">
        <f t="shared" si="105"/>
        <v>2.8272146966518714</v>
      </c>
      <c r="S1100">
        <f t="shared" si="106"/>
        <v>0.45135878975260846</v>
      </c>
      <c r="T1100">
        <f t="shared" si="107"/>
        <v>0</v>
      </c>
    </row>
    <row r="1101" spans="1:20">
      <c r="A1101">
        <v>25000</v>
      </c>
      <c r="B1101" t="s">
        <v>18</v>
      </c>
      <c r="C1101">
        <f t="shared" si="102"/>
        <v>0</v>
      </c>
      <c r="D1101">
        <v>15.65</v>
      </c>
      <c r="E1101" t="s">
        <v>25</v>
      </c>
      <c r="F1101" t="s">
        <v>17</v>
      </c>
      <c r="G1101">
        <f t="shared" si="103"/>
        <v>1</v>
      </c>
      <c r="H1101">
        <f t="shared" si="104"/>
        <v>0</v>
      </c>
      <c r="I1101">
        <v>60000</v>
      </c>
      <c r="J1101">
        <v>14.56</v>
      </c>
      <c r="K1101">
        <v>0</v>
      </c>
      <c r="L1101">
        <v>1</v>
      </c>
      <c r="M1101">
        <v>9</v>
      </c>
      <c r="N1101">
        <v>11676</v>
      </c>
      <c r="O1101">
        <v>38.200000000000003</v>
      </c>
      <c r="P1101">
        <v>27</v>
      </c>
      <c r="Q1101">
        <v>726.85073954699828</v>
      </c>
      <c r="R1101">
        <f t="shared" si="105"/>
        <v>2.8614452366548786</v>
      </c>
      <c r="S1101">
        <f t="shared" si="106"/>
        <v>0.45658543864343526</v>
      </c>
      <c r="T1101">
        <f t="shared" si="107"/>
        <v>0</v>
      </c>
    </row>
    <row r="1102" spans="1:20">
      <c r="A1102">
        <v>15000</v>
      </c>
      <c r="B1102" t="s">
        <v>13</v>
      </c>
      <c r="C1102">
        <f t="shared" si="102"/>
        <v>1</v>
      </c>
      <c r="D1102">
        <v>7.66</v>
      </c>
      <c r="E1102" t="s">
        <v>27</v>
      </c>
      <c r="F1102" t="s">
        <v>17</v>
      </c>
      <c r="G1102">
        <f t="shared" si="103"/>
        <v>1</v>
      </c>
      <c r="H1102">
        <f t="shared" si="104"/>
        <v>0</v>
      </c>
      <c r="I1102">
        <v>36000</v>
      </c>
      <c r="J1102">
        <v>5.9</v>
      </c>
      <c r="K1102">
        <v>0</v>
      </c>
      <c r="L1102">
        <v>0</v>
      </c>
      <c r="M1102">
        <v>11</v>
      </c>
      <c r="N1102">
        <v>6361</v>
      </c>
      <c r="O1102">
        <v>8.4</v>
      </c>
      <c r="P1102">
        <v>17</v>
      </c>
      <c r="Q1102">
        <v>778.3999328063652</v>
      </c>
      <c r="R1102">
        <f t="shared" si="105"/>
        <v>2.8912027897707966</v>
      </c>
      <c r="S1102">
        <f t="shared" si="106"/>
        <v>0.46107855427519856</v>
      </c>
      <c r="T1102">
        <f t="shared" si="107"/>
        <v>0</v>
      </c>
    </row>
    <row r="1103" spans="1:20">
      <c r="A1103">
        <v>5200</v>
      </c>
      <c r="B1103" t="s">
        <v>13</v>
      </c>
      <c r="C1103">
        <f t="shared" si="102"/>
        <v>1</v>
      </c>
      <c r="D1103">
        <v>13.06</v>
      </c>
      <c r="E1103" t="s">
        <v>22</v>
      </c>
      <c r="F1103" t="s">
        <v>17</v>
      </c>
      <c r="G1103">
        <f t="shared" si="103"/>
        <v>1</v>
      </c>
      <c r="H1103">
        <f t="shared" si="104"/>
        <v>0</v>
      </c>
      <c r="I1103">
        <v>45000</v>
      </c>
      <c r="J1103">
        <v>11.81</v>
      </c>
      <c r="K1103">
        <v>0</v>
      </c>
      <c r="L1103">
        <v>1</v>
      </c>
      <c r="M1103">
        <v>17</v>
      </c>
      <c r="N1103">
        <v>11424</v>
      </c>
      <c r="O1103">
        <v>77.7</v>
      </c>
      <c r="P1103">
        <v>26</v>
      </c>
      <c r="Q1103">
        <v>679.76617084515397</v>
      </c>
      <c r="R1103">
        <f t="shared" si="105"/>
        <v>2.8323595477421182</v>
      </c>
      <c r="S1103">
        <f t="shared" si="106"/>
        <v>0.45214838308868022</v>
      </c>
      <c r="T1103">
        <f t="shared" si="107"/>
        <v>0</v>
      </c>
    </row>
    <row r="1104" spans="1:20">
      <c r="A1104">
        <v>6000</v>
      </c>
      <c r="B1104" t="s">
        <v>13</v>
      </c>
      <c r="C1104">
        <f t="shared" si="102"/>
        <v>1</v>
      </c>
      <c r="D1104">
        <v>10.37</v>
      </c>
      <c r="E1104" t="s">
        <v>27</v>
      </c>
      <c r="F1104" t="s">
        <v>17</v>
      </c>
      <c r="G1104">
        <f t="shared" si="103"/>
        <v>1</v>
      </c>
      <c r="H1104">
        <f t="shared" si="104"/>
        <v>0</v>
      </c>
      <c r="I1104">
        <v>48000</v>
      </c>
      <c r="J1104">
        <v>9.9499999999999993</v>
      </c>
      <c r="K1104">
        <v>0</v>
      </c>
      <c r="L1104">
        <v>1</v>
      </c>
      <c r="M1104">
        <v>8</v>
      </c>
      <c r="N1104">
        <v>3274</v>
      </c>
      <c r="O1104">
        <v>15.2</v>
      </c>
      <c r="P1104">
        <v>9</v>
      </c>
      <c r="Q1104">
        <v>717.34477805165034</v>
      </c>
      <c r="R1104">
        <f t="shared" si="105"/>
        <v>2.8557279411850458</v>
      </c>
      <c r="S1104">
        <f t="shared" si="106"/>
        <v>0.4557168308107104</v>
      </c>
      <c r="T1104">
        <f t="shared" si="107"/>
        <v>0</v>
      </c>
    </row>
    <row r="1105" spans="1:20">
      <c r="A1105">
        <v>15000</v>
      </c>
      <c r="B1105" t="s">
        <v>13</v>
      </c>
      <c r="C1105">
        <f t="shared" si="102"/>
        <v>1</v>
      </c>
      <c r="D1105">
        <v>18.62</v>
      </c>
      <c r="E1105" t="s">
        <v>27</v>
      </c>
      <c r="F1105" t="s">
        <v>17</v>
      </c>
      <c r="G1105">
        <f t="shared" si="103"/>
        <v>1</v>
      </c>
      <c r="H1105">
        <f t="shared" si="104"/>
        <v>0</v>
      </c>
      <c r="I1105">
        <v>58000</v>
      </c>
      <c r="J1105">
        <v>8.3000000000000007</v>
      </c>
      <c r="K1105">
        <v>0</v>
      </c>
      <c r="L1105">
        <v>0</v>
      </c>
      <c r="M1105">
        <v>8</v>
      </c>
      <c r="N1105">
        <v>13702</v>
      </c>
      <c r="O1105">
        <v>92.6</v>
      </c>
      <c r="P1105">
        <v>8</v>
      </c>
      <c r="Q1105">
        <v>653.30998849609762</v>
      </c>
      <c r="R1105">
        <f t="shared" si="105"/>
        <v>2.8151192981952864</v>
      </c>
      <c r="S1105">
        <f t="shared" si="106"/>
        <v>0.44949680396537328</v>
      </c>
      <c r="T1105">
        <f t="shared" si="107"/>
        <v>0</v>
      </c>
    </row>
    <row r="1106" spans="1:20">
      <c r="A1106">
        <v>10000</v>
      </c>
      <c r="B1106" t="s">
        <v>13</v>
      </c>
      <c r="C1106">
        <f t="shared" si="102"/>
        <v>1</v>
      </c>
      <c r="D1106">
        <v>7.29</v>
      </c>
      <c r="E1106" t="s">
        <v>25</v>
      </c>
      <c r="F1106" t="s">
        <v>15</v>
      </c>
      <c r="G1106">
        <f t="shared" si="103"/>
        <v>0</v>
      </c>
      <c r="H1106">
        <f t="shared" si="104"/>
        <v>0</v>
      </c>
      <c r="I1106">
        <v>54000</v>
      </c>
      <c r="J1106">
        <v>10.98</v>
      </c>
      <c r="K1106">
        <v>0</v>
      </c>
      <c r="L1106">
        <v>1</v>
      </c>
      <c r="M1106">
        <v>17</v>
      </c>
      <c r="N1106">
        <v>6612</v>
      </c>
      <c r="O1106">
        <v>34.4</v>
      </c>
      <c r="P1106">
        <v>33</v>
      </c>
      <c r="Q1106">
        <v>731.92419519179668</v>
      </c>
      <c r="R1106">
        <f t="shared" si="105"/>
        <v>2.8644661038525476</v>
      </c>
      <c r="S1106">
        <f t="shared" si="106"/>
        <v>0.45704368746994112</v>
      </c>
      <c r="T1106">
        <f t="shared" si="107"/>
        <v>0</v>
      </c>
    </row>
    <row r="1107" spans="1:20">
      <c r="A1107">
        <v>8000</v>
      </c>
      <c r="B1107" t="s">
        <v>13</v>
      </c>
      <c r="C1107">
        <f t="shared" si="102"/>
        <v>1</v>
      </c>
      <c r="D1107">
        <v>9.6300000000000008</v>
      </c>
      <c r="E1107" t="s">
        <v>27</v>
      </c>
      <c r="F1107" t="s">
        <v>17</v>
      </c>
      <c r="G1107">
        <f t="shared" si="103"/>
        <v>1</v>
      </c>
      <c r="H1107">
        <f t="shared" si="104"/>
        <v>0</v>
      </c>
      <c r="I1107">
        <v>62000</v>
      </c>
      <c r="J1107">
        <v>2.79</v>
      </c>
      <c r="K1107">
        <v>1</v>
      </c>
      <c r="L1107">
        <v>0</v>
      </c>
      <c r="M1107">
        <v>5</v>
      </c>
      <c r="N1107">
        <v>4811</v>
      </c>
      <c r="O1107">
        <v>20</v>
      </c>
      <c r="P1107">
        <v>8</v>
      </c>
      <c r="Q1107">
        <v>700.29660989647311</v>
      </c>
      <c r="R1107">
        <f t="shared" si="105"/>
        <v>2.8452820239535628</v>
      </c>
      <c r="S1107">
        <f t="shared" si="106"/>
        <v>0.4541253200725397</v>
      </c>
      <c r="T1107">
        <f t="shared" si="107"/>
        <v>20</v>
      </c>
    </row>
    <row r="1108" spans="1:20">
      <c r="A1108">
        <v>2000</v>
      </c>
      <c r="B1108" t="s">
        <v>13</v>
      </c>
      <c r="C1108">
        <f t="shared" si="102"/>
        <v>1</v>
      </c>
      <c r="D1108">
        <v>5.79</v>
      </c>
      <c r="E1108" t="s">
        <v>21</v>
      </c>
      <c r="F1108" t="s">
        <v>15</v>
      </c>
      <c r="G1108">
        <f t="shared" si="103"/>
        <v>0</v>
      </c>
      <c r="H1108">
        <f t="shared" si="104"/>
        <v>0</v>
      </c>
      <c r="I1108">
        <v>44000</v>
      </c>
      <c r="J1108">
        <v>12.35</v>
      </c>
      <c r="K1108">
        <v>0</v>
      </c>
      <c r="L1108">
        <v>1</v>
      </c>
      <c r="M1108">
        <v>8</v>
      </c>
      <c r="N1108">
        <v>4326</v>
      </c>
      <c r="O1108">
        <v>34.9</v>
      </c>
      <c r="P1108">
        <v>19</v>
      </c>
      <c r="Q1108">
        <v>744.48991922657763</v>
      </c>
      <c r="R1108">
        <f t="shared" si="105"/>
        <v>2.8718588215591003</v>
      </c>
      <c r="S1108">
        <f t="shared" si="106"/>
        <v>0.45816308650171367</v>
      </c>
      <c r="T1108">
        <f t="shared" si="107"/>
        <v>0</v>
      </c>
    </row>
    <row r="1109" spans="1:20">
      <c r="A1109">
        <v>11700</v>
      </c>
      <c r="B1109" t="s">
        <v>13</v>
      </c>
      <c r="C1109">
        <f t="shared" si="102"/>
        <v>1</v>
      </c>
      <c r="D1109">
        <v>7.66</v>
      </c>
      <c r="E1109" t="s">
        <v>20</v>
      </c>
      <c r="F1109" t="s">
        <v>15</v>
      </c>
      <c r="G1109">
        <f t="shared" si="103"/>
        <v>0</v>
      </c>
      <c r="H1109">
        <f t="shared" si="104"/>
        <v>0</v>
      </c>
      <c r="I1109">
        <v>55000</v>
      </c>
      <c r="J1109">
        <v>12.13</v>
      </c>
      <c r="K1109">
        <v>0</v>
      </c>
      <c r="L1109">
        <v>1</v>
      </c>
      <c r="M1109">
        <v>13</v>
      </c>
      <c r="N1109">
        <v>26769</v>
      </c>
      <c r="O1109">
        <v>47.8</v>
      </c>
      <c r="P1109">
        <v>26</v>
      </c>
      <c r="Q1109">
        <v>745.92602383621079</v>
      </c>
      <c r="R1109">
        <f t="shared" si="105"/>
        <v>2.8726957590641296</v>
      </c>
      <c r="S1109">
        <f t="shared" si="106"/>
        <v>0.45828963324701916</v>
      </c>
      <c r="T1109">
        <f t="shared" si="107"/>
        <v>0</v>
      </c>
    </row>
    <row r="1110" spans="1:20">
      <c r="A1110">
        <v>9000</v>
      </c>
      <c r="B1110" t="s">
        <v>13</v>
      </c>
      <c r="C1110">
        <f t="shared" si="102"/>
        <v>1</v>
      </c>
      <c r="D1110">
        <v>5.79</v>
      </c>
      <c r="E1110" t="s">
        <v>19</v>
      </c>
      <c r="F1110" t="s">
        <v>15</v>
      </c>
      <c r="G1110">
        <f t="shared" si="103"/>
        <v>0</v>
      </c>
      <c r="H1110">
        <f t="shared" si="104"/>
        <v>0</v>
      </c>
      <c r="I1110">
        <v>75000</v>
      </c>
      <c r="J1110">
        <v>1.31</v>
      </c>
      <c r="K1110">
        <v>0</v>
      </c>
      <c r="L1110">
        <v>0</v>
      </c>
      <c r="M1110">
        <v>10</v>
      </c>
      <c r="N1110">
        <v>999</v>
      </c>
      <c r="O1110">
        <v>2.2000000000000002</v>
      </c>
      <c r="P1110">
        <v>33</v>
      </c>
      <c r="Q1110">
        <v>803.18924921556834</v>
      </c>
      <c r="R1110">
        <f t="shared" si="105"/>
        <v>2.9048178867561205</v>
      </c>
      <c r="S1110">
        <f t="shared" si="106"/>
        <v>0.46311891013217193</v>
      </c>
      <c r="T1110">
        <f t="shared" si="107"/>
        <v>0</v>
      </c>
    </row>
    <row r="1111" spans="1:20">
      <c r="A1111">
        <v>12000</v>
      </c>
      <c r="B1111" t="s">
        <v>13</v>
      </c>
      <c r="C1111">
        <f t="shared" si="102"/>
        <v>1</v>
      </c>
      <c r="D1111">
        <v>7.29</v>
      </c>
      <c r="E1111" t="s">
        <v>20</v>
      </c>
      <c r="F1111" t="s">
        <v>15</v>
      </c>
      <c r="G1111">
        <f t="shared" si="103"/>
        <v>0</v>
      </c>
      <c r="H1111">
        <f t="shared" si="104"/>
        <v>0</v>
      </c>
      <c r="I1111">
        <v>95000</v>
      </c>
      <c r="J1111">
        <v>18.29</v>
      </c>
      <c r="K1111">
        <v>0</v>
      </c>
      <c r="L1111">
        <v>3</v>
      </c>
      <c r="M1111">
        <v>16</v>
      </c>
      <c r="N1111">
        <v>51079</v>
      </c>
      <c r="O1111">
        <v>7.1</v>
      </c>
      <c r="P1111">
        <v>57</v>
      </c>
      <c r="Q1111">
        <v>751.55468128422046</v>
      </c>
      <c r="R1111">
        <f t="shared" si="105"/>
        <v>2.8759605842789671</v>
      </c>
      <c r="S1111">
        <f t="shared" si="106"/>
        <v>0.45878292964288686</v>
      </c>
      <c r="T1111">
        <f t="shared" si="107"/>
        <v>0</v>
      </c>
    </row>
    <row r="1112" spans="1:20">
      <c r="A1112">
        <v>4000</v>
      </c>
      <c r="B1112" t="s">
        <v>13</v>
      </c>
      <c r="C1112">
        <f t="shared" si="102"/>
        <v>1</v>
      </c>
      <c r="D1112">
        <v>10.37</v>
      </c>
      <c r="E1112" t="s">
        <v>19</v>
      </c>
      <c r="F1112" t="s">
        <v>17</v>
      </c>
      <c r="G1112">
        <f t="shared" si="103"/>
        <v>1</v>
      </c>
      <c r="H1112">
        <f t="shared" si="104"/>
        <v>0</v>
      </c>
      <c r="I1112">
        <v>52000</v>
      </c>
      <c r="J1112">
        <v>6.65</v>
      </c>
      <c r="K1112">
        <v>0</v>
      </c>
      <c r="L1112">
        <v>1</v>
      </c>
      <c r="M1112">
        <v>10</v>
      </c>
      <c r="N1112">
        <v>10649</v>
      </c>
      <c r="O1112">
        <v>93.5</v>
      </c>
      <c r="P1112">
        <v>21</v>
      </c>
      <c r="Q1112">
        <v>703.50355055047669</v>
      </c>
      <c r="R1112">
        <f t="shared" si="105"/>
        <v>2.8472662936408266</v>
      </c>
      <c r="S1112">
        <f t="shared" si="106"/>
        <v>0.45442808690475966</v>
      </c>
      <c r="T1112">
        <f t="shared" si="107"/>
        <v>0</v>
      </c>
    </row>
    <row r="1113" spans="1:20">
      <c r="A1113">
        <v>5500</v>
      </c>
      <c r="B1113" t="s">
        <v>13</v>
      </c>
      <c r="C1113">
        <f t="shared" si="102"/>
        <v>1</v>
      </c>
      <c r="D1113">
        <v>17.510000000000002</v>
      </c>
      <c r="E1113" t="s">
        <v>16</v>
      </c>
      <c r="F1113" t="s">
        <v>17</v>
      </c>
      <c r="G1113">
        <f t="shared" si="103"/>
        <v>1</v>
      </c>
      <c r="H1113">
        <f t="shared" si="104"/>
        <v>0</v>
      </c>
      <c r="I1113">
        <v>33000</v>
      </c>
      <c r="J1113">
        <v>19.350000000000001</v>
      </c>
      <c r="K1113">
        <v>0</v>
      </c>
      <c r="L1113">
        <v>0</v>
      </c>
      <c r="M1113">
        <v>34</v>
      </c>
      <c r="N1113">
        <v>4474</v>
      </c>
      <c r="O1113">
        <v>34.200000000000003</v>
      </c>
      <c r="P1113">
        <v>61</v>
      </c>
      <c r="Q1113">
        <v>660.19361155352885</v>
      </c>
      <c r="R1113">
        <f t="shared" si="105"/>
        <v>2.8196713175094787</v>
      </c>
      <c r="S1113">
        <f t="shared" si="106"/>
        <v>0.45019848657775358</v>
      </c>
      <c r="T1113">
        <f t="shared" si="107"/>
        <v>0</v>
      </c>
    </row>
    <row r="1114" spans="1:20">
      <c r="A1114">
        <v>18000</v>
      </c>
      <c r="B1114" t="s">
        <v>13</v>
      </c>
      <c r="C1114">
        <f t="shared" si="102"/>
        <v>1</v>
      </c>
      <c r="D1114">
        <v>10</v>
      </c>
      <c r="E1114" t="s">
        <v>27</v>
      </c>
      <c r="F1114" t="s">
        <v>15</v>
      </c>
      <c r="G1114">
        <f t="shared" si="103"/>
        <v>0</v>
      </c>
      <c r="H1114">
        <f t="shared" si="104"/>
        <v>0</v>
      </c>
      <c r="I1114">
        <v>68000</v>
      </c>
      <c r="J1114">
        <v>7.11</v>
      </c>
      <c r="K1114">
        <v>0</v>
      </c>
      <c r="L1114">
        <v>1</v>
      </c>
      <c r="M1114">
        <v>6</v>
      </c>
      <c r="N1114">
        <v>1111</v>
      </c>
      <c r="O1114">
        <v>7.1</v>
      </c>
      <c r="P1114">
        <v>11</v>
      </c>
      <c r="Q1114">
        <v>782.83097916375414</v>
      </c>
      <c r="R1114">
        <f t="shared" si="105"/>
        <v>2.8936680037688687</v>
      </c>
      <c r="S1114">
        <f t="shared" si="106"/>
        <v>0.46144870217965261</v>
      </c>
      <c r="T1114">
        <f t="shared" si="107"/>
        <v>0</v>
      </c>
    </row>
    <row r="1115" spans="1:20">
      <c r="A1115">
        <v>12000</v>
      </c>
      <c r="B1115" t="s">
        <v>18</v>
      </c>
      <c r="C1115">
        <f t="shared" si="102"/>
        <v>0</v>
      </c>
      <c r="D1115">
        <v>14.91</v>
      </c>
      <c r="E1115" t="s">
        <v>29</v>
      </c>
      <c r="F1115" t="s">
        <v>15</v>
      </c>
      <c r="G1115">
        <f t="shared" si="103"/>
        <v>0</v>
      </c>
      <c r="H1115">
        <f t="shared" si="104"/>
        <v>0</v>
      </c>
      <c r="I1115">
        <v>36000</v>
      </c>
      <c r="J1115">
        <v>13.43</v>
      </c>
      <c r="K1115">
        <v>0</v>
      </c>
      <c r="L1115">
        <v>3</v>
      </c>
      <c r="M1115">
        <v>8</v>
      </c>
      <c r="N1115">
        <v>5049</v>
      </c>
      <c r="O1115">
        <v>78.900000000000006</v>
      </c>
      <c r="P1115">
        <v>17</v>
      </c>
      <c r="Q1115">
        <v>676.13113693101366</v>
      </c>
      <c r="R1115">
        <f t="shared" si="105"/>
        <v>2.8300309363590568</v>
      </c>
      <c r="S1115">
        <f t="shared" si="106"/>
        <v>0.45179118302131976</v>
      </c>
      <c r="T1115">
        <f t="shared" si="107"/>
        <v>0</v>
      </c>
    </row>
    <row r="1116" spans="1:20">
      <c r="A1116">
        <v>8000</v>
      </c>
      <c r="B1116" t="s">
        <v>13</v>
      </c>
      <c r="C1116">
        <f t="shared" si="102"/>
        <v>1</v>
      </c>
      <c r="D1116">
        <v>7.29</v>
      </c>
      <c r="E1116" t="s">
        <v>22</v>
      </c>
      <c r="F1116" t="s">
        <v>17</v>
      </c>
      <c r="G1116">
        <f t="shared" si="103"/>
        <v>1</v>
      </c>
      <c r="H1116">
        <f t="shared" si="104"/>
        <v>0</v>
      </c>
      <c r="I1116">
        <v>43300</v>
      </c>
      <c r="J1116">
        <v>5.0999999999999996</v>
      </c>
      <c r="K1116">
        <v>0</v>
      </c>
      <c r="L1116">
        <v>0</v>
      </c>
      <c r="M1116">
        <v>7</v>
      </c>
      <c r="N1116">
        <v>8596</v>
      </c>
      <c r="O1116">
        <v>39.799999999999997</v>
      </c>
      <c r="P1116">
        <v>10</v>
      </c>
      <c r="Q1116">
        <v>707.80685394739896</v>
      </c>
      <c r="R1116">
        <f t="shared" si="105"/>
        <v>2.8499147637509488</v>
      </c>
      <c r="S1116">
        <f t="shared" si="106"/>
        <v>0.45483187117125273</v>
      </c>
      <c r="T1116">
        <f t="shared" si="107"/>
        <v>0</v>
      </c>
    </row>
    <row r="1117" spans="1:20">
      <c r="A1117">
        <v>25000</v>
      </c>
      <c r="B1117" t="s">
        <v>18</v>
      </c>
      <c r="C1117">
        <f t="shared" si="102"/>
        <v>0</v>
      </c>
      <c r="D1117">
        <v>18.25</v>
      </c>
      <c r="E1117" t="s">
        <v>20</v>
      </c>
      <c r="F1117" t="s">
        <v>15</v>
      </c>
      <c r="G1117">
        <f t="shared" si="103"/>
        <v>0</v>
      </c>
      <c r="H1117">
        <f t="shared" si="104"/>
        <v>0</v>
      </c>
      <c r="I1117">
        <v>60000</v>
      </c>
      <c r="J1117">
        <v>15.14</v>
      </c>
      <c r="K1117">
        <v>0</v>
      </c>
      <c r="L1117">
        <v>0</v>
      </c>
      <c r="M1117">
        <v>10</v>
      </c>
      <c r="N1117">
        <v>35925</v>
      </c>
      <c r="O1117">
        <v>50</v>
      </c>
      <c r="P1117">
        <v>17</v>
      </c>
      <c r="Q1117">
        <v>683.03345882172971</v>
      </c>
      <c r="R1117">
        <f t="shared" si="105"/>
        <v>2.834441978389787</v>
      </c>
      <c r="S1117">
        <f t="shared" si="106"/>
        <v>0.45246757132061954</v>
      </c>
      <c r="T1117">
        <f t="shared" si="107"/>
        <v>0</v>
      </c>
    </row>
    <row r="1118" spans="1:20">
      <c r="A1118">
        <v>6500</v>
      </c>
      <c r="B1118" t="s">
        <v>13</v>
      </c>
      <c r="C1118">
        <f t="shared" si="102"/>
        <v>1</v>
      </c>
      <c r="D1118">
        <v>7.29</v>
      </c>
      <c r="E1118" t="s">
        <v>19</v>
      </c>
      <c r="F1118" t="s">
        <v>15</v>
      </c>
      <c r="G1118">
        <f t="shared" si="103"/>
        <v>0</v>
      </c>
      <c r="H1118">
        <f t="shared" si="104"/>
        <v>0</v>
      </c>
      <c r="I1118">
        <v>97192</v>
      </c>
      <c r="J1118">
        <v>15.22</v>
      </c>
      <c r="K1118">
        <v>0</v>
      </c>
      <c r="L1118">
        <v>1</v>
      </c>
      <c r="M1118">
        <v>18</v>
      </c>
      <c r="N1118">
        <v>30300</v>
      </c>
      <c r="O1118">
        <v>45.2</v>
      </c>
      <c r="P1118">
        <v>35</v>
      </c>
      <c r="Q1118">
        <v>715.71349412819666</v>
      </c>
      <c r="R1118">
        <f t="shared" si="105"/>
        <v>2.8547392055193312</v>
      </c>
      <c r="S1118">
        <f t="shared" si="106"/>
        <v>0.45556643945499808</v>
      </c>
      <c r="T1118">
        <f t="shared" si="107"/>
        <v>0</v>
      </c>
    </row>
    <row r="1119" spans="1:20">
      <c r="A1119">
        <v>6000</v>
      </c>
      <c r="B1119" t="s">
        <v>13</v>
      </c>
      <c r="C1119">
        <f t="shared" si="102"/>
        <v>1</v>
      </c>
      <c r="D1119">
        <v>12.68</v>
      </c>
      <c r="E1119" t="s">
        <v>25</v>
      </c>
      <c r="F1119" t="s">
        <v>17</v>
      </c>
      <c r="G1119">
        <f t="shared" si="103"/>
        <v>1</v>
      </c>
      <c r="H1119">
        <f t="shared" si="104"/>
        <v>0</v>
      </c>
      <c r="I1119">
        <v>90000</v>
      </c>
      <c r="J1119">
        <v>7.51</v>
      </c>
      <c r="K1119">
        <v>0</v>
      </c>
      <c r="L1119">
        <v>1</v>
      </c>
      <c r="M1119">
        <v>2</v>
      </c>
      <c r="N1119">
        <v>14995</v>
      </c>
      <c r="O1119">
        <v>96.7</v>
      </c>
      <c r="P1119">
        <v>16</v>
      </c>
      <c r="Q1119">
        <v>735.54023501227175</v>
      </c>
      <c r="R1119">
        <f t="shared" si="105"/>
        <v>2.8666064341891495</v>
      </c>
      <c r="S1119">
        <f t="shared" si="106"/>
        <v>0.45736807132363733</v>
      </c>
      <c r="T1119">
        <f t="shared" si="107"/>
        <v>0</v>
      </c>
    </row>
    <row r="1120" spans="1:20">
      <c r="A1120">
        <v>13000</v>
      </c>
      <c r="B1120" t="s">
        <v>13</v>
      </c>
      <c r="C1120">
        <f t="shared" si="102"/>
        <v>1</v>
      </c>
      <c r="D1120">
        <v>10.37</v>
      </c>
      <c r="E1120" t="s">
        <v>20</v>
      </c>
      <c r="F1120" t="s">
        <v>15</v>
      </c>
      <c r="G1120">
        <f t="shared" si="103"/>
        <v>0</v>
      </c>
      <c r="H1120">
        <f t="shared" si="104"/>
        <v>0</v>
      </c>
      <c r="I1120">
        <v>78000</v>
      </c>
      <c r="J1120">
        <v>3.97</v>
      </c>
      <c r="K1120">
        <v>0</v>
      </c>
      <c r="L1120">
        <v>1</v>
      </c>
      <c r="M1120">
        <v>7</v>
      </c>
      <c r="N1120">
        <v>13099</v>
      </c>
      <c r="O1120">
        <v>48.7</v>
      </c>
      <c r="P1120">
        <v>24</v>
      </c>
      <c r="Q1120">
        <v>705.11799158181543</v>
      </c>
      <c r="R1120">
        <f t="shared" si="105"/>
        <v>2.8482617961477801</v>
      </c>
      <c r="S1120">
        <f t="shared" si="106"/>
        <v>0.45457990469692144</v>
      </c>
      <c r="T1120">
        <f t="shared" si="107"/>
        <v>0</v>
      </c>
    </row>
    <row r="1121" spans="1:20">
      <c r="A1121">
        <v>15000</v>
      </c>
      <c r="B1121" t="s">
        <v>13</v>
      </c>
      <c r="C1121">
        <f t="shared" si="102"/>
        <v>1</v>
      </c>
      <c r="D1121">
        <v>7.66</v>
      </c>
      <c r="E1121" t="s">
        <v>19</v>
      </c>
      <c r="F1121" t="s">
        <v>15</v>
      </c>
      <c r="G1121">
        <f t="shared" si="103"/>
        <v>0</v>
      </c>
      <c r="H1121">
        <f t="shared" si="104"/>
        <v>0</v>
      </c>
      <c r="I1121">
        <v>47000</v>
      </c>
      <c r="J1121">
        <v>19.86</v>
      </c>
      <c r="K1121">
        <v>0</v>
      </c>
      <c r="L1121">
        <v>0</v>
      </c>
      <c r="M1121">
        <v>10</v>
      </c>
      <c r="N1121">
        <v>4175</v>
      </c>
      <c r="O1121">
        <v>17</v>
      </c>
      <c r="P1121">
        <v>26</v>
      </c>
      <c r="Q1121">
        <v>769.63023960726275</v>
      </c>
      <c r="R1121">
        <f t="shared" si="105"/>
        <v>2.8862821232664548</v>
      </c>
      <c r="S1121">
        <f t="shared" si="106"/>
        <v>0.46033877949118418</v>
      </c>
      <c r="T1121">
        <f t="shared" si="107"/>
        <v>0</v>
      </c>
    </row>
    <row r="1122" spans="1:20">
      <c r="A1122">
        <v>6550</v>
      </c>
      <c r="B1122" t="s">
        <v>13</v>
      </c>
      <c r="C1122">
        <f t="shared" si="102"/>
        <v>1</v>
      </c>
      <c r="D1122">
        <v>5.79</v>
      </c>
      <c r="E1122" t="s">
        <v>22</v>
      </c>
      <c r="F1122" t="s">
        <v>15</v>
      </c>
      <c r="G1122">
        <f t="shared" si="103"/>
        <v>0</v>
      </c>
      <c r="H1122">
        <f t="shared" si="104"/>
        <v>0</v>
      </c>
      <c r="I1122">
        <v>62000</v>
      </c>
      <c r="J1122">
        <v>19.05</v>
      </c>
      <c r="K1122">
        <v>0</v>
      </c>
      <c r="L1122">
        <v>0</v>
      </c>
      <c r="M1122">
        <v>13</v>
      </c>
      <c r="N1122">
        <v>17922</v>
      </c>
      <c r="O1122">
        <v>67.099999999999994</v>
      </c>
      <c r="P1122">
        <v>55</v>
      </c>
      <c r="Q1122">
        <v>734.9786824310537</v>
      </c>
      <c r="R1122">
        <f t="shared" si="105"/>
        <v>2.8662747428436206</v>
      </c>
      <c r="S1122">
        <f t="shared" si="106"/>
        <v>0.45731781675991251</v>
      </c>
      <c r="T1122">
        <f t="shared" si="107"/>
        <v>0</v>
      </c>
    </row>
    <row r="1123" spans="1:20">
      <c r="A1123">
        <v>5800</v>
      </c>
      <c r="B1123" t="s">
        <v>13</v>
      </c>
      <c r="C1123">
        <f t="shared" si="102"/>
        <v>1</v>
      </c>
      <c r="D1123">
        <v>10.37</v>
      </c>
      <c r="E1123" t="s">
        <v>25</v>
      </c>
      <c r="F1123" t="s">
        <v>17</v>
      </c>
      <c r="G1123">
        <f t="shared" si="103"/>
        <v>1</v>
      </c>
      <c r="H1123">
        <f t="shared" si="104"/>
        <v>0</v>
      </c>
      <c r="I1123">
        <v>73000</v>
      </c>
      <c r="J1123">
        <v>18.559999999999999</v>
      </c>
      <c r="K1123">
        <v>0</v>
      </c>
      <c r="L1123">
        <v>1</v>
      </c>
      <c r="M1123">
        <v>17</v>
      </c>
      <c r="N1123">
        <v>23264</v>
      </c>
      <c r="O1123">
        <v>42.1</v>
      </c>
      <c r="P1123">
        <v>30</v>
      </c>
      <c r="Q1123">
        <v>685.13942359416285</v>
      </c>
      <c r="R1123">
        <f t="shared" si="105"/>
        <v>2.8357789579686608</v>
      </c>
      <c r="S1123">
        <f t="shared" si="106"/>
        <v>0.45267237563805263</v>
      </c>
      <c r="T1123">
        <f t="shared" si="107"/>
        <v>0</v>
      </c>
    </row>
    <row r="1124" spans="1:20">
      <c r="A1124">
        <v>10000</v>
      </c>
      <c r="B1124" t="s">
        <v>13</v>
      </c>
      <c r="C1124">
        <f t="shared" si="102"/>
        <v>1</v>
      </c>
      <c r="D1124">
        <v>10.74</v>
      </c>
      <c r="E1124" t="s">
        <v>20</v>
      </c>
      <c r="F1124" t="s">
        <v>17</v>
      </c>
      <c r="G1124">
        <f t="shared" si="103"/>
        <v>1</v>
      </c>
      <c r="H1124">
        <f t="shared" si="104"/>
        <v>0</v>
      </c>
      <c r="I1124">
        <v>38004</v>
      </c>
      <c r="J1124">
        <v>24.38</v>
      </c>
      <c r="K1124">
        <v>0</v>
      </c>
      <c r="L1124">
        <v>0</v>
      </c>
      <c r="M1124">
        <v>11</v>
      </c>
      <c r="N1124">
        <v>13443</v>
      </c>
      <c r="O1124">
        <v>89</v>
      </c>
      <c r="P1124">
        <v>30</v>
      </c>
      <c r="Q1124">
        <v>668.86404292451982</v>
      </c>
      <c r="R1124">
        <f t="shared" si="105"/>
        <v>2.825337849594129</v>
      </c>
      <c r="S1124">
        <f t="shared" si="106"/>
        <v>0.45107038753296008</v>
      </c>
      <c r="T1124">
        <f t="shared" si="107"/>
        <v>0</v>
      </c>
    </row>
    <row r="1125" spans="1:20">
      <c r="A1125">
        <v>4200</v>
      </c>
      <c r="B1125" t="s">
        <v>18</v>
      </c>
      <c r="C1125">
        <f t="shared" si="102"/>
        <v>0</v>
      </c>
      <c r="D1125">
        <v>9.6300000000000008</v>
      </c>
      <c r="E1125" t="s">
        <v>14</v>
      </c>
      <c r="F1125" t="s">
        <v>15</v>
      </c>
      <c r="G1125">
        <f t="shared" si="103"/>
        <v>0</v>
      </c>
      <c r="H1125">
        <f t="shared" si="104"/>
        <v>0</v>
      </c>
      <c r="I1125">
        <v>65000</v>
      </c>
      <c r="J1125">
        <v>15.1</v>
      </c>
      <c r="K1125">
        <v>0</v>
      </c>
      <c r="L1125">
        <v>3</v>
      </c>
      <c r="M1125">
        <v>10</v>
      </c>
      <c r="N1125">
        <v>2125</v>
      </c>
      <c r="O1125">
        <v>29.9</v>
      </c>
      <c r="P1125">
        <v>35</v>
      </c>
      <c r="Q1125">
        <v>759.62032319875675</v>
      </c>
      <c r="R1125">
        <f t="shared" si="105"/>
        <v>2.8805965755160106</v>
      </c>
      <c r="S1125">
        <f t="shared" si="106"/>
        <v>0.45948244005919553</v>
      </c>
      <c r="T1125">
        <f t="shared" si="107"/>
        <v>0</v>
      </c>
    </row>
    <row r="1126" spans="1:20">
      <c r="A1126">
        <v>20000</v>
      </c>
      <c r="B1126" t="s">
        <v>18</v>
      </c>
      <c r="C1126">
        <f t="shared" si="102"/>
        <v>0</v>
      </c>
      <c r="D1126">
        <v>14.17</v>
      </c>
      <c r="E1126" t="s">
        <v>25</v>
      </c>
      <c r="F1126" t="s">
        <v>17</v>
      </c>
      <c r="G1126">
        <f t="shared" si="103"/>
        <v>1</v>
      </c>
      <c r="H1126">
        <f t="shared" si="104"/>
        <v>0</v>
      </c>
      <c r="I1126">
        <v>43000</v>
      </c>
      <c r="J1126">
        <v>18.2</v>
      </c>
      <c r="K1126">
        <v>0</v>
      </c>
      <c r="L1126">
        <v>1</v>
      </c>
      <c r="M1126">
        <v>7</v>
      </c>
      <c r="N1126">
        <v>17700</v>
      </c>
      <c r="O1126">
        <v>39.299999999999997</v>
      </c>
      <c r="P1126">
        <v>12</v>
      </c>
      <c r="Q1126">
        <v>763.61707466814039</v>
      </c>
      <c r="R1126">
        <f t="shared" si="105"/>
        <v>2.8828756307630745</v>
      </c>
      <c r="S1126">
        <f t="shared" si="106"/>
        <v>0.4598259070297705</v>
      </c>
      <c r="T1126">
        <f t="shared" si="107"/>
        <v>0</v>
      </c>
    </row>
    <row r="1127" spans="1:20">
      <c r="A1127">
        <v>10000</v>
      </c>
      <c r="B1127" t="s">
        <v>13</v>
      </c>
      <c r="C1127">
        <f t="shared" si="102"/>
        <v>1</v>
      </c>
      <c r="D1127">
        <v>5.79</v>
      </c>
      <c r="E1127" t="s">
        <v>19</v>
      </c>
      <c r="F1127" t="s">
        <v>17</v>
      </c>
      <c r="G1127">
        <f t="shared" si="103"/>
        <v>1</v>
      </c>
      <c r="H1127">
        <f t="shared" si="104"/>
        <v>0</v>
      </c>
      <c r="I1127">
        <v>26400</v>
      </c>
      <c r="J1127">
        <v>14.45</v>
      </c>
      <c r="K1127">
        <v>0</v>
      </c>
      <c r="L1127">
        <v>0</v>
      </c>
      <c r="M1127">
        <v>6</v>
      </c>
      <c r="N1127">
        <v>12832</v>
      </c>
      <c r="O1127">
        <v>37.299999999999997</v>
      </c>
      <c r="P1127">
        <v>19</v>
      </c>
      <c r="Q1127">
        <v>747.80551207245753</v>
      </c>
      <c r="R1127">
        <f t="shared" si="105"/>
        <v>2.8737886620134798</v>
      </c>
      <c r="S1127">
        <f t="shared" si="106"/>
        <v>0.45845482702154344</v>
      </c>
      <c r="T1127">
        <f t="shared" si="107"/>
        <v>0</v>
      </c>
    </row>
    <row r="1128" spans="1:20">
      <c r="A1128">
        <v>12000</v>
      </c>
      <c r="B1128" t="s">
        <v>18</v>
      </c>
      <c r="C1128">
        <f t="shared" si="102"/>
        <v>0</v>
      </c>
      <c r="D1128">
        <v>10.74</v>
      </c>
      <c r="E1128" t="s">
        <v>14</v>
      </c>
      <c r="F1128" t="s">
        <v>17</v>
      </c>
      <c r="G1128">
        <f t="shared" si="103"/>
        <v>1</v>
      </c>
      <c r="H1128">
        <f t="shared" si="104"/>
        <v>0</v>
      </c>
      <c r="I1128">
        <v>30694</v>
      </c>
      <c r="J1128">
        <v>23.07</v>
      </c>
      <c r="K1128">
        <v>0</v>
      </c>
      <c r="L1128">
        <v>0</v>
      </c>
      <c r="M1128">
        <v>4</v>
      </c>
      <c r="N1128">
        <v>7310</v>
      </c>
      <c r="O1128">
        <v>63</v>
      </c>
      <c r="P1128">
        <v>11</v>
      </c>
      <c r="Q1128">
        <v>718.82404847948146</v>
      </c>
      <c r="R1128">
        <f t="shared" si="105"/>
        <v>2.8566225981353632</v>
      </c>
      <c r="S1128">
        <f t="shared" si="106"/>
        <v>0.4558528674832576</v>
      </c>
      <c r="T1128">
        <f t="shared" si="107"/>
        <v>0</v>
      </c>
    </row>
    <row r="1129" spans="1:20">
      <c r="A1129">
        <v>5000</v>
      </c>
      <c r="B1129" t="s">
        <v>18</v>
      </c>
      <c r="C1129">
        <f t="shared" si="102"/>
        <v>0</v>
      </c>
      <c r="D1129">
        <v>10.37</v>
      </c>
      <c r="E1129" t="s">
        <v>19</v>
      </c>
      <c r="F1129" t="s">
        <v>17</v>
      </c>
      <c r="G1129">
        <f t="shared" si="103"/>
        <v>1</v>
      </c>
      <c r="H1129">
        <f t="shared" si="104"/>
        <v>0</v>
      </c>
      <c r="I1129">
        <v>38000</v>
      </c>
      <c r="J1129">
        <v>17.02</v>
      </c>
      <c r="K1129">
        <v>1</v>
      </c>
      <c r="L1129">
        <v>0</v>
      </c>
      <c r="M1129">
        <v>9</v>
      </c>
      <c r="N1129">
        <v>0</v>
      </c>
      <c r="O1129">
        <v>0</v>
      </c>
      <c r="P1129">
        <v>27</v>
      </c>
      <c r="Q1129">
        <v>706.31671763214933</v>
      </c>
      <c r="R1129">
        <f t="shared" si="105"/>
        <v>2.8489994855793146</v>
      </c>
      <c r="S1129">
        <f t="shared" si="106"/>
        <v>0.45469237082245856</v>
      </c>
      <c r="T1129">
        <f t="shared" si="107"/>
        <v>0</v>
      </c>
    </row>
    <row r="1130" spans="1:20">
      <c r="A1130">
        <v>8875</v>
      </c>
      <c r="B1130" t="s">
        <v>13</v>
      </c>
      <c r="C1130">
        <f t="shared" si="102"/>
        <v>1</v>
      </c>
      <c r="D1130">
        <v>10.74</v>
      </c>
      <c r="E1130" t="s">
        <v>29</v>
      </c>
      <c r="F1130" t="s">
        <v>17</v>
      </c>
      <c r="G1130">
        <f t="shared" si="103"/>
        <v>1</v>
      </c>
      <c r="H1130">
        <f t="shared" si="104"/>
        <v>0</v>
      </c>
      <c r="I1130">
        <v>23000</v>
      </c>
      <c r="J1130">
        <v>17.32</v>
      </c>
      <c r="K1130">
        <v>2</v>
      </c>
      <c r="L1130">
        <v>1</v>
      </c>
      <c r="M1130">
        <v>6</v>
      </c>
      <c r="N1130">
        <v>451</v>
      </c>
      <c r="O1130">
        <v>5.9</v>
      </c>
      <c r="P1130">
        <v>17</v>
      </c>
      <c r="Q1130">
        <v>683.6849549011223</v>
      </c>
      <c r="R1130">
        <f t="shared" si="105"/>
        <v>2.8348560229667119</v>
      </c>
      <c r="S1130">
        <f t="shared" si="106"/>
        <v>0.45253100678486824</v>
      </c>
      <c r="T1130">
        <f t="shared" si="107"/>
        <v>11.8</v>
      </c>
    </row>
    <row r="1131" spans="1:20">
      <c r="A1131">
        <v>8000</v>
      </c>
      <c r="B1131" t="s">
        <v>13</v>
      </c>
      <c r="C1131">
        <f t="shared" si="102"/>
        <v>1</v>
      </c>
      <c r="D1131">
        <v>10.37</v>
      </c>
      <c r="E1131" t="s">
        <v>29</v>
      </c>
      <c r="F1131" t="s">
        <v>17</v>
      </c>
      <c r="G1131">
        <f t="shared" si="103"/>
        <v>1</v>
      </c>
      <c r="H1131">
        <f t="shared" si="104"/>
        <v>0</v>
      </c>
      <c r="I1131">
        <v>60000</v>
      </c>
      <c r="J1131">
        <v>12.16</v>
      </c>
      <c r="K1131">
        <v>0</v>
      </c>
      <c r="L1131">
        <v>1</v>
      </c>
      <c r="M1131">
        <v>5</v>
      </c>
      <c r="N1131">
        <v>7081</v>
      </c>
      <c r="O1131">
        <v>72.3</v>
      </c>
      <c r="P1131">
        <v>12</v>
      </c>
      <c r="Q1131">
        <v>704.71675254982233</v>
      </c>
      <c r="R1131">
        <f t="shared" si="105"/>
        <v>2.8480145956826917</v>
      </c>
      <c r="S1131">
        <f t="shared" si="106"/>
        <v>0.4545422106699486</v>
      </c>
      <c r="T1131">
        <f t="shared" si="107"/>
        <v>0</v>
      </c>
    </row>
    <row r="1132" spans="1:20">
      <c r="A1132">
        <v>14400</v>
      </c>
      <c r="B1132" t="s">
        <v>13</v>
      </c>
      <c r="C1132">
        <f t="shared" si="102"/>
        <v>1</v>
      </c>
      <c r="D1132">
        <v>13.8</v>
      </c>
      <c r="E1132" t="s">
        <v>19</v>
      </c>
      <c r="F1132" t="s">
        <v>15</v>
      </c>
      <c r="G1132">
        <f t="shared" si="103"/>
        <v>0</v>
      </c>
      <c r="H1132">
        <f t="shared" si="104"/>
        <v>0</v>
      </c>
      <c r="I1132">
        <v>85000</v>
      </c>
      <c r="J1132">
        <v>4.63</v>
      </c>
      <c r="K1132">
        <v>1</v>
      </c>
      <c r="L1132">
        <v>1</v>
      </c>
      <c r="M1132">
        <v>12</v>
      </c>
      <c r="N1132">
        <v>11517</v>
      </c>
      <c r="O1132">
        <v>94.4</v>
      </c>
      <c r="P1132">
        <v>23</v>
      </c>
      <c r="Q1132">
        <v>674.36406376530294</v>
      </c>
      <c r="R1132">
        <f t="shared" si="105"/>
        <v>2.8288944190836776</v>
      </c>
      <c r="S1132">
        <f t="shared" si="106"/>
        <v>0.45161673887974912</v>
      </c>
      <c r="T1132">
        <f t="shared" si="107"/>
        <v>94.4</v>
      </c>
    </row>
    <row r="1133" spans="1:20">
      <c r="A1133">
        <v>7000</v>
      </c>
      <c r="B1133" t="s">
        <v>13</v>
      </c>
      <c r="C1133">
        <f t="shared" si="102"/>
        <v>1</v>
      </c>
      <c r="D1133">
        <v>5.79</v>
      </c>
      <c r="E1133" t="s">
        <v>23</v>
      </c>
      <c r="F1133" t="s">
        <v>24</v>
      </c>
      <c r="G1133">
        <f t="shared" si="103"/>
        <v>0</v>
      </c>
      <c r="H1133">
        <f t="shared" si="104"/>
        <v>1</v>
      </c>
      <c r="I1133">
        <v>46932</v>
      </c>
      <c r="J1133">
        <v>26</v>
      </c>
      <c r="K1133">
        <v>0</v>
      </c>
      <c r="L1133">
        <v>3</v>
      </c>
      <c r="M1133">
        <v>9</v>
      </c>
      <c r="N1133">
        <v>21681</v>
      </c>
      <c r="O1133">
        <v>57.5</v>
      </c>
      <c r="P1133">
        <v>22</v>
      </c>
      <c r="Q1133">
        <v>750.18068221321232</v>
      </c>
      <c r="R1133">
        <f t="shared" si="105"/>
        <v>2.8751658765086212</v>
      </c>
      <c r="S1133">
        <f t="shared" si="106"/>
        <v>0.45866290543408644</v>
      </c>
      <c r="T1133">
        <f t="shared" si="107"/>
        <v>0</v>
      </c>
    </row>
    <row r="1134" spans="1:20">
      <c r="A1134">
        <v>16725</v>
      </c>
      <c r="B1134" t="s">
        <v>13</v>
      </c>
      <c r="C1134">
        <f t="shared" si="102"/>
        <v>1</v>
      </c>
      <c r="D1134">
        <v>10.74</v>
      </c>
      <c r="E1134" t="s">
        <v>25</v>
      </c>
      <c r="F1134" t="s">
        <v>15</v>
      </c>
      <c r="G1134">
        <f t="shared" si="103"/>
        <v>0</v>
      </c>
      <c r="H1134">
        <f t="shared" si="104"/>
        <v>0</v>
      </c>
      <c r="I1134">
        <v>69638.399999999994</v>
      </c>
      <c r="J1134">
        <v>20.39</v>
      </c>
      <c r="K1134">
        <v>0</v>
      </c>
      <c r="L1134">
        <v>0</v>
      </c>
      <c r="M1134">
        <v>11</v>
      </c>
      <c r="N1134">
        <v>12422</v>
      </c>
      <c r="O1134">
        <v>54.2</v>
      </c>
      <c r="P1134">
        <v>20</v>
      </c>
      <c r="Q1134">
        <v>700.77072632230477</v>
      </c>
      <c r="R1134">
        <f t="shared" si="105"/>
        <v>2.84557595151872</v>
      </c>
      <c r="S1134">
        <f t="shared" si="106"/>
        <v>0.45417018189136937</v>
      </c>
      <c r="T1134">
        <f t="shared" si="107"/>
        <v>0</v>
      </c>
    </row>
    <row r="1135" spans="1:20">
      <c r="A1135">
        <v>20000</v>
      </c>
      <c r="B1135" t="s">
        <v>13</v>
      </c>
      <c r="C1135">
        <f t="shared" si="102"/>
        <v>1</v>
      </c>
      <c r="D1135">
        <v>11.11</v>
      </c>
      <c r="E1135" t="s">
        <v>16</v>
      </c>
      <c r="F1135" t="s">
        <v>15</v>
      </c>
      <c r="G1135">
        <f t="shared" si="103"/>
        <v>0</v>
      </c>
      <c r="H1135">
        <f t="shared" si="104"/>
        <v>0</v>
      </c>
      <c r="I1135">
        <v>120000</v>
      </c>
      <c r="J1135">
        <v>13.18</v>
      </c>
      <c r="K1135">
        <v>0</v>
      </c>
      <c r="L1135">
        <v>1</v>
      </c>
      <c r="M1135">
        <v>12</v>
      </c>
      <c r="N1135">
        <v>27359</v>
      </c>
      <c r="O1135">
        <v>29.9</v>
      </c>
      <c r="P1135">
        <v>26</v>
      </c>
      <c r="Q1135">
        <v>757.93061025713712</v>
      </c>
      <c r="R1135">
        <f t="shared" si="105"/>
        <v>2.8796294471071668</v>
      </c>
      <c r="S1135">
        <f t="shared" si="106"/>
        <v>0.45933660601256271</v>
      </c>
      <c r="T1135">
        <f t="shared" si="107"/>
        <v>0</v>
      </c>
    </row>
    <row r="1136" spans="1:20">
      <c r="A1136">
        <v>9000</v>
      </c>
      <c r="B1136" t="s">
        <v>18</v>
      </c>
      <c r="C1136">
        <f t="shared" si="102"/>
        <v>0</v>
      </c>
      <c r="D1136">
        <v>10.37</v>
      </c>
      <c r="E1136" t="s">
        <v>14</v>
      </c>
      <c r="F1136" t="s">
        <v>24</v>
      </c>
      <c r="G1136">
        <f t="shared" si="103"/>
        <v>0</v>
      </c>
      <c r="H1136">
        <f t="shared" si="104"/>
        <v>1</v>
      </c>
      <c r="I1136">
        <v>43000</v>
      </c>
      <c r="J1136">
        <v>17.55</v>
      </c>
      <c r="K1136">
        <v>0</v>
      </c>
      <c r="L1136">
        <v>2</v>
      </c>
      <c r="M1136">
        <v>12</v>
      </c>
      <c r="N1136">
        <v>1035</v>
      </c>
      <c r="O1136">
        <v>3.4</v>
      </c>
      <c r="P1136">
        <v>41</v>
      </c>
      <c r="Q1136">
        <v>800.5416719024123</v>
      </c>
      <c r="R1136">
        <f t="shared" si="105"/>
        <v>2.9033839438833269</v>
      </c>
      <c r="S1136">
        <f t="shared" si="106"/>
        <v>0.46290447079007258</v>
      </c>
      <c r="T1136">
        <f t="shared" si="107"/>
        <v>0</v>
      </c>
    </row>
    <row r="1137" spans="1:20">
      <c r="A1137">
        <v>25000</v>
      </c>
      <c r="B1137" t="s">
        <v>13</v>
      </c>
      <c r="C1137">
        <f t="shared" si="102"/>
        <v>1</v>
      </c>
      <c r="D1137">
        <v>13.43</v>
      </c>
      <c r="E1137" t="s">
        <v>25</v>
      </c>
      <c r="F1137" t="s">
        <v>17</v>
      </c>
      <c r="G1137">
        <f t="shared" si="103"/>
        <v>1</v>
      </c>
      <c r="H1137">
        <f t="shared" si="104"/>
        <v>0</v>
      </c>
      <c r="I1137">
        <v>53000</v>
      </c>
      <c r="J1137">
        <v>6.2</v>
      </c>
      <c r="K1137">
        <v>0</v>
      </c>
      <c r="L1137">
        <v>3</v>
      </c>
      <c r="M1137">
        <v>8</v>
      </c>
      <c r="N1137">
        <v>16534</v>
      </c>
      <c r="O1137">
        <v>33.700000000000003</v>
      </c>
      <c r="P1137">
        <v>18</v>
      </c>
      <c r="Q1137">
        <v>719.36662885814508</v>
      </c>
      <c r="R1137">
        <f t="shared" si="105"/>
        <v>2.8569502871954233</v>
      </c>
      <c r="S1137">
        <f t="shared" si="106"/>
        <v>0.4559026834403046</v>
      </c>
      <c r="T1137">
        <f t="shared" si="107"/>
        <v>0</v>
      </c>
    </row>
    <row r="1138" spans="1:20">
      <c r="A1138">
        <v>10000</v>
      </c>
      <c r="B1138" t="s">
        <v>18</v>
      </c>
      <c r="C1138">
        <f t="shared" si="102"/>
        <v>0</v>
      </c>
      <c r="D1138">
        <v>18.62</v>
      </c>
      <c r="E1138" t="s">
        <v>21</v>
      </c>
      <c r="F1138" t="s">
        <v>24</v>
      </c>
      <c r="G1138">
        <f t="shared" si="103"/>
        <v>0</v>
      </c>
      <c r="H1138">
        <f t="shared" si="104"/>
        <v>1</v>
      </c>
      <c r="I1138">
        <v>40000</v>
      </c>
      <c r="J1138">
        <v>14.19</v>
      </c>
      <c r="K1138">
        <v>0</v>
      </c>
      <c r="L1138">
        <v>3</v>
      </c>
      <c r="M1138">
        <v>14</v>
      </c>
      <c r="N1138">
        <v>3201</v>
      </c>
      <c r="O1138">
        <v>34.1</v>
      </c>
      <c r="P1138">
        <v>17</v>
      </c>
      <c r="Q1138">
        <v>666.79390685372755</v>
      </c>
      <c r="R1138">
        <f t="shared" si="105"/>
        <v>2.8239916226018376</v>
      </c>
      <c r="S1138">
        <f t="shared" si="106"/>
        <v>0.45086340404294212</v>
      </c>
      <c r="T1138">
        <f t="shared" si="107"/>
        <v>0</v>
      </c>
    </row>
    <row r="1139" spans="1:20">
      <c r="A1139">
        <v>7000</v>
      </c>
      <c r="B1139" t="s">
        <v>13</v>
      </c>
      <c r="C1139">
        <f t="shared" si="102"/>
        <v>1</v>
      </c>
      <c r="D1139">
        <v>10.74</v>
      </c>
      <c r="E1139" t="s">
        <v>16</v>
      </c>
      <c r="F1139" t="s">
        <v>17</v>
      </c>
      <c r="G1139">
        <f t="shared" si="103"/>
        <v>1</v>
      </c>
      <c r="H1139">
        <f t="shared" si="104"/>
        <v>0</v>
      </c>
      <c r="I1139">
        <v>26280</v>
      </c>
      <c r="J1139">
        <v>18.260000000000002</v>
      </c>
      <c r="K1139">
        <v>0</v>
      </c>
      <c r="L1139">
        <v>1</v>
      </c>
      <c r="M1139">
        <v>3</v>
      </c>
      <c r="N1139">
        <v>7912</v>
      </c>
      <c r="O1139">
        <v>90.9</v>
      </c>
      <c r="P1139">
        <v>6</v>
      </c>
      <c r="Q1139">
        <v>731.23126288736341</v>
      </c>
      <c r="R1139">
        <f t="shared" si="105"/>
        <v>2.8640547508456136</v>
      </c>
      <c r="S1139">
        <f t="shared" si="106"/>
        <v>0.45698131592731639</v>
      </c>
      <c r="T1139">
        <f t="shared" si="107"/>
        <v>0</v>
      </c>
    </row>
    <row r="1140" spans="1:20">
      <c r="A1140">
        <v>6000</v>
      </c>
      <c r="B1140" t="s">
        <v>18</v>
      </c>
      <c r="C1140">
        <f t="shared" si="102"/>
        <v>0</v>
      </c>
      <c r="D1140">
        <v>12.68</v>
      </c>
      <c r="E1140" t="s">
        <v>27</v>
      </c>
      <c r="F1140" t="s">
        <v>17</v>
      </c>
      <c r="G1140">
        <f t="shared" si="103"/>
        <v>1</v>
      </c>
      <c r="H1140">
        <f t="shared" si="104"/>
        <v>0</v>
      </c>
      <c r="I1140">
        <v>52000</v>
      </c>
      <c r="J1140">
        <v>19.059999999999999</v>
      </c>
      <c r="K1140">
        <v>0</v>
      </c>
      <c r="L1140">
        <v>0</v>
      </c>
      <c r="M1140">
        <v>14</v>
      </c>
      <c r="N1140">
        <v>4252</v>
      </c>
      <c r="O1140">
        <v>83.4</v>
      </c>
      <c r="P1140">
        <v>39</v>
      </c>
      <c r="Q1140">
        <v>676.16600037897285</v>
      </c>
      <c r="R1140">
        <f t="shared" si="105"/>
        <v>2.8300533293711463</v>
      </c>
      <c r="S1140">
        <f t="shared" si="106"/>
        <v>0.45179461942301524</v>
      </c>
      <c r="T1140">
        <f t="shared" si="107"/>
        <v>0</v>
      </c>
    </row>
    <row r="1141" spans="1:20">
      <c r="A1141">
        <v>6000</v>
      </c>
      <c r="B1141" t="s">
        <v>13</v>
      </c>
      <c r="C1141">
        <f t="shared" si="102"/>
        <v>1</v>
      </c>
      <c r="D1141">
        <v>11.11</v>
      </c>
      <c r="E1141" t="s">
        <v>29</v>
      </c>
      <c r="F1141" t="s">
        <v>24</v>
      </c>
      <c r="G1141">
        <f t="shared" si="103"/>
        <v>0</v>
      </c>
      <c r="H1141">
        <f t="shared" si="104"/>
        <v>1</v>
      </c>
      <c r="I1141">
        <v>47000</v>
      </c>
      <c r="J1141">
        <v>8.66</v>
      </c>
      <c r="K1141">
        <v>0</v>
      </c>
      <c r="L1141">
        <v>2</v>
      </c>
      <c r="M1141">
        <v>12</v>
      </c>
      <c r="N1141">
        <v>4163</v>
      </c>
      <c r="O1141">
        <v>39.299999999999997</v>
      </c>
      <c r="P1141">
        <v>23</v>
      </c>
      <c r="Q1141">
        <v>672.37607450719702</v>
      </c>
      <c r="R1141">
        <f t="shared" si="105"/>
        <v>2.8276122513254824</v>
      </c>
      <c r="S1141">
        <f t="shared" si="106"/>
        <v>0.45141985468098805</v>
      </c>
      <c r="T1141">
        <f t="shared" si="107"/>
        <v>0</v>
      </c>
    </row>
    <row r="1142" spans="1:20">
      <c r="A1142">
        <v>12000</v>
      </c>
      <c r="B1142" t="s">
        <v>13</v>
      </c>
      <c r="C1142">
        <f t="shared" si="102"/>
        <v>1</v>
      </c>
      <c r="D1142">
        <v>10.37</v>
      </c>
      <c r="E1142" t="s">
        <v>21</v>
      </c>
      <c r="F1142" t="s">
        <v>17</v>
      </c>
      <c r="G1142">
        <f t="shared" si="103"/>
        <v>1</v>
      </c>
      <c r="H1142">
        <f t="shared" si="104"/>
        <v>0</v>
      </c>
      <c r="I1142">
        <v>40000</v>
      </c>
      <c r="J1142">
        <v>20.49</v>
      </c>
      <c r="K1142">
        <v>0</v>
      </c>
      <c r="L1142">
        <v>3</v>
      </c>
      <c r="M1142">
        <v>9</v>
      </c>
      <c r="N1142">
        <v>4473</v>
      </c>
      <c r="O1142">
        <v>68.8</v>
      </c>
      <c r="P1142">
        <v>15</v>
      </c>
      <c r="Q1142">
        <v>701.21138931772475</v>
      </c>
      <c r="R1142">
        <f t="shared" si="105"/>
        <v>2.8458489614401121</v>
      </c>
      <c r="S1142">
        <f t="shared" si="106"/>
        <v>0.45421184692403505</v>
      </c>
      <c r="T1142">
        <f t="shared" si="107"/>
        <v>0</v>
      </c>
    </row>
    <row r="1143" spans="1:20">
      <c r="A1143">
        <v>8000</v>
      </c>
      <c r="B1143" t="s">
        <v>18</v>
      </c>
      <c r="C1143">
        <f t="shared" si="102"/>
        <v>0</v>
      </c>
      <c r="D1143">
        <v>11.11</v>
      </c>
      <c r="E1143" t="s">
        <v>20</v>
      </c>
      <c r="F1143" t="s">
        <v>15</v>
      </c>
      <c r="G1143">
        <f t="shared" si="103"/>
        <v>0</v>
      </c>
      <c r="H1143">
        <f t="shared" si="104"/>
        <v>0</v>
      </c>
      <c r="I1143">
        <v>48000</v>
      </c>
      <c r="J1143">
        <v>28.55</v>
      </c>
      <c r="K1143">
        <v>0</v>
      </c>
      <c r="L1143">
        <v>1</v>
      </c>
      <c r="M1143">
        <v>12</v>
      </c>
      <c r="N1143">
        <v>25827</v>
      </c>
      <c r="O1143">
        <v>52.3</v>
      </c>
      <c r="P1143">
        <v>58</v>
      </c>
      <c r="Q1143">
        <v>722.70125886139647</v>
      </c>
      <c r="R1143">
        <f t="shared" si="105"/>
        <v>2.8589588112090558</v>
      </c>
      <c r="S1143">
        <f t="shared" si="106"/>
        <v>0.45620789855719185</v>
      </c>
      <c r="T1143">
        <f t="shared" si="107"/>
        <v>0</v>
      </c>
    </row>
    <row r="1144" spans="1:20">
      <c r="A1144">
        <v>25000</v>
      </c>
      <c r="B1144" t="s">
        <v>13</v>
      </c>
      <c r="C1144">
        <f t="shared" si="102"/>
        <v>1</v>
      </c>
      <c r="D1144">
        <v>13.43</v>
      </c>
      <c r="E1144" t="s">
        <v>20</v>
      </c>
      <c r="F1144" t="s">
        <v>15</v>
      </c>
      <c r="G1144">
        <f t="shared" si="103"/>
        <v>0</v>
      </c>
      <c r="H1144">
        <f t="shared" si="104"/>
        <v>0</v>
      </c>
      <c r="I1144">
        <v>150000</v>
      </c>
      <c r="J1144">
        <v>21.78</v>
      </c>
      <c r="K1144">
        <v>0</v>
      </c>
      <c r="L1144">
        <v>1</v>
      </c>
      <c r="M1144">
        <v>18</v>
      </c>
      <c r="N1144">
        <v>76124</v>
      </c>
      <c r="O1144">
        <v>43.5</v>
      </c>
      <c r="P1144">
        <v>37</v>
      </c>
      <c r="Q1144">
        <v>723.26125713070383</v>
      </c>
      <c r="R1144">
        <f t="shared" si="105"/>
        <v>2.8592952019075768</v>
      </c>
      <c r="S1144">
        <f t="shared" si="106"/>
        <v>0.45625899549131355</v>
      </c>
      <c r="T1144">
        <f t="shared" si="107"/>
        <v>0</v>
      </c>
    </row>
    <row r="1145" spans="1:20">
      <c r="A1145">
        <v>9000</v>
      </c>
      <c r="B1145" t="s">
        <v>13</v>
      </c>
      <c r="C1145">
        <f t="shared" si="102"/>
        <v>1</v>
      </c>
      <c r="D1145">
        <v>6.92</v>
      </c>
      <c r="E1145" t="s">
        <v>20</v>
      </c>
      <c r="F1145" t="s">
        <v>17</v>
      </c>
      <c r="G1145">
        <f t="shared" si="103"/>
        <v>1</v>
      </c>
      <c r="H1145">
        <f t="shared" si="104"/>
        <v>0</v>
      </c>
      <c r="I1145">
        <v>37000</v>
      </c>
      <c r="J1145">
        <v>22.12</v>
      </c>
      <c r="K1145">
        <v>0</v>
      </c>
      <c r="L1145">
        <v>1</v>
      </c>
      <c r="M1145">
        <v>5</v>
      </c>
      <c r="N1145">
        <v>18199</v>
      </c>
      <c r="O1145">
        <v>49.5</v>
      </c>
      <c r="P1145">
        <v>17</v>
      </c>
      <c r="Q1145">
        <v>769.76120032538779</v>
      </c>
      <c r="R1145">
        <f t="shared" si="105"/>
        <v>2.8863560167751356</v>
      </c>
      <c r="S1145">
        <f t="shared" si="106"/>
        <v>0.46034989799273984</v>
      </c>
      <c r="T1145">
        <f t="shared" si="107"/>
        <v>0</v>
      </c>
    </row>
    <row r="1146" spans="1:20">
      <c r="A1146">
        <v>5000</v>
      </c>
      <c r="B1146" t="s">
        <v>13</v>
      </c>
      <c r="C1146">
        <f t="shared" si="102"/>
        <v>1</v>
      </c>
      <c r="D1146">
        <v>16.399999999999999</v>
      </c>
      <c r="E1146" t="s">
        <v>16</v>
      </c>
      <c r="F1146" t="s">
        <v>17</v>
      </c>
      <c r="G1146">
        <f t="shared" si="103"/>
        <v>1</v>
      </c>
      <c r="H1146">
        <f t="shared" si="104"/>
        <v>0</v>
      </c>
      <c r="I1146">
        <v>54996</v>
      </c>
      <c r="J1146">
        <v>0.33</v>
      </c>
      <c r="K1146">
        <v>0</v>
      </c>
      <c r="L1146">
        <v>0</v>
      </c>
      <c r="M1146">
        <v>2</v>
      </c>
      <c r="N1146">
        <v>391</v>
      </c>
      <c r="O1146">
        <v>97.7</v>
      </c>
      <c r="P1146">
        <v>12</v>
      </c>
      <c r="Q1146">
        <v>662.49202089524647</v>
      </c>
      <c r="R1146">
        <f t="shared" si="105"/>
        <v>2.8211806519642675</v>
      </c>
      <c r="S1146">
        <f t="shared" si="106"/>
        <v>0.45043089673290454</v>
      </c>
      <c r="T1146">
        <f t="shared" si="107"/>
        <v>0</v>
      </c>
    </row>
    <row r="1147" spans="1:20">
      <c r="A1147">
        <v>9600</v>
      </c>
      <c r="B1147" t="s">
        <v>13</v>
      </c>
      <c r="C1147">
        <f t="shared" si="102"/>
        <v>1</v>
      </c>
      <c r="D1147">
        <v>14.17</v>
      </c>
      <c r="E1147" t="s">
        <v>21</v>
      </c>
      <c r="F1147" t="s">
        <v>24</v>
      </c>
      <c r="G1147">
        <f t="shared" si="103"/>
        <v>0</v>
      </c>
      <c r="H1147">
        <f t="shared" si="104"/>
        <v>1</v>
      </c>
      <c r="I1147">
        <v>65000</v>
      </c>
      <c r="J1147">
        <v>18.61</v>
      </c>
      <c r="K1147">
        <v>1</v>
      </c>
      <c r="L1147">
        <v>1</v>
      </c>
      <c r="M1147">
        <v>21</v>
      </c>
      <c r="N1147">
        <v>16278</v>
      </c>
      <c r="O1147">
        <v>52.9</v>
      </c>
      <c r="P1147">
        <v>43</v>
      </c>
      <c r="Q1147">
        <v>666.87120198644664</v>
      </c>
      <c r="R1147">
        <f t="shared" si="105"/>
        <v>2.8240419633499503</v>
      </c>
      <c r="S1147">
        <f t="shared" si="106"/>
        <v>0.45087114574942744</v>
      </c>
      <c r="T1147">
        <f t="shared" si="107"/>
        <v>52.9</v>
      </c>
    </row>
    <row r="1148" spans="1:20">
      <c r="A1148">
        <v>12000</v>
      </c>
      <c r="B1148" t="s">
        <v>18</v>
      </c>
      <c r="C1148">
        <f t="shared" si="102"/>
        <v>0</v>
      </c>
      <c r="D1148">
        <v>12.68</v>
      </c>
      <c r="E1148" t="s">
        <v>14</v>
      </c>
      <c r="F1148" t="s">
        <v>15</v>
      </c>
      <c r="G1148">
        <f t="shared" si="103"/>
        <v>0</v>
      </c>
      <c r="H1148">
        <f t="shared" si="104"/>
        <v>0</v>
      </c>
      <c r="I1148">
        <v>119600</v>
      </c>
      <c r="J1148">
        <v>11.75</v>
      </c>
      <c r="K1148">
        <v>1</v>
      </c>
      <c r="L1148">
        <v>0</v>
      </c>
      <c r="M1148">
        <v>10</v>
      </c>
      <c r="N1148">
        <v>56800</v>
      </c>
      <c r="O1148">
        <v>31.5</v>
      </c>
      <c r="P1148">
        <v>14</v>
      </c>
      <c r="Q1148">
        <v>691.58322168911468</v>
      </c>
      <c r="R1148">
        <f t="shared" si="105"/>
        <v>2.8398444484303651</v>
      </c>
      <c r="S1148">
        <f t="shared" si="106"/>
        <v>0.45329455235743665</v>
      </c>
      <c r="T1148">
        <f t="shared" si="107"/>
        <v>31.5</v>
      </c>
    </row>
    <row r="1149" spans="1:20">
      <c r="A1149">
        <v>3250</v>
      </c>
      <c r="B1149" t="s">
        <v>13</v>
      </c>
      <c r="C1149">
        <f t="shared" si="102"/>
        <v>1</v>
      </c>
      <c r="D1149">
        <v>10.74</v>
      </c>
      <c r="E1149" t="s">
        <v>28</v>
      </c>
      <c r="F1149" t="s">
        <v>15</v>
      </c>
      <c r="G1149">
        <f t="shared" si="103"/>
        <v>0</v>
      </c>
      <c r="H1149">
        <f t="shared" si="104"/>
        <v>0</v>
      </c>
      <c r="I1149">
        <v>32000</v>
      </c>
      <c r="J1149">
        <v>14.74</v>
      </c>
      <c r="K1149">
        <v>0</v>
      </c>
      <c r="L1149">
        <v>1</v>
      </c>
      <c r="M1149">
        <v>8</v>
      </c>
      <c r="N1149">
        <v>6793</v>
      </c>
      <c r="O1149">
        <v>67.599999999999994</v>
      </c>
      <c r="P1149">
        <v>17</v>
      </c>
      <c r="Q1149">
        <v>683.20356506365295</v>
      </c>
      <c r="R1149">
        <f t="shared" si="105"/>
        <v>2.8345501239037714</v>
      </c>
      <c r="S1149">
        <f t="shared" si="106"/>
        <v>0.4524841411090843</v>
      </c>
      <c r="T1149">
        <f t="shared" si="107"/>
        <v>0</v>
      </c>
    </row>
    <row r="1150" spans="1:20">
      <c r="A1150">
        <v>20000</v>
      </c>
      <c r="B1150" t="s">
        <v>13</v>
      </c>
      <c r="C1150">
        <f t="shared" si="102"/>
        <v>1</v>
      </c>
      <c r="D1150">
        <v>15.28</v>
      </c>
      <c r="E1150" t="s">
        <v>25</v>
      </c>
      <c r="F1150" t="s">
        <v>24</v>
      </c>
      <c r="G1150">
        <f t="shared" si="103"/>
        <v>0</v>
      </c>
      <c r="H1150">
        <f t="shared" si="104"/>
        <v>1</v>
      </c>
      <c r="I1150">
        <v>90000</v>
      </c>
      <c r="J1150">
        <v>19.43</v>
      </c>
      <c r="K1150">
        <v>3</v>
      </c>
      <c r="L1150">
        <v>0</v>
      </c>
      <c r="M1150">
        <v>9</v>
      </c>
      <c r="N1150">
        <v>4131</v>
      </c>
      <c r="O1150">
        <v>68.8</v>
      </c>
      <c r="P1150">
        <v>21</v>
      </c>
      <c r="Q1150">
        <v>668.10109379951109</v>
      </c>
      <c r="R1150">
        <f t="shared" si="105"/>
        <v>2.8248421827710679</v>
      </c>
      <c r="S1150">
        <f t="shared" si="106"/>
        <v>0.4509941898311392</v>
      </c>
      <c r="T1150">
        <f t="shared" si="107"/>
        <v>206.39999999999998</v>
      </c>
    </row>
    <row r="1151" spans="1:20">
      <c r="A1151">
        <v>14675</v>
      </c>
      <c r="B1151" t="s">
        <v>13</v>
      </c>
      <c r="C1151">
        <f t="shared" si="102"/>
        <v>1</v>
      </c>
      <c r="D1151">
        <v>9.6300000000000008</v>
      </c>
      <c r="E1151" t="s">
        <v>22</v>
      </c>
      <c r="F1151" t="s">
        <v>15</v>
      </c>
      <c r="G1151">
        <f t="shared" si="103"/>
        <v>0</v>
      </c>
      <c r="H1151">
        <f t="shared" si="104"/>
        <v>0</v>
      </c>
      <c r="I1151">
        <v>52000</v>
      </c>
      <c r="J1151">
        <v>24.18</v>
      </c>
      <c r="K1151">
        <v>0</v>
      </c>
      <c r="L1151">
        <v>1</v>
      </c>
      <c r="M1151">
        <v>16</v>
      </c>
      <c r="N1151">
        <v>48160</v>
      </c>
      <c r="O1151">
        <v>83.5</v>
      </c>
      <c r="P1151">
        <v>26</v>
      </c>
      <c r="Q1151">
        <v>722.56573312856813</v>
      </c>
      <c r="R1151">
        <f t="shared" si="105"/>
        <v>2.858877361790475</v>
      </c>
      <c r="S1151">
        <f t="shared" si="106"/>
        <v>0.45619552568326682</v>
      </c>
      <c r="T1151">
        <f t="shared" si="107"/>
        <v>0</v>
      </c>
    </row>
    <row r="1152" spans="1:20">
      <c r="A1152">
        <v>4200</v>
      </c>
      <c r="B1152" t="s">
        <v>13</v>
      </c>
      <c r="C1152">
        <f t="shared" si="102"/>
        <v>1</v>
      </c>
      <c r="D1152">
        <v>14.17</v>
      </c>
      <c r="E1152" t="s">
        <v>16</v>
      </c>
      <c r="F1152" t="s">
        <v>17</v>
      </c>
      <c r="G1152">
        <f t="shared" si="103"/>
        <v>1</v>
      </c>
      <c r="H1152">
        <f t="shared" si="104"/>
        <v>0</v>
      </c>
      <c r="I1152">
        <v>14400</v>
      </c>
      <c r="J1152">
        <v>10</v>
      </c>
      <c r="K1152">
        <v>0</v>
      </c>
      <c r="L1152">
        <v>1</v>
      </c>
      <c r="M1152">
        <v>5</v>
      </c>
      <c r="N1152">
        <v>4019</v>
      </c>
      <c r="O1152">
        <v>69.2</v>
      </c>
      <c r="P1152">
        <v>10</v>
      </c>
      <c r="Q1152">
        <v>667.28963916608166</v>
      </c>
      <c r="R1152">
        <f t="shared" si="105"/>
        <v>2.8243143817248444</v>
      </c>
      <c r="S1152">
        <f t="shared" si="106"/>
        <v>0.45091303751044581</v>
      </c>
      <c r="T1152">
        <f t="shared" si="107"/>
        <v>0</v>
      </c>
    </row>
    <row r="1153" spans="1:20">
      <c r="A1153">
        <v>15000</v>
      </c>
      <c r="B1153" t="s">
        <v>18</v>
      </c>
      <c r="C1153">
        <f t="shared" si="102"/>
        <v>0</v>
      </c>
      <c r="D1153">
        <v>17.14</v>
      </c>
      <c r="E1153" t="s">
        <v>19</v>
      </c>
      <c r="F1153" t="s">
        <v>24</v>
      </c>
      <c r="G1153">
        <f t="shared" si="103"/>
        <v>0</v>
      </c>
      <c r="H1153">
        <f t="shared" si="104"/>
        <v>1</v>
      </c>
      <c r="I1153">
        <v>87282</v>
      </c>
      <c r="J1153">
        <v>18.45</v>
      </c>
      <c r="K1153">
        <v>0</v>
      </c>
      <c r="L1153">
        <v>1</v>
      </c>
      <c r="M1153">
        <v>5</v>
      </c>
      <c r="N1153">
        <v>30780</v>
      </c>
      <c r="O1153">
        <v>96.8</v>
      </c>
      <c r="P1153">
        <v>9</v>
      </c>
      <c r="Q1153">
        <v>704.59159740947621</v>
      </c>
      <c r="R1153">
        <f t="shared" si="105"/>
        <v>2.8479374597074756</v>
      </c>
      <c r="S1153">
        <f t="shared" si="106"/>
        <v>0.45453044802585718</v>
      </c>
      <c r="T1153">
        <f t="shared" si="107"/>
        <v>0</v>
      </c>
    </row>
    <row r="1154" spans="1:20">
      <c r="A1154">
        <v>13225</v>
      </c>
      <c r="B1154" t="s">
        <v>13</v>
      </c>
      <c r="C1154">
        <f t="shared" si="102"/>
        <v>1</v>
      </c>
      <c r="D1154">
        <v>10.37</v>
      </c>
      <c r="E1154" t="s">
        <v>19</v>
      </c>
      <c r="F1154" t="s">
        <v>15</v>
      </c>
      <c r="G1154">
        <f t="shared" si="103"/>
        <v>0</v>
      </c>
      <c r="H1154">
        <f t="shared" si="104"/>
        <v>0</v>
      </c>
      <c r="I1154">
        <v>64000</v>
      </c>
      <c r="J1154">
        <v>22.91</v>
      </c>
      <c r="K1154">
        <v>0</v>
      </c>
      <c r="L1154">
        <v>2</v>
      </c>
      <c r="M1154">
        <v>14</v>
      </c>
      <c r="N1154">
        <v>18492</v>
      </c>
      <c r="O1154">
        <v>34.200000000000003</v>
      </c>
      <c r="P1154">
        <v>26</v>
      </c>
      <c r="Q1154">
        <v>705.95339591664401</v>
      </c>
      <c r="R1154">
        <f t="shared" si="105"/>
        <v>2.8487760316972746</v>
      </c>
      <c r="S1154">
        <f t="shared" si="106"/>
        <v>0.45465830672579999</v>
      </c>
      <c r="T1154">
        <f t="shared" si="107"/>
        <v>0</v>
      </c>
    </row>
    <row r="1155" spans="1:20">
      <c r="A1155">
        <v>2250</v>
      </c>
      <c r="B1155" t="s">
        <v>18</v>
      </c>
      <c r="C1155">
        <f t="shared" ref="C1155:C1218" si="108">IF(B1155=$B$2,1,0)</f>
        <v>0</v>
      </c>
      <c r="D1155">
        <v>13.43</v>
      </c>
      <c r="E1155" t="s">
        <v>27</v>
      </c>
      <c r="F1155" t="s">
        <v>17</v>
      </c>
      <c r="G1155">
        <f t="shared" ref="G1155:G1218" si="109">IF(F1155=$F$3,1,0)</f>
        <v>1</v>
      </c>
      <c r="H1155">
        <f t="shared" ref="H1155:H1218" si="110">IF(F1155=$F$15,1,0)</f>
        <v>0</v>
      </c>
      <c r="I1155">
        <v>8000</v>
      </c>
      <c r="J1155">
        <v>15</v>
      </c>
      <c r="K1155">
        <v>0</v>
      </c>
      <c r="L1155">
        <v>2</v>
      </c>
      <c r="M1155">
        <v>5</v>
      </c>
      <c r="N1155">
        <v>2809</v>
      </c>
      <c r="O1155">
        <v>7.3</v>
      </c>
      <c r="P1155">
        <v>8</v>
      </c>
      <c r="Q1155">
        <v>711.51659265453759</v>
      </c>
      <c r="R1155">
        <f t="shared" ref="R1155:R1218" si="111">LOG10(Q1155)</f>
        <v>2.8521850323391811</v>
      </c>
      <c r="S1155">
        <f t="shared" ref="S1155:S1218" si="112">LOG10(R1155)</f>
        <v>0.45517769646637724</v>
      </c>
      <c r="T1155">
        <f t="shared" ref="T1155:T1218" si="113">K1155*O1155</f>
        <v>0</v>
      </c>
    </row>
    <row r="1156" spans="1:20">
      <c r="A1156">
        <v>7200</v>
      </c>
      <c r="B1156" t="s">
        <v>13</v>
      </c>
      <c r="C1156">
        <f t="shared" si="108"/>
        <v>1</v>
      </c>
      <c r="D1156">
        <v>7.29</v>
      </c>
      <c r="E1156" t="s">
        <v>19</v>
      </c>
      <c r="F1156" t="s">
        <v>15</v>
      </c>
      <c r="G1156">
        <f t="shared" si="109"/>
        <v>0</v>
      </c>
      <c r="H1156">
        <f t="shared" si="110"/>
        <v>0</v>
      </c>
      <c r="I1156">
        <v>64000</v>
      </c>
      <c r="J1156">
        <v>29.15</v>
      </c>
      <c r="K1156">
        <v>0</v>
      </c>
      <c r="L1156">
        <v>1</v>
      </c>
      <c r="M1156">
        <v>15</v>
      </c>
      <c r="N1156">
        <v>14937</v>
      </c>
      <c r="O1156">
        <v>17.899999999999999</v>
      </c>
      <c r="P1156">
        <v>24</v>
      </c>
      <c r="Q1156">
        <v>715.37869355428904</v>
      </c>
      <c r="R1156">
        <f t="shared" si="111"/>
        <v>2.8545360012174839</v>
      </c>
      <c r="S1156">
        <f t="shared" si="112"/>
        <v>0.45553552467025471</v>
      </c>
      <c r="T1156">
        <f t="shared" si="113"/>
        <v>0</v>
      </c>
    </row>
    <row r="1157" spans="1:20">
      <c r="A1157">
        <v>20000</v>
      </c>
      <c r="B1157" t="s">
        <v>13</v>
      </c>
      <c r="C1157">
        <f t="shared" si="108"/>
        <v>1</v>
      </c>
      <c r="D1157">
        <v>15.65</v>
      </c>
      <c r="E1157" t="s">
        <v>20</v>
      </c>
      <c r="F1157" t="s">
        <v>17</v>
      </c>
      <c r="G1157">
        <f t="shared" si="109"/>
        <v>1</v>
      </c>
      <c r="H1157">
        <f t="shared" si="110"/>
        <v>0</v>
      </c>
      <c r="I1157">
        <v>54000</v>
      </c>
      <c r="J1157">
        <v>16.670000000000002</v>
      </c>
      <c r="K1157">
        <v>0</v>
      </c>
      <c r="L1157">
        <v>0</v>
      </c>
      <c r="M1157">
        <v>10</v>
      </c>
      <c r="N1157">
        <v>17034</v>
      </c>
      <c r="O1157">
        <v>85.4</v>
      </c>
      <c r="P1157">
        <v>21</v>
      </c>
      <c r="Q1157">
        <v>670.89402973473011</v>
      </c>
      <c r="R1157">
        <f t="shared" si="111"/>
        <v>2.8266539271198714</v>
      </c>
      <c r="S1157">
        <f t="shared" si="112"/>
        <v>0.451272640204265</v>
      </c>
      <c r="T1157">
        <f t="shared" si="113"/>
        <v>0</v>
      </c>
    </row>
    <row r="1158" spans="1:20">
      <c r="A1158">
        <v>6400</v>
      </c>
      <c r="B1158" t="s">
        <v>13</v>
      </c>
      <c r="C1158">
        <f t="shared" si="108"/>
        <v>1</v>
      </c>
      <c r="D1158">
        <v>5.79</v>
      </c>
      <c r="E1158" t="s">
        <v>27</v>
      </c>
      <c r="F1158" t="s">
        <v>17</v>
      </c>
      <c r="G1158">
        <f t="shared" si="109"/>
        <v>1</v>
      </c>
      <c r="H1158">
        <f t="shared" si="110"/>
        <v>0</v>
      </c>
      <c r="I1158">
        <v>30000</v>
      </c>
      <c r="J1158">
        <v>22.16</v>
      </c>
      <c r="K1158">
        <v>0</v>
      </c>
      <c r="L1158">
        <v>1</v>
      </c>
      <c r="M1158">
        <v>7</v>
      </c>
      <c r="N1158">
        <v>8782</v>
      </c>
      <c r="O1158">
        <v>29.8</v>
      </c>
      <c r="P1158">
        <v>11</v>
      </c>
      <c r="Q1158">
        <v>748.57988275043886</v>
      </c>
      <c r="R1158">
        <f t="shared" si="111"/>
        <v>2.8742381517553328</v>
      </c>
      <c r="S1158">
        <f t="shared" si="112"/>
        <v>0.45852274977878915</v>
      </c>
      <c r="T1158">
        <f t="shared" si="113"/>
        <v>0</v>
      </c>
    </row>
    <row r="1159" spans="1:20">
      <c r="A1159">
        <v>10000</v>
      </c>
      <c r="B1159" t="s">
        <v>13</v>
      </c>
      <c r="C1159">
        <f t="shared" si="108"/>
        <v>1</v>
      </c>
      <c r="D1159">
        <v>11.11</v>
      </c>
      <c r="E1159" t="s">
        <v>22</v>
      </c>
      <c r="F1159" t="s">
        <v>15</v>
      </c>
      <c r="G1159">
        <f t="shared" si="109"/>
        <v>0</v>
      </c>
      <c r="H1159">
        <f t="shared" si="110"/>
        <v>0</v>
      </c>
      <c r="I1159">
        <v>114000</v>
      </c>
      <c r="J1159">
        <v>9.33</v>
      </c>
      <c r="K1159">
        <v>1</v>
      </c>
      <c r="L1159">
        <v>1</v>
      </c>
      <c r="M1159">
        <v>10</v>
      </c>
      <c r="N1159">
        <v>16121</v>
      </c>
      <c r="O1159">
        <v>33.700000000000003</v>
      </c>
      <c r="P1159">
        <v>26</v>
      </c>
      <c r="Q1159">
        <v>685.9772680937707</v>
      </c>
      <c r="R1159">
        <f t="shared" si="111"/>
        <v>2.8363097243000293</v>
      </c>
      <c r="S1159">
        <f t="shared" si="112"/>
        <v>0.45275365394750033</v>
      </c>
      <c r="T1159">
        <f t="shared" si="113"/>
        <v>33.700000000000003</v>
      </c>
    </row>
    <row r="1160" spans="1:20">
      <c r="A1160">
        <v>15000</v>
      </c>
      <c r="B1160" t="s">
        <v>13</v>
      </c>
      <c r="C1160">
        <f t="shared" si="108"/>
        <v>1</v>
      </c>
      <c r="D1160">
        <v>14.17</v>
      </c>
      <c r="E1160" t="s">
        <v>25</v>
      </c>
      <c r="F1160" t="s">
        <v>15</v>
      </c>
      <c r="G1160">
        <f t="shared" si="109"/>
        <v>0</v>
      </c>
      <c r="H1160">
        <f t="shared" si="110"/>
        <v>0</v>
      </c>
      <c r="I1160">
        <v>80000</v>
      </c>
      <c r="J1160">
        <v>8.4600000000000009</v>
      </c>
      <c r="K1160">
        <v>0</v>
      </c>
      <c r="L1160">
        <v>2</v>
      </c>
      <c r="M1160">
        <v>8</v>
      </c>
      <c r="N1160">
        <v>1073</v>
      </c>
      <c r="O1160">
        <v>8</v>
      </c>
      <c r="P1160">
        <v>13</v>
      </c>
      <c r="Q1160">
        <v>683.91535874313433</v>
      </c>
      <c r="R1160">
        <f t="shared" si="111"/>
        <v>2.8350023568292353</v>
      </c>
      <c r="S1160">
        <f t="shared" si="112"/>
        <v>0.45255342427213746</v>
      </c>
      <c r="T1160">
        <f t="shared" si="113"/>
        <v>0</v>
      </c>
    </row>
    <row r="1161" spans="1:20">
      <c r="A1161">
        <v>3700</v>
      </c>
      <c r="B1161" t="s">
        <v>13</v>
      </c>
      <c r="C1161">
        <f t="shared" si="108"/>
        <v>1</v>
      </c>
      <c r="D1161">
        <v>10.74</v>
      </c>
      <c r="E1161" t="s">
        <v>20</v>
      </c>
      <c r="F1161" t="s">
        <v>15</v>
      </c>
      <c r="G1161">
        <f t="shared" si="109"/>
        <v>0</v>
      </c>
      <c r="H1161">
        <f t="shared" si="110"/>
        <v>0</v>
      </c>
      <c r="I1161">
        <v>117000</v>
      </c>
      <c r="J1161">
        <v>12.74</v>
      </c>
      <c r="K1161">
        <v>1</v>
      </c>
      <c r="L1161">
        <v>1</v>
      </c>
      <c r="M1161">
        <v>9</v>
      </c>
      <c r="N1161">
        <v>19382</v>
      </c>
      <c r="O1161">
        <v>85.8</v>
      </c>
      <c r="P1161">
        <v>24</v>
      </c>
      <c r="Q1161">
        <v>689.53959837006209</v>
      </c>
      <c r="R1161">
        <f t="shared" si="111"/>
        <v>2.8385592115703204</v>
      </c>
      <c r="S1161">
        <f t="shared" si="112"/>
        <v>0.4530979579202643</v>
      </c>
      <c r="T1161">
        <f t="shared" si="113"/>
        <v>85.8</v>
      </c>
    </row>
    <row r="1162" spans="1:20">
      <c r="A1162">
        <v>3000</v>
      </c>
      <c r="B1162" t="s">
        <v>13</v>
      </c>
      <c r="C1162">
        <f t="shared" si="108"/>
        <v>1</v>
      </c>
      <c r="D1162">
        <v>15.28</v>
      </c>
      <c r="E1162" t="s">
        <v>20</v>
      </c>
      <c r="F1162" t="s">
        <v>17</v>
      </c>
      <c r="G1162">
        <f t="shared" si="109"/>
        <v>1</v>
      </c>
      <c r="H1162">
        <f t="shared" si="110"/>
        <v>0</v>
      </c>
      <c r="I1162">
        <v>21000</v>
      </c>
      <c r="J1162">
        <v>0.46</v>
      </c>
      <c r="K1162">
        <v>0</v>
      </c>
      <c r="L1162">
        <v>1</v>
      </c>
      <c r="M1162">
        <v>2</v>
      </c>
      <c r="N1162">
        <v>275</v>
      </c>
      <c r="O1162">
        <v>91.7</v>
      </c>
      <c r="P1162">
        <v>10</v>
      </c>
      <c r="Q1162">
        <v>662.21692388348174</v>
      </c>
      <c r="R1162">
        <f t="shared" si="111"/>
        <v>2.8210002755632688</v>
      </c>
      <c r="S1162">
        <f t="shared" si="112"/>
        <v>0.45040312857847908</v>
      </c>
      <c r="T1162">
        <f t="shared" si="113"/>
        <v>0</v>
      </c>
    </row>
    <row r="1163" spans="1:20">
      <c r="A1163">
        <v>10000</v>
      </c>
      <c r="B1163" t="s">
        <v>18</v>
      </c>
      <c r="C1163">
        <f t="shared" si="108"/>
        <v>0</v>
      </c>
      <c r="D1163">
        <v>17.88</v>
      </c>
      <c r="E1163" t="s">
        <v>22</v>
      </c>
      <c r="F1163" t="s">
        <v>17</v>
      </c>
      <c r="G1163">
        <f t="shared" si="109"/>
        <v>1</v>
      </c>
      <c r="H1163">
        <f t="shared" si="110"/>
        <v>0</v>
      </c>
      <c r="I1163">
        <v>30000</v>
      </c>
      <c r="J1163">
        <v>16.559999999999999</v>
      </c>
      <c r="K1163">
        <v>0</v>
      </c>
      <c r="L1163">
        <v>1</v>
      </c>
      <c r="M1163">
        <v>4</v>
      </c>
      <c r="N1163">
        <v>2629</v>
      </c>
      <c r="O1163">
        <v>84.8</v>
      </c>
      <c r="P1163">
        <v>15</v>
      </c>
      <c r="Q1163">
        <v>664.87653559973853</v>
      </c>
      <c r="R1163">
        <f t="shared" si="111"/>
        <v>2.8227410063769129</v>
      </c>
      <c r="S1163">
        <f t="shared" si="112"/>
        <v>0.45067103235827738</v>
      </c>
      <c r="T1163">
        <f t="shared" si="113"/>
        <v>0</v>
      </c>
    </row>
    <row r="1164" spans="1:20">
      <c r="A1164">
        <v>7500</v>
      </c>
      <c r="B1164" t="s">
        <v>18</v>
      </c>
      <c r="C1164">
        <f t="shared" si="108"/>
        <v>0</v>
      </c>
      <c r="D1164">
        <v>11.11</v>
      </c>
      <c r="E1164" t="s">
        <v>27</v>
      </c>
      <c r="F1164" t="s">
        <v>17</v>
      </c>
      <c r="G1164">
        <f t="shared" si="109"/>
        <v>1</v>
      </c>
      <c r="H1164">
        <f t="shared" si="110"/>
        <v>0</v>
      </c>
      <c r="I1164">
        <v>21840</v>
      </c>
      <c r="J1164">
        <v>23.63</v>
      </c>
      <c r="K1164">
        <v>0</v>
      </c>
      <c r="L1164">
        <v>2</v>
      </c>
      <c r="M1164">
        <v>13</v>
      </c>
      <c r="N1164">
        <v>4409</v>
      </c>
      <c r="O1164">
        <v>17.899999999999999</v>
      </c>
      <c r="P1164">
        <v>17</v>
      </c>
      <c r="Q1164">
        <v>719.88357385779636</v>
      </c>
      <c r="R1164">
        <f t="shared" si="111"/>
        <v>2.8572622640428498</v>
      </c>
      <c r="S1164">
        <f t="shared" si="112"/>
        <v>0.45595010548568304</v>
      </c>
      <c r="T1164">
        <f t="shared" si="113"/>
        <v>0</v>
      </c>
    </row>
    <row r="1165" spans="1:20">
      <c r="A1165">
        <v>2500</v>
      </c>
      <c r="B1165" t="s">
        <v>13</v>
      </c>
      <c r="C1165">
        <f t="shared" si="108"/>
        <v>1</v>
      </c>
      <c r="D1165">
        <v>12.68</v>
      </c>
      <c r="E1165" t="s">
        <v>16</v>
      </c>
      <c r="F1165" t="s">
        <v>17</v>
      </c>
      <c r="G1165">
        <f t="shared" si="109"/>
        <v>1</v>
      </c>
      <c r="H1165">
        <f t="shared" si="110"/>
        <v>0</v>
      </c>
      <c r="I1165">
        <v>20640</v>
      </c>
      <c r="J1165">
        <v>24.36</v>
      </c>
      <c r="K1165">
        <v>0</v>
      </c>
      <c r="L1165">
        <v>3</v>
      </c>
      <c r="M1165">
        <v>6</v>
      </c>
      <c r="N1165">
        <v>4260</v>
      </c>
      <c r="O1165">
        <v>78.900000000000006</v>
      </c>
      <c r="P1165">
        <v>22</v>
      </c>
      <c r="Q1165">
        <v>665.05042045231812</v>
      </c>
      <c r="R1165">
        <f t="shared" si="111"/>
        <v>2.8228545723619449</v>
      </c>
      <c r="S1165">
        <f t="shared" si="112"/>
        <v>0.45068850476838895</v>
      </c>
      <c r="T1165">
        <f t="shared" si="113"/>
        <v>0</v>
      </c>
    </row>
    <row r="1166" spans="1:20">
      <c r="A1166">
        <v>15000</v>
      </c>
      <c r="B1166" t="s">
        <v>18</v>
      </c>
      <c r="C1166">
        <f t="shared" si="108"/>
        <v>0</v>
      </c>
      <c r="D1166">
        <v>20.11</v>
      </c>
      <c r="E1166" t="s">
        <v>27</v>
      </c>
      <c r="F1166" t="s">
        <v>17</v>
      </c>
      <c r="G1166">
        <f t="shared" si="109"/>
        <v>1</v>
      </c>
      <c r="H1166">
        <f t="shared" si="110"/>
        <v>0</v>
      </c>
      <c r="I1166">
        <v>36000</v>
      </c>
      <c r="J1166">
        <v>12.53</v>
      </c>
      <c r="K1166">
        <v>1</v>
      </c>
      <c r="L1166">
        <v>0</v>
      </c>
      <c r="M1166">
        <v>7</v>
      </c>
      <c r="N1166">
        <v>12407</v>
      </c>
      <c r="O1166">
        <v>84</v>
      </c>
      <c r="P1166">
        <v>12</v>
      </c>
      <c r="Q1166">
        <v>657.94181549020925</v>
      </c>
      <c r="R1166">
        <f t="shared" si="111"/>
        <v>2.818187488858892</v>
      </c>
      <c r="S1166">
        <f t="shared" si="112"/>
        <v>0.44996988255198717</v>
      </c>
      <c r="T1166">
        <f t="shared" si="113"/>
        <v>84</v>
      </c>
    </row>
    <row r="1167" spans="1:20">
      <c r="A1167">
        <v>25000</v>
      </c>
      <c r="B1167" t="s">
        <v>13</v>
      </c>
      <c r="C1167">
        <f t="shared" si="108"/>
        <v>1</v>
      </c>
      <c r="D1167">
        <v>10.74</v>
      </c>
      <c r="E1167" t="s">
        <v>20</v>
      </c>
      <c r="F1167" t="s">
        <v>24</v>
      </c>
      <c r="G1167">
        <f t="shared" si="109"/>
        <v>0</v>
      </c>
      <c r="H1167">
        <f t="shared" si="110"/>
        <v>1</v>
      </c>
      <c r="I1167">
        <v>55000</v>
      </c>
      <c r="J1167">
        <v>17.760000000000002</v>
      </c>
      <c r="K1167">
        <v>0</v>
      </c>
      <c r="L1167">
        <v>0</v>
      </c>
      <c r="M1167">
        <v>12</v>
      </c>
      <c r="N1167">
        <v>27886</v>
      </c>
      <c r="O1167">
        <v>30.2</v>
      </c>
      <c r="P1167">
        <v>41</v>
      </c>
      <c r="Q1167">
        <v>748.64208209341473</v>
      </c>
      <c r="R1167">
        <f t="shared" si="111"/>
        <v>2.8742742356922268</v>
      </c>
      <c r="S1167">
        <f t="shared" si="112"/>
        <v>0.45852820199098682</v>
      </c>
      <c r="T1167">
        <f t="shared" si="113"/>
        <v>0</v>
      </c>
    </row>
    <row r="1168" spans="1:20">
      <c r="A1168">
        <v>6000</v>
      </c>
      <c r="B1168" t="s">
        <v>13</v>
      </c>
      <c r="C1168">
        <f t="shared" si="108"/>
        <v>1</v>
      </c>
      <c r="D1168">
        <v>13.06</v>
      </c>
      <c r="E1168" t="s">
        <v>25</v>
      </c>
      <c r="F1168" t="s">
        <v>15</v>
      </c>
      <c r="G1168">
        <f t="shared" si="109"/>
        <v>0</v>
      </c>
      <c r="H1168">
        <f t="shared" si="110"/>
        <v>0</v>
      </c>
      <c r="I1168">
        <v>44004</v>
      </c>
      <c r="J1168">
        <v>16.309999999999999</v>
      </c>
      <c r="K1168">
        <v>2</v>
      </c>
      <c r="L1168">
        <v>3</v>
      </c>
      <c r="M1168">
        <v>11</v>
      </c>
      <c r="N1168">
        <v>1618</v>
      </c>
      <c r="O1168">
        <v>50.6</v>
      </c>
      <c r="P1168">
        <v>33</v>
      </c>
      <c r="Q1168">
        <v>667.08243429944434</v>
      </c>
      <c r="R1168">
        <f t="shared" si="111"/>
        <v>2.8241795049049276</v>
      </c>
      <c r="S1168">
        <f t="shared" si="112"/>
        <v>0.45089229702287043</v>
      </c>
      <c r="T1168">
        <f t="shared" si="113"/>
        <v>101.2</v>
      </c>
    </row>
    <row r="1169" spans="1:20">
      <c r="A1169">
        <v>9200</v>
      </c>
      <c r="B1169" t="s">
        <v>18</v>
      </c>
      <c r="C1169">
        <f t="shared" si="108"/>
        <v>0</v>
      </c>
      <c r="D1169">
        <v>16.02</v>
      </c>
      <c r="E1169" t="s">
        <v>16</v>
      </c>
      <c r="F1169" t="s">
        <v>17</v>
      </c>
      <c r="G1169">
        <f t="shared" si="109"/>
        <v>1</v>
      </c>
      <c r="H1169">
        <f t="shared" si="110"/>
        <v>0</v>
      </c>
      <c r="I1169">
        <v>50000</v>
      </c>
      <c r="J1169">
        <v>19.149999999999999</v>
      </c>
      <c r="K1169">
        <v>0</v>
      </c>
      <c r="L1169">
        <v>0</v>
      </c>
      <c r="M1169">
        <v>20</v>
      </c>
      <c r="N1169">
        <v>5272</v>
      </c>
      <c r="O1169">
        <v>41.2</v>
      </c>
      <c r="P1169">
        <v>38</v>
      </c>
      <c r="Q1169">
        <v>706.51298622993113</v>
      </c>
      <c r="R1169">
        <f t="shared" si="111"/>
        <v>2.8491201489109286</v>
      </c>
      <c r="S1169">
        <f t="shared" si="112"/>
        <v>0.45471076405477279</v>
      </c>
      <c r="T1169">
        <f t="shared" si="113"/>
        <v>0</v>
      </c>
    </row>
    <row r="1170" spans="1:20">
      <c r="A1170">
        <v>12750</v>
      </c>
      <c r="B1170" t="s">
        <v>18</v>
      </c>
      <c r="C1170">
        <f t="shared" si="108"/>
        <v>0</v>
      </c>
      <c r="D1170">
        <v>13.06</v>
      </c>
      <c r="E1170" t="s">
        <v>28</v>
      </c>
      <c r="F1170" t="s">
        <v>15</v>
      </c>
      <c r="G1170">
        <f t="shared" si="109"/>
        <v>0</v>
      </c>
      <c r="H1170">
        <f t="shared" si="110"/>
        <v>0</v>
      </c>
      <c r="I1170">
        <v>60000</v>
      </c>
      <c r="J1170">
        <v>19.68</v>
      </c>
      <c r="K1170">
        <v>0</v>
      </c>
      <c r="L1170">
        <v>1</v>
      </c>
      <c r="M1170">
        <v>11</v>
      </c>
      <c r="N1170">
        <v>23194</v>
      </c>
      <c r="O1170">
        <v>68</v>
      </c>
      <c r="P1170">
        <v>23</v>
      </c>
      <c r="Q1170">
        <v>709.67325402523772</v>
      </c>
      <c r="R1170">
        <f t="shared" si="111"/>
        <v>2.8510584379636579</v>
      </c>
      <c r="S1170">
        <f t="shared" si="112"/>
        <v>0.45500611910709232</v>
      </c>
      <c r="T1170">
        <f t="shared" si="113"/>
        <v>0</v>
      </c>
    </row>
    <row r="1171" spans="1:20">
      <c r="A1171">
        <v>20000</v>
      </c>
      <c r="B1171" t="s">
        <v>13</v>
      </c>
      <c r="C1171">
        <f t="shared" si="108"/>
        <v>1</v>
      </c>
      <c r="D1171">
        <v>18.989999999999998</v>
      </c>
      <c r="E1171" t="s">
        <v>21</v>
      </c>
      <c r="F1171" t="s">
        <v>15</v>
      </c>
      <c r="G1171">
        <f t="shared" si="109"/>
        <v>0</v>
      </c>
      <c r="H1171">
        <f t="shared" si="110"/>
        <v>0</v>
      </c>
      <c r="I1171">
        <v>170000</v>
      </c>
      <c r="J1171">
        <v>19.98</v>
      </c>
      <c r="K1171">
        <v>0</v>
      </c>
      <c r="L1171">
        <v>3</v>
      </c>
      <c r="M1171">
        <v>8</v>
      </c>
      <c r="N1171">
        <v>72665</v>
      </c>
      <c r="O1171">
        <v>94.3</v>
      </c>
      <c r="P1171">
        <v>19</v>
      </c>
      <c r="Q1171">
        <v>666.14830316807559</v>
      </c>
      <c r="R1171">
        <f t="shared" si="111"/>
        <v>2.8235709259834967</v>
      </c>
      <c r="S1171">
        <f t="shared" si="112"/>
        <v>0.45079870136150496</v>
      </c>
      <c r="T1171">
        <f t="shared" si="113"/>
        <v>0</v>
      </c>
    </row>
    <row r="1172" spans="1:20">
      <c r="A1172">
        <v>18000</v>
      </c>
      <c r="B1172" t="s">
        <v>13</v>
      </c>
      <c r="C1172">
        <f t="shared" si="108"/>
        <v>1</v>
      </c>
      <c r="D1172">
        <v>10.74</v>
      </c>
      <c r="E1172" t="s">
        <v>20</v>
      </c>
      <c r="F1172" t="s">
        <v>15</v>
      </c>
      <c r="G1172">
        <f t="shared" si="109"/>
        <v>0</v>
      </c>
      <c r="H1172">
        <f t="shared" si="110"/>
        <v>0</v>
      </c>
      <c r="I1172">
        <v>120000</v>
      </c>
      <c r="J1172">
        <v>11.81</v>
      </c>
      <c r="K1172">
        <v>0</v>
      </c>
      <c r="L1172">
        <v>0</v>
      </c>
      <c r="M1172">
        <v>14</v>
      </c>
      <c r="N1172">
        <v>14126</v>
      </c>
      <c r="O1172">
        <v>61.2</v>
      </c>
      <c r="P1172">
        <v>33</v>
      </c>
      <c r="Q1172">
        <v>707.90309467965722</v>
      </c>
      <c r="R1172">
        <f t="shared" si="111"/>
        <v>2.8499738109011918</v>
      </c>
      <c r="S1172">
        <f t="shared" si="112"/>
        <v>0.45484086918978867</v>
      </c>
      <c r="T1172">
        <f t="shared" si="113"/>
        <v>0</v>
      </c>
    </row>
    <row r="1173" spans="1:20">
      <c r="A1173">
        <v>17000</v>
      </c>
      <c r="B1173" t="s">
        <v>13</v>
      </c>
      <c r="C1173">
        <f t="shared" si="108"/>
        <v>1</v>
      </c>
      <c r="D1173">
        <v>15.65</v>
      </c>
      <c r="E1173" t="s">
        <v>26</v>
      </c>
      <c r="F1173" t="s">
        <v>15</v>
      </c>
      <c r="G1173">
        <f t="shared" si="109"/>
        <v>0</v>
      </c>
      <c r="H1173">
        <f t="shared" si="110"/>
        <v>0</v>
      </c>
      <c r="I1173">
        <v>95000</v>
      </c>
      <c r="J1173">
        <v>6.58</v>
      </c>
      <c r="K1173">
        <v>0</v>
      </c>
      <c r="L1173">
        <v>1</v>
      </c>
      <c r="M1173">
        <v>14</v>
      </c>
      <c r="N1173">
        <v>11922</v>
      </c>
      <c r="O1173">
        <v>47.8</v>
      </c>
      <c r="P1173">
        <v>23</v>
      </c>
      <c r="Q1173">
        <v>685.07998235735045</v>
      </c>
      <c r="R1173">
        <f t="shared" si="111"/>
        <v>2.8357412778700586</v>
      </c>
      <c r="S1173">
        <f t="shared" si="112"/>
        <v>0.45266660495992039</v>
      </c>
      <c r="T1173">
        <f t="shared" si="113"/>
        <v>0</v>
      </c>
    </row>
    <row r="1174" spans="1:20">
      <c r="A1174">
        <v>25000</v>
      </c>
      <c r="B1174" t="s">
        <v>18</v>
      </c>
      <c r="C1174">
        <f t="shared" si="108"/>
        <v>0</v>
      </c>
      <c r="D1174">
        <v>15.65</v>
      </c>
      <c r="E1174" t="s">
        <v>20</v>
      </c>
      <c r="F1174" t="s">
        <v>15</v>
      </c>
      <c r="G1174">
        <f t="shared" si="109"/>
        <v>0</v>
      </c>
      <c r="H1174">
        <f t="shared" si="110"/>
        <v>0</v>
      </c>
      <c r="I1174">
        <v>92000</v>
      </c>
      <c r="J1174">
        <v>15.91</v>
      </c>
      <c r="K1174">
        <v>0</v>
      </c>
      <c r="L1174">
        <v>0</v>
      </c>
      <c r="M1174">
        <v>16</v>
      </c>
      <c r="N1174">
        <v>70445</v>
      </c>
      <c r="O1174">
        <v>57.6</v>
      </c>
      <c r="P1174">
        <v>38</v>
      </c>
      <c r="Q1174">
        <v>738.90504925246739</v>
      </c>
      <c r="R1174">
        <f t="shared" si="111"/>
        <v>2.8685886342878115</v>
      </c>
      <c r="S1174">
        <f t="shared" si="112"/>
        <v>0.45766827335299332</v>
      </c>
      <c r="T1174">
        <f t="shared" si="113"/>
        <v>0</v>
      </c>
    </row>
    <row r="1175" spans="1:20">
      <c r="A1175">
        <v>22000</v>
      </c>
      <c r="B1175" t="s">
        <v>18</v>
      </c>
      <c r="C1175">
        <f t="shared" si="108"/>
        <v>0</v>
      </c>
      <c r="D1175">
        <v>15.65</v>
      </c>
      <c r="E1175" t="s">
        <v>25</v>
      </c>
      <c r="F1175" t="s">
        <v>17</v>
      </c>
      <c r="G1175">
        <f t="shared" si="109"/>
        <v>1</v>
      </c>
      <c r="H1175">
        <f t="shared" si="110"/>
        <v>0</v>
      </c>
      <c r="I1175">
        <v>50000</v>
      </c>
      <c r="J1175">
        <v>19.899999999999999</v>
      </c>
      <c r="K1175">
        <v>0</v>
      </c>
      <c r="L1175">
        <v>0</v>
      </c>
      <c r="M1175">
        <v>8</v>
      </c>
      <c r="N1175">
        <v>9282</v>
      </c>
      <c r="O1175">
        <v>69.3</v>
      </c>
      <c r="P1175">
        <v>21</v>
      </c>
      <c r="Q1175">
        <v>703.03817611852548</v>
      </c>
      <c r="R1175">
        <f t="shared" si="111"/>
        <v>2.8469789085581683</v>
      </c>
      <c r="S1175">
        <f t="shared" si="112"/>
        <v>0.45438424974943747</v>
      </c>
      <c r="T1175">
        <f t="shared" si="113"/>
        <v>0</v>
      </c>
    </row>
    <row r="1176" spans="1:20">
      <c r="A1176">
        <v>10000</v>
      </c>
      <c r="B1176" t="s">
        <v>18</v>
      </c>
      <c r="C1176">
        <f t="shared" si="108"/>
        <v>0</v>
      </c>
      <c r="D1176">
        <v>17.14</v>
      </c>
      <c r="E1176" t="s">
        <v>20</v>
      </c>
      <c r="F1176" t="s">
        <v>24</v>
      </c>
      <c r="G1176">
        <f t="shared" si="109"/>
        <v>0</v>
      </c>
      <c r="H1176">
        <f t="shared" si="110"/>
        <v>1</v>
      </c>
      <c r="I1176">
        <v>65000</v>
      </c>
      <c r="J1176">
        <v>4.67</v>
      </c>
      <c r="K1176">
        <v>2</v>
      </c>
      <c r="L1176">
        <v>1</v>
      </c>
      <c r="M1176">
        <v>17</v>
      </c>
      <c r="N1176">
        <v>7206</v>
      </c>
      <c r="O1176">
        <v>34.799999999999997</v>
      </c>
      <c r="P1176">
        <v>22</v>
      </c>
      <c r="Q1176">
        <v>674.3106663684971</v>
      </c>
      <c r="R1176">
        <f t="shared" si="111"/>
        <v>2.8288600294799062</v>
      </c>
      <c r="S1176">
        <f t="shared" si="112"/>
        <v>0.45161145932395058</v>
      </c>
      <c r="T1176">
        <f t="shared" si="113"/>
        <v>69.599999999999994</v>
      </c>
    </row>
    <row r="1177" spans="1:20">
      <c r="A1177">
        <v>25000</v>
      </c>
      <c r="B1177" t="s">
        <v>13</v>
      </c>
      <c r="C1177">
        <f t="shared" si="108"/>
        <v>1</v>
      </c>
      <c r="D1177">
        <v>15.28</v>
      </c>
      <c r="E1177" t="s">
        <v>16</v>
      </c>
      <c r="F1177" t="s">
        <v>17</v>
      </c>
      <c r="G1177">
        <f t="shared" si="109"/>
        <v>1</v>
      </c>
      <c r="H1177">
        <f t="shared" si="110"/>
        <v>0</v>
      </c>
      <c r="I1177">
        <v>53000</v>
      </c>
      <c r="J1177">
        <v>18.27</v>
      </c>
      <c r="K1177">
        <v>0</v>
      </c>
      <c r="L1177">
        <v>1</v>
      </c>
      <c r="M1177">
        <v>7</v>
      </c>
      <c r="N1177">
        <v>22835</v>
      </c>
      <c r="O1177">
        <v>71.8</v>
      </c>
      <c r="P1177">
        <v>11</v>
      </c>
      <c r="Q1177">
        <v>689.42797266637785</v>
      </c>
      <c r="R1177">
        <f t="shared" si="111"/>
        <v>2.8384889003776963</v>
      </c>
      <c r="S1177">
        <f t="shared" si="112"/>
        <v>0.45308720030032801</v>
      </c>
      <c r="T1177">
        <f t="shared" si="113"/>
        <v>0</v>
      </c>
    </row>
    <row r="1178" spans="1:20">
      <c r="A1178">
        <v>15000</v>
      </c>
      <c r="B1178" t="s">
        <v>13</v>
      </c>
      <c r="C1178">
        <f t="shared" si="108"/>
        <v>1</v>
      </c>
      <c r="D1178">
        <v>16.02</v>
      </c>
      <c r="E1178" t="s">
        <v>27</v>
      </c>
      <c r="F1178" t="s">
        <v>17</v>
      </c>
      <c r="G1178">
        <f t="shared" si="109"/>
        <v>1</v>
      </c>
      <c r="H1178">
        <f t="shared" si="110"/>
        <v>0</v>
      </c>
      <c r="I1178">
        <v>72000</v>
      </c>
      <c r="J1178">
        <v>5.4</v>
      </c>
      <c r="K1178">
        <v>1</v>
      </c>
      <c r="L1178">
        <v>1</v>
      </c>
      <c r="M1178">
        <v>7</v>
      </c>
      <c r="N1178">
        <v>3199</v>
      </c>
      <c r="O1178">
        <v>58.2</v>
      </c>
      <c r="P1178">
        <v>29</v>
      </c>
      <c r="Q1178">
        <v>672.70506443291094</v>
      </c>
      <c r="R1178">
        <f t="shared" si="111"/>
        <v>2.8278246972635781</v>
      </c>
      <c r="S1178">
        <f t="shared" si="112"/>
        <v>0.45145248314082231</v>
      </c>
      <c r="T1178">
        <f t="shared" si="113"/>
        <v>58.2</v>
      </c>
    </row>
    <row r="1179" spans="1:20">
      <c r="A1179">
        <v>1400</v>
      </c>
      <c r="B1179" t="s">
        <v>18</v>
      </c>
      <c r="C1179">
        <f t="shared" si="108"/>
        <v>0</v>
      </c>
      <c r="D1179">
        <v>13.8</v>
      </c>
      <c r="E1179" t="s">
        <v>27</v>
      </c>
      <c r="F1179" t="s">
        <v>17</v>
      </c>
      <c r="G1179">
        <f t="shared" si="109"/>
        <v>1</v>
      </c>
      <c r="H1179">
        <f t="shared" si="110"/>
        <v>0</v>
      </c>
      <c r="I1179">
        <v>29500</v>
      </c>
      <c r="J1179">
        <v>6.26</v>
      </c>
      <c r="K1179">
        <v>0</v>
      </c>
      <c r="L1179">
        <v>1</v>
      </c>
      <c r="M1179">
        <v>4</v>
      </c>
      <c r="N1179">
        <v>6502</v>
      </c>
      <c r="O1179">
        <v>56.5</v>
      </c>
      <c r="P1179">
        <v>12</v>
      </c>
      <c r="Q1179">
        <v>687.5576770199649</v>
      </c>
      <c r="R1179">
        <f t="shared" si="111"/>
        <v>2.837309135608979</v>
      </c>
      <c r="S1179">
        <f t="shared" si="112"/>
        <v>0.45290665640742406</v>
      </c>
      <c r="T1179">
        <f t="shared" si="113"/>
        <v>0</v>
      </c>
    </row>
    <row r="1180" spans="1:20">
      <c r="A1180">
        <v>10000</v>
      </c>
      <c r="B1180" t="s">
        <v>18</v>
      </c>
      <c r="C1180">
        <f t="shared" si="108"/>
        <v>0</v>
      </c>
      <c r="D1180">
        <v>12.68</v>
      </c>
      <c r="E1180" t="s">
        <v>14</v>
      </c>
      <c r="F1180" t="s">
        <v>17</v>
      </c>
      <c r="G1180">
        <f t="shared" si="109"/>
        <v>1</v>
      </c>
      <c r="H1180">
        <f t="shared" si="110"/>
        <v>0</v>
      </c>
      <c r="I1180">
        <v>42000</v>
      </c>
      <c r="J1180">
        <v>13.26</v>
      </c>
      <c r="K1180">
        <v>0</v>
      </c>
      <c r="L1180">
        <v>1</v>
      </c>
      <c r="M1180">
        <v>11</v>
      </c>
      <c r="N1180">
        <v>3996</v>
      </c>
      <c r="O1180">
        <v>27</v>
      </c>
      <c r="P1180">
        <v>17</v>
      </c>
      <c r="Q1180">
        <v>713.47533890859631</v>
      </c>
      <c r="R1180">
        <f t="shared" si="111"/>
        <v>2.8533789664331333</v>
      </c>
      <c r="S1180">
        <f t="shared" si="112"/>
        <v>0.45535945553399604</v>
      </c>
      <c r="T1180">
        <f t="shared" si="113"/>
        <v>0</v>
      </c>
    </row>
    <row r="1181" spans="1:20">
      <c r="A1181">
        <v>8375</v>
      </c>
      <c r="B1181" t="s">
        <v>18</v>
      </c>
      <c r="C1181">
        <f t="shared" si="108"/>
        <v>0</v>
      </c>
      <c r="D1181">
        <v>12.68</v>
      </c>
      <c r="E1181" t="s">
        <v>26</v>
      </c>
      <c r="F1181" t="s">
        <v>15</v>
      </c>
      <c r="G1181">
        <f t="shared" si="109"/>
        <v>0</v>
      </c>
      <c r="H1181">
        <f t="shared" si="110"/>
        <v>0</v>
      </c>
      <c r="I1181">
        <v>33120</v>
      </c>
      <c r="J1181">
        <v>12.54</v>
      </c>
      <c r="K1181">
        <v>0</v>
      </c>
      <c r="L1181">
        <v>2</v>
      </c>
      <c r="M1181">
        <v>10</v>
      </c>
      <c r="N1181">
        <v>7864</v>
      </c>
      <c r="O1181">
        <v>27.9</v>
      </c>
      <c r="P1181">
        <v>16</v>
      </c>
      <c r="Q1181">
        <v>715.9342523057071</v>
      </c>
      <c r="R1181">
        <f t="shared" si="111"/>
        <v>2.8548731407828436</v>
      </c>
      <c r="S1181">
        <f t="shared" si="112"/>
        <v>0.455586814689728</v>
      </c>
      <c r="T1181">
        <f t="shared" si="113"/>
        <v>0</v>
      </c>
    </row>
    <row r="1182" spans="1:20">
      <c r="A1182">
        <v>20000</v>
      </c>
      <c r="B1182" t="s">
        <v>13</v>
      </c>
      <c r="C1182">
        <f t="shared" si="108"/>
        <v>1</v>
      </c>
      <c r="D1182">
        <v>14.54</v>
      </c>
      <c r="E1182" t="s">
        <v>16</v>
      </c>
      <c r="F1182" t="s">
        <v>15</v>
      </c>
      <c r="G1182">
        <f t="shared" si="109"/>
        <v>0</v>
      </c>
      <c r="H1182">
        <f t="shared" si="110"/>
        <v>0</v>
      </c>
      <c r="I1182">
        <v>83000</v>
      </c>
      <c r="J1182">
        <v>12.67</v>
      </c>
      <c r="K1182">
        <v>0</v>
      </c>
      <c r="L1182">
        <v>0</v>
      </c>
      <c r="M1182">
        <v>13</v>
      </c>
      <c r="N1182">
        <v>17475</v>
      </c>
      <c r="O1182">
        <v>49.9</v>
      </c>
      <c r="P1182">
        <v>32</v>
      </c>
      <c r="Q1182">
        <v>692.39329860914279</v>
      </c>
      <c r="R1182">
        <f t="shared" si="111"/>
        <v>2.8403528558654672</v>
      </c>
      <c r="S1182">
        <f t="shared" si="112"/>
        <v>0.4533722956231665</v>
      </c>
      <c r="T1182">
        <f t="shared" si="113"/>
        <v>0</v>
      </c>
    </row>
    <row r="1183" spans="1:20">
      <c r="A1183">
        <v>6400</v>
      </c>
      <c r="B1183" t="s">
        <v>13</v>
      </c>
      <c r="C1183">
        <f t="shared" si="108"/>
        <v>1</v>
      </c>
      <c r="D1183">
        <v>5.79</v>
      </c>
      <c r="E1183" t="s">
        <v>16</v>
      </c>
      <c r="F1183" t="s">
        <v>17</v>
      </c>
      <c r="G1183">
        <f t="shared" si="109"/>
        <v>1</v>
      </c>
      <c r="H1183">
        <f t="shared" si="110"/>
        <v>0</v>
      </c>
      <c r="I1183">
        <v>42000</v>
      </c>
      <c r="J1183">
        <v>16.309999999999999</v>
      </c>
      <c r="K1183">
        <v>0</v>
      </c>
      <c r="L1183">
        <v>0</v>
      </c>
      <c r="M1183">
        <v>8</v>
      </c>
      <c r="N1183">
        <v>8106</v>
      </c>
      <c r="O1183">
        <v>17.100000000000001</v>
      </c>
      <c r="P1183">
        <v>12</v>
      </c>
      <c r="Q1183">
        <v>738.92012192629295</v>
      </c>
      <c r="R1183">
        <f t="shared" si="111"/>
        <v>2.868597493223493</v>
      </c>
      <c r="S1183">
        <f t="shared" si="112"/>
        <v>0.45766961456340427</v>
      </c>
      <c r="T1183">
        <f t="shared" si="113"/>
        <v>0</v>
      </c>
    </row>
    <row r="1184" spans="1:20">
      <c r="A1184">
        <v>10000</v>
      </c>
      <c r="B1184" t="s">
        <v>13</v>
      </c>
      <c r="C1184">
        <f t="shared" si="108"/>
        <v>1</v>
      </c>
      <c r="D1184">
        <v>7.29</v>
      </c>
      <c r="E1184" t="s">
        <v>25</v>
      </c>
      <c r="F1184" t="s">
        <v>17</v>
      </c>
      <c r="G1184">
        <f t="shared" si="109"/>
        <v>1</v>
      </c>
      <c r="H1184">
        <f t="shared" si="110"/>
        <v>0</v>
      </c>
      <c r="I1184">
        <v>32000</v>
      </c>
      <c r="J1184">
        <v>17.59</v>
      </c>
      <c r="K1184">
        <v>0</v>
      </c>
      <c r="L1184">
        <v>0</v>
      </c>
      <c r="M1184">
        <v>5</v>
      </c>
      <c r="N1184">
        <v>8258</v>
      </c>
      <c r="O1184">
        <v>45.4</v>
      </c>
      <c r="P1184">
        <v>11</v>
      </c>
      <c r="Q1184">
        <v>714.8825751603722</v>
      </c>
      <c r="R1184">
        <f t="shared" si="111"/>
        <v>2.8542347115241902</v>
      </c>
      <c r="S1184">
        <f t="shared" si="112"/>
        <v>0.45548968346977303</v>
      </c>
      <c r="T1184">
        <f t="shared" si="113"/>
        <v>0</v>
      </c>
    </row>
    <row r="1185" spans="1:20">
      <c r="A1185">
        <v>6000</v>
      </c>
      <c r="B1185" t="s">
        <v>18</v>
      </c>
      <c r="C1185">
        <f t="shared" si="108"/>
        <v>0</v>
      </c>
      <c r="D1185">
        <v>10.37</v>
      </c>
      <c r="E1185" t="s">
        <v>25</v>
      </c>
      <c r="F1185" t="s">
        <v>15</v>
      </c>
      <c r="G1185">
        <f t="shared" si="109"/>
        <v>0</v>
      </c>
      <c r="H1185">
        <f t="shared" si="110"/>
        <v>0</v>
      </c>
      <c r="I1185">
        <v>90000</v>
      </c>
      <c r="J1185">
        <v>12.83</v>
      </c>
      <c r="K1185">
        <v>0</v>
      </c>
      <c r="L1185">
        <v>3</v>
      </c>
      <c r="M1185">
        <v>13</v>
      </c>
      <c r="N1185">
        <v>2750</v>
      </c>
      <c r="O1185">
        <v>11.3</v>
      </c>
      <c r="P1185">
        <v>39</v>
      </c>
      <c r="Q1185">
        <v>739.59154632932598</v>
      </c>
      <c r="R1185">
        <f t="shared" si="111"/>
        <v>2.8689919384477793</v>
      </c>
      <c r="S1185">
        <f t="shared" si="112"/>
        <v>0.45772932792792109</v>
      </c>
      <c r="T1185">
        <f t="shared" si="113"/>
        <v>0</v>
      </c>
    </row>
    <row r="1186" spans="1:20">
      <c r="A1186">
        <v>12000</v>
      </c>
      <c r="B1186" t="s">
        <v>13</v>
      </c>
      <c r="C1186">
        <f t="shared" si="108"/>
        <v>1</v>
      </c>
      <c r="D1186">
        <v>10.37</v>
      </c>
      <c r="E1186" t="s">
        <v>27</v>
      </c>
      <c r="F1186" t="s">
        <v>17</v>
      </c>
      <c r="G1186">
        <f t="shared" si="109"/>
        <v>1</v>
      </c>
      <c r="H1186">
        <f t="shared" si="110"/>
        <v>0</v>
      </c>
      <c r="I1186">
        <v>60000</v>
      </c>
      <c r="J1186">
        <v>11.9</v>
      </c>
      <c r="K1186">
        <v>1</v>
      </c>
      <c r="L1186">
        <v>0</v>
      </c>
      <c r="M1186">
        <v>7</v>
      </c>
      <c r="N1186">
        <v>15917</v>
      </c>
      <c r="O1186">
        <v>84.2</v>
      </c>
      <c r="P1186">
        <v>21</v>
      </c>
      <c r="Q1186">
        <v>688.45133637254708</v>
      </c>
      <c r="R1186">
        <f t="shared" si="111"/>
        <v>2.8378732472918502</v>
      </c>
      <c r="S1186">
        <f t="shared" si="112"/>
        <v>0.45299299392940157</v>
      </c>
      <c r="T1186">
        <f t="shared" si="113"/>
        <v>84.2</v>
      </c>
    </row>
    <row r="1187" spans="1:20">
      <c r="A1187">
        <v>13000</v>
      </c>
      <c r="B1187" t="s">
        <v>18</v>
      </c>
      <c r="C1187">
        <f t="shared" si="108"/>
        <v>0</v>
      </c>
      <c r="D1187">
        <v>18.25</v>
      </c>
      <c r="E1187" t="s">
        <v>22</v>
      </c>
      <c r="F1187" t="s">
        <v>17</v>
      </c>
      <c r="G1187">
        <f t="shared" si="109"/>
        <v>1</v>
      </c>
      <c r="H1187">
        <f t="shared" si="110"/>
        <v>0</v>
      </c>
      <c r="I1187">
        <v>58000</v>
      </c>
      <c r="J1187">
        <v>13.92</v>
      </c>
      <c r="K1187">
        <v>0</v>
      </c>
      <c r="L1187">
        <v>1</v>
      </c>
      <c r="M1187">
        <v>11</v>
      </c>
      <c r="N1187">
        <v>13207</v>
      </c>
      <c r="O1187">
        <v>52.8</v>
      </c>
      <c r="P1187">
        <v>25</v>
      </c>
      <c r="Q1187">
        <v>655.91769179483845</v>
      </c>
      <c r="R1187">
        <f t="shared" si="111"/>
        <v>2.816849345104278</v>
      </c>
      <c r="S1187">
        <f t="shared" si="112"/>
        <v>0.44976362002818487</v>
      </c>
      <c r="T1187">
        <f t="shared" si="113"/>
        <v>0</v>
      </c>
    </row>
    <row r="1188" spans="1:20">
      <c r="A1188">
        <v>20000</v>
      </c>
      <c r="B1188" t="s">
        <v>13</v>
      </c>
      <c r="C1188">
        <f t="shared" si="108"/>
        <v>1</v>
      </c>
      <c r="D1188">
        <v>11.11</v>
      </c>
      <c r="E1188" t="s">
        <v>23</v>
      </c>
      <c r="F1188" t="s">
        <v>15</v>
      </c>
      <c r="G1188">
        <f t="shared" si="109"/>
        <v>0</v>
      </c>
      <c r="H1188">
        <f t="shared" si="110"/>
        <v>0</v>
      </c>
      <c r="I1188">
        <v>56533</v>
      </c>
      <c r="J1188">
        <v>15.79</v>
      </c>
      <c r="K1188">
        <v>0</v>
      </c>
      <c r="L1188">
        <v>2</v>
      </c>
      <c r="M1188">
        <v>11</v>
      </c>
      <c r="N1188">
        <v>21178</v>
      </c>
      <c r="O1188">
        <v>34.6</v>
      </c>
      <c r="P1188">
        <v>42</v>
      </c>
      <c r="Q1188">
        <v>752.14567409087363</v>
      </c>
      <c r="R1188">
        <f t="shared" si="111"/>
        <v>2.8763019620369388</v>
      </c>
      <c r="S1188">
        <f t="shared" si="112"/>
        <v>0.4588344775253112</v>
      </c>
      <c r="T1188">
        <f t="shared" si="113"/>
        <v>0</v>
      </c>
    </row>
    <row r="1189" spans="1:20">
      <c r="A1189">
        <v>18000</v>
      </c>
      <c r="B1189" t="s">
        <v>13</v>
      </c>
      <c r="C1189">
        <f t="shared" si="108"/>
        <v>1</v>
      </c>
      <c r="D1189">
        <v>11.11</v>
      </c>
      <c r="E1189" t="s">
        <v>25</v>
      </c>
      <c r="F1189" t="s">
        <v>15</v>
      </c>
      <c r="G1189">
        <f t="shared" si="109"/>
        <v>0</v>
      </c>
      <c r="H1189">
        <f t="shared" si="110"/>
        <v>0</v>
      </c>
      <c r="I1189">
        <v>57000</v>
      </c>
      <c r="J1189">
        <v>10.44</v>
      </c>
      <c r="K1189">
        <v>0</v>
      </c>
      <c r="L1189">
        <v>0</v>
      </c>
      <c r="M1189">
        <v>11</v>
      </c>
      <c r="N1189">
        <v>12669</v>
      </c>
      <c r="O1189">
        <v>69.599999999999994</v>
      </c>
      <c r="P1189">
        <v>24</v>
      </c>
      <c r="Q1189">
        <v>702.30202093142236</v>
      </c>
      <c r="R1189">
        <f t="shared" si="111"/>
        <v>2.8465239181359254</v>
      </c>
      <c r="S1189">
        <f t="shared" si="112"/>
        <v>0.45431483735564954</v>
      </c>
      <c r="T1189">
        <f t="shared" si="113"/>
        <v>0</v>
      </c>
    </row>
    <row r="1190" spans="1:20">
      <c r="A1190">
        <v>9600</v>
      </c>
      <c r="B1190" t="s">
        <v>18</v>
      </c>
      <c r="C1190">
        <f t="shared" si="108"/>
        <v>0</v>
      </c>
      <c r="D1190">
        <v>17.510000000000002</v>
      </c>
      <c r="E1190" t="s">
        <v>19</v>
      </c>
      <c r="F1190" t="s">
        <v>17</v>
      </c>
      <c r="G1190">
        <f t="shared" si="109"/>
        <v>1</v>
      </c>
      <c r="H1190">
        <f t="shared" si="110"/>
        <v>0</v>
      </c>
      <c r="I1190">
        <v>65000</v>
      </c>
      <c r="J1190">
        <v>2.71</v>
      </c>
      <c r="K1190">
        <v>0</v>
      </c>
      <c r="L1190">
        <v>0</v>
      </c>
      <c r="M1190">
        <v>2</v>
      </c>
      <c r="N1190">
        <v>358</v>
      </c>
      <c r="O1190">
        <v>1.7</v>
      </c>
      <c r="P1190">
        <v>4</v>
      </c>
      <c r="Q1190">
        <v>671.71690965828373</v>
      </c>
      <c r="R1190">
        <f t="shared" si="111"/>
        <v>2.8271862812730078</v>
      </c>
      <c r="S1190">
        <f t="shared" si="112"/>
        <v>0.45135442478369664</v>
      </c>
      <c r="T1190">
        <f t="shared" si="113"/>
        <v>0</v>
      </c>
    </row>
    <row r="1191" spans="1:20">
      <c r="A1191">
        <v>10000</v>
      </c>
      <c r="B1191" t="s">
        <v>13</v>
      </c>
      <c r="C1191">
        <f t="shared" si="108"/>
        <v>1</v>
      </c>
      <c r="D1191">
        <v>10</v>
      </c>
      <c r="E1191" t="s">
        <v>25</v>
      </c>
      <c r="F1191" t="s">
        <v>17</v>
      </c>
      <c r="G1191">
        <f t="shared" si="109"/>
        <v>1</v>
      </c>
      <c r="H1191">
        <f t="shared" si="110"/>
        <v>0</v>
      </c>
      <c r="I1191">
        <v>29000</v>
      </c>
      <c r="J1191">
        <v>18.7</v>
      </c>
      <c r="K1191">
        <v>0</v>
      </c>
      <c r="L1191">
        <v>1</v>
      </c>
      <c r="M1191">
        <v>11</v>
      </c>
      <c r="N1191">
        <v>8868</v>
      </c>
      <c r="O1191">
        <v>48.7</v>
      </c>
      <c r="P1191">
        <v>29</v>
      </c>
      <c r="Q1191">
        <v>696.26098289499805</v>
      </c>
      <c r="R1191">
        <f t="shared" si="111"/>
        <v>2.8427720588432908</v>
      </c>
      <c r="S1191">
        <f t="shared" si="112"/>
        <v>0.45374203817963021</v>
      </c>
      <c r="T1191">
        <f t="shared" si="113"/>
        <v>0</v>
      </c>
    </row>
    <row r="1192" spans="1:20">
      <c r="A1192">
        <v>12000</v>
      </c>
      <c r="B1192" t="s">
        <v>18</v>
      </c>
      <c r="C1192">
        <f t="shared" si="108"/>
        <v>0</v>
      </c>
      <c r="D1192">
        <v>18.62</v>
      </c>
      <c r="E1192" t="s">
        <v>16</v>
      </c>
      <c r="F1192" t="s">
        <v>17</v>
      </c>
      <c r="G1192">
        <f t="shared" si="109"/>
        <v>1</v>
      </c>
      <c r="H1192">
        <f t="shared" si="110"/>
        <v>0</v>
      </c>
      <c r="I1192">
        <v>39900</v>
      </c>
      <c r="J1192">
        <v>8.8699999999999992</v>
      </c>
      <c r="K1192">
        <v>0</v>
      </c>
      <c r="L1192">
        <v>0</v>
      </c>
      <c r="M1192">
        <v>5</v>
      </c>
      <c r="N1192">
        <v>9814</v>
      </c>
      <c r="O1192">
        <v>98.1</v>
      </c>
      <c r="P1192">
        <v>16</v>
      </c>
      <c r="Q1192">
        <v>676.61539580398824</v>
      </c>
      <c r="R1192">
        <f t="shared" si="111"/>
        <v>2.8303418755634682</v>
      </c>
      <c r="S1192">
        <f t="shared" si="112"/>
        <v>0.45183889690353424</v>
      </c>
      <c r="T1192">
        <f t="shared" si="113"/>
        <v>0</v>
      </c>
    </row>
    <row r="1193" spans="1:20">
      <c r="A1193">
        <v>10000</v>
      </c>
      <c r="B1193" t="s">
        <v>18</v>
      </c>
      <c r="C1193">
        <f t="shared" si="108"/>
        <v>0</v>
      </c>
      <c r="D1193">
        <v>18.25</v>
      </c>
      <c r="E1193" t="s">
        <v>22</v>
      </c>
      <c r="F1193" t="s">
        <v>17</v>
      </c>
      <c r="G1193">
        <f t="shared" si="109"/>
        <v>1</v>
      </c>
      <c r="H1193">
        <f t="shared" si="110"/>
        <v>0</v>
      </c>
      <c r="I1193">
        <v>36000</v>
      </c>
      <c r="J1193">
        <v>9</v>
      </c>
      <c r="K1193">
        <v>1</v>
      </c>
      <c r="L1193">
        <v>2</v>
      </c>
      <c r="M1193">
        <v>4</v>
      </c>
      <c r="N1193">
        <v>587</v>
      </c>
      <c r="O1193">
        <v>32.6</v>
      </c>
      <c r="P1193">
        <v>8</v>
      </c>
      <c r="Q1193">
        <v>691.27672429503127</v>
      </c>
      <c r="R1193">
        <f t="shared" si="111"/>
        <v>2.839651934171008</v>
      </c>
      <c r="S1193">
        <f t="shared" si="112"/>
        <v>0.45326511035239736</v>
      </c>
      <c r="T1193">
        <f t="shared" si="113"/>
        <v>32.6</v>
      </c>
    </row>
    <row r="1194" spans="1:20">
      <c r="A1194">
        <v>25000</v>
      </c>
      <c r="B1194" t="s">
        <v>13</v>
      </c>
      <c r="C1194">
        <f t="shared" si="108"/>
        <v>1</v>
      </c>
      <c r="D1194">
        <v>10.37</v>
      </c>
      <c r="E1194" t="s">
        <v>26</v>
      </c>
      <c r="F1194" t="s">
        <v>15</v>
      </c>
      <c r="G1194">
        <f t="shared" si="109"/>
        <v>0</v>
      </c>
      <c r="H1194">
        <f t="shared" si="110"/>
        <v>0</v>
      </c>
      <c r="I1194">
        <v>150000</v>
      </c>
      <c r="J1194">
        <v>10.84</v>
      </c>
      <c r="K1194">
        <v>0</v>
      </c>
      <c r="L1194">
        <v>0</v>
      </c>
      <c r="M1194">
        <v>8</v>
      </c>
      <c r="N1194">
        <v>16857</v>
      </c>
      <c r="O1194">
        <v>21.7</v>
      </c>
      <c r="P1194">
        <v>29</v>
      </c>
      <c r="Q1194">
        <v>778.86967879963834</v>
      </c>
      <c r="R1194">
        <f t="shared" si="111"/>
        <v>2.8914647971938425</v>
      </c>
      <c r="S1194">
        <f t="shared" si="112"/>
        <v>0.46111790925329932</v>
      </c>
      <c r="T1194">
        <f t="shared" si="113"/>
        <v>0</v>
      </c>
    </row>
    <row r="1195" spans="1:20">
      <c r="A1195">
        <v>12000</v>
      </c>
      <c r="B1195" t="s">
        <v>18</v>
      </c>
      <c r="C1195">
        <f t="shared" si="108"/>
        <v>0</v>
      </c>
      <c r="D1195">
        <v>11.11</v>
      </c>
      <c r="E1195" t="s">
        <v>22</v>
      </c>
      <c r="F1195" t="s">
        <v>17</v>
      </c>
      <c r="G1195">
        <f t="shared" si="109"/>
        <v>1</v>
      </c>
      <c r="H1195">
        <f t="shared" si="110"/>
        <v>0</v>
      </c>
      <c r="I1195">
        <v>80000</v>
      </c>
      <c r="J1195">
        <v>2.0699999999999998</v>
      </c>
      <c r="K1195">
        <v>0</v>
      </c>
      <c r="L1195">
        <v>0</v>
      </c>
      <c r="M1195">
        <v>7</v>
      </c>
      <c r="N1195">
        <v>7688</v>
      </c>
      <c r="O1195">
        <v>87.4</v>
      </c>
      <c r="P1195">
        <v>24</v>
      </c>
      <c r="Q1195">
        <v>703.92604900998015</v>
      </c>
      <c r="R1195">
        <f t="shared" si="111"/>
        <v>2.8475270367076826</v>
      </c>
      <c r="S1195">
        <f t="shared" si="112"/>
        <v>0.4544678563111772</v>
      </c>
      <c r="T1195">
        <f t="shared" si="113"/>
        <v>0</v>
      </c>
    </row>
    <row r="1196" spans="1:20">
      <c r="A1196">
        <v>6625</v>
      </c>
      <c r="B1196" t="s">
        <v>18</v>
      </c>
      <c r="C1196">
        <f t="shared" si="108"/>
        <v>0</v>
      </c>
      <c r="D1196">
        <v>10.74</v>
      </c>
      <c r="E1196" t="s">
        <v>23</v>
      </c>
      <c r="F1196" t="s">
        <v>15</v>
      </c>
      <c r="G1196">
        <f t="shared" si="109"/>
        <v>0</v>
      </c>
      <c r="H1196">
        <f t="shared" si="110"/>
        <v>0</v>
      </c>
      <c r="I1196">
        <v>17946</v>
      </c>
      <c r="J1196">
        <v>15.45</v>
      </c>
      <c r="K1196">
        <v>0</v>
      </c>
      <c r="L1196">
        <v>1</v>
      </c>
      <c r="M1196">
        <v>8</v>
      </c>
      <c r="N1196">
        <v>7968</v>
      </c>
      <c r="O1196">
        <v>42.8</v>
      </c>
      <c r="P1196">
        <v>22</v>
      </c>
      <c r="Q1196">
        <v>724.74771524021855</v>
      </c>
      <c r="R1196">
        <f t="shared" si="111"/>
        <v>2.8601868549202676</v>
      </c>
      <c r="S1196">
        <f t="shared" si="112"/>
        <v>0.45639440634931561</v>
      </c>
      <c r="T1196">
        <f t="shared" si="113"/>
        <v>0</v>
      </c>
    </row>
    <row r="1197" spans="1:20">
      <c r="A1197">
        <v>25000</v>
      </c>
      <c r="B1197" t="s">
        <v>13</v>
      </c>
      <c r="C1197">
        <f t="shared" si="108"/>
        <v>1</v>
      </c>
      <c r="D1197">
        <v>15.28</v>
      </c>
      <c r="E1197" t="s">
        <v>21</v>
      </c>
      <c r="F1197" t="s">
        <v>15</v>
      </c>
      <c r="G1197">
        <f t="shared" si="109"/>
        <v>0</v>
      </c>
      <c r="H1197">
        <f t="shared" si="110"/>
        <v>0</v>
      </c>
      <c r="I1197">
        <v>174996</v>
      </c>
      <c r="J1197">
        <v>4.16</v>
      </c>
      <c r="K1197">
        <v>0</v>
      </c>
      <c r="L1197">
        <v>1</v>
      </c>
      <c r="M1197">
        <v>24</v>
      </c>
      <c r="N1197">
        <v>7458</v>
      </c>
      <c r="O1197">
        <v>13.7</v>
      </c>
      <c r="P1197">
        <v>50</v>
      </c>
      <c r="Q1197">
        <v>721.46795679183811</v>
      </c>
      <c r="R1197">
        <f t="shared" si="111"/>
        <v>2.858217047144664</v>
      </c>
      <c r="S1197">
        <f t="shared" si="112"/>
        <v>0.45609520514008228</v>
      </c>
      <c r="T1197">
        <f t="shared" si="113"/>
        <v>0</v>
      </c>
    </row>
    <row r="1198" spans="1:20">
      <c r="A1198">
        <v>8000</v>
      </c>
      <c r="B1198" t="s">
        <v>13</v>
      </c>
      <c r="C1198">
        <f t="shared" si="108"/>
        <v>1</v>
      </c>
      <c r="D1198">
        <v>7.29</v>
      </c>
      <c r="E1198" t="s">
        <v>16</v>
      </c>
      <c r="F1198" t="s">
        <v>17</v>
      </c>
      <c r="G1198">
        <f t="shared" si="109"/>
        <v>1</v>
      </c>
      <c r="H1198">
        <f t="shared" si="110"/>
        <v>0</v>
      </c>
      <c r="I1198">
        <v>30996</v>
      </c>
      <c r="J1198">
        <v>29.27</v>
      </c>
      <c r="K1198">
        <v>0</v>
      </c>
      <c r="L1198">
        <v>0</v>
      </c>
      <c r="M1198">
        <v>10</v>
      </c>
      <c r="N1198">
        <v>9387</v>
      </c>
      <c r="O1198">
        <v>48.6</v>
      </c>
      <c r="P1198">
        <v>19</v>
      </c>
      <c r="Q1198">
        <v>713.08974742811779</v>
      </c>
      <c r="R1198">
        <f t="shared" si="111"/>
        <v>2.8531441923482732</v>
      </c>
      <c r="S1198">
        <f t="shared" si="112"/>
        <v>0.45532372060862408</v>
      </c>
      <c r="T1198">
        <f t="shared" si="113"/>
        <v>0</v>
      </c>
    </row>
    <row r="1199" spans="1:20">
      <c r="A1199">
        <v>17050</v>
      </c>
      <c r="B1199" t="s">
        <v>18</v>
      </c>
      <c r="C1199">
        <f t="shared" si="108"/>
        <v>0</v>
      </c>
      <c r="D1199">
        <v>15.65</v>
      </c>
      <c r="E1199" t="s">
        <v>23</v>
      </c>
      <c r="F1199" t="s">
        <v>15</v>
      </c>
      <c r="G1199">
        <f t="shared" si="109"/>
        <v>0</v>
      </c>
      <c r="H1199">
        <f t="shared" si="110"/>
        <v>0</v>
      </c>
      <c r="I1199">
        <v>55000</v>
      </c>
      <c r="J1199">
        <v>18.59</v>
      </c>
      <c r="K1199">
        <v>0</v>
      </c>
      <c r="L1199">
        <v>2</v>
      </c>
      <c r="M1199">
        <v>7</v>
      </c>
      <c r="N1199">
        <v>33350</v>
      </c>
      <c r="O1199">
        <v>89.9</v>
      </c>
      <c r="P1199">
        <v>35</v>
      </c>
      <c r="Q1199">
        <v>702.40916071615379</v>
      </c>
      <c r="R1199">
        <f t="shared" si="111"/>
        <v>2.8465901669392371</v>
      </c>
      <c r="S1199">
        <f t="shared" si="112"/>
        <v>0.45432494482557984</v>
      </c>
      <c r="T1199">
        <f t="shared" si="113"/>
        <v>0</v>
      </c>
    </row>
    <row r="1200" spans="1:20">
      <c r="A1200">
        <v>8000</v>
      </c>
      <c r="B1200" t="s">
        <v>13</v>
      </c>
      <c r="C1200">
        <f t="shared" si="108"/>
        <v>1</v>
      </c>
      <c r="D1200">
        <v>10.37</v>
      </c>
      <c r="E1200" t="s">
        <v>14</v>
      </c>
      <c r="F1200" t="s">
        <v>17</v>
      </c>
      <c r="G1200">
        <f t="shared" si="109"/>
        <v>1</v>
      </c>
      <c r="H1200">
        <f t="shared" si="110"/>
        <v>0</v>
      </c>
      <c r="I1200">
        <v>51996</v>
      </c>
      <c r="J1200">
        <v>13.34</v>
      </c>
      <c r="K1200">
        <v>0</v>
      </c>
      <c r="L1200">
        <v>0</v>
      </c>
      <c r="M1200">
        <v>6</v>
      </c>
      <c r="N1200">
        <v>9202</v>
      </c>
      <c r="O1200">
        <v>52.6</v>
      </c>
      <c r="P1200">
        <v>8</v>
      </c>
      <c r="Q1200">
        <v>684.11722554289145</v>
      </c>
      <c r="R1200">
        <f t="shared" si="111"/>
        <v>2.8351305257615507</v>
      </c>
      <c r="S1200">
        <f t="shared" si="112"/>
        <v>0.45257305804835329</v>
      </c>
      <c r="T1200">
        <f t="shared" si="113"/>
        <v>0</v>
      </c>
    </row>
    <row r="1201" spans="1:20">
      <c r="A1201">
        <v>2400</v>
      </c>
      <c r="B1201" t="s">
        <v>13</v>
      </c>
      <c r="C1201">
        <f t="shared" si="108"/>
        <v>1</v>
      </c>
      <c r="D1201">
        <v>12.23</v>
      </c>
      <c r="E1201" t="s">
        <v>16</v>
      </c>
      <c r="F1201" t="s">
        <v>17</v>
      </c>
      <c r="G1201">
        <f t="shared" si="109"/>
        <v>1</v>
      </c>
      <c r="H1201">
        <f t="shared" si="110"/>
        <v>0</v>
      </c>
      <c r="I1201">
        <v>16428</v>
      </c>
      <c r="J1201">
        <v>8.33</v>
      </c>
      <c r="K1201">
        <v>0</v>
      </c>
      <c r="L1201">
        <v>0</v>
      </c>
      <c r="M1201">
        <v>7</v>
      </c>
      <c r="N1201">
        <v>2793</v>
      </c>
      <c r="O1201">
        <v>41.7</v>
      </c>
      <c r="P1201">
        <v>9</v>
      </c>
      <c r="Q1201">
        <v>690.473296788364</v>
      </c>
      <c r="R1201">
        <f t="shared" si="111"/>
        <v>2.8391468874306374</v>
      </c>
      <c r="S1201">
        <f t="shared" si="112"/>
        <v>0.4531878619694506</v>
      </c>
      <c r="T1201">
        <f t="shared" si="113"/>
        <v>0</v>
      </c>
    </row>
    <row r="1202" spans="1:20">
      <c r="A1202">
        <v>20000</v>
      </c>
      <c r="B1202" t="s">
        <v>18</v>
      </c>
      <c r="C1202">
        <f t="shared" si="108"/>
        <v>0</v>
      </c>
      <c r="D1202">
        <v>12.68</v>
      </c>
      <c r="E1202" t="s">
        <v>27</v>
      </c>
      <c r="F1202" t="s">
        <v>15</v>
      </c>
      <c r="G1202">
        <f t="shared" si="109"/>
        <v>0</v>
      </c>
      <c r="H1202">
        <f t="shared" si="110"/>
        <v>0</v>
      </c>
      <c r="I1202">
        <v>105000</v>
      </c>
      <c r="J1202">
        <v>11.37</v>
      </c>
      <c r="K1202">
        <v>0</v>
      </c>
      <c r="L1202">
        <v>0</v>
      </c>
      <c r="M1202">
        <v>12</v>
      </c>
      <c r="N1202">
        <v>1209</v>
      </c>
      <c r="O1202">
        <v>8.1999999999999993</v>
      </c>
      <c r="P1202">
        <v>28</v>
      </c>
      <c r="Q1202">
        <v>763.02585838308005</v>
      </c>
      <c r="R1202">
        <f t="shared" si="111"/>
        <v>2.8825392561236742</v>
      </c>
      <c r="S1202">
        <f t="shared" si="112"/>
        <v>0.45977523048600893</v>
      </c>
      <c r="T1202">
        <f t="shared" si="113"/>
        <v>0</v>
      </c>
    </row>
    <row r="1203" spans="1:20">
      <c r="A1203">
        <v>13000</v>
      </c>
      <c r="B1203" t="s">
        <v>18</v>
      </c>
      <c r="C1203">
        <f t="shared" si="108"/>
        <v>0</v>
      </c>
      <c r="D1203">
        <v>10.74</v>
      </c>
      <c r="E1203" t="s">
        <v>27</v>
      </c>
      <c r="F1203" t="s">
        <v>17</v>
      </c>
      <c r="G1203">
        <f t="shared" si="109"/>
        <v>1</v>
      </c>
      <c r="H1203">
        <f t="shared" si="110"/>
        <v>0</v>
      </c>
      <c r="I1203">
        <v>84032</v>
      </c>
      <c r="J1203">
        <v>22.73</v>
      </c>
      <c r="K1203">
        <v>0</v>
      </c>
      <c r="L1203">
        <v>0</v>
      </c>
      <c r="M1203">
        <v>8</v>
      </c>
      <c r="N1203">
        <v>7659</v>
      </c>
      <c r="O1203">
        <v>67.099999999999994</v>
      </c>
      <c r="P1203">
        <v>12</v>
      </c>
      <c r="Q1203">
        <v>707.00849271795755</v>
      </c>
      <c r="R1203">
        <f t="shared" si="111"/>
        <v>2.8494246306545978</v>
      </c>
      <c r="S1203">
        <f t="shared" si="112"/>
        <v>0.4547571740581533</v>
      </c>
      <c r="T1203">
        <f t="shared" si="113"/>
        <v>0</v>
      </c>
    </row>
    <row r="1204" spans="1:20">
      <c r="A1204">
        <v>20000</v>
      </c>
      <c r="B1204" t="s">
        <v>13</v>
      </c>
      <c r="C1204">
        <f t="shared" si="108"/>
        <v>1</v>
      </c>
      <c r="D1204">
        <v>13.43</v>
      </c>
      <c r="E1204" t="s">
        <v>22</v>
      </c>
      <c r="F1204" t="s">
        <v>15</v>
      </c>
      <c r="G1204">
        <f t="shared" si="109"/>
        <v>0</v>
      </c>
      <c r="H1204">
        <f t="shared" si="110"/>
        <v>0</v>
      </c>
      <c r="I1204">
        <v>98000</v>
      </c>
      <c r="J1204">
        <v>10.26</v>
      </c>
      <c r="K1204">
        <v>0</v>
      </c>
      <c r="L1204">
        <v>1</v>
      </c>
      <c r="M1204">
        <v>12</v>
      </c>
      <c r="N1204">
        <v>18259</v>
      </c>
      <c r="O1204">
        <v>59.1</v>
      </c>
      <c r="P1204">
        <v>26</v>
      </c>
      <c r="Q1204">
        <v>717.00339690255691</v>
      </c>
      <c r="R1204">
        <f t="shared" si="111"/>
        <v>2.8555212132027252</v>
      </c>
      <c r="S1204">
        <f t="shared" si="112"/>
        <v>0.45568539081585502</v>
      </c>
      <c r="T1204">
        <f t="shared" si="113"/>
        <v>0</v>
      </c>
    </row>
    <row r="1205" spans="1:20">
      <c r="A1205">
        <v>7000</v>
      </c>
      <c r="B1205" t="s">
        <v>13</v>
      </c>
      <c r="C1205">
        <f t="shared" si="108"/>
        <v>1</v>
      </c>
      <c r="D1205">
        <v>7.29</v>
      </c>
      <c r="E1205" t="s">
        <v>22</v>
      </c>
      <c r="F1205" t="s">
        <v>17</v>
      </c>
      <c r="G1205">
        <f t="shared" si="109"/>
        <v>1</v>
      </c>
      <c r="H1205">
        <f t="shared" si="110"/>
        <v>0</v>
      </c>
      <c r="I1205">
        <v>56000</v>
      </c>
      <c r="J1205">
        <v>15.49</v>
      </c>
      <c r="K1205">
        <v>0</v>
      </c>
      <c r="L1205">
        <v>1</v>
      </c>
      <c r="M1205">
        <v>4</v>
      </c>
      <c r="N1205">
        <v>10617</v>
      </c>
      <c r="O1205">
        <v>40.200000000000003</v>
      </c>
      <c r="P1205">
        <v>6</v>
      </c>
      <c r="Q1205">
        <v>734.77191255582329</v>
      </c>
      <c r="R1205">
        <f t="shared" si="111"/>
        <v>2.8661525465788458</v>
      </c>
      <c r="S1205">
        <f t="shared" si="112"/>
        <v>0.45729930133500452</v>
      </c>
      <c r="T1205">
        <f t="shared" si="113"/>
        <v>0</v>
      </c>
    </row>
    <row r="1206" spans="1:20">
      <c r="A1206">
        <v>12000</v>
      </c>
      <c r="B1206" t="s">
        <v>13</v>
      </c>
      <c r="C1206">
        <f t="shared" si="108"/>
        <v>1</v>
      </c>
      <c r="D1206">
        <v>7.66</v>
      </c>
      <c r="E1206" t="s">
        <v>14</v>
      </c>
      <c r="F1206" t="s">
        <v>17</v>
      </c>
      <c r="G1206">
        <f t="shared" si="109"/>
        <v>1</v>
      </c>
      <c r="H1206">
        <f t="shared" si="110"/>
        <v>0</v>
      </c>
      <c r="I1206">
        <v>33280</v>
      </c>
      <c r="J1206">
        <v>15.5</v>
      </c>
      <c r="K1206">
        <v>0</v>
      </c>
      <c r="L1206">
        <v>1</v>
      </c>
      <c r="M1206">
        <v>7</v>
      </c>
      <c r="N1206">
        <v>15912</v>
      </c>
      <c r="O1206">
        <v>52.5</v>
      </c>
      <c r="P1206">
        <v>13</v>
      </c>
      <c r="Q1206">
        <v>739.9421029293743</v>
      </c>
      <c r="R1206">
        <f t="shared" si="111"/>
        <v>2.8691977395120825</v>
      </c>
      <c r="S1206">
        <f t="shared" si="112"/>
        <v>0.45776048000606806</v>
      </c>
      <c r="T1206">
        <f t="shared" si="113"/>
        <v>0</v>
      </c>
    </row>
    <row r="1207" spans="1:20">
      <c r="A1207">
        <v>20400</v>
      </c>
      <c r="B1207" t="s">
        <v>13</v>
      </c>
      <c r="C1207">
        <f t="shared" si="108"/>
        <v>1</v>
      </c>
      <c r="D1207">
        <v>10.37</v>
      </c>
      <c r="E1207" t="s">
        <v>14</v>
      </c>
      <c r="F1207" t="s">
        <v>17</v>
      </c>
      <c r="G1207">
        <f t="shared" si="109"/>
        <v>1</v>
      </c>
      <c r="H1207">
        <f t="shared" si="110"/>
        <v>0</v>
      </c>
      <c r="I1207">
        <v>69996</v>
      </c>
      <c r="J1207">
        <v>8.91</v>
      </c>
      <c r="K1207">
        <v>0</v>
      </c>
      <c r="L1207">
        <v>0</v>
      </c>
      <c r="M1207">
        <v>11</v>
      </c>
      <c r="N1207">
        <v>7795</v>
      </c>
      <c r="O1207">
        <v>21.4</v>
      </c>
      <c r="P1207">
        <v>23</v>
      </c>
      <c r="Q1207">
        <v>756.65623776888765</v>
      </c>
      <c r="R1207">
        <f t="shared" si="111"/>
        <v>2.8788986166884776</v>
      </c>
      <c r="S1207">
        <f t="shared" si="112"/>
        <v>0.45922637103020902</v>
      </c>
      <c r="T1207">
        <f t="shared" si="113"/>
        <v>0</v>
      </c>
    </row>
    <row r="1208" spans="1:20">
      <c r="A1208">
        <v>12000</v>
      </c>
      <c r="B1208" t="s">
        <v>18</v>
      </c>
      <c r="C1208">
        <f t="shared" si="108"/>
        <v>0</v>
      </c>
      <c r="D1208">
        <v>13.8</v>
      </c>
      <c r="E1208" t="s">
        <v>28</v>
      </c>
      <c r="F1208" t="s">
        <v>15</v>
      </c>
      <c r="G1208">
        <f t="shared" si="109"/>
        <v>0</v>
      </c>
      <c r="H1208">
        <f t="shared" si="110"/>
        <v>0</v>
      </c>
      <c r="I1208">
        <v>68400</v>
      </c>
      <c r="J1208">
        <v>11.12</v>
      </c>
      <c r="K1208">
        <v>0</v>
      </c>
      <c r="L1208">
        <v>2</v>
      </c>
      <c r="M1208">
        <v>7</v>
      </c>
      <c r="N1208">
        <v>2853</v>
      </c>
      <c r="O1208">
        <v>23.8</v>
      </c>
      <c r="P1208">
        <v>17</v>
      </c>
      <c r="Q1208">
        <v>691.67965503759342</v>
      </c>
      <c r="R1208">
        <f t="shared" si="111"/>
        <v>2.8399050015933081</v>
      </c>
      <c r="S1208">
        <f t="shared" si="112"/>
        <v>0.45330381259145236</v>
      </c>
      <c r="T1208">
        <f t="shared" si="113"/>
        <v>0</v>
      </c>
    </row>
    <row r="1209" spans="1:20">
      <c r="A1209">
        <v>8000</v>
      </c>
      <c r="B1209" t="s">
        <v>13</v>
      </c>
      <c r="C1209">
        <f t="shared" si="108"/>
        <v>1</v>
      </c>
      <c r="D1209">
        <v>5.42</v>
      </c>
      <c r="E1209" t="s">
        <v>23</v>
      </c>
      <c r="F1209" t="s">
        <v>15</v>
      </c>
      <c r="G1209">
        <f t="shared" si="109"/>
        <v>0</v>
      </c>
      <c r="H1209">
        <f t="shared" si="110"/>
        <v>0</v>
      </c>
      <c r="I1209">
        <v>108000</v>
      </c>
      <c r="J1209">
        <v>0.53</v>
      </c>
      <c r="K1209">
        <v>0</v>
      </c>
      <c r="L1209">
        <v>0</v>
      </c>
      <c r="M1209">
        <v>9</v>
      </c>
      <c r="N1209">
        <v>3582</v>
      </c>
      <c r="O1209">
        <v>7.6</v>
      </c>
      <c r="P1209">
        <v>27</v>
      </c>
      <c r="Q1209">
        <v>813.32321290722075</v>
      </c>
      <c r="R1209">
        <f t="shared" si="111"/>
        <v>2.9102631675954269</v>
      </c>
      <c r="S1209">
        <f t="shared" si="112"/>
        <v>0.4639322628920165</v>
      </c>
      <c r="T1209">
        <f t="shared" si="113"/>
        <v>0</v>
      </c>
    </row>
    <row r="1210" spans="1:20">
      <c r="A1210">
        <v>12000</v>
      </c>
      <c r="B1210" t="s">
        <v>13</v>
      </c>
      <c r="C1210">
        <f t="shared" si="108"/>
        <v>1</v>
      </c>
      <c r="D1210">
        <v>15.65</v>
      </c>
      <c r="E1210" t="s">
        <v>27</v>
      </c>
      <c r="F1210" t="s">
        <v>17</v>
      </c>
      <c r="G1210">
        <f t="shared" si="109"/>
        <v>1</v>
      </c>
      <c r="H1210">
        <f t="shared" si="110"/>
        <v>0</v>
      </c>
      <c r="I1210">
        <v>48000</v>
      </c>
      <c r="J1210">
        <v>9.75</v>
      </c>
      <c r="K1210">
        <v>1</v>
      </c>
      <c r="L1210">
        <v>0</v>
      </c>
      <c r="M1210">
        <v>7</v>
      </c>
      <c r="N1210">
        <v>3620</v>
      </c>
      <c r="O1210">
        <v>38.1</v>
      </c>
      <c r="P1210">
        <v>10</v>
      </c>
      <c r="Q1210">
        <v>664.495573245797</v>
      </c>
      <c r="R1210">
        <f t="shared" si="111"/>
        <v>2.8224920920939098</v>
      </c>
      <c r="S1210">
        <f t="shared" si="112"/>
        <v>0.45063273381585772</v>
      </c>
      <c r="T1210">
        <f t="shared" si="113"/>
        <v>38.1</v>
      </c>
    </row>
    <row r="1211" spans="1:20">
      <c r="A1211">
        <v>6000</v>
      </c>
      <c r="B1211" t="s">
        <v>18</v>
      </c>
      <c r="C1211">
        <f t="shared" si="108"/>
        <v>0</v>
      </c>
      <c r="D1211">
        <v>7.66</v>
      </c>
      <c r="E1211" t="s">
        <v>21</v>
      </c>
      <c r="F1211" t="s">
        <v>17</v>
      </c>
      <c r="G1211">
        <f t="shared" si="109"/>
        <v>1</v>
      </c>
      <c r="H1211">
        <f t="shared" si="110"/>
        <v>0</v>
      </c>
      <c r="I1211">
        <v>49000</v>
      </c>
      <c r="J1211">
        <v>17.27</v>
      </c>
      <c r="K1211">
        <v>0</v>
      </c>
      <c r="L1211">
        <v>0</v>
      </c>
      <c r="M1211">
        <v>7</v>
      </c>
      <c r="N1211">
        <v>4806</v>
      </c>
      <c r="O1211">
        <v>52.8</v>
      </c>
      <c r="P1211">
        <v>20</v>
      </c>
      <c r="Q1211">
        <v>755.85114768773349</v>
      </c>
      <c r="R1211">
        <f t="shared" si="111"/>
        <v>2.8784362768466174</v>
      </c>
      <c r="S1211">
        <f t="shared" si="112"/>
        <v>0.45915661943638009</v>
      </c>
      <c r="T1211">
        <f t="shared" si="113"/>
        <v>0</v>
      </c>
    </row>
    <row r="1212" spans="1:20">
      <c r="A1212">
        <v>2000</v>
      </c>
      <c r="B1212" t="s">
        <v>13</v>
      </c>
      <c r="C1212">
        <f t="shared" si="108"/>
        <v>1</v>
      </c>
      <c r="D1212">
        <v>10.74</v>
      </c>
      <c r="E1212" t="s">
        <v>28</v>
      </c>
      <c r="F1212" t="s">
        <v>24</v>
      </c>
      <c r="G1212">
        <f t="shared" si="109"/>
        <v>0</v>
      </c>
      <c r="H1212">
        <f t="shared" si="110"/>
        <v>1</v>
      </c>
      <c r="I1212">
        <v>42900</v>
      </c>
      <c r="J1212">
        <v>2.69</v>
      </c>
      <c r="K1212">
        <v>0</v>
      </c>
      <c r="L1212">
        <v>1</v>
      </c>
      <c r="M1212">
        <v>4</v>
      </c>
      <c r="N1212">
        <v>595</v>
      </c>
      <c r="O1212">
        <v>9</v>
      </c>
      <c r="P1212">
        <v>11</v>
      </c>
      <c r="Q1212">
        <v>687.1768167491274</v>
      </c>
      <c r="R1212">
        <f t="shared" si="111"/>
        <v>2.8370684992985025</v>
      </c>
      <c r="S1212">
        <f t="shared" si="112"/>
        <v>0.45286982169934781</v>
      </c>
      <c r="T1212">
        <f t="shared" si="113"/>
        <v>0</v>
      </c>
    </row>
    <row r="1213" spans="1:20">
      <c r="A1213">
        <v>8000</v>
      </c>
      <c r="B1213" t="s">
        <v>13</v>
      </c>
      <c r="C1213">
        <f t="shared" si="108"/>
        <v>1</v>
      </c>
      <c r="D1213">
        <v>9.6300000000000008</v>
      </c>
      <c r="E1213" t="s">
        <v>16</v>
      </c>
      <c r="F1213" t="s">
        <v>17</v>
      </c>
      <c r="G1213">
        <f t="shared" si="109"/>
        <v>1</v>
      </c>
      <c r="H1213">
        <f t="shared" si="110"/>
        <v>0</v>
      </c>
      <c r="I1213">
        <v>125000</v>
      </c>
      <c r="J1213">
        <v>13.45</v>
      </c>
      <c r="K1213">
        <v>0</v>
      </c>
      <c r="L1213">
        <v>0</v>
      </c>
      <c r="M1213">
        <v>10</v>
      </c>
      <c r="N1213">
        <v>22605</v>
      </c>
      <c r="O1213">
        <v>89.7</v>
      </c>
      <c r="P1213">
        <v>23</v>
      </c>
      <c r="Q1213">
        <v>698.12754523474212</v>
      </c>
      <c r="R1213">
        <f t="shared" si="111"/>
        <v>2.8439347738142247</v>
      </c>
      <c r="S1213">
        <f t="shared" si="112"/>
        <v>0.45391963154528064</v>
      </c>
      <c r="T1213">
        <f t="shared" si="113"/>
        <v>0</v>
      </c>
    </row>
    <row r="1214" spans="1:20">
      <c r="A1214">
        <v>8500</v>
      </c>
      <c r="B1214" t="s">
        <v>18</v>
      </c>
      <c r="C1214">
        <f t="shared" si="108"/>
        <v>0</v>
      </c>
      <c r="D1214">
        <v>10.74</v>
      </c>
      <c r="E1214" t="s">
        <v>19</v>
      </c>
      <c r="F1214" t="s">
        <v>15</v>
      </c>
      <c r="G1214">
        <f t="shared" si="109"/>
        <v>0</v>
      </c>
      <c r="H1214">
        <f t="shared" si="110"/>
        <v>0</v>
      </c>
      <c r="I1214">
        <v>38000</v>
      </c>
      <c r="J1214">
        <v>7.45</v>
      </c>
      <c r="K1214">
        <v>0</v>
      </c>
      <c r="L1214">
        <v>1</v>
      </c>
      <c r="M1214">
        <v>5</v>
      </c>
      <c r="N1214">
        <v>8938</v>
      </c>
      <c r="O1214">
        <v>51.1</v>
      </c>
      <c r="P1214">
        <v>28</v>
      </c>
      <c r="Q1214">
        <v>739.25779089703519</v>
      </c>
      <c r="R1214">
        <f t="shared" si="111"/>
        <v>2.8687959101690881</v>
      </c>
      <c r="S1214">
        <f t="shared" si="112"/>
        <v>0.45769965307691163</v>
      </c>
      <c r="T1214">
        <f t="shared" si="113"/>
        <v>0</v>
      </c>
    </row>
    <row r="1215" spans="1:20">
      <c r="A1215">
        <v>9600</v>
      </c>
      <c r="B1215" t="s">
        <v>13</v>
      </c>
      <c r="C1215">
        <f t="shared" si="108"/>
        <v>1</v>
      </c>
      <c r="D1215">
        <v>5.79</v>
      </c>
      <c r="E1215" t="s">
        <v>29</v>
      </c>
      <c r="F1215" t="s">
        <v>15</v>
      </c>
      <c r="G1215">
        <f t="shared" si="109"/>
        <v>0</v>
      </c>
      <c r="H1215">
        <f t="shared" si="110"/>
        <v>0</v>
      </c>
      <c r="I1215">
        <v>65000</v>
      </c>
      <c r="J1215">
        <v>9.42</v>
      </c>
      <c r="K1215">
        <v>0</v>
      </c>
      <c r="L1215">
        <v>1</v>
      </c>
      <c r="M1215">
        <v>6</v>
      </c>
      <c r="N1215">
        <v>1203</v>
      </c>
      <c r="O1215">
        <v>8.9</v>
      </c>
      <c r="P1215">
        <v>14</v>
      </c>
      <c r="Q1215">
        <v>758.58328654892898</v>
      </c>
      <c r="R1215">
        <f t="shared" si="111"/>
        <v>2.8800032698991536</v>
      </c>
      <c r="S1215">
        <f t="shared" si="112"/>
        <v>0.45939298084893659</v>
      </c>
      <c r="T1215">
        <f t="shared" si="113"/>
        <v>0</v>
      </c>
    </row>
    <row r="1216" spans="1:20">
      <c r="A1216">
        <v>25000</v>
      </c>
      <c r="B1216" t="s">
        <v>13</v>
      </c>
      <c r="C1216">
        <f t="shared" si="108"/>
        <v>1</v>
      </c>
      <c r="D1216">
        <v>13.43</v>
      </c>
      <c r="E1216" t="s">
        <v>26</v>
      </c>
      <c r="F1216" t="s">
        <v>17</v>
      </c>
      <c r="G1216">
        <f t="shared" si="109"/>
        <v>1</v>
      </c>
      <c r="H1216">
        <f t="shared" si="110"/>
        <v>0</v>
      </c>
      <c r="I1216">
        <v>78000</v>
      </c>
      <c r="J1216">
        <v>8.2799999999999994</v>
      </c>
      <c r="K1216">
        <v>0</v>
      </c>
      <c r="L1216">
        <v>1</v>
      </c>
      <c r="M1216">
        <v>10</v>
      </c>
      <c r="N1216">
        <v>18228</v>
      </c>
      <c r="O1216">
        <v>44.7</v>
      </c>
      <c r="P1216">
        <v>22</v>
      </c>
      <c r="Q1216">
        <v>733.57602316405178</v>
      </c>
      <c r="R1216">
        <f t="shared" si="111"/>
        <v>2.8654451280358497</v>
      </c>
      <c r="S1216">
        <f t="shared" si="112"/>
        <v>0.45719209633262275</v>
      </c>
      <c r="T1216">
        <f t="shared" si="113"/>
        <v>0</v>
      </c>
    </row>
    <row r="1217" spans="1:20">
      <c r="A1217">
        <v>25000</v>
      </c>
      <c r="B1217" t="s">
        <v>18</v>
      </c>
      <c r="C1217">
        <f t="shared" si="108"/>
        <v>0</v>
      </c>
      <c r="D1217">
        <v>17.510000000000002</v>
      </c>
      <c r="E1217" t="s">
        <v>20</v>
      </c>
      <c r="F1217" t="s">
        <v>15</v>
      </c>
      <c r="G1217">
        <f t="shared" si="109"/>
        <v>0</v>
      </c>
      <c r="H1217">
        <f t="shared" si="110"/>
        <v>0</v>
      </c>
      <c r="I1217">
        <v>104004</v>
      </c>
      <c r="J1217">
        <v>21.63</v>
      </c>
      <c r="K1217">
        <v>1</v>
      </c>
      <c r="L1217">
        <v>0</v>
      </c>
      <c r="M1217">
        <v>12</v>
      </c>
      <c r="N1217">
        <v>25042</v>
      </c>
      <c r="O1217">
        <v>49.7</v>
      </c>
      <c r="P1217">
        <v>32</v>
      </c>
      <c r="Q1217">
        <v>693.2303558271451</v>
      </c>
      <c r="R1217">
        <f t="shared" si="111"/>
        <v>2.8408775717562125</v>
      </c>
      <c r="S1217">
        <f t="shared" si="112"/>
        <v>0.45345251810999182</v>
      </c>
      <c r="T1217">
        <f t="shared" si="113"/>
        <v>49.7</v>
      </c>
    </row>
    <row r="1218" spans="1:20">
      <c r="A1218">
        <v>7000</v>
      </c>
      <c r="B1218" t="s">
        <v>13</v>
      </c>
      <c r="C1218">
        <f t="shared" si="108"/>
        <v>1</v>
      </c>
      <c r="D1218">
        <v>5.79</v>
      </c>
      <c r="E1218" t="s">
        <v>21</v>
      </c>
      <c r="F1218" t="s">
        <v>17</v>
      </c>
      <c r="G1218">
        <f t="shared" si="109"/>
        <v>1</v>
      </c>
      <c r="H1218">
        <f t="shared" si="110"/>
        <v>0</v>
      </c>
      <c r="I1218">
        <v>42000</v>
      </c>
      <c r="J1218">
        <v>18.09</v>
      </c>
      <c r="K1218">
        <v>0</v>
      </c>
      <c r="L1218">
        <v>2</v>
      </c>
      <c r="M1218">
        <v>11</v>
      </c>
      <c r="N1218">
        <v>6840</v>
      </c>
      <c r="O1218">
        <v>35.1</v>
      </c>
      <c r="P1218">
        <v>34</v>
      </c>
      <c r="Q1218">
        <v>748.85460724540872</v>
      </c>
      <c r="R1218">
        <f t="shared" si="111"/>
        <v>2.8743975060834783</v>
      </c>
      <c r="S1218">
        <f t="shared" si="112"/>
        <v>0.45854682738937991</v>
      </c>
      <c r="T1218">
        <f t="shared" si="113"/>
        <v>0</v>
      </c>
    </row>
    <row r="1219" spans="1:20">
      <c r="A1219">
        <v>10000</v>
      </c>
      <c r="B1219" t="s">
        <v>13</v>
      </c>
      <c r="C1219">
        <f t="shared" ref="C1219:C1282" si="114">IF(B1219=$B$2,1,0)</f>
        <v>1</v>
      </c>
      <c r="D1219">
        <v>5.79</v>
      </c>
      <c r="E1219" t="s">
        <v>29</v>
      </c>
      <c r="F1219" t="s">
        <v>15</v>
      </c>
      <c r="G1219">
        <f t="shared" ref="G1219:G1282" si="115">IF(F1219=$F$3,1,0)</f>
        <v>0</v>
      </c>
      <c r="H1219">
        <f t="shared" ref="H1219:H1282" si="116">IF(F1219=$F$15,1,0)</f>
        <v>0</v>
      </c>
      <c r="I1219">
        <v>60000</v>
      </c>
      <c r="J1219">
        <v>2.2200000000000002</v>
      </c>
      <c r="K1219">
        <v>0</v>
      </c>
      <c r="L1219">
        <v>0</v>
      </c>
      <c r="M1219">
        <v>8</v>
      </c>
      <c r="N1219">
        <v>2946</v>
      </c>
      <c r="O1219">
        <v>13.4</v>
      </c>
      <c r="P1219">
        <v>22</v>
      </c>
      <c r="Q1219">
        <v>760.70957167571191</v>
      </c>
      <c r="R1219">
        <f t="shared" ref="R1219:R1282" si="117">LOG10(Q1219)</f>
        <v>2.8812188808268502</v>
      </c>
      <c r="S1219">
        <f t="shared" ref="S1219:S1282" si="118">LOG10(R1219)</f>
        <v>0.45957625207579184</v>
      </c>
      <c r="T1219">
        <f t="shared" ref="T1219:T1282" si="119">K1219*O1219</f>
        <v>0</v>
      </c>
    </row>
    <row r="1220" spans="1:20">
      <c r="A1220">
        <v>11800</v>
      </c>
      <c r="B1220" t="s">
        <v>13</v>
      </c>
      <c r="C1220">
        <f t="shared" si="114"/>
        <v>1</v>
      </c>
      <c r="D1220">
        <v>6.92</v>
      </c>
      <c r="E1220" t="s">
        <v>19</v>
      </c>
      <c r="F1220" t="s">
        <v>17</v>
      </c>
      <c r="G1220">
        <f t="shared" si="115"/>
        <v>1</v>
      </c>
      <c r="H1220">
        <f t="shared" si="116"/>
        <v>0</v>
      </c>
      <c r="I1220">
        <v>40000</v>
      </c>
      <c r="J1220">
        <v>28.5</v>
      </c>
      <c r="K1220">
        <v>0</v>
      </c>
      <c r="L1220">
        <v>0</v>
      </c>
      <c r="M1220">
        <v>13</v>
      </c>
      <c r="N1220">
        <v>13686</v>
      </c>
      <c r="O1220">
        <v>31.1</v>
      </c>
      <c r="P1220">
        <v>22</v>
      </c>
      <c r="Q1220">
        <v>741.95871795029177</v>
      </c>
      <c r="R1220">
        <f t="shared" si="117"/>
        <v>2.8703797421184518</v>
      </c>
      <c r="S1220">
        <f t="shared" si="118"/>
        <v>0.45793935631480032</v>
      </c>
      <c r="T1220">
        <f t="shared" si="119"/>
        <v>0</v>
      </c>
    </row>
    <row r="1221" spans="1:20">
      <c r="A1221">
        <v>14500</v>
      </c>
      <c r="B1221" t="s">
        <v>13</v>
      </c>
      <c r="C1221">
        <f t="shared" si="114"/>
        <v>1</v>
      </c>
      <c r="D1221">
        <v>7.29</v>
      </c>
      <c r="E1221" t="s">
        <v>14</v>
      </c>
      <c r="F1221" t="s">
        <v>15</v>
      </c>
      <c r="G1221">
        <f t="shared" si="115"/>
        <v>0</v>
      </c>
      <c r="H1221">
        <f t="shared" si="116"/>
        <v>0</v>
      </c>
      <c r="I1221">
        <v>52828</v>
      </c>
      <c r="J1221">
        <v>17.63</v>
      </c>
      <c r="K1221">
        <v>0</v>
      </c>
      <c r="L1221">
        <v>0</v>
      </c>
      <c r="M1221">
        <v>14</v>
      </c>
      <c r="N1221">
        <v>9055</v>
      </c>
      <c r="O1221">
        <v>64.7</v>
      </c>
      <c r="P1221">
        <v>28</v>
      </c>
      <c r="Q1221">
        <v>715.50227277796648</v>
      </c>
      <c r="R1221">
        <f t="shared" si="117"/>
        <v>2.8546110176253015</v>
      </c>
      <c r="S1221">
        <f t="shared" si="118"/>
        <v>0.45554693765782067</v>
      </c>
      <c r="T1221">
        <f t="shared" si="119"/>
        <v>0</v>
      </c>
    </row>
    <row r="1222" spans="1:20">
      <c r="A1222">
        <v>6500</v>
      </c>
      <c r="B1222" t="s">
        <v>13</v>
      </c>
      <c r="C1222">
        <f t="shared" si="114"/>
        <v>1</v>
      </c>
      <c r="D1222">
        <v>7.29</v>
      </c>
      <c r="E1222" t="s">
        <v>20</v>
      </c>
      <c r="F1222" t="s">
        <v>15</v>
      </c>
      <c r="G1222">
        <f t="shared" si="115"/>
        <v>0</v>
      </c>
      <c r="H1222">
        <f t="shared" si="116"/>
        <v>0</v>
      </c>
      <c r="I1222">
        <v>48000</v>
      </c>
      <c r="J1222">
        <v>19.88</v>
      </c>
      <c r="K1222">
        <v>0</v>
      </c>
      <c r="L1222">
        <v>0</v>
      </c>
      <c r="M1222">
        <v>5</v>
      </c>
      <c r="N1222">
        <v>10229</v>
      </c>
      <c r="O1222">
        <v>46.9</v>
      </c>
      <c r="P1222">
        <v>24</v>
      </c>
      <c r="Q1222">
        <v>718.44464091362079</v>
      </c>
      <c r="R1222">
        <f t="shared" si="117"/>
        <v>2.8563933096003953</v>
      </c>
      <c r="S1222">
        <f t="shared" si="118"/>
        <v>0.45581800717579063</v>
      </c>
      <c r="T1222">
        <f t="shared" si="119"/>
        <v>0</v>
      </c>
    </row>
    <row r="1223" spans="1:20">
      <c r="A1223">
        <v>25000</v>
      </c>
      <c r="B1223" t="s">
        <v>13</v>
      </c>
      <c r="C1223">
        <f t="shared" si="114"/>
        <v>1</v>
      </c>
      <c r="D1223">
        <v>10.74</v>
      </c>
      <c r="E1223" t="s">
        <v>28</v>
      </c>
      <c r="F1223" t="s">
        <v>15</v>
      </c>
      <c r="G1223">
        <f t="shared" si="115"/>
        <v>0</v>
      </c>
      <c r="H1223">
        <f t="shared" si="116"/>
        <v>0</v>
      </c>
      <c r="I1223">
        <v>72444</v>
      </c>
      <c r="J1223">
        <v>4.62</v>
      </c>
      <c r="K1223">
        <v>0</v>
      </c>
      <c r="L1223">
        <v>0</v>
      </c>
      <c r="M1223">
        <v>12</v>
      </c>
      <c r="N1223">
        <v>0</v>
      </c>
      <c r="O1223">
        <v>0</v>
      </c>
      <c r="P1223">
        <v>29</v>
      </c>
      <c r="Q1223">
        <v>766.89346337746497</v>
      </c>
      <c r="R1223">
        <f t="shared" si="117"/>
        <v>2.8847350360729367</v>
      </c>
      <c r="S1223">
        <f t="shared" si="118"/>
        <v>0.46010592922277826</v>
      </c>
      <c r="T1223">
        <f t="shared" si="119"/>
        <v>0</v>
      </c>
    </row>
    <row r="1224" spans="1:20">
      <c r="A1224">
        <v>8800</v>
      </c>
      <c r="B1224" t="s">
        <v>13</v>
      </c>
      <c r="C1224">
        <f t="shared" si="114"/>
        <v>1</v>
      </c>
      <c r="D1224">
        <v>10</v>
      </c>
      <c r="E1224" t="s">
        <v>19</v>
      </c>
      <c r="F1224" t="s">
        <v>17</v>
      </c>
      <c r="G1224">
        <f t="shared" si="115"/>
        <v>1</v>
      </c>
      <c r="H1224">
        <f t="shared" si="116"/>
        <v>0</v>
      </c>
      <c r="I1224">
        <v>65000</v>
      </c>
      <c r="J1224">
        <v>5.96</v>
      </c>
      <c r="K1224">
        <v>0</v>
      </c>
      <c r="L1224">
        <v>2</v>
      </c>
      <c r="M1224">
        <v>10</v>
      </c>
      <c r="N1224">
        <v>1312</v>
      </c>
      <c r="O1224">
        <v>6.2</v>
      </c>
      <c r="P1224">
        <v>29</v>
      </c>
      <c r="Q1224">
        <v>692.42012955245104</v>
      </c>
      <c r="R1224">
        <f t="shared" si="117"/>
        <v>2.8403696848915114</v>
      </c>
      <c r="S1224">
        <f t="shared" si="118"/>
        <v>0.45337486880046729</v>
      </c>
      <c r="T1224">
        <f t="shared" si="119"/>
        <v>0</v>
      </c>
    </row>
    <row r="1225" spans="1:20">
      <c r="A1225">
        <v>15000</v>
      </c>
      <c r="B1225" t="s">
        <v>13</v>
      </c>
      <c r="C1225">
        <f t="shared" si="114"/>
        <v>1</v>
      </c>
      <c r="D1225">
        <v>15.28</v>
      </c>
      <c r="E1225" t="s">
        <v>20</v>
      </c>
      <c r="F1225" t="s">
        <v>17</v>
      </c>
      <c r="G1225">
        <f t="shared" si="115"/>
        <v>1</v>
      </c>
      <c r="H1225">
        <f t="shared" si="116"/>
        <v>0</v>
      </c>
      <c r="I1225">
        <v>45000</v>
      </c>
      <c r="J1225">
        <v>10.43</v>
      </c>
      <c r="K1225">
        <v>0</v>
      </c>
      <c r="L1225">
        <v>0</v>
      </c>
      <c r="M1225">
        <v>6</v>
      </c>
      <c r="N1225">
        <v>12982</v>
      </c>
      <c r="O1225">
        <v>81.099999999999994</v>
      </c>
      <c r="P1225">
        <v>16</v>
      </c>
      <c r="Q1225">
        <v>669.83394708396952</v>
      </c>
      <c r="R1225">
        <f t="shared" si="117"/>
        <v>2.8259671537408009</v>
      </c>
      <c r="S1225">
        <f t="shared" si="118"/>
        <v>0.451167109730508</v>
      </c>
      <c r="T1225">
        <f t="shared" si="119"/>
        <v>0</v>
      </c>
    </row>
    <row r="1226" spans="1:20">
      <c r="A1226">
        <v>12000</v>
      </c>
      <c r="B1226" t="s">
        <v>13</v>
      </c>
      <c r="C1226">
        <f t="shared" si="114"/>
        <v>1</v>
      </c>
      <c r="D1226">
        <v>10.37</v>
      </c>
      <c r="E1226" t="s">
        <v>16</v>
      </c>
      <c r="F1226" t="s">
        <v>17</v>
      </c>
      <c r="G1226">
        <f t="shared" si="115"/>
        <v>1</v>
      </c>
      <c r="H1226">
        <f t="shared" si="116"/>
        <v>0</v>
      </c>
      <c r="I1226">
        <v>85000</v>
      </c>
      <c r="J1226">
        <v>9.02</v>
      </c>
      <c r="K1226">
        <v>0</v>
      </c>
      <c r="L1226">
        <v>0</v>
      </c>
      <c r="M1226">
        <v>6</v>
      </c>
      <c r="N1226">
        <v>14868</v>
      </c>
      <c r="O1226">
        <v>77.8</v>
      </c>
      <c r="P1226">
        <v>8</v>
      </c>
      <c r="Q1226">
        <v>682.23504587550417</v>
      </c>
      <c r="R1226">
        <f t="shared" si="117"/>
        <v>2.833934025008952</v>
      </c>
      <c r="S1226">
        <f t="shared" si="118"/>
        <v>0.45238973549927708</v>
      </c>
      <c r="T1226">
        <f t="shared" si="119"/>
        <v>0</v>
      </c>
    </row>
    <row r="1227" spans="1:20">
      <c r="A1227">
        <v>16750</v>
      </c>
      <c r="B1227" t="s">
        <v>13</v>
      </c>
      <c r="C1227">
        <f t="shared" si="114"/>
        <v>1</v>
      </c>
      <c r="D1227">
        <v>16.399999999999999</v>
      </c>
      <c r="E1227" t="s">
        <v>14</v>
      </c>
      <c r="F1227" t="s">
        <v>15</v>
      </c>
      <c r="G1227">
        <f t="shared" si="115"/>
        <v>0</v>
      </c>
      <c r="H1227">
        <f t="shared" si="116"/>
        <v>0</v>
      </c>
      <c r="I1227">
        <v>51000</v>
      </c>
      <c r="J1227">
        <v>20.59</v>
      </c>
      <c r="K1227">
        <v>1</v>
      </c>
      <c r="L1227">
        <v>2</v>
      </c>
      <c r="M1227">
        <v>10</v>
      </c>
      <c r="N1227">
        <v>8741</v>
      </c>
      <c r="O1227">
        <v>79</v>
      </c>
      <c r="P1227">
        <v>23</v>
      </c>
      <c r="Q1227">
        <v>665.39046042650364</v>
      </c>
      <c r="R1227">
        <f t="shared" si="117"/>
        <v>2.8230765701819958</v>
      </c>
      <c r="S1227">
        <f t="shared" si="118"/>
        <v>0.4507226576568526</v>
      </c>
      <c r="T1227">
        <f t="shared" si="119"/>
        <v>79</v>
      </c>
    </row>
    <row r="1228" spans="1:20">
      <c r="A1228">
        <v>10000</v>
      </c>
      <c r="B1228" t="s">
        <v>13</v>
      </c>
      <c r="C1228">
        <f t="shared" si="114"/>
        <v>1</v>
      </c>
      <c r="D1228">
        <v>17.14</v>
      </c>
      <c r="E1228" t="s">
        <v>19</v>
      </c>
      <c r="F1228" t="s">
        <v>17</v>
      </c>
      <c r="G1228">
        <f t="shared" si="115"/>
        <v>1</v>
      </c>
      <c r="H1228">
        <f t="shared" si="116"/>
        <v>0</v>
      </c>
      <c r="I1228">
        <v>46000</v>
      </c>
      <c r="J1228">
        <v>22.12</v>
      </c>
      <c r="K1228">
        <v>0</v>
      </c>
      <c r="L1228">
        <v>2</v>
      </c>
      <c r="M1228">
        <v>24</v>
      </c>
      <c r="N1228">
        <v>13401</v>
      </c>
      <c r="O1228">
        <v>40.700000000000003</v>
      </c>
      <c r="P1228">
        <v>37</v>
      </c>
      <c r="Q1228">
        <v>663.22983302875321</v>
      </c>
      <c r="R1228">
        <f t="shared" si="117"/>
        <v>2.821664053170029</v>
      </c>
      <c r="S1228">
        <f t="shared" si="118"/>
        <v>0.45050530547094059</v>
      </c>
      <c r="T1228">
        <f t="shared" si="119"/>
        <v>0</v>
      </c>
    </row>
    <row r="1229" spans="1:20">
      <c r="A1229">
        <v>8000</v>
      </c>
      <c r="B1229" t="s">
        <v>13</v>
      </c>
      <c r="C1229">
        <f t="shared" si="114"/>
        <v>1</v>
      </c>
      <c r="D1229">
        <v>6.92</v>
      </c>
      <c r="E1229" t="s">
        <v>19</v>
      </c>
      <c r="F1229" t="s">
        <v>15</v>
      </c>
      <c r="G1229">
        <f t="shared" si="115"/>
        <v>0</v>
      </c>
      <c r="H1229">
        <f t="shared" si="116"/>
        <v>0</v>
      </c>
      <c r="I1229">
        <v>72000</v>
      </c>
      <c r="J1229">
        <v>4.13</v>
      </c>
      <c r="K1229">
        <v>0</v>
      </c>
      <c r="L1229">
        <v>0</v>
      </c>
      <c r="M1229">
        <v>10</v>
      </c>
      <c r="N1229">
        <v>0</v>
      </c>
      <c r="O1229">
        <v>0</v>
      </c>
      <c r="P1229">
        <v>17</v>
      </c>
      <c r="Q1229">
        <v>744.10062163448367</v>
      </c>
      <c r="R1229">
        <f t="shared" si="117"/>
        <v>2.8716316673548001</v>
      </c>
      <c r="S1229">
        <f t="shared" si="118"/>
        <v>0.45812873393589659</v>
      </c>
      <c r="T1229">
        <f t="shared" si="119"/>
        <v>0</v>
      </c>
    </row>
    <row r="1230" spans="1:20">
      <c r="A1230">
        <v>6000</v>
      </c>
      <c r="B1230" t="s">
        <v>13</v>
      </c>
      <c r="C1230">
        <f t="shared" si="114"/>
        <v>1</v>
      </c>
      <c r="D1230">
        <v>7.29</v>
      </c>
      <c r="E1230" t="s">
        <v>23</v>
      </c>
      <c r="F1230" t="s">
        <v>15</v>
      </c>
      <c r="G1230">
        <f t="shared" si="115"/>
        <v>0</v>
      </c>
      <c r="H1230">
        <f t="shared" si="116"/>
        <v>0</v>
      </c>
      <c r="I1230">
        <v>36000</v>
      </c>
      <c r="J1230">
        <v>28.23</v>
      </c>
      <c r="K1230">
        <v>2</v>
      </c>
      <c r="L1230">
        <v>4</v>
      </c>
      <c r="M1230">
        <v>6</v>
      </c>
      <c r="N1230">
        <v>74</v>
      </c>
      <c r="O1230">
        <v>9.1999999999999993</v>
      </c>
      <c r="P1230">
        <v>21</v>
      </c>
      <c r="Q1230">
        <v>731.36581104515267</v>
      </c>
      <c r="R1230">
        <f t="shared" si="117"/>
        <v>2.8641346546327662</v>
      </c>
      <c r="S1230">
        <f t="shared" si="118"/>
        <v>0.45699343206782411</v>
      </c>
      <c r="T1230">
        <f t="shared" si="119"/>
        <v>18.399999999999999</v>
      </c>
    </row>
    <row r="1231" spans="1:20">
      <c r="A1231">
        <v>2375</v>
      </c>
      <c r="B1231" t="s">
        <v>13</v>
      </c>
      <c r="C1231">
        <f t="shared" si="114"/>
        <v>1</v>
      </c>
      <c r="D1231">
        <v>10</v>
      </c>
      <c r="E1231" t="s">
        <v>23</v>
      </c>
      <c r="F1231" t="s">
        <v>17</v>
      </c>
      <c r="G1231">
        <f t="shared" si="115"/>
        <v>1</v>
      </c>
      <c r="H1231">
        <f t="shared" si="116"/>
        <v>0</v>
      </c>
      <c r="I1231">
        <v>9600</v>
      </c>
      <c r="J1231">
        <v>16.63</v>
      </c>
      <c r="K1231">
        <v>0</v>
      </c>
      <c r="L1231">
        <v>0</v>
      </c>
      <c r="M1231">
        <v>3</v>
      </c>
      <c r="N1231">
        <v>5928</v>
      </c>
      <c r="O1231">
        <v>69.7</v>
      </c>
      <c r="P1231">
        <v>8</v>
      </c>
      <c r="Q1231">
        <v>704.80848662050005</v>
      </c>
      <c r="R1231">
        <f t="shared" si="117"/>
        <v>2.8480711247885875</v>
      </c>
      <c r="S1231">
        <f t="shared" si="118"/>
        <v>0.45455083072237162</v>
      </c>
      <c r="T1231">
        <f t="shared" si="119"/>
        <v>0</v>
      </c>
    </row>
    <row r="1232" spans="1:20">
      <c r="A1232">
        <v>17000</v>
      </c>
      <c r="B1232" t="s">
        <v>18</v>
      </c>
      <c r="C1232">
        <f t="shared" si="114"/>
        <v>0</v>
      </c>
      <c r="D1232">
        <v>12.68</v>
      </c>
      <c r="E1232" t="s">
        <v>16</v>
      </c>
      <c r="F1232" t="s">
        <v>17</v>
      </c>
      <c r="G1232">
        <f t="shared" si="115"/>
        <v>1</v>
      </c>
      <c r="H1232">
        <f t="shared" si="116"/>
        <v>0</v>
      </c>
      <c r="I1232">
        <v>42000</v>
      </c>
      <c r="J1232">
        <v>10</v>
      </c>
      <c r="K1232">
        <v>0</v>
      </c>
      <c r="L1232">
        <v>0</v>
      </c>
      <c r="M1232">
        <v>5</v>
      </c>
      <c r="N1232">
        <v>9053</v>
      </c>
      <c r="O1232">
        <v>48.2</v>
      </c>
      <c r="P1232">
        <v>18</v>
      </c>
      <c r="Q1232">
        <v>746.67020350600228</v>
      </c>
      <c r="R1232">
        <f t="shared" si="117"/>
        <v>2.8731288207924051</v>
      </c>
      <c r="S1232">
        <f t="shared" si="118"/>
        <v>0.45835509863554807</v>
      </c>
      <c r="T1232">
        <f t="shared" si="119"/>
        <v>0</v>
      </c>
    </row>
    <row r="1233" spans="1:20">
      <c r="A1233">
        <v>10000</v>
      </c>
      <c r="B1233" t="s">
        <v>13</v>
      </c>
      <c r="C1233">
        <f t="shared" si="114"/>
        <v>1</v>
      </c>
      <c r="D1233">
        <v>11.11</v>
      </c>
      <c r="E1233" t="s">
        <v>27</v>
      </c>
      <c r="F1233" t="s">
        <v>15</v>
      </c>
      <c r="G1233">
        <f t="shared" si="115"/>
        <v>0</v>
      </c>
      <c r="H1233">
        <f t="shared" si="116"/>
        <v>0</v>
      </c>
      <c r="I1233">
        <v>45000</v>
      </c>
      <c r="J1233">
        <v>15.84</v>
      </c>
      <c r="K1233">
        <v>0</v>
      </c>
      <c r="L1233">
        <v>2</v>
      </c>
      <c r="M1233">
        <v>10</v>
      </c>
      <c r="N1233">
        <v>9866</v>
      </c>
      <c r="O1233">
        <v>42.2</v>
      </c>
      <c r="P1233">
        <v>25</v>
      </c>
      <c r="Q1233">
        <v>676.57032544579602</v>
      </c>
      <c r="R1233">
        <f t="shared" si="117"/>
        <v>2.8303129455983349</v>
      </c>
      <c r="S1233">
        <f t="shared" si="118"/>
        <v>0.45183445779724141</v>
      </c>
      <c r="T1233">
        <f t="shared" si="119"/>
        <v>0</v>
      </c>
    </row>
    <row r="1234" spans="1:20">
      <c r="A1234">
        <v>20000</v>
      </c>
      <c r="B1234" t="s">
        <v>18</v>
      </c>
      <c r="C1234">
        <f t="shared" si="114"/>
        <v>0</v>
      </c>
      <c r="D1234">
        <v>16.02</v>
      </c>
      <c r="E1234" t="s">
        <v>26</v>
      </c>
      <c r="F1234" t="s">
        <v>17</v>
      </c>
      <c r="G1234">
        <f t="shared" si="115"/>
        <v>1</v>
      </c>
      <c r="H1234">
        <f t="shared" si="116"/>
        <v>0</v>
      </c>
      <c r="I1234">
        <v>84000</v>
      </c>
      <c r="J1234">
        <v>17.170000000000002</v>
      </c>
      <c r="K1234">
        <v>0</v>
      </c>
      <c r="L1234">
        <v>2</v>
      </c>
      <c r="M1234">
        <v>8</v>
      </c>
      <c r="N1234">
        <v>20004</v>
      </c>
      <c r="O1234">
        <v>93.5</v>
      </c>
      <c r="P1234">
        <v>26</v>
      </c>
      <c r="Q1234">
        <v>704.514321822375</v>
      </c>
      <c r="R1234">
        <f t="shared" si="117"/>
        <v>2.8478898261539727</v>
      </c>
      <c r="S1234">
        <f t="shared" si="118"/>
        <v>0.45452318411548842</v>
      </c>
      <c r="T1234">
        <f t="shared" si="119"/>
        <v>0</v>
      </c>
    </row>
    <row r="1235" spans="1:20">
      <c r="A1235">
        <v>25000</v>
      </c>
      <c r="B1235" t="s">
        <v>18</v>
      </c>
      <c r="C1235">
        <f t="shared" si="114"/>
        <v>0</v>
      </c>
      <c r="D1235">
        <v>16.02</v>
      </c>
      <c r="E1235" t="s">
        <v>21</v>
      </c>
      <c r="F1235" t="s">
        <v>17</v>
      </c>
      <c r="G1235">
        <f t="shared" si="115"/>
        <v>1</v>
      </c>
      <c r="H1235">
        <f t="shared" si="116"/>
        <v>0</v>
      </c>
      <c r="I1235">
        <v>70000</v>
      </c>
      <c r="J1235">
        <v>24.62</v>
      </c>
      <c r="K1235">
        <v>0</v>
      </c>
      <c r="L1235">
        <v>1</v>
      </c>
      <c r="M1235">
        <v>11</v>
      </c>
      <c r="N1235">
        <v>19617</v>
      </c>
      <c r="O1235">
        <v>27.9</v>
      </c>
      <c r="P1235">
        <v>22</v>
      </c>
      <c r="Q1235">
        <v>725.8220138736242</v>
      </c>
      <c r="R1235">
        <f t="shared" si="117"/>
        <v>2.8608301360316029</v>
      </c>
      <c r="S1235">
        <f t="shared" si="118"/>
        <v>0.45649207200511938</v>
      </c>
      <c r="T1235">
        <f t="shared" si="119"/>
        <v>0</v>
      </c>
    </row>
    <row r="1236" spans="1:20">
      <c r="A1236">
        <v>14125</v>
      </c>
      <c r="B1236" t="s">
        <v>18</v>
      </c>
      <c r="C1236">
        <f t="shared" si="114"/>
        <v>0</v>
      </c>
      <c r="D1236">
        <v>10.37</v>
      </c>
      <c r="E1236" t="s">
        <v>19</v>
      </c>
      <c r="F1236" t="s">
        <v>15</v>
      </c>
      <c r="G1236">
        <f t="shared" si="115"/>
        <v>0</v>
      </c>
      <c r="H1236">
        <f t="shared" si="116"/>
        <v>0</v>
      </c>
      <c r="I1236">
        <v>52000</v>
      </c>
      <c r="J1236">
        <v>17.68</v>
      </c>
      <c r="K1236">
        <v>0</v>
      </c>
      <c r="L1236">
        <v>0</v>
      </c>
      <c r="M1236">
        <v>10</v>
      </c>
      <c r="N1236">
        <v>30413</v>
      </c>
      <c r="O1236">
        <v>74.900000000000006</v>
      </c>
      <c r="P1236">
        <v>22</v>
      </c>
      <c r="Q1236">
        <v>705.68769788860266</v>
      </c>
      <c r="R1236">
        <f t="shared" si="117"/>
        <v>2.8486125465319589</v>
      </c>
      <c r="S1236">
        <f t="shared" si="118"/>
        <v>0.45463338277890247</v>
      </c>
      <c r="T1236">
        <f t="shared" si="119"/>
        <v>0</v>
      </c>
    </row>
    <row r="1237" spans="1:20">
      <c r="A1237">
        <v>17000</v>
      </c>
      <c r="B1237" t="s">
        <v>13</v>
      </c>
      <c r="C1237">
        <f t="shared" si="114"/>
        <v>1</v>
      </c>
      <c r="D1237">
        <v>7.66</v>
      </c>
      <c r="E1237" t="s">
        <v>25</v>
      </c>
      <c r="F1237" t="s">
        <v>17</v>
      </c>
      <c r="G1237">
        <f t="shared" si="115"/>
        <v>1</v>
      </c>
      <c r="H1237">
        <f t="shared" si="116"/>
        <v>0</v>
      </c>
      <c r="I1237">
        <v>42000</v>
      </c>
      <c r="J1237">
        <v>23.31</v>
      </c>
      <c r="K1237">
        <v>0</v>
      </c>
      <c r="L1237">
        <v>0</v>
      </c>
      <c r="M1237">
        <v>8</v>
      </c>
      <c r="N1237">
        <v>16949</v>
      </c>
      <c r="O1237">
        <v>32.700000000000003</v>
      </c>
      <c r="P1237">
        <v>17</v>
      </c>
      <c r="Q1237">
        <v>765.88845612011767</v>
      </c>
      <c r="R1237">
        <f t="shared" si="117"/>
        <v>2.88416552365485</v>
      </c>
      <c r="S1237">
        <f t="shared" si="118"/>
        <v>0.46002018113307103</v>
      </c>
      <c r="T1237">
        <f t="shared" si="119"/>
        <v>0</v>
      </c>
    </row>
    <row r="1238" spans="1:20">
      <c r="A1238">
        <v>12000</v>
      </c>
      <c r="B1238" t="s">
        <v>18</v>
      </c>
      <c r="C1238">
        <f t="shared" si="114"/>
        <v>0</v>
      </c>
      <c r="D1238">
        <v>13.06</v>
      </c>
      <c r="E1238" t="s">
        <v>16</v>
      </c>
      <c r="F1238" t="s">
        <v>17</v>
      </c>
      <c r="G1238">
        <f t="shared" si="115"/>
        <v>1</v>
      </c>
      <c r="H1238">
        <f t="shared" si="116"/>
        <v>0</v>
      </c>
      <c r="I1238">
        <v>85000</v>
      </c>
      <c r="J1238">
        <v>6.65</v>
      </c>
      <c r="K1238">
        <v>0</v>
      </c>
      <c r="L1238">
        <v>4</v>
      </c>
      <c r="M1238">
        <v>6</v>
      </c>
      <c r="N1238">
        <v>0</v>
      </c>
      <c r="O1238">
        <v>0</v>
      </c>
      <c r="P1238">
        <v>10</v>
      </c>
      <c r="Q1238">
        <v>737.45102799684639</v>
      </c>
      <c r="R1238">
        <f t="shared" si="117"/>
        <v>2.8677331853594832</v>
      </c>
      <c r="S1238">
        <f t="shared" si="118"/>
        <v>0.45753874200396588</v>
      </c>
      <c r="T1238">
        <f t="shared" si="119"/>
        <v>0</v>
      </c>
    </row>
    <row r="1239" spans="1:20">
      <c r="A1239">
        <v>19200</v>
      </c>
      <c r="B1239" t="s">
        <v>18</v>
      </c>
      <c r="C1239">
        <f t="shared" si="114"/>
        <v>0</v>
      </c>
      <c r="D1239">
        <v>17.14</v>
      </c>
      <c r="E1239" t="s">
        <v>20</v>
      </c>
      <c r="F1239" t="s">
        <v>17</v>
      </c>
      <c r="G1239">
        <f t="shared" si="115"/>
        <v>1</v>
      </c>
      <c r="H1239">
        <f t="shared" si="116"/>
        <v>0</v>
      </c>
      <c r="I1239">
        <v>102000</v>
      </c>
      <c r="J1239">
        <v>17.71</v>
      </c>
      <c r="K1239">
        <v>0</v>
      </c>
      <c r="L1239">
        <v>0</v>
      </c>
      <c r="M1239">
        <v>9</v>
      </c>
      <c r="N1239">
        <v>24238</v>
      </c>
      <c r="O1239">
        <v>91.1</v>
      </c>
      <c r="P1239">
        <v>25</v>
      </c>
      <c r="Q1239">
        <v>694.36865305366098</v>
      </c>
      <c r="R1239">
        <f t="shared" si="117"/>
        <v>2.8415901065908011</v>
      </c>
      <c r="S1239">
        <f t="shared" si="118"/>
        <v>0.45356143204174248</v>
      </c>
      <c r="T1239">
        <f t="shared" si="119"/>
        <v>0</v>
      </c>
    </row>
    <row r="1240" spans="1:20">
      <c r="A1240">
        <v>7000</v>
      </c>
      <c r="B1240" t="s">
        <v>13</v>
      </c>
      <c r="C1240">
        <f t="shared" si="114"/>
        <v>1</v>
      </c>
      <c r="D1240">
        <v>7.29</v>
      </c>
      <c r="E1240" t="s">
        <v>21</v>
      </c>
      <c r="F1240" t="s">
        <v>17</v>
      </c>
      <c r="G1240">
        <f t="shared" si="115"/>
        <v>1</v>
      </c>
      <c r="H1240">
        <f t="shared" si="116"/>
        <v>0</v>
      </c>
      <c r="I1240">
        <v>70356</v>
      </c>
      <c r="J1240">
        <v>5.97</v>
      </c>
      <c r="K1240">
        <v>0</v>
      </c>
      <c r="L1240">
        <v>0</v>
      </c>
      <c r="M1240">
        <v>8</v>
      </c>
      <c r="N1240">
        <v>11350</v>
      </c>
      <c r="O1240">
        <v>80.5</v>
      </c>
      <c r="P1240">
        <v>23</v>
      </c>
      <c r="Q1240">
        <v>695.46042364309642</v>
      </c>
      <c r="R1240">
        <f t="shared" si="117"/>
        <v>2.8422724207659402</v>
      </c>
      <c r="S1240">
        <f t="shared" si="118"/>
        <v>0.45366570102473935</v>
      </c>
      <c r="T1240">
        <f t="shared" si="119"/>
        <v>0</v>
      </c>
    </row>
    <row r="1241" spans="1:20">
      <c r="A1241">
        <v>2000</v>
      </c>
      <c r="B1241" t="s">
        <v>13</v>
      </c>
      <c r="C1241">
        <f t="shared" si="114"/>
        <v>1</v>
      </c>
      <c r="D1241">
        <v>14.91</v>
      </c>
      <c r="E1241" t="s">
        <v>19</v>
      </c>
      <c r="F1241" t="s">
        <v>17</v>
      </c>
      <c r="G1241">
        <f t="shared" si="115"/>
        <v>1</v>
      </c>
      <c r="H1241">
        <f t="shared" si="116"/>
        <v>0</v>
      </c>
      <c r="I1241">
        <v>43200</v>
      </c>
      <c r="J1241">
        <v>8.19</v>
      </c>
      <c r="K1241">
        <v>0</v>
      </c>
      <c r="L1241">
        <v>0</v>
      </c>
      <c r="M1241">
        <v>6</v>
      </c>
      <c r="N1241">
        <v>6304</v>
      </c>
      <c r="O1241">
        <v>97</v>
      </c>
      <c r="P1241">
        <v>15</v>
      </c>
      <c r="Q1241">
        <v>662.53349308562406</v>
      </c>
      <c r="R1241">
        <f t="shared" si="117"/>
        <v>2.8212078380723828</v>
      </c>
      <c r="S1241">
        <f t="shared" si="118"/>
        <v>0.45043508176084435</v>
      </c>
      <c r="T1241">
        <f t="shared" si="119"/>
        <v>0</v>
      </c>
    </row>
    <row r="1242" spans="1:20">
      <c r="A1242">
        <v>4500</v>
      </c>
      <c r="B1242" t="s">
        <v>13</v>
      </c>
      <c r="C1242">
        <f t="shared" si="114"/>
        <v>1</v>
      </c>
      <c r="D1242">
        <v>12.68</v>
      </c>
      <c r="E1242" t="s">
        <v>16</v>
      </c>
      <c r="F1242" t="s">
        <v>17</v>
      </c>
      <c r="G1242">
        <f t="shared" si="115"/>
        <v>1</v>
      </c>
      <c r="H1242">
        <f t="shared" si="116"/>
        <v>0</v>
      </c>
      <c r="I1242">
        <v>35004</v>
      </c>
      <c r="J1242">
        <v>20.71</v>
      </c>
      <c r="K1242">
        <v>0</v>
      </c>
      <c r="L1242">
        <v>0</v>
      </c>
      <c r="M1242">
        <v>3</v>
      </c>
      <c r="N1242">
        <v>7987</v>
      </c>
      <c r="O1242">
        <v>85.9</v>
      </c>
      <c r="P1242">
        <v>16</v>
      </c>
      <c r="Q1242">
        <v>683.93393886422132</v>
      </c>
      <c r="R1242">
        <f t="shared" si="117"/>
        <v>2.8350141552694228</v>
      </c>
      <c r="S1242">
        <f t="shared" si="118"/>
        <v>0.4525552316733884</v>
      </c>
      <c r="T1242">
        <f t="shared" si="119"/>
        <v>0</v>
      </c>
    </row>
    <row r="1243" spans="1:20">
      <c r="A1243">
        <v>7200</v>
      </c>
      <c r="B1243" t="s">
        <v>13</v>
      </c>
      <c r="C1243">
        <f t="shared" si="114"/>
        <v>1</v>
      </c>
      <c r="D1243">
        <v>5.79</v>
      </c>
      <c r="E1243" t="s">
        <v>20</v>
      </c>
      <c r="F1243" t="s">
        <v>15</v>
      </c>
      <c r="G1243">
        <f t="shared" si="115"/>
        <v>0</v>
      </c>
      <c r="H1243">
        <f t="shared" si="116"/>
        <v>0</v>
      </c>
      <c r="I1243">
        <v>84000</v>
      </c>
      <c r="J1243">
        <v>4.01</v>
      </c>
      <c r="K1243">
        <v>0</v>
      </c>
      <c r="L1243">
        <v>2</v>
      </c>
      <c r="M1243">
        <v>13</v>
      </c>
      <c r="N1243">
        <v>14206</v>
      </c>
      <c r="O1243">
        <v>45.6</v>
      </c>
      <c r="P1243">
        <v>33</v>
      </c>
      <c r="Q1243">
        <v>743.38762835169359</v>
      </c>
      <c r="R1243">
        <f t="shared" si="117"/>
        <v>2.8712153291792655</v>
      </c>
      <c r="S1243">
        <f t="shared" si="118"/>
        <v>0.45806576399340421</v>
      </c>
      <c r="T1243">
        <f t="shared" si="119"/>
        <v>0</v>
      </c>
    </row>
    <row r="1244" spans="1:20">
      <c r="A1244">
        <v>12800</v>
      </c>
      <c r="B1244" t="s">
        <v>13</v>
      </c>
      <c r="C1244">
        <f t="shared" si="114"/>
        <v>1</v>
      </c>
      <c r="D1244">
        <v>6.92</v>
      </c>
      <c r="E1244" t="s">
        <v>27</v>
      </c>
      <c r="F1244" t="s">
        <v>15</v>
      </c>
      <c r="G1244">
        <f t="shared" si="115"/>
        <v>0</v>
      </c>
      <c r="H1244">
        <f t="shared" si="116"/>
        <v>0</v>
      </c>
      <c r="I1244">
        <v>76800</v>
      </c>
      <c r="J1244">
        <v>26.14</v>
      </c>
      <c r="K1244">
        <v>0</v>
      </c>
      <c r="L1244">
        <v>0</v>
      </c>
      <c r="M1244">
        <v>6</v>
      </c>
      <c r="N1244">
        <v>15633</v>
      </c>
      <c r="O1244">
        <v>61.8</v>
      </c>
      <c r="P1244">
        <v>27</v>
      </c>
      <c r="Q1244">
        <v>754.82345961424016</v>
      </c>
      <c r="R1244">
        <f t="shared" si="117"/>
        <v>2.8778453894031815</v>
      </c>
      <c r="S1244">
        <f t="shared" si="118"/>
        <v>0.45906745800478577</v>
      </c>
      <c r="T1244">
        <f t="shared" si="119"/>
        <v>0</v>
      </c>
    </row>
    <row r="1245" spans="1:20">
      <c r="A1245">
        <v>16000</v>
      </c>
      <c r="B1245" t="s">
        <v>18</v>
      </c>
      <c r="C1245">
        <f t="shared" si="114"/>
        <v>0</v>
      </c>
      <c r="D1245">
        <v>17.88</v>
      </c>
      <c r="E1245" t="s">
        <v>22</v>
      </c>
      <c r="F1245" t="s">
        <v>17</v>
      </c>
      <c r="G1245">
        <f t="shared" si="115"/>
        <v>1</v>
      </c>
      <c r="H1245">
        <f t="shared" si="116"/>
        <v>0</v>
      </c>
      <c r="I1245">
        <v>48000</v>
      </c>
      <c r="J1245">
        <v>16.45</v>
      </c>
      <c r="K1245">
        <v>0</v>
      </c>
      <c r="L1245">
        <v>1</v>
      </c>
      <c r="M1245">
        <v>10</v>
      </c>
      <c r="N1245">
        <v>14901</v>
      </c>
      <c r="O1245">
        <v>95.5</v>
      </c>
      <c r="P1245">
        <v>16</v>
      </c>
      <c r="Q1245">
        <v>689.18125603944759</v>
      </c>
      <c r="R1245">
        <f t="shared" si="117"/>
        <v>2.8383334572418426</v>
      </c>
      <c r="S1245">
        <f t="shared" si="118"/>
        <v>0.45306341653824594</v>
      </c>
      <c r="T1245">
        <f t="shared" si="119"/>
        <v>0</v>
      </c>
    </row>
    <row r="1246" spans="1:20">
      <c r="A1246">
        <v>7200</v>
      </c>
      <c r="B1246" t="s">
        <v>13</v>
      </c>
      <c r="C1246">
        <f t="shared" si="114"/>
        <v>1</v>
      </c>
      <c r="D1246">
        <v>6.92</v>
      </c>
      <c r="E1246" t="s">
        <v>20</v>
      </c>
      <c r="F1246" t="s">
        <v>15</v>
      </c>
      <c r="G1246">
        <f t="shared" si="115"/>
        <v>0</v>
      </c>
      <c r="H1246">
        <f t="shared" si="116"/>
        <v>0</v>
      </c>
      <c r="I1246">
        <v>60000</v>
      </c>
      <c r="J1246">
        <v>24.3</v>
      </c>
      <c r="K1246">
        <v>0</v>
      </c>
      <c r="L1246">
        <v>1</v>
      </c>
      <c r="M1246">
        <v>20</v>
      </c>
      <c r="N1246">
        <v>10825</v>
      </c>
      <c r="O1246">
        <v>23.3</v>
      </c>
      <c r="P1246">
        <v>41</v>
      </c>
      <c r="Q1246">
        <v>723.20483534981656</v>
      </c>
      <c r="R1246">
        <f t="shared" si="117"/>
        <v>2.8592613211712936</v>
      </c>
      <c r="S1246">
        <f t="shared" si="118"/>
        <v>0.45625384936160357</v>
      </c>
      <c r="T1246">
        <f t="shared" si="119"/>
        <v>0</v>
      </c>
    </row>
    <row r="1247" spans="1:20">
      <c r="A1247">
        <v>7000</v>
      </c>
      <c r="B1247" t="s">
        <v>18</v>
      </c>
      <c r="C1247">
        <f t="shared" si="114"/>
        <v>0</v>
      </c>
      <c r="D1247">
        <v>13.8</v>
      </c>
      <c r="E1247" t="s">
        <v>20</v>
      </c>
      <c r="F1247" t="s">
        <v>17</v>
      </c>
      <c r="G1247">
        <f t="shared" si="115"/>
        <v>1</v>
      </c>
      <c r="H1247">
        <f t="shared" si="116"/>
        <v>0</v>
      </c>
      <c r="I1247">
        <v>65000</v>
      </c>
      <c r="J1247">
        <v>2.66</v>
      </c>
      <c r="K1247">
        <v>0</v>
      </c>
      <c r="L1247">
        <v>3</v>
      </c>
      <c r="M1247">
        <v>8</v>
      </c>
      <c r="N1247">
        <v>4316</v>
      </c>
      <c r="O1247">
        <v>22.1</v>
      </c>
      <c r="P1247">
        <v>34</v>
      </c>
      <c r="Q1247">
        <v>687.54870746864299</v>
      </c>
      <c r="R1247">
        <f t="shared" si="117"/>
        <v>2.8373034699722131</v>
      </c>
      <c r="S1247">
        <f t="shared" si="118"/>
        <v>0.45290578919235408</v>
      </c>
      <c r="T1247">
        <f t="shared" si="119"/>
        <v>0</v>
      </c>
    </row>
    <row r="1248" spans="1:20">
      <c r="A1248">
        <v>10000</v>
      </c>
      <c r="B1248" t="s">
        <v>13</v>
      </c>
      <c r="C1248">
        <f t="shared" si="114"/>
        <v>1</v>
      </c>
      <c r="D1248">
        <v>5.79</v>
      </c>
      <c r="E1248" t="s">
        <v>29</v>
      </c>
      <c r="F1248" t="s">
        <v>17</v>
      </c>
      <c r="G1248">
        <f t="shared" si="115"/>
        <v>1</v>
      </c>
      <c r="H1248">
        <f t="shared" si="116"/>
        <v>0</v>
      </c>
      <c r="I1248">
        <v>35000</v>
      </c>
      <c r="J1248">
        <v>25.75</v>
      </c>
      <c r="K1248">
        <v>0</v>
      </c>
      <c r="L1248">
        <v>0</v>
      </c>
      <c r="M1248">
        <v>8</v>
      </c>
      <c r="N1248">
        <v>889</v>
      </c>
      <c r="O1248">
        <v>14.3</v>
      </c>
      <c r="P1248">
        <v>14</v>
      </c>
      <c r="Q1248">
        <v>758.6851240751638</v>
      </c>
      <c r="R1248">
        <f t="shared" si="117"/>
        <v>2.8800615687149085</v>
      </c>
      <c r="S1248">
        <f t="shared" si="118"/>
        <v>0.45940177201872173</v>
      </c>
      <c r="T1248">
        <f t="shared" si="119"/>
        <v>0</v>
      </c>
    </row>
    <row r="1249" spans="1:20">
      <c r="A1249">
        <v>10050</v>
      </c>
      <c r="B1249" t="s">
        <v>18</v>
      </c>
      <c r="C1249">
        <f t="shared" si="114"/>
        <v>0</v>
      </c>
      <c r="D1249">
        <v>13.06</v>
      </c>
      <c r="E1249" t="s">
        <v>16</v>
      </c>
      <c r="F1249" t="s">
        <v>15</v>
      </c>
      <c r="G1249">
        <f t="shared" si="115"/>
        <v>0</v>
      </c>
      <c r="H1249">
        <f t="shared" si="116"/>
        <v>0</v>
      </c>
      <c r="I1249">
        <v>39000</v>
      </c>
      <c r="J1249">
        <v>8.49</v>
      </c>
      <c r="K1249">
        <v>0</v>
      </c>
      <c r="L1249">
        <v>1</v>
      </c>
      <c r="M1249">
        <v>7</v>
      </c>
      <c r="N1249">
        <v>10580</v>
      </c>
      <c r="O1249">
        <v>54.5</v>
      </c>
      <c r="P1249">
        <v>21</v>
      </c>
      <c r="Q1249">
        <v>703.16053028671797</v>
      </c>
      <c r="R1249">
        <f t="shared" si="117"/>
        <v>2.8470544849898292</v>
      </c>
      <c r="S1249">
        <f t="shared" si="118"/>
        <v>0.45439577845851437</v>
      </c>
      <c r="T1249">
        <f t="shared" si="119"/>
        <v>0</v>
      </c>
    </row>
    <row r="1250" spans="1:20">
      <c r="A1250">
        <v>18400</v>
      </c>
      <c r="B1250" t="s">
        <v>13</v>
      </c>
      <c r="C1250">
        <f t="shared" si="114"/>
        <v>1</v>
      </c>
      <c r="D1250">
        <v>9.6300000000000008</v>
      </c>
      <c r="E1250" t="s">
        <v>26</v>
      </c>
      <c r="F1250" t="s">
        <v>15</v>
      </c>
      <c r="G1250">
        <f t="shared" si="115"/>
        <v>0</v>
      </c>
      <c r="H1250">
        <f t="shared" si="116"/>
        <v>0</v>
      </c>
      <c r="I1250">
        <v>120000</v>
      </c>
      <c r="J1250">
        <v>3.68</v>
      </c>
      <c r="K1250">
        <v>0</v>
      </c>
      <c r="L1250">
        <v>0</v>
      </c>
      <c r="M1250">
        <v>11</v>
      </c>
      <c r="N1250">
        <v>8888</v>
      </c>
      <c r="O1250">
        <v>12.5</v>
      </c>
      <c r="P1250">
        <v>19</v>
      </c>
      <c r="Q1250">
        <v>767.13458358888693</v>
      </c>
      <c r="R1250">
        <f t="shared" si="117"/>
        <v>2.8848715618403311</v>
      </c>
      <c r="S1250">
        <f t="shared" si="118"/>
        <v>0.4601264825781663</v>
      </c>
      <c r="T1250">
        <f t="shared" si="119"/>
        <v>0</v>
      </c>
    </row>
    <row r="1251" spans="1:20">
      <c r="A1251">
        <v>25000</v>
      </c>
      <c r="B1251" t="s">
        <v>13</v>
      </c>
      <c r="C1251">
        <f t="shared" si="114"/>
        <v>1</v>
      </c>
      <c r="D1251">
        <v>11.11</v>
      </c>
      <c r="E1251" t="s">
        <v>28</v>
      </c>
      <c r="F1251" t="s">
        <v>15</v>
      </c>
      <c r="G1251">
        <f t="shared" si="115"/>
        <v>0</v>
      </c>
      <c r="H1251">
        <f t="shared" si="116"/>
        <v>0</v>
      </c>
      <c r="I1251">
        <v>70000</v>
      </c>
      <c r="J1251">
        <v>25.17</v>
      </c>
      <c r="K1251">
        <v>0</v>
      </c>
      <c r="L1251">
        <v>0</v>
      </c>
      <c r="M1251">
        <v>11</v>
      </c>
      <c r="N1251">
        <v>28893</v>
      </c>
      <c r="O1251">
        <v>66.099999999999994</v>
      </c>
      <c r="P1251">
        <v>25</v>
      </c>
      <c r="Q1251">
        <v>730.5327394447072</v>
      </c>
      <c r="R1251">
        <f t="shared" si="117"/>
        <v>2.8636396839822442</v>
      </c>
      <c r="S1251">
        <f t="shared" si="118"/>
        <v>0.45691837218939568</v>
      </c>
      <c r="T1251">
        <f t="shared" si="119"/>
        <v>0</v>
      </c>
    </row>
    <row r="1252" spans="1:20">
      <c r="A1252">
        <v>25000</v>
      </c>
      <c r="B1252" t="s">
        <v>18</v>
      </c>
      <c r="C1252">
        <f t="shared" si="114"/>
        <v>0</v>
      </c>
      <c r="D1252">
        <v>20.85</v>
      </c>
      <c r="E1252" t="s">
        <v>20</v>
      </c>
      <c r="F1252" t="s">
        <v>15</v>
      </c>
      <c r="G1252">
        <f t="shared" si="115"/>
        <v>0</v>
      </c>
      <c r="H1252">
        <f t="shared" si="116"/>
        <v>0</v>
      </c>
      <c r="I1252">
        <v>77508</v>
      </c>
      <c r="J1252">
        <v>17.36</v>
      </c>
      <c r="K1252">
        <v>0</v>
      </c>
      <c r="L1252">
        <v>2</v>
      </c>
      <c r="M1252">
        <v>13</v>
      </c>
      <c r="N1252">
        <v>36778</v>
      </c>
      <c r="O1252">
        <v>57.2</v>
      </c>
      <c r="P1252">
        <v>23</v>
      </c>
      <c r="Q1252">
        <v>664.06460157103322</v>
      </c>
      <c r="R1252">
        <f t="shared" si="117"/>
        <v>2.8222103304841317</v>
      </c>
      <c r="S1252">
        <f t="shared" si="118"/>
        <v>0.45058937723006115</v>
      </c>
      <c r="T1252">
        <f t="shared" si="119"/>
        <v>0</v>
      </c>
    </row>
    <row r="1253" spans="1:20">
      <c r="A1253">
        <v>9975</v>
      </c>
      <c r="B1253" t="s">
        <v>18</v>
      </c>
      <c r="C1253">
        <f t="shared" si="114"/>
        <v>0</v>
      </c>
      <c r="D1253">
        <v>13.8</v>
      </c>
      <c r="E1253" t="s">
        <v>29</v>
      </c>
      <c r="F1253" t="s">
        <v>17</v>
      </c>
      <c r="G1253">
        <f t="shared" si="115"/>
        <v>1</v>
      </c>
      <c r="H1253">
        <f t="shared" si="116"/>
        <v>0</v>
      </c>
      <c r="I1253">
        <v>30996</v>
      </c>
      <c r="J1253">
        <v>0.39</v>
      </c>
      <c r="K1253">
        <v>0</v>
      </c>
      <c r="L1253">
        <v>4</v>
      </c>
      <c r="M1253">
        <v>3</v>
      </c>
      <c r="N1253">
        <v>240</v>
      </c>
      <c r="O1253">
        <v>3.1</v>
      </c>
      <c r="P1253">
        <v>5</v>
      </c>
      <c r="Q1253">
        <v>738.51329894318314</v>
      </c>
      <c r="R1253">
        <f t="shared" si="117"/>
        <v>2.8683583203732712</v>
      </c>
      <c r="S1253">
        <f t="shared" si="118"/>
        <v>0.45763340321630402</v>
      </c>
      <c r="T1253">
        <f t="shared" si="119"/>
        <v>0</v>
      </c>
    </row>
    <row r="1254" spans="1:20">
      <c r="A1254">
        <v>15000</v>
      </c>
      <c r="B1254" t="s">
        <v>13</v>
      </c>
      <c r="C1254">
        <f t="shared" si="114"/>
        <v>1</v>
      </c>
      <c r="D1254">
        <v>13.43</v>
      </c>
      <c r="E1254" t="s">
        <v>20</v>
      </c>
      <c r="F1254" t="s">
        <v>17</v>
      </c>
      <c r="G1254">
        <f t="shared" si="115"/>
        <v>1</v>
      </c>
      <c r="H1254">
        <f t="shared" si="116"/>
        <v>0</v>
      </c>
      <c r="I1254">
        <v>75000</v>
      </c>
      <c r="J1254">
        <v>8.64</v>
      </c>
      <c r="K1254">
        <v>0</v>
      </c>
      <c r="L1254">
        <v>1</v>
      </c>
      <c r="M1254">
        <v>7</v>
      </c>
      <c r="N1254">
        <v>8385</v>
      </c>
      <c r="O1254">
        <v>37.799999999999997</v>
      </c>
      <c r="P1254">
        <v>36</v>
      </c>
      <c r="Q1254">
        <v>694.76323504306663</v>
      </c>
      <c r="R1254">
        <f t="shared" si="117"/>
        <v>2.841836828715222</v>
      </c>
      <c r="S1254">
        <f t="shared" si="118"/>
        <v>0.45359913818575964</v>
      </c>
      <c r="T1254">
        <f t="shared" si="119"/>
        <v>0</v>
      </c>
    </row>
    <row r="1255" spans="1:20">
      <c r="A1255">
        <v>18000</v>
      </c>
      <c r="B1255" t="s">
        <v>18</v>
      </c>
      <c r="C1255">
        <f t="shared" si="114"/>
        <v>0</v>
      </c>
      <c r="D1255">
        <v>14.17</v>
      </c>
      <c r="E1255" t="s">
        <v>26</v>
      </c>
      <c r="F1255" t="s">
        <v>15</v>
      </c>
      <c r="G1255">
        <f t="shared" si="115"/>
        <v>0</v>
      </c>
      <c r="H1255">
        <f t="shared" si="116"/>
        <v>0</v>
      </c>
      <c r="I1255">
        <v>129000</v>
      </c>
      <c r="J1255">
        <v>7.78</v>
      </c>
      <c r="K1255">
        <v>1</v>
      </c>
      <c r="L1255">
        <v>3</v>
      </c>
      <c r="M1255">
        <v>12</v>
      </c>
      <c r="N1255">
        <v>18434</v>
      </c>
      <c r="O1255">
        <v>37.9</v>
      </c>
      <c r="P1255">
        <v>27</v>
      </c>
      <c r="Q1255">
        <v>729.93204291503798</v>
      </c>
      <c r="R1255">
        <f t="shared" si="117"/>
        <v>2.8632824289412517</v>
      </c>
      <c r="S1255">
        <f t="shared" si="118"/>
        <v>0.45686418814774921</v>
      </c>
      <c r="T1255">
        <f t="shared" si="119"/>
        <v>37.9</v>
      </c>
    </row>
    <row r="1256" spans="1:20">
      <c r="A1256">
        <v>20000</v>
      </c>
      <c r="B1256" t="s">
        <v>18</v>
      </c>
      <c r="C1256">
        <f t="shared" si="114"/>
        <v>0</v>
      </c>
      <c r="D1256">
        <v>18.25</v>
      </c>
      <c r="E1256" t="s">
        <v>25</v>
      </c>
      <c r="F1256" t="s">
        <v>15</v>
      </c>
      <c r="G1256">
        <f t="shared" si="115"/>
        <v>0</v>
      </c>
      <c r="H1256">
        <f t="shared" si="116"/>
        <v>0</v>
      </c>
      <c r="I1256">
        <v>71964</v>
      </c>
      <c r="J1256">
        <v>11.81</v>
      </c>
      <c r="K1256">
        <v>0</v>
      </c>
      <c r="L1256">
        <v>0</v>
      </c>
      <c r="M1256">
        <v>5</v>
      </c>
      <c r="N1256">
        <v>70287</v>
      </c>
      <c r="O1256">
        <v>92.3</v>
      </c>
      <c r="P1256">
        <v>11</v>
      </c>
      <c r="Q1256">
        <v>672.35453154276763</v>
      </c>
      <c r="R1256">
        <f t="shared" si="117"/>
        <v>2.8275983362847534</v>
      </c>
      <c r="S1256">
        <f t="shared" si="118"/>
        <v>0.45141771745716219</v>
      </c>
      <c r="T1256">
        <f t="shared" si="119"/>
        <v>0</v>
      </c>
    </row>
    <row r="1257" spans="1:20">
      <c r="A1257">
        <v>25000</v>
      </c>
      <c r="B1257" t="s">
        <v>13</v>
      </c>
      <c r="C1257">
        <f t="shared" si="114"/>
        <v>1</v>
      </c>
      <c r="D1257">
        <v>13.8</v>
      </c>
      <c r="E1257" t="s">
        <v>27</v>
      </c>
      <c r="F1257" t="s">
        <v>17</v>
      </c>
      <c r="G1257">
        <f t="shared" si="115"/>
        <v>1</v>
      </c>
      <c r="H1257">
        <f t="shared" si="116"/>
        <v>0</v>
      </c>
      <c r="I1257">
        <v>430000</v>
      </c>
      <c r="J1257">
        <v>2.87</v>
      </c>
      <c r="K1257">
        <v>0</v>
      </c>
      <c r="L1257">
        <v>2</v>
      </c>
      <c r="M1257">
        <v>4</v>
      </c>
      <c r="N1257">
        <v>0</v>
      </c>
      <c r="O1257">
        <v>0</v>
      </c>
      <c r="P1257">
        <v>16</v>
      </c>
      <c r="Q1257">
        <v>772.27690443031895</v>
      </c>
      <c r="R1257">
        <f t="shared" si="117"/>
        <v>2.8877730471024541</v>
      </c>
      <c r="S1257">
        <f t="shared" si="118"/>
        <v>0.46056305861225161</v>
      </c>
      <c r="T1257">
        <f t="shared" si="119"/>
        <v>0</v>
      </c>
    </row>
    <row r="1258" spans="1:20">
      <c r="A1258">
        <v>15000</v>
      </c>
      <c r="B1258" t="s">
        <v>18</v>
      </c>
      <c r="C1258">
        <f t="shared" si="114"/>
        <v>0</v>
      </c>
      <c r="D1258">
        <v>18.989999999999998</v>
      </c>
      <c r="E1258" t="s">
        <v>29</v>
      </c>
      <c r="F1258" t="s">
        <v>15</v>
      </c>
      <c r="G1258">
        <f t="shared" si="115"/>
        <v>0</v>
      </c>
      <c r="H1258">
        <f t="shared" si="116"/>
        <v>0</v>
      </c>
      <c r="I1258">
        <v>150000</v>
      </c>
      <c r="J1258">
        <v>9.7200000000000006</v>
      </c>
      <c r="K1258">
        <v>1</v>
      </c>
      <c r="L1258">
        <v>2</v>
      </c>
      <c r="M1258">
        <v>21</v>
      </c>
      <c r="N1258">
        <v>21585</v>
      </c>
      <c r="O1258">
        <v>40.6</v>
      </c>
      <c r="P1258">
        <v>49</v>
      </c>
      <c r="Q1258">
        <v>664.8986630189338</v>
      </c>
      <c r="R1258">
        <f t="shared" si="117"/>
        <v>2.8227554596710731</v>
      </c>
      <c r="S1258">
        <f t="shared" si="118"/>
        <v>0.45067325607267938</v>
      </c>
      <c r="T1258">
        <f t="shared" si="119"/>
        <v>40.6</v>
      </c>
    </row>
    <row r="1259" spans="1:20">
      <c r="A1259">
        <v>8400</v>
      </c>
      <c r="B1259" t="s">
        <v>13</v>
      </c>
      <c r="C1259">
        <f t="shared" si="114"/>
        <v>1</v>
      </c>
      <c r="D1259">
        <v>14.91</v>
      </c>
      <c r="E1259" t="s">
        <v>20</v>
      </c>
      <c r="F1259" t="s">
        <v>15</v>
      </c>
      <c r="G1259">
        <f t="shared" si="115"/>
        <v>0</v>
      </c>
      <c r="H1259">
        <f t="shared" si="116"/>
        <v>0</v>
      </c>
      <c r="I1259">
        <v>62400</v>
      </c>
      <c r="J1259">
        <v>0.27</v>
      </c>
      <c r="K1259">
        <v>2</v>
      </c>
      <c r="L1259">
        <v>1</v>
      </c>
      <c r="M1259">
        <v>2</v>
      </c>
      <c r="N1259">
        <v>14</v>
      </c>
      <c r="O1259">
        <v>2</v>
      </c>
      <c r="P1259">
        <v>22</v>
      </c>
      <c r="Q1259">
        <v>699.16286007104191</v>
      </c>
      <c r="R1259">
        <f t="shared" si="117"/>
        <v>2.8445783502690731</v>
      </c>
      <c r="S1259">
        <f t="shared" si="118"/>
        <v>0.45401790035406048</v>
      </c>
      <c r="T1259">
        <f t="shared" si="119"/>
        <v>4</v>
      </c>
    </row>
    <row r="1260" spans="1:20">
      <c r="A1260">
        <v>10000</v>
      </c>
      <c r="B1260" t="s">
        <v>13</v>
      </c>
      <c r="C1260">
        <f t="shared" si="114"/>
        <v>1</v>
      </c>
      <c r="D1260">
        <v>7.66</v>
      </c>
      <c r="E1260" t="s">
        <v>20</v>
      </c>
      <c r="F1260" t="s">
        <v>17</v>
      </c>
      <c r="G1260">
        <f t="shared" si="115"/>
        <v>1</v>
      </c>
      <c r="H1260">
        <f t="shared" si="116"/>
        <v>0</v>
      </c>
      <c r="I1260">
        <v>107500</v>
      </c>
      <c r="J1260">
        <v>28.4</v>
      </c>
      <c r="K1260">
        <v>0</v>
      </c>
      <c r="L1260">
        <v>1</v>
      </c>
      <c r="M1260">
        <v>18</v>
      </c>
      <c r="N1260">
        <v>9650</v>
      </c>
      <c r="O1260">
        <v>30.5</v>
      </c>
      <c r="P1260">
        <v>30</v>
      </c>
      <c r="Q1260">
        <v>723.01422876725326</v>
      </c>
      <c r="R1260">
        <f t="shared" si="117"/>
        <v>2.8591468442022716</v>
      </c>
      <c r="S1260">
        <f t="shared" si="118"/>
        <v>0.45623646105544563</v>
      </c>
      <c r="T1260">
        <f t="shared" si="119"/>
        <v>0</v>
      </c>
    </row>
    <row r="1261" spans="1:20">
      <c r="A1261">
        <v>6000</v>
      </c>
      <c r="B1261" t="s">
        <v>13</v>
      </c>
      <c r="C1261">
        <f t="shared" si="114"/>
        <v>1</v>
      </c>
      <c r="D1261">
        <v>5.79</v>
      </c>
      <c r="E1261" t="s">
        <v>22</v>
      </c>
      <c r="F1261" t="s">
        <v>17</v>
      </c>
      <c r="G1261">
        <f t="shared" si="115"/>
        <v>1</v>
      </c>
      <c r="H1261">
        <f t="shared" si="116"/>
        <v>0</v>
      </c>
      <c r="I1261">
        <v>50000</v>
      </c>
      <c r="J1261">
        <v>7.1</v>
      </c>
      <c r="K1261">
        <v>0</v>
      </c>
      <c r="L1261">
        <v>0</v>
      </c>
      <c r="M1261">
        <v>6</v>
      </c>
      <c r="N1261">
        <v>0</v>
      </c>
      <c r="O1261">
        <v>0</v>
      </c>
      <c r="P1261">
        <v>14</v>
      </c>
      <c r="Q1261">
        <v>798.00793529919395</v>
      </c>
      <c r="R1261">
        <f t="shared" si="117"/>
        <v>2.9020072099466159</v>
      </c>
      <c r="S1261">
        <f t="shared" si="118"/>
        <v>0.46269848709418443</v>
      </c>
      <c r="T1261">
        <f t="shared" si="119"/>
        <v>0</v>
      </c>
    </row>
    <row r="1262" spans="1:20">
      <c r="A1262">
        <v>10000</v>
      </c>
      <c r="B1262" t="s">
        <v>13</v>
      </c>
      <c r="C1262">
        <f t="shared" si="114"/>
        <v>1</v>
      </c>
      <c r="D1262">
        <v>13.06</v>
      </c>
      <c r="E1262" t="s">
        <v>28</v>
      </c>
      <c r="F1262" t="s">
        <v>17</v>
      </c>
      <c r="G1262">
        <f t="shared" si="115"/>
        <v>1</v>
      </c>
      <c r="H1262">
        <f t="shared" si="116"/>
        <v>0</v>
      </c>
      <c r="I1262">
        <v>84000</v>
      </c>
      <c r="J1262">
        <v>18.989999999999998</v>
      </c>
      <c r="K1262">
        <v>1</v>
      </c>
      <c r="L1262">
        <v>2</v>
      </c>
      <c r="M1262">
        <v>8</v>
      </c>
      <c r="N1262">
        <v>292</v>
      </c>
      <c r="O1262">
        <v>2.2000000000000002</v>
      </c>
      <c r="P1262">
        <v>10</v>
      </c>
      <c r="Q1262">
        <v>670.14948742895501</v>
      </c>
      <c r="R1262">
        <f t="shared" si="117"/>
        <v>2.8261716897516926</v>
      </c>
      <c r="S1262">
        <f t="shared" si="118"/>
        <v>0.45119854167631795</v>
      </c>
      <c r="T1262">
        <f t="shared" si="119"/>
        <v>2.2000000000000002</v>
      </c>
    </row>
    <row r="1263" spans="1:20">
      <c r="A1263">
        <v>25000</v>
      </c>
      <c r="B1263" t="s">
        <v>18</v>
      </c>
      <c r="C1263">
        <f t="shared" si="114"/>
        <v>0</v>
      </c>
      <c r="D1263">
        <v>21.59</v>
      </c>
      <c r="E1263" t="s">
        <v>22</v>
      </c>
      <c r="F1263" t="s">
        <v>24</v>
      </c>
      <c r="G1263">
        <f t="shared" si="115"/>
        <v>0</v>
      </c>
      <c r="H1263">
        <f t="shared" si="116"/>
        <v>1</v>
      </c>
      <c r="I1263">
        <v>60000</v>
      </c>
      <c r="J1263">
        <v>4</v>
      </c>
      <c r="K1263">
        <v>0</v>
      </c>
      <c r="L1263">
        <v>0</v>
      </c>
      <c r="M1263">
        <v>11</v>
      </c>
      <c r="N1263">
        <v>5675</v>
      </c>
      <c r="O1263">
        <v>65.2</v>
      </c>
      <c r="P1263">
        <v>19</v>
      </c>
      <c r="Q1263">
        <v>661.30980725269364</v>
      </c>
      <c r="R1263">
        <f t="shared" si="117"/>
        <v>2.8204049633574595</v>
      </c>
      <c r="S1263">
        <f t="shared" si="118"/>
        <v>0.45031147027846241</v>
      </c>
      <c r="T1263">
        <f t="shared" si="119"/>
        <v>0</v>
      </c>
    </row>
    <row r="1264" spans="1:20">
      <c r="A1264">
        <v>14000</v>
      </c>
      <c r="B1264" t="s">
        <v>13</v>
      </c>
      <c r="C1264">
        <f t="shared" si="114"/>
        <v>1</v>
      </c>
      <c r="D1264">
        <v>10</v>
      </c>
      <c r="E1264" t="s">
        <v>27</v>
      </c>
      <c r="F1264" t="s">
        <v>17</v>
      </c>
      <c r="G1264">
        <f t="shared" si="115"/>
        <v>1</v>
      </c>
      <c r="H1264">
        <f t="shared" si="116"/>
        <v>0</v>
      </c>
      <c r="I1264">
        <v>120000</v>
      </c>
      <c r="J1264">
        <v>13.36</v>
      </c>
      <c r="K1264">
        <v>0</v>
      </c>
      <c r="L1264">
        <v>0</v>
      </c>
      <c r="M1264">
        <v>5</v>
      </c>
      <c r="N1264">
        <v>22114</v>
      </c>
      <c r="O1264">
        <v>88.1</v>
      </c>
      <c r="P1264">
        <v>16</v>
      </c>
      <c r="Q1264">
        <v>705.17815890926204</v>
      </c>
      <c r="R1264">
        <f t="shared" si="117"/>
        <v>2.8482988526742514</v>
      </c>
      <c r="S1264">
        <f t="shared" si="118"/>
        <v>0.45458555492903774</v>
      </c>
      <c r="T1264">
        <f t="shared" si="119"/>
        <v>0</v>
      </c>
    </row>
    <row r="1265" spans="1:20">
      <c r="A1265">
        <v>16000</v>
      </c>
      <c r="B1265" t="s">
        <v>13</v>
      </c>
      <c r="C1265">
        <f t="shared" si="114"/>
        <v>1</v>
      </c>
      <c r="D1265">
        <v>9.6300000000000008</v>
      </c>
      <c r="E1265" t="s">
        <v>22</v>
      </c>
      <c r="F1265" t="s">
        <v>15</v>
      </c>
      <c r="G1265">
        <f t="shared" si="115"/>
        <v>0</v>
      </c>
      <c r="H1265">
        <f t="shared" si="116"/>
        <v>0</v>
      </c>
      <c r="I1265">
        <v>172000</v>
      </c>
      <c r="J1265">
        <v>5.92</v>
      </c>
      <c r="K1265">
        <v>0</v>
      </c>
      <c r="L1265">
        <v>0</v>
      </c>
      <c r="M1265">
        <v>16</v>
      </c>
      <c r="N1265">
        <v>0</v>
      </c>
      <c r="O1265">
        <v>0</v>
      </c>
      <c r="P1265">
        <v>29</v>
      </c>
      <c r="Q1265">
        <v>772.54720055240284</v>
      </c>
      <c r="R1265">
        <f t="shared" si="117"/>
        <v>2.8879250231301716</v>
      </c>
      <c r="S1265">
        <f t="shared" si="118"/>
        <v>0.4605859138063535</v>
      </c>
      <c r="T1265">
        <f t="shared" si="119"/>
        <v>0</v>
      </c>
    </row>
    <row r="1266" spans="1:20">
      <c r="A1266">
        <v>2400</v>
      </c>
      <c r="B1266" t="s">
        <v>18</v>
      </c>
      <c r="C1266">
        <f t="shared" si="114"/>
        <v>0</v>
      </c>
      <c r="D1266">
        <v>17.14</v>
      </c>
      <c r="E1266" t="s">
        <v>16</v>
      </c>
      <c r="F1266" t="s">
        <v>17</v>
      </c>
      <c r="G1266">
        <f t="shared" si="115"/>
        <v>1</v>
      </c>
      <c r="H1266">
        <f t="shared" si="116"/>
        <v>0</v>
      </c>
      <c r="I1266">
        <v>21000</v>
      </c>
      <c r="J1266">
        <v>7.94</v>
      </c>
      <c r="K1266">
        <v>0</v>
      </c>
      <c r="L1266">
        <v>0</v>
      </c>
      <c r="M1266">
        <v>3</v>
      </c>
      <c r="N1266">
        <v>904</v>
      </c>
      <c r="O1266">
        <v>82.2</v>
      </c>
      <c r="P1266">
        <v>3</v>
      </c>
      <c r="Q1266">
        <v>659.80299234275424</v>
      </c>
      <c r="R1266">
        <f t="shared" si="117"/>
        <v>2.8194142808289056</v>
      </c>
      <c r="S1266">
        <f t="shared" si="118"/>
        <v>0.45015889519005414</v>
      </c>
      <c r="T1266">
        <f t="shared" si="119"/>
        <v>0</v>
      </c>
    </row>
    <row r="1267" spans="1:20">
      <c r="A1267">
        <v>2300</v>
      </c>
      <c r="B1267" t="s">
        <v>13</v>
      </c>
      <c r="C1267">
        <f t="shared" si="114"/>
        <v>1</v>
      </c>
      <c r="D1267">
        <v>13.43</v>
      </c>
      <c r="E1267" t="s">
        <v>22</v>
      </c>
      <c r="F1267" t="s">
        <v>17</v>
      </c>
      <c r="G1267">
        <f t="shared" si="115"/>
        <v>1</v>
      </c>
      <c r="H1267">
        <f t="shared" si="116"/>
        <v>0</v>
      </c>
      <c r="I1267">
        <v>68000</v>
      </c>
      <c r="J1267">
        <v>18</v>
      </c>
      <c r="K1267">
        <v>0</v>
      </c>
      <c r="L1267">
        <v>2</v>
      </c>
      <c r="M1267">
        <v>9</v>
      </c>
      <c r="N1267">
        <v>5008</v>
      </c>
      <c r="O1267">
        <v>32.299999999999997</v>
      </c>
      <c r="P1267">
        <v>15</v>
      </c>
      <c r="Q1267">
        <v>653.62264767998465</v>
      </c>
      <c r="R1267">
        <f t="shared" si="117"/>
        <v>2.8153270918597957</v>
      </c>
      <c r="S1267">
        <f t="shared" si="118"/>
        <v>0.4495288595558754</v>
      </c>
      <c r="T1267">
        <f t="shared" si="119"/>
        <v>0</v>
      </c>
    </row>
    <row r="1268" spans="1:20">
      <c r="A1268">
        <v>12500</v>
      </c>
      <c r="B1268" t="s">
        <v>13</v>
      </c>
      <c r="C1268">
        <f t="shared" si="114"/>
        <v>1</v>
      </c>
      <c r="D1268">
        <v>10.37</v>
      </c>
      <c r="E1268" t="s">
        <v>29</v>
      </c>
      <c r="F1268" t="s">
        <v>17</v>
      </c>
      <c r="G1268">
        <f t="shared" si="115"/>
        <v>1</v>
      </c>
      <c r="H1268">
        <f t="shared" si="116"/>
        <v>0</v>
      </c>
      <c r="I1268">
        <v>45000</v>
      </c>
      <c r="J1268">
        <v>11.55</v>
      </c>
      <c r="K1268">
        <v>0</v>
      </c>
      <c r="L1268">
        <v>2</v>
      </c>
      <c r="M1268">
        <v>2</v>
      </c>
      <c r="N1268">
        <v>15281</v>
      </c>
      <c r="O1268">
        <v>66.7</v>
      </c>
      <c r="P1268">
        <v>9</v>
      </c>
      <c r="Q1268">
        <v>738.51833844794123</v>
      </c>
      <c r="R1268">
        <f t="shared" si="117"/>
        <v>2.8683612839240205</v>
      </c>
      <c r="S1268">
        <f t="shared" si="118"/>
        <v>0.45763385192351858</v>
      </c>
      <c r="T1268">
        <f t="shared" si="119"/>
        <v>0</v>
      </c>
    </row>
    <row r="1269" spans="1:20">
      <c r="A1269">
        <v>13000</v>
      </c>
      <c r="B1269" t="s">
        <v>13</v>
      </c>
      <c r="C1269">
        <f t="shared" si="114"/>
        <v>1</v>
      </c>
      <c r="D1269">
        <v>7.29</v>
      </c>
      <c r="E1269" t="s">
        <v>26</v>
      </c>
      <c r="F1269" t="s">
        <v>15</v>
      </c>
      <c r="G1269">
        <f t="shared" si="115"/>
        <v>0</v>
      </c>
      <c r="H1269">
        <f t="shared" si="116"/>
        <v>0</v>
      </c>
      <c r="I1269">
        <v>48500</v>
      </c>
      <c r="J1269">
        <v>25.21</v>
      </c>
      <c r="K1269">
        <v>0</v>
      </c>
      <c r="L1269">
        <v>0</v>
      </c>
      <c r="M1269">
        <v>11</v>
      </c>
      <c r="N1269">
        <v>16712</v>
      </c>
      <c r="O1269">
        <v>46.9</v>
      </c>
      <c r="P1269">
        <v>14</v>
      </c>
      <c r="Q1269">
        <v>717.93571694390914</v>
      </c>
      <c r="R1269">
        <f t="shared" si="117"/>
        <v>2.8560855598044674</v>
      </c>
      <c r="S1269">
        <f t="shared" si="118"/>
        <v>0.45577121346631244</v>
      </c>
      <c r="T1269">
        <f t="shared" si="119"/>
        <v>0</v>
      </c>
    </row>
    <row r="1270" spans="1:20">
      <c r="A1270">
        <v>20000</v>
      </c>
      <c r="B1270" t="s">
        <v>18</v>
      </c>
      <c r="C1270">
        <f t="shared" si="114"/>
        <v>0</v>
      </c>
      <c r="D1270">
        <v>16.77</v>
      </c>
      <c r="E1270" t="s">
        <v>14</v>
      </c>
      <c r="F1270" t="s">
        <v>17</v>
      </c>
      <c r="G1270">
        <f t="shared" si="115"/>
        <v>1</v>
      </c>
      <c r="H1270">
        <f t="shared" si="116"/>
        <v>0</v>
      </c>
      <c r="I1270" s="1">
        <v>100000</v>
      </c>
      <c r="J1270">
        <v>9.65</v>
      </c>
      <c r="K1270">
        <v>0</v>
      </c>
      <c r="L1270">
        <v>2</v>
      </c>
      <c r="M1270">
        <v>4</v>
      </c>
      <c r="N1270">
        <v>52068</v>
      </c>
      <c r="O1270">
        <v>37.6</v>
      </c>
      <c r="P1270">
        <v>10</v>
      </c>
      <c r="Q1270">
        <v>707.39674805117204</v>
      </c>
      <c r="R1270">
        <f t="shared" si="117"/>
        <v>2.8496630590033614</v>
      </c>
      <c r="S1270">
        <f t="shared" si="118"/>
        <v>0.45479351254666106</v>
      </c>
      <c r="T1270">
        <f t="shared" si="119"/>
        <v>0</v>
      </c>
    </row>
    <row r="1271" spans="1:20">
      <c r="A1271">
        <v>7200</v>
      </c>
      <c r="B1271" t="s">
        <v>13</v>
      </c>
      <c r="C1271">
        <f t="shared" si="114"/>
        <v>1</v>
      </c>
      <c r="D1271">
        <v>7.29</v>
      </c>
      <c r="E1271" t="s">
        <v>25</v>
      </c>
      <c r="F1271" t="s">
        <v>17</v>
      </c>
      <c r="G1271">
        <f t="shared" si="115"/>
        <v>1</v>
      </c>
      <c r="H1271">
        <f t="shared" si="116"/>
        <v>0</v>
      </c>
      <c r="I1271">
        <v>50000</v>
      </c>
      <c r="J1271">
        <v>16.149999999999999</v>
      </c>
      <c r="K1271">
        <v>0</v>
      </c>
      <c r="L1271">
        <v>0</v>
      </c>
      <c r="M1271">
        <v>8</v>
      </c>
      <c r="N1271">
        <v>0</v>
      </c>
      <c r="O1271">
        <v>0</v>
      </c>
      <c r="P1271">
        <v>14</v>
      </c>
      <c r="Q1271">
        <v>714.42240270879267</v>
      </c>
      <c r="R1271">
        <f t="shared" si="117"/>
        <v>2.8539550646098588</v>
      </c>
      <c r="S1271">
        <f t="shared" si="118"/>
        <v>0.45544713088598182</v>
      </c>
      <c r="T1271">
        <f t="shared" si="119"/>
        <v>0</v>
      </c>
    </row>
    <row r="1272" spans="1:20">
      <c r="A1272">
        <v>20000</v>
      </c>
      <c r="B1272" t="s">
        <v>18</v>
      </c>
      <c r="C1272">
        <f t="shared" si="114"/>
        <v>0</v>
      </c>
      <c r="D1272">
        <v>16.399999999999999</v>
      </c>
      <c r="E1272" t="s">
        <v>26</v>
      </c>
      <c r="F1272" t="s">
        <v>15</v>
      </c>
      <c r="G1272">
        <f t="shared" si="115"/>
        <v>0</v>
      </c>
      <c r="H1272">
        <f t="shared" si="116"/>
        <v>0</v>
      </c>
      <c r="I1272">
        <v>55000</v>
      </c>
      <c r="J1272">
        <v>15.38</v>
      </c>
      <c r="K1272">
        <v>0</v>
      </c>
      <c r="L1272">
        <v>0</v>
      </c>
      <c r="M1272">
        <v>10</v>
      </c>
      <c r="N1272">
        <v>11453</v>
      </c>
      <c r="O1272">
        <v>43.4</v>
      </c>
      <c r="P1272">
        <v>24</v>
      </c>
      <c r="Q1272">
        <v>690.21104241307148</v>
      </c>
      <c r="R1272">
        <f t="shared" si="117"/>
        <v>2.8389819031164385</v>
      </c>
      <c r="S1272">
        <f t="shared" si="118"/>
        <v>0.45316262415610736</v>
      </c>
      <c r="T1272">
        <f t="shared" si="119"/>
        <v>0</v>
      </c>
    </row>
    <row r="1273" spans="1:20">
      <c r="A1273">
        <v>18000</v>
      </c>
      <c r="B1273" t="s">
        <v>13</v>
      </c>
      <c r="C1273">
        <f t="shared" si="114"/>
        <v>1</v>
      </c>
      <c r="D1273">
        <v>14.54</v>
      </c>
      <c r="E1273" t="s">
        <v>27</v>
      </c>
      <c r="F1273" t="s">
        <v>17</v>
      </c>
      <c r="G1273">
        <f t="shared" si="115"/>
        <v>1</v>
      </c>
      <c r="H1273">
        <f t="shared" si="116"/>
        <v>0</v>
      </c>
      <c r="I1273">
        <v>72000</v>
      </c>
      <c r="J1273">
        <v>6.63</v>
      </c>
      <c r="K1273">
        <v>1</v>
      </c>
      <c r="L1273">
        <v>0</v>
      </c>
      <c r="M1273">
        <v>6</v>
      </c>
      <c r="N1273">
        <v>13051</v>
      </c>
      <c r="O1273">
        <v>41.7</v>
      </c>
      <c r="P1273">
        <v>16</v>
      </c>
      <c r="Q1273">
        <v>667.8430000685488</v>
      </c>
      <c r="R1273">
        <f t="shared" si="117"/>
        <v>2.8246743783171544</v>
      </c>
      <c r="S1273">
        <f t="shared" si="118"/>
        <v>0.4509683906153632</v>
      </c>
      <c r="T1273">
        <f t="shared" si="119"/>
        <v>41.7</v>
      </c>
    </row>
    <row r="1274" spans="1:20">
      <c r="A1274">
        <v>15000</v>
      </c>
      <c r="B1274" t="s">
        <v>18</v>
      </c>
      <c r="C1274">
        <f t="shared" si="114"/>
        <v>0</v>
      </c>
      <c r="D1274">
        <v>14.91</v>
      </c>
      <c r="E1274" t="s">
        <v>23</v>
      </c>
      <c r="F1274" t="s">
        <v>15</v>
      </c>
      <c r="G1274">
        <f t="shared" si="115"/>
        <v>0</v>
      </c>
      <c r="H1274">
        <f t="shared" si="116"/>
        <v>0</v>
      </c>
      <c r="I1274">
        <v>52884</v>
      </c>
      <c r="J1274">
        <v>8.08</v>
      </c>
      <c r="K1274">
        <v>0</v>
      </c>
      <c r="L1274">
        <v>1</v>
      </c>
      <c r="M1274">
        <v>8</v>
      </c>
      <c r="N1274">
        <v>15818</v>
      </c>
      <c r="O1274">
        <v>72.2</v>
      </c>
      <c r="P1274">
        <v>28</v>
      </c>
      <c r="Q1274">
        <v>709.32661538137995</v>
      </c>
      <c r="R1274">
        <f t="shared" si="117"/>
        <v>2.8508462557690262</v>
      </c>
      <c r="S1274">
        <f t="shared" si="118"/>
        <v>0.4549737967301748</v>
      </c>
      <c r="T1274">
        <f t="shared" si="119"/>
        <v>0</v>
      </c>
    </row>
    <row r="1275" spans="1:20">
      <c r="A1275">
        <v>25000</v>
      </c>
      <c r="B1275" t="s">
        <v>18</v>
      </c>
      <c r="C1275">
        <f t="shared" si="114"/>
        <v>0</v>
      </c>
      <c r="D1275">
        <v>15.28</v>
      </c>
      <c r="E1275" t="s">
        <v>16</v>
      </c>
      <c r="F1275" t="s">
        <v>15</v>
      </c>
      <c r="G1275">
        <f t="shared" si="115"/>
        <v>0</v>
      </c>
      <c r="H1275">
        <f t="shared" si="116"/>
        <v>0</v>
      </c>
      <c r="I1275">
        <v>125000</v>
      </c>
      <c r="J1275">
        <v>7.61</v>
      </c>
      <c r="K1275">
        <v>0</v>
      </c>
      <c r="L1275">
        <v>2</v>
      </c>
      <c r="M1275">
        <v>7</v>
      </c>
      <c r="N1275">
        <v>8338</v>
      </c>
      <c r="O1275">
        <v>15</v>
      </c>
      <c r="P1275">
        <v>30</v>
      </c>
      <c r="Q1275">
        <v>753.67938287501704</v>
      </c>
      <c r="R1275">
        <f t="shared" si="117"/>
        <v>2.8771866351788082</v>
      </c>
      <c r="S1275">
        <f t="shared" si="118"/>
        <v>0.45896803429190175</v>
      </c>
      <c r="T1275">
        <f t="shared" si="119"/>
        <v>0</v>
      </c>
    </row>
    <row r="1276" spans="1:20">
      <c r="A1276">
        <v>25000</v>
      </c>
      <c r="B1276" t="s">
        <v>18</v>
      </c>
      <c r="C1276">
        <f t="shared" si="114"/>
        <v>0</v>
      </c>
      <c r="D1276">
        <v>16.02</v>
      </c>
      <c r="E1276" t="s">
        <v>20</v>
      </c>
      <c r="F1276" t="s">
        <v>15</v>
      </c>
      <c r="G1276">
        <f t="shared" si="115"/>
        <v>0</v>
      </c>
      <c r="H1276">
        <f t="shared" si="116"/>
        <v>0</v>
      </c>
      <c r="I1276">
        <v>120000</v>
      </c>
      <c r="J1276">
        <v>1.18</v>
      </c>
      <c r="K1276">
        <v>0</v>
      </c>
      <c r="L1276">
        <v>1</v>
      </c>
      <c r="M1276">
        <v>7</v>
      </c>
      <c r="N1276">
        <v>8146</v>
      </c>
      <c r="O1276">
        <v>72.099999999999994</v>
      </c>
      <c r="P1276">
        <v>25</v>
      </c>
      <c r="Q1276">
        <v>727.00205205737393</v>
      </c>
      <c r="R1276">
        <f t="shared" si="117"/>
        <v>2.8615356367131457</v>
      </c>
      <c r="S1276">
        <f t="shared" si="118"/>
        <v>0.45659915885230584</v>
      </c>
      <c r="T1276">
        <f t="shared" si="119"/>
        <v>0</v>
      </c>
    </row>
    <row r="1277" spans="1:20">
      <c r="A1277">
        <v>12000</v>
      </c>
      <c r="B1277" t="s">
        <v>13</v>
      </c>
      <c r="C1277">
        <f t="shared" si="114"/>
        <v>1</v>
      </c>
      <c r="D1277">
        <v>17.88</v>
      </c>
      <c r="E1277" t="s">
        <v>27</v>
      </c>
      <c r="F1277" t="s">
        <v>15</v>
      </c>
      <c r="G1277">
        <f t="shared" si="115"/>
        <v>0</v>
      </c>
      <c r="H1277">
        <f t="shared" si="116"/>
        <v>0</v>
      </c>
      <c r="I1277">
        <v>57600</v>
      </c>
      <c r="J1277">
        <v>18.52</v>
      </c>
      <c r="K1277">
        <v>0</v>
      </c>
      <c r="L1277">
        <v>3</v>
      </c>
      <c r="M1277">
        <v>18</v>
      </c>
      <c r="N1277">
        <v>10639</v>
      </c>
      <c r="O1277">
        <v>62.8</v>
      </c>
      <c r="P1277">
        <v>30</v>
      </c>
      <c r="Q1277">
        <v>644.27039735862388</v>
      </c>
      <c r="R1277">
        <f t="shared" si="117"/>
        <v>2.8090681770406629</v>
      </c>
      <c r="S1277">
        <f t="shared" si="118"/>
        <v>0.44856227980436925</v>
      </c>
      <c r="T1277">
        <f t="shared" si="119"/>
        <v>0</v>
      </c>
    </row>
    <row r="1278" spans="1:20">
      <c r="A1278">
        <v>24250</v>
      </c>
      <c r="B1278" t="s">
        <v>13</v>
      </c>
      <c r="C1278">
        <f t="shared" si="114"/>
        <v>1</v>
      </c>
      <c r="D1278">
        <v>16.399999999999999</v>
      </c>
      <c r="E1278" t="s">
        <v>20</v>
      </c>
      <c r="F1278" t="s">
        <v>15</v>
      </c>
      <c r="G1278">
        <f t="shared" si="115"/>
        <v>0</v>
      </c>
      <c r="H1278">
        <f t="shared" si="116"/>
        <v>0</v>
      </c>
      <c r="I1278">
        <v>60996</v>
      </c>
      <c r="J1278">
        <v>17.41</v>
      </c>
      <c r="K1278">
        <v>1</v>
      </c>
      <c r="L1278">
        <v>0</v>
      </c>
      <c r="M1278">
        <v>6</v>
      </c>
      <c r="N1278">
        <v>28712</v>
      </c>
      <c r="O1278">
        <v>93.8</v>
      </c>
      <c r="P1278">
        <v>24</v>
      </c>
      <c r="Q1278">
        <v>679.7338964141785</v>
      </c>
      <c r="R1278">
        <f t="shared" si="117"/>
        <v>2.8323389275044009</v>
      </c>
      <c r="S1278">
        <f t="shared" si="118"/>
        <v>0.45214522131211071</v>
      </c>
      <c r="T1278">
        <f t="shared" si="119"/>
        <v>93.8</v>
      </c>
    </row>
    <row r="1279" spans="1:20">
      <c r="A1279">
        <v>21000</v>
      </c>
      <c r="B1279" t="s">
        <v>18</v>
      </c>
      <c r="C1279">
        <f t="shared" si="114"/>
        <v>0</v>
      </c>
      <c r="D1279">
        <v>14.91</v>
      </c>
      <c r="E1279" t="s">
        <v>20</v>
      </c>
      <c r="F1279" t="s">
        <v>15</v>
      </c>
      <c r="G1279">
        <f t="shared" si="115"/>
        <v>0</v>
      </c>
      <c r="H1279">
        <f t="shared" si="116"/>
        <v>0</v>
      </c>
      <c r="I1279">
        <v>78000</v>
      </c>
      <c r="J1279">
        <v>5.62</v>
      </c>
      <c r="K1279">
        <v>0</v>
      </c>
      <c r="L1279">
        <v>3</v>
      </c>
      <c r="M1279">
        <v>13</v>
      </c>
      <c r="N1279">
        <v>3861</v>
      </c>
      <c r="O1279">
        <v>12.1</v>
      </c>
      <c r="P1279">
        <v>35</v>
      </c>
      <c r="Q1279">
        <v>727.35389332087038</v>
      </c>
      <c r="R1279">
        <f t="shared" si="117"/>
        <v>2.8617457678336722</v>
      </c>
      <c r="S1279">
        <f t="shared" si="118"/>
        <v>0.45663104922417863</v>
      </c>
      <c r="T1279">
        <f t="shared" si="119"/>
        <v>0</v>
      </c>
    </row>
    <row r="1280" spans="1:20">
      <c r="A1280">
        <v>10000</v>
      </c>
      <c r="B1280" t="s">
        <v>13</v>
      </c>
      <c r="C1280">
        <f t="shared" si="114"/>
        <v>1</v>
      </c>
      <c r="D1280">
        <v>10.37</v>
      </c>
      <c r="E1280" t="s">
        <v>27</v>
      </c>
      <c r="F1280" t="s">
        <v>17</v>
      </c>
      <c r="G1280">
        <f t="shared" si="115"/>
        <v>1</v>
      </c>
      <c r="H1280">
        <f t="shared" si="116"/>
        <v>0</v>
      </c>
      <c r="I1280">
        <v>72000</v>
      </c>
      <c r="J1280">
        <v>6.62</v>
      </c>
      <c r="K1280">
        <v>0</v>
      </c>
      <c r="L1280">
        <v>0</v>
      </c>
      <c r="M1280">
        <v>7</v>
      </c>
      <c r="N1280">
        <v>1985</v>
      </c>
      <c r="O1280">
        <v>37.5</v>
      </c>
      <c r="P1280">
        <v>12</v>
      </c>
      <c r="Q1280">
        <v>697.81867313099247</v>
      </c>
      <c r="R1280">
        <f t="shared" si="117"/>
        <v>2.8437425866787942</v>
      </c>
      <c r="S1280">
        <f t="shared" si="118"/>
        <v>0.45389028184516522</v>
      </c>
      <c r="T1280">
        <f t="shared" si="119"/>
        <v>0</v>
      </c>
    </row>
    <row r="1281" spans="1:20">
      <c r="A1281">
        <v>8000</v>
      </c>
      <c r="B1281" t="s">
        <v>13</v>
      </c>
      <c r="C1281">
        <f t="shared" si="114"/>
        <v>1</v>
      </c>
      <c r="D1281">
        <v>10.37</v>
      </c>
      <c r="E1281" t="s">
        <v>19</v>
      </c>
      <c r="F1281" t="s">
        <v>17</v>
      </c>
      <c r="G1281">
        <f t="shared" si="115"/>
        <v>1</v>
      </c>
      <c r="H1281">
        <f t="shared" si="116"/>
        <v>0</v>
      </c>
      <c r="I1281">
        <v>43000</v>
      </c>
      <c r="J1281">
        <v>5.53</v>
      </c>
      <c r="K1281">
        <v>1</v>
      </c>
      <c r="L1281">
        <v>0</v>
      </c>
      <c r="M1281">
        <v>5</v>
      </c>
      <c r="N1281">
        <v>7848</v>
      </c>
      <c r="O1281">
        <v>77.900000000000006</v>
      </c>
      <c r="P1281">
        <v>19</v>
      </c>
      <c r="Q1281">
        <v>682.37901175215745</v>
      </c>
      <c r="R1281">
        <f t="shared" si="117"/>
        <v>2.8340256605680252</v>
      </c>
      <c r="S1281">
        <f t="shared" si="118"/>
        <v>0.45240377823065231</v>
      </c>
      <c r="T1281">
        <f t="shared" si="119"/>
        <v>77.900000000000006</v>
      </c>
    </row>
    <row r="1282" spans="1:20">
      <c r="A1282">
        <v>20000</v>
      </c>
      <c r="B1282" t="s">
        <v>18</v>
      </c>
      <c r="C1282">
        <f t="shared" si="114"/>
        <v>0</v>
      </c>
      <c r="D1282">
        <v>13.8</v>
      </c>
      <c r="E1282" t="s">
        <v>16</v>
      </c>
      <c r="F1282" t="s">
        <v>15</v>
      </c>
      <c r="G1282">
        <f t="shared" si="115"/>
        <v>0</v>
      </c>
      <c r="H1282">
        <f t="shared" si="116"/>
        <v>0</v>
      </c>
      <c r="I1282">
        <v>168000</v>
      </c>
      <c r="J1282">
        <v>7.46</v>
      </c>
      <c r="K1282">
        <v>0</v>
      </c>
      <c r="L1282">
        <v>1</v>
      </c>
      <c r="M1282">
        <v>9</v>
      </c>
      <c r="N1282">
        <v>17242</v>
      </c>
      <c r="O1282">
        <v>49.5</v>
      </c>
      <c r="P1282">
        <v>37</v>
      </c>
      <c r="Q1282">
        <v>763.92947622174086</v>
      </c>
      <c r="R1282">
        <f t="shared" si="117"/>
        <v>2.8830532676052107</v>
      </c>
      <c r="S1282">
        <f t="shared" si="118"/>
        <v>0.45985266653433832</v>
      </c>
      <c r="T1282">
        <f t="shared" si="119"/>
        <v>0</v>
      </c>
    </row>
    <row r="1283" spans="1:20">
      <c r="A1283">
        <v>10000</v>
      </c>
      <c r="B1283" t="s">
        <v>13</v>
      </c>
      <c r="C1283">
        <f t="shared" ref="C1283:C1299" si="120">IF(B1283=$B$2,1,0)</f>
        <v>1</v>
      </c>
      <c r="D1283">
        <v>13.8</v>
      </c>
      <c r="E1283" t="s">
        <v>20</v>
      </c>
      <c r="F1283" t="s">
        <v>15</v>
      </c>
      <c r="G1283">
        <f t="shared" ref="G1283:G1299" si="121">IF(F1283=$F$3,1,0)</f>
        <v>0</v>
      </c>
      <c r="H1283">
        <f t="shared" ref="H1283:H1299" si="122">IF(F1283=$F$15,1,0)</f>
        <v>0</v>
      </c>
      <c r="I1283">
        <v>42500</v>
      </c>
      <c r="J1283">
        <v>0.28000000000000003</v>
      </c>
      <c r="K1283">
        <v>0</v>
      </c>
      <c r="L1283">
        <v>3</v>
      </c>
      <c r="M1283">
        <v>3</v>
      </c>
      <c r="N1283">
        <v>45</v>
      </c>
      <c r="O1283">
        <v>0.6</v>
      </c>
      <c r="P1283">
        <v>16</v>
      </c>
      <c r="Q1283">
        <v>692.34757793127301</v>
      </c>
      <c r="R1283">
        <f t="shared" ref="R1283:R1299" si="123">LOG10(Q1283)</f>
        <v>2.8403241772318668</v>
      </c>
      <c r="S1283">
        <f t="shared" ref="S1283:S1299" si="124">LOG10(R1283)</f>
        <v>0.45336791059221027</v>
      </c>
      <c r="T1283">
        <f t="shared" ref="T1283:T1299" si="125">K1283*O1283</f>
        <v>0</v>
      </c>
    </row>
    <row r="1284" spans="1:20">
      <c r="A1284">
        <v>12000</v>
      </c>
      <c r="B1284" t="s">
        <v>18</v>
      </c>
      <c r="C1284">
        <f t="shared" si="120"/>
        <v>0</v>
      </c>
      <c r="D1284">
        <v>14.91</v>
      </c>
      <c r="E1284" t="s">
        <v>29</v>
      </c>
      <c r="F1284" t="s">
        <v>17</v>
      </c>
      <c r="G1284">
        <f t="shared" si="121"/>
        <v>1</v>
      </c>
      <c r="H1284">
        <f t="shared" si="122"/>
        <v>0</v>
      </c>
      <c r="I1284">
        <v>28800</v>
      </c>
      <c r="J1284">
        <v>4.25</v>
      </c>
      <c r="K1284">
        <v>0</v>
      </c>
      <c r="L1284">
        <v>6</v>
      </c>
      <c r="M1284">
        <v>4</v>
      </c>
      <c r="N1284">
        <v>315</v>
      </c>
      <c r="O1284">
        <v>3.2</v>
      </c>
      <c r="P1284">
        <v>5</v>
      </c>
      <c r="Q1284">
        <v>726.60485949033421</v>
      </c>
      <c r="R1284">
        <f t="shared" si="123"/>
        <v>2.8612982980722226</v>
      </c>
      <c r="S1284">
        <f t="shared" si="124"/>
        <v>0.45656313653772218</v>
      </c>
      <c r="T1284">
        <f t="shared" si="125"/>
        <v>0</v>
      </c>
    </row>
    <row r="1285" spans="1:20">
      <c r="A1285">
        <v>10000</v>
      </c>
      <c r="B1285" t="s">
        <v>13</v>
      </c>
      <c r="C1285">
        <f t="shared" si="120"/>
        <v>1</v>
      </c>
      <c r="D1285">
        <v>7.29</v>
      </c>
      <c r="E1285" t="s">
        <v>29</v>
      </c>
      <c r="F1285" t="s">
        <v>17</v>
      </c>
      <c r="G1285">
        <f t="shared" si="121"/>
        <v>1</v>
      </c>
      <c r="H1285">
        <f t="shared" si="122"/>
        <v>0</v>
      </c>
      <c r="I1285">
        <v>48000</v>
      </c>
      <c r="J1285">
        <v>15.05</v>
      </c>
      <c r="K1285">
        <v>0</v>
      </c>
      <c r="L1285">
        <v>1</v>
      </c>
      <c r="M1285">
        <v>19</v>
      </c>
      <c r="N1285">
        <v>5797</v>
      </c>
      <c r="O1285">
        <v>38.9</v>
      </c>
      <c r="P1285">
        <v>24</v>
      </c>
      <c r="Q1285">
        <v>732.02833427938344</v>
      </c>
      <c r="R1285">
        <f t="shared" si="123"/>
        <v>2.8645278914177248</v>
      </c>
      <c r="S1285">
        <f t="shared" si="124"/>
        <v>0.45705305525724549</v>
      </c>
      <c r="T1285">
        <f t="shared" si="125"/>
        <v>0</v>
      </c>
    </row>
    <row r="1286" spans="1:20">
      <c r="A1286">
        <v>1800</v>
      </c>
      <c r="B1286" t="s">
        <v>13</v>
      </c>
      <c r="C1286">
        <f t="shared" si="120"/>
        <v>1</v>
      </c>
      <c r="D1286">
        <v>10</v>
      </c>
      <c r="E1286" t="s">
        <v>29</v>
      </c>
      <c r="F1286" t="s">
        <v>15</v>
      </c>
      <c r="G1286">
        <f t="shared" si="121"/>
        <v>0</v>
      </c>
      <c r="H1286">
        <f t="shared" si="122"/>
        <v>0</v>
      </c>
      <c r="I1286">
        <v>50004</v>
      </c>
      <c r="J1286">
        <v>18.93</v>
      </c>
      <c r="K1286">
        <v>0</v>
      </c>
      <c r="L1286">
        <v>1</v>
      </c>
      <c r="M1286">
        <v>11</v>
      </c>
      <c r="N1286">
        <v>2175</v>
      </c>
      <c r="O1286">
        <v>17.7</v>
      </c>
      <c r="P1286">
        <v>21</v>
      </c>
      <c r="Q1286">
        <v>693.9312732818313</v>
      </c>
      <c r="R1286">
        <f t="shared" si="123"/>
        <v>2.8413164602063521</v>
      </c>
      <c r="S1286">
        <f t="shared" si="124"/>
        <v>0.45351960727708945</v>
      </c>
      <c r="T1286">
        <f t="shared" si="125"/>
        <v>0</v>
      </c>
    </row>
    <row r="1287" spans="1:20">
      <c r="A1287">
        <v>11000</v>
      </c>
      <c r="B1287" t="s">
        <v>13</v>
      </c>
      <c r="C1287">
        <f t="shared" si="120"/>
        <v>1</v>
      </c>
      <c r="D1287">
        <v>7.29</v>
      </c>
      <c r="E1287" t="s">
        <v>27</v>
      </c>
      <c r="F1287" t="s">
        <v>17</v>
      </c>
      <c r="G1287">
        <f t="shared" si="121"/>
        <v>1</v>
      </c>
      <c r="H1287">
        <f t="shared" si="122"/>
        <v>0</v>
      </c>
      <c r="I1287">
        <v>51250</v>
      </c>
      <c r="J1287">
        <v>26.29</v>
      </c>
      <c r="K1287">
        <v>0</v>
      </c>
      <c r="L1287">
        <v>1</v>
      </c>
      <c r="M1287">
        <v>8</v>
      </c>
      <c r="N1287">
        <v>13584</v>
      </c>
      <c r="O1287">
        <v>49.6</v>
      </c>
      <c r="P1287">
        <v>22</v>
      </c>
      <c r="Q1287">
        <v>726.38093403238906</v>
      </c>
      <c r="R1287">
        <f t="shared" si="123"/>
        <v>2.861164436348389</v>
      </c>
      <c r="S1287">
        <f t="shared" si="124"/>
        <v>0.45654281821999509</v>
      </c>
      <c r="T1287">
        <f t="shared" si="125"/>
        <v>0</v>
      </c>
    </row>
    <row r="1288" spans="1:20">
      <c r="A1288">
        <v>20000</v>
      </c>
      <c r="B1288" t="s">
        <v>18</v>
      </c>
      <c r="C1288">
        <f t="shared" si="120"/>
        <v>0</v>
      </c>
      <c r="D1288">
        <v>14.17</v>
      </c>
      <c r="E1288" t="s">
        <v>25</v>
      </c>
      <c r="F1288" t="s">
        <v>17</v>
      </c>
      <c r="G1288">
        <f t="shared" si="121"/>
        <v>1</v>
      </c>
      <c r="H1288">
        <f t="shared" si="122"/>
        <v>0</v>
      </c>
      <c r="I1288">
        <v>58000</v>
      </c>
      <c r="J1288">
        <v>14.36</v>
      </c>
      <c r="K1288">
        <v>0</v>
      </c>
      <c r="L1288">
        <v>1</v>
      </c>
      <c r="M1288">
        <v>10</v>
      </c>
      <c r="N1288">
        <v>14136</v>
      </c>
      <c r="O1288">
        <v>31.8</v>
      </c>
      <c r="P1288">
        <v>25</v>
      </c>
      <c r="Q1288">
        <v>741.68245063148152</v>
      </c>
      <c r="R1288">
        <f t="shared" si="123"/>
        <v>2.8702180030456663</v>
      </c>
      <c r="S1288">
        <f t="shared" si="124"/>
        <v>0.457914884164005</v>
      </c>
      <c r="T1288">
        <f t="shared" si="125"/>
        <v>0</v>
      </c>
    </row>
    <row r="1289" spans="1:20">
      <c r="A1289">
        <v>12000</v>
      </c>
      <c r="B1289" t="s">
        <v>18</v>
      </c>
      <c r="C1289">
        <f t="shared" si="120"/>
        <v>0</v>
      </c>
      <c r="D1289">
        <v>13.06</v>
      </c>
      <c r="E1289" t="s">
        <v>26</v>
      </c>
      <c r="F1289" t="s">
        <v>17</v>
      </c>
      <c r="G1289">
        <f t="shared" si="121"/>
        <v>1</v>
      </c>
      <c r="H1289">
        <f t="shared" si="122"/>
        <v>0</v>
      </c>
      <c r="I1289">
        <v>37000</v>
      </c>
      <c r="J1289">
        <v>11.81</v>
      </c>
      <c r="K1289">
        <v>0</v>
      </c>
      <c r="L1289">
        <v>0</v>
      </c>
      <c r="M1289">
        <v>4</v>
      </c>
      <c r="N1289">
        <v>13315</v>
      </c>
      <c r="O1289">
        <v>87.6</v>
      </c>
      <c r="P1289">
        <v>12</v>
      </c>
      <c r="Q1289">
        <v>709.82864529176379</v>
      </c>
      <c r="R1289">
        <f t="shared" si="123"/>
        <v>2.8511535214149593</v>
      </c>
      <c r="S1289">
        <f t="shared" si="124"/>
        <v>0.45502060268592748</v>
      </c>
      <c r="T1289">
        <f t="shared" si="125"/>
        <v>0</v>
      </c>
    </row>
    <row r="1290" spans="1:20">
      <c r="A1290">
        <v>20000</v>
      </c>
      <c r="B1290" t="s">
        <v>13</v>
      </c>
      <c r="C1290">
        <f t="shared" si="120"/>
        <v>1</v>
      </c>
      <c r="D1290">
        <v>6.17</v>
      </c>
      <c r="E1290" t="s">
        <v>14</v>
      </c>
      <c r="F1290" t="s">
        <v>15</v>
      </c>
      <c r="G1290">
        <f t="shared" si="121"/>
        <v>0</v>
      </c>
      <c r="H1290">
        <f t="shared" si="122"/>
        <v>0</v>
      </c>
      <c r="I1290" s="1">
        <v>100000</v>
      </c>
      <c r="J1290">
        <v>9.43</v>
      </c>
      <c r="K1290">
        <v>0</v>
      </c>
      <c r="L1290">
        <v>1</v>
      </c>
      <c r="M1290">
        <v>9</v>
      </c>
      <c r="N1290">
        <v>7097</v>
      </c>
      <c r="O1290">
        <v>12</v>
      </c>
      <c r="P1290">
        <v>34</v>
      </c>
      <c r="Q1290">
        <v>774.66221938920523</v>
      </c>
      <c r="R1290">
        <f t="shared" si="123"/>
        <v>2.8891123757538737</v>
      </c>
      <c r="S1290">
        <f t="shared" si="124"/>
        <v>0.46076443461700561</v>
      </c>
      <c r="T1290">
        <f t="shared" si="125"/>
        <v>0</v>
      </c>
    </row>
    <row r="1291" spans="1:20">
      <c r="A1291">
        <v>17000</v>
      </c>
      <c r="B1291" t="s">
        <v>18</v>
      </c>
      <c r="C1291">
        <f t="shared" si="120"/>
        <v>0</v>
      </c>
      <c r="D1291">
        <v>12.68</v>
      </c>
      <c r="E1291" t="s">
        <v>22</v>
      </c>
      <c r="F1291" t="s">
        <v>17</v>
      </c>
      <c r="G1291">
        <f t="shared" si="121"/>
        <v>1</v>
      </c>
      <c r="H1291">
        <f t="shared" si="122"/>
        <v>0</v>
      </c>
      <c r="I1291">
        <v>40000</v>
      </c>
      <c r="J1291">
        <v>9.09</v>
      </c>
      <c r="K1291">
        <v>0</v>
      </c>
      <c r="L1291">
        <v>0</v>
      </c>
      <c r="M1291">
        <v>7</v>
      </c>
      <c r="N1291">
        <v>14335</v>
      </c>
      <c r="O1291">
        <v>50.2</v>
      </c>
      <c r="P1291">
        <v>12</v>
      </c>
      <c r="Q1291">
        <v>716.62235998064261</v>
      </c>
      <c r="R1291">
        <f t="shared" si="123"/>
        <v>2.8552903548553625</v>
      </c>
      <c r="S1291">
        <f t="shared" si="124"/>
        <v>0.45565027829105159</v>
      </c>
      <c r="T1291">
        <f t="shared" si="125"/>
        <v>0</v>
      </c>
    </row>
    <row r="1292" spans="1:20">
      <c r="A1292">
        <v>20000</v>
      </c>
      <c r="B1292" t="s">
        <v>18</v>
      </c>
      <c r="C1292">
        <f t="shared" si="120"/>
        <v>0</v>
      </c>
      <c r="D1292">
        <v>13.06</v>
      </c>
      <c r="E1292" t="s">
        <v>25</v>
      </c>
      <c r="F1292" t="s">
        <v>17</v>
      </c>
      <c r="G1292">
        <f t="shared" si="121"/>
        <v>1</v>
      </c>
      <c r="H1292">
        <f t="shared" si="122"/>
        <v>0</v>
      </c>
      <c r="I1292">
        <v>55000</v>
      </c>
      <c r="J1292">
        <v>11.41</v>
      </c>
      <c r="K1292">
        <v>0</v>
      </c>
      <c r="L1292">
        <v>0</v>
      </c>
      <c r="M1292">
        <v>10</v>
      </c>
      <c r="N1292">
        <v>556</v>
      </c>
      <c r="O1292">
        <v>1.8</v>
      </c>
      <c r="P1292">
        <v>21</v>
      </c>
      <c r="Q1292">
        <v>796.88072298000043</v>
      </c>
      <c r="R1292">
        <f t="shared" si="123"/>
        <v>2.9013933211097629</v>
      </c>
      <c r="S1292">
        <f t="shared" si="124"/>
        <v>0.46260660698564637</v>
      </c>
      <c r="T1292">
        <f t="shared" si="125"/>
        <v>0</v>
      </c>
    </row>
    <row r="1293" spans="1:20">
      <c r="A1293">
        <v>22750</v>
      </c>
      <c r="B1293" t="s">
        <v>18</v>
      </c>
      <c r="C1293">
        <f t="shared" si="120"/>
        <v>0</v>
      </c>
      <c r="D1293">
        <v>18.62</v>
      </c>
      <c r="E1293" t="s">
        <v>29</v>
      </c>
      <c r="F1293" t="s">
        <v>17</v>
      </c>
      <c r="G1293">
        <f t="shared" si="121"/>
        <v>1</v>
      </c>
      <c r="H1293">
        <f t="shared" si="122"/>
        <v>0</v>
      </c>
      <c r="I1293">
        <v>36000</v>
      </c>
      <c r="J1293">
        <v>10.73</v>
      </c>
      <c r="K1293">
        <v>1</v>
      </c>
      <c r="L1293">
        <v>0</v>
      </c>
      <c r="M1293">
        <v>11</v>
      </c>
      <c r="N1293">
        <v>870</v>
      </c>
      <c r="O1293">
        <v>4.0999999999999996</v>
      </c>
      <c r="P1293">
        <v>34</v>
      </c>
      <c r="Q1293">
        <v>671.08149102627272</v>
      </c>
      <c r="R1293">
        <f t="shared" si="123"/>
        <v>2.8267752607861825</v>
      </c>
      <c r="S1293">
        <f t="shared" si="124"/>
        <v>0.45129128182513073</v>
      </c>
      <c r="T1293">
        <f t="shared" si="125"/>
        <v>4.0999999999999996</v>
      </c>
    </row>
    <row r="1294" spans="1:20">
      <c r="A1294">
        <v>7000</v>
      </c>
      <c r="B1294" t="s">
        <v>13</v>
      </c>
      <c r="C1294">
        <f t="shared" si="120"/>
        <v>1</v>
      </c>
      <c r="D1294">
        <v>7.66</v>
      </c>
      <c r="E1294" t="s">
        <v>27</v>
      </c>
      <c r="F1294" t="s">
        <v>15</v>
      </c>
      <c r="G1294">
        <f t="shared" si="121"/>
        <v>0</v>
      </c>
      <c r="H1294">
        <f t="shared" si="122"/>
        <v>0</v>
      </c>
      <c r="I1294">
        <v>250000</v>
      </c>
      <c r="J1294">
        <v>3.78</v>
      </c>
      <c r="K1294">
        <v>0</v>
      </c>
      <c r="L1294">
        <v>1</v>
      </c>
      <c r="M1294">
        <v>7</v>
      </c>
      <c r="N1294">
        <v>31386</v>
      </c>
      <c r="O1294">
        <v>77.3</v>
      </c>
      <c r="P1294">
        <v>21</v>
      </c>
      <c r="Q1294">
        <v>713.70688539443108</v>
      </c>
      <c r="R1294">
        <f t="shared" si="123"/>
        <v>2.8535198865767168</v>
      </c>
      <c r="S1294">
        <f t="shared" si="124"/>
        <v>0.45538090355413308</v>
      </c>
      <c r="T1294">
        <f t="shared" si="125"/>
        <v>0</v>
      </c>
    </row>
    <row r="1295" spans="1:20">
      <c r="A1295">
        <v>16000</v>
      </c>
      <c r="B1295" t="s">
        <v>18</v>
      </c>
      <c r="C1295">
        <f t="shared" si="120"/>
        <v>0</v>
      </c>
      <c r="D1295">
        <v>16.399999999999999</v>
      </c>
      <c r="E1295" t="s">
        <v>29</v>
      </c>
      <c r="F1295" t="s">
        <v>15</v>
      </c>
      <c r="G1295">
        <f t="shared" si="121"/>
        <v>0</v>
      </c>
      <c r="H1295">
        <f t="shared" si="122"/>
        <v>0</v>
      </c>
      <c r="I1295">
        <v>70000</v>
      </c>
      <c r="J1295">
        <v>9.69</v>
      </c>
      <c r="K1295">
        <v>0</v>
      </c>
      <c r="L1295">
        <v>1</v>
      </c>
      <c r="M1295">
        <v>8</v>
      </c>
      <c r="N1295">
        <v>6856</v>
      </c>
      <c r="O1295">
        <v>40.1</v>
      </c>
      <c r="P1295">
        <v>18</v>
      </c>
      <c r="Q1295">
        <v>677.97737632757617</v>
      </c>
      <c r="R1295">
        <f t="shared" si="123"/>
        <v>2.8312152019791212</v>
      </c>
      <c r="S1295">
        <f t="shared" si="124"/>
        <v>0.45197288154451976</v>
      </c>
      <c r="T1295">
        <f t="shared" si="125"/>
        <v>0</v>
      </c>
    </row>
    <row r="1296" spans="1:20">
      <c r="A1296">
        <v>12000</v>
      </c>
      <c r="B1296" t="s">
        <v>13</v>
      </c>
      <c r="C1296">
        <f t="shared" si="120"/>
        <v>1</v>
      </c>
      <c r="D1296">
        <v>7.29</v>
      </c>
      <c r="E1296" t="s">
        <v>27</v>
      </c>
      <c r="F1296" t="s">
        <v>17</v>
      </c>
      <c r="G1296">
        <f t="shared" si="121"/>
        <v>1</v>
      </c>
      <c r="H1296">
        <f t="shared" si="122"/>
        <v>0</v>
      </c>
      <c r="I1296">
        <v>75000</v>
      </c>
      <c r="J1296">
        <v>27.15</v>
      </c>
      <c r="K1296">
        <v>0</v>
      </c>
      <c r="L1296">
        <v>0</v>
      </c>
      <c r="M1296">
        <v>7</v>
      </c>
      <c r="N1296">
        <v>59089</v>
      </c>
      <c r="O1296">
        <v>52.6</v>
      </c>
      <c r="P1296">
        <v>13</v>
      </c>
      <c r="Q1296">
        <v>735.69781943570536</v>
      </c>
      <c r="R1296">
        <f t="shared" si="123"/>
        <v>2.8666994688215612</v>
      </c>
      <c r="S1296">
        <f t="shared" si="124"/>
        <v>0.45738216595879877</v>
      </c>
      <c r="T1296">
        <f t="shared" si="125"/>
        <v>0</v>
      </c>
    </row>
    <row r="1297" spans="1:20">
      <c r="A1297">
        <v>5000</v>
      </c>
      <c r="B1297" t="s">
        <v>13</v>
      </c>
      <c r="C1297">
        <f t="shared" si="120"/>
        <v>1</v>
      </c>
      <c r="D1297">
        <v>5.42</v>
      </c>
      <c r="E1297" t="s">
        <v>21</v>
      </c>
      <c r="F1297" t="s">
        <v>17</v>
      </c>
      <c r="G1297">
        <f t="shared" si="121"/>
        <v>1</v>
      </c>
      <c r="H1297">
        <f t="shared" si="122"/>
        <v>0</v>
      </c>
      <c r="I1297">
        <v>27000</v>
      </c>
      <c r="J1297">
        <v>17.329999999999998</v>
      </c>
      <c r="K1297">
        <v>0</v>
      </c>
      <c r="L1297">
        <v>0</v>
      </c>
      <c r="M1297">
        <v>7</v>
      </c>
      <c r="N1297">
        <v>3262</v>
      </c>
      <c r="O1297">
        <v>19.3</v>
      </c>
      <c r="P1297">
        <v>14</v>
      </c>
      <c r="Q1297">
        <v>768.94058439654555</v>
      </c>
      <c r="R1297">
        <f t="shared" si="123"/>
        <v>2.8858927834092092</v>
      </c>
      <c r="S1297">
        <f t="shared" si="124"/>
        <v>0.46028019216333044</v>
      </c>
      <c r="T1297">
        <f t="shared" si="125"/>
        <v>0</v>
      </c>
    </row>
    <row r="1298" spans="1:20">
      <c r="A1298">
        <v>9600</v>
      </c>
      <c r="B1298" t="s">
        <v>18</v>
      </c>
      <c r="C1298">
        <f t="shared" si="120"/>
        <v>0</v>
      </c>
      <c r="D1298">
        <v>10.74</v>
      </c>
      <c r="E1298" t="s">
        <v>22</v>
      </c>
      <c r="F1298" t="s">
        <v>24</v>
      </c>
      <c r="G1298">
        <f t="shared" si="121"/>
        <v>0</v>
      </c>
      <c r="H1298">
        <f t="shared" si="122"/>
        <v>1</v>
      </c>
      <c r="I1298">
        <v>33000</v>
      </c>
      <c r="J1298">
        <v>17.239999999999998</v>
      </c>
      <c r="K1298">
        <v>0</v>
      </c>
      <c r="L1298">
        <v>1</v>
      </c>
      <c r="M1298">
        <v>16</v>
      </c>
      <c r="N1298">
        <v>12087</v>
      </c>
      <c r="O1298">
        <v>39</v>
      </c>
      <c r="P1298">
        <v>40</v>
      </c>
      <c r="Q1298">
        <v>726.63322450409919</v>
      </c>
      <c r="R1298">
        <f t="shared" si="123"/>
        <v>2.8613152516176803</v>
      </c>
      <c r="S1298">
        <f t="shared" si="124"/>
        <v>0.45656570977848954</v>
      </c>
      <c r="T1298">
        <f t="shared" si="125"/>
        <v>0</v>
      </c>
    </row>
    <row r="1299" spans="1:20">
      <c r="A1299">
        <v>1000</v>
      </c>
      <c r="B1299" t="s">
        <v>13</v>
      </c>
      <c r="C1299">
        <f t="shared" si="120"/>
        <v>1</v>
      </c>
      <c r="D1299">
        <v>7.29</v>
      </c>
      <c r="E1299" t="s">
        <v>23</v>
      </c>
      <c r="F1299" t="s">
        <v>24</v>
      </c>
      <c r="G1299">
        <f t="shared" si="121"/>
        <v>0</v>
      </c>
      <c r="H1299">
        <f t="shared" si="122"/>
        <v>1</v>
      </c>
      <c r="I1299">
        <v>33240</v>
      </c>
      <c r="J1299">
        <v>12.96</v>
      </c>
      <c r="K1299">
        <v>0</v>
      </c>
      <c r="L1299">
        <v>2</v>
      </c>
      <c r="M1299">
        <v>8</v>
      </c>
      <c r="N1299">
        <v>15255</v>
      </c>
      <c r="O1299">
        <v>86.2</v>
      </c>
      <c r="P1299">
        <v>18</v>
      </c>
      <c r="Q1299">
        <v>740.5993167808308</v>
      </c>
      <c r="R1299">
        <f t="shared" si="123"/>
        <v>2.8695833070673911</v>
      </c>
      <c r="S1299">
        <f t="shared" si="124"/>
        <v>0.45781883729851891</v>
      </c>
      <c r="T1299">
        <f t="shared" si="12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4"/>
  <sheetViews>
    <sheetView workbookViewId="0">
      <selection activeCell="J18" sqref="J18"/>
    </sheetView>
  </sheetViews>
  <sheetFormatPr baseColWidth="10" defaultColWidth="8.83203125" defaultRowHeight="15"/>
  <sheetData>
    <row r="1" spans="1:14">
      <c r="A1" s="10"/>
      <c r="B1" s="10" t="s">
        <v>58</v>
      </c>
      <c r="C1" s="10" t="s">
        <v>0</v>
      </c>
      <c r="D1" s="10" t="s">
        <v>59</v>
      </c>
      <c r="E1" s="10" t="s">
        <v>2</v>
      </c>
      <c r="F1" s="10" t="s">
        <v>61</v>
      </c>
      <c r="G1" s="10" t="s">
        <v>5</v>
      </c>
      <c r="H1" s="10" t="s">
        <v>6</v>
      </c>
      <c r="I1" s="10" t="s">
        <v>7</v>
      </c>
      <c r="J1" s="10" t="s">
        <v>8</v>
      </c>
      <c r="K1" s="10" t="s">
        <v>9</v>
      </c>
      <c r="L1" s="10" t="s">
        <v>10</v>
      </c>
      <c r="M1" s="10" t="s">
        <v>11</v>
      </c>
      <c r="N1" s="10" t="s">
        <v>12</v>
      </c>
    </row>
    <row r="2" spans="1:14">
      <c r="A2" s="8" t="s">
        <v>58</v>
      </c>
      <c r="B2" s="8">
        <v>1</v>
      </c>
      <c r="C2" s="8"/>
      <c r="D2" s="8"/>
      <c r="E2" s="8"/>
      <c r="F2" s="8"/>
      <c r="G2" s="8"/>
      <c r="H2" s="8"/>
      <c r="I2" s="8"/>
      <c r="J2" s="8"/>
      <c r="K2" s="8"/>
      <c r="L2" s="8"/>
      <c r="M2" s="8"/>
      <c r="N2" s="8"/>
    </row>
    <row r="3" spans="1:14">
      <c r="A3" s="8" t="s">
        <v>0</v>
      </c>
      <c r="B3" s="8">
        <v>0.25569269022430452</v>
      </c>
      <c r="C3" s="8">
        <v>1</v>
      </c>
      <c r="D3" s="8"/>
      <c r="E3" s="8"/>
      <c r="F3" s="8"/>
      <c r="G3" s="8"/>
      <c r="H3" s="8"/>
      <c r="I3" s="8"/>
      <c r="J3" s="8"/>
      <c r="K3" s="8"/>
      <c r="L3" s="8"/>
      <c r="M3" s="8"/>
      <c r="N3" s="8"/>
    </row>
    <row r="4" spans="1:14">
      <c r="A4" s="8" t="s">
        <v>59</v>
      </c>
      <c r="B4" s="8" t="e">
        <v>#DIV/0!</v>
      </c>
      <c r="C4" s="8" t="e">
        <v>#DIV/0!</v>
      </c>
      <c r="D4" s="8">
        <v>1</v>
      </c>
      <c r="E4" s="8"/>
      <c r="F4" s="8"/>
      <c r="G4" s="8"/>
      <c r="H4" s="8"/>
      <c r="I4" s="8"/>
      <c r="J4" s="8"/>
      <c r="K4" s="8"/>
      <c r="L4" s="8"/>
      <c r="M4" s="8"/>
      <c r="N4" s="8"/>
    </row>
    <row r="5" spans="1:14">
      <c r="A5" s="8" t="s">
        <v>2</v>
      </c>
      <c r="B5" s="8">
        <v>-0.75279749085016689</v>
      </c>
      <c r="C5" s="8">
        <v>9.3732598712338813E-2</v>
      </c>
      <c r="D5" s="8" t="e">
        <v>#DIV/0!</v>
      </c>
      <c r="E5" s="8">
        <v>1</v>
      </c>
      <c r="F5" s="8"/>
      <c r="G5" s="8"/>
      <c r="H5" s="8"/>
      <c r="I5" s="8"/>
      <c r="J5" s="8"/>
      <c r="K5" s="8"/>
      <c r="L5" s="8"/>
      <c r="M5" s="8"/>
      <c r="N5" s="8"/>
    </row>
    <row r="6" spans="1:14">
      <c r="A6" s="8" t="s">
        <v>61</v>
      </c>
      <c r="B6" s="8" t="e">
        <v>#DIV/0!</v>
      </c>
      <c r="C6" s="8" t="e">
        <v>#DIV/0!</v>
      </c>
      <c r="D6" s="8" t="e">
        <v>#DIV/0!</v>
      </c>
      <c r="E6" s="8" t="e">
        <v>#DIV/0!</v>
      </c>
      <c r="F6" s="8">
        <v>1</v>
      </c>
      <c r="G6" s="8"/>
      <c r="H6" s="8"/>
      <c r="I6" s="8"/>
      <c r="J6" s="8"/>
      <c r="K6" s="8"/>
      <c r="L6" s="8"/>
      <c r="M6" s="8"/>
      <c r="N6" s="8"/>
    </row>
    <row r="7" spans="1:14">
      <c r="A7" s="8" t="s">
        <v>5</v>
      </c>
      <c r="B7" s="8">
        <v>8.3175335649918608E-2</v>
      </c>
      <c r="C7" s="8">
        <v>0.37812332030732804</v>
      </c>
      <c r="D7" s="8" t="e">
        <v>#DIV/0!</v>
      </c>
      <c r="E7" s="8">
        <v>3.5992347944168855E-2</v>
      </c>
      <c r="F7" s="8" t="e">
        <v>#DIV/0!</v>
      </c>
      <c r="G7" s="8">
        <v>1</v>
      </c>
      <c r="H7" s="8"/>
      <c r="I7" s="8"/>
      <c r="J7" s="8"/>
      <c r="K7" s="8"/>
      <c r="L7" s="8"/>
      <c r="M7" s="8"/>
      <c r="N7" s="8"/>
    </row>
    <row r="8" spans="1:14">
      <c r="A8" s="8" t="s">
        <v>6</v>
      </c>
      <c r="B8" s="8">
        <v>2.6724925551836278E-2</v>
      </c>
      <c r="C8" s="8">
        <v>0.11679098248338336</v>
      </c>
      <c r="D8" s="8" t="e">
        <v>#DIV/0!</v>
      </c>
      <c r="E8" s="8">
        <v>4.4220756686802476E-2</v>
      </c>
      <c r="F8" s="8" t="e">
        <v>#DIV/0!</v>
      </c>
      <c r="G8" s="8">
        <v>0.20294549915885715</v>
      </c>
      <c r="H8" s="8">
        <v>1</v>
      </c>
      <c r="I8" s="8"/>
      <c r="J8" s="8"/>
      <c r="K8" s="8"/>
      <c r="L8" s="8"/>
      <c r="M8" s="8"/>
      <c r="N8" s="8"/>
    </row>
    <row r="9" spans="1:14">
      <c r="A9" s="8" t="s">
        <v>7</v>
      </c>
      <c r="B9" s="8">
        <v>-0.18178015886912507</v>
      </c>
      <c r="C9" s="8">
        <v>0.21155545381656415</v>
      </c>
      <c r="D9" s="8" t="e">
        <v>#DIV/0!</v>
      </c>
      <c r="E9" s="8">
        <v>0.20370440167343465</v>
      </c>
      <c r="F9" s="8" t="e">
        <v>#DIV/0!</v>
      </c>
      <c r="G9" s="8">
        <v>0.15232960653707636</v>
      </c>
      <c r="H9" s="8">
        <v>1.552403322331794E-2</v>
      </c>
      <c r="I9" s="8">
        <v>1</v>
      </c>
      <c r="J9" s="8"/>
      <c r="K9" s="8"/>
      <c r="L9" s="8"/>
      <c r="M9" s="8"/>
      <c r="N9" s="8"/>
    </row>
    <row r="10" spans="1:14">
      <c r="A10" s="8" t="s">
        <v>8</v>
      </c>
      <c r="B10" s="8">
        <v>0.11395298068438808</v>
      </c>
      <c r="C10" s="8">
        <v>-0.25833818007003695</v>
      </c>
      <c r="D10" s="8" t="e">
        <v>#DIV/0!</v>
      </c>
      <c r="E10" s="8">
        <v>-4.0011258401016665E-2</v>
      </c>
      <c r="F10" s="8" t="e">
        <v>#DIV/0!</v>
      </c>
      <c r="G10" s="8">
        <v>-7.3064487756628049E-2</v>
      </c>
      <c r="H10" s="8">
        <v>0.17015961014108025</v>
      </c>
      <c r="I10" s="8">
        <v>-0.13467389456688894</v>
      </c>
      <c r="J10" s="8">
        <v>1</v>
      </c>
      <c r="K10" s="8"/>
      <c r="L10" s="8"/>
      <c r="M10" s="8"/>
      <c r="N10" s="8"/>
    </row>
    <row r="11" spans="1:14">
      <c r="A11" s="8" t="s">
        <v>9</v>
      </c>
      <c r="B11" s="8">
        <v>0.22337985854152018</v>
      </c>
      <c r="C11" s="8">
        <v>0.29520958251449181</v>
      </c>
      <c r="D11" s="8" t="e">
        <v>#DIV/0!</v>
      </c>
      <c r="E11" s="8">
        <v>3.0356779825311608E-2</v>
      </c>
      <c r="F11" s="8" t="e">
        <v>#DIV/0!</v>
      </c>
      <c r="G11" s="8">
        <v>8.5309214862177754E-2</v>
      </c>
      <c r="H11" s="8">
        <v>0.23588605877600854</v>
      </c>
      <c r="I11" s="8">
        <v>-3.0072260241173435E-2</v>
      </c>
      <c r="J11" s="8">
        <v>5.3033008588991071E-2</v>
      </c>
      <c r="K11" s="8">
        <v>1</v>
      </c>
      <c r="L11" s="8"/>
      <c r="M11" s="8"/>
      <c r="N11" s="8"/>
    </row>
    <row r="12" spans="1:14">
      <c r="A12" s="8" t="s">
        <v>10</v>
      </c>
      <c r="B12" s="8">
        <v>0.2449997196023683</v>
      </c>
      <c r="C12" s="8">
        <v>0.26977940511251719</v>
      </c>
      <c r="D12" s="8" t="e">
        <v>#DIV/0!</v>
      </c>
      <c r="E12" s="8">
        <v>-0.17341822217722411</v>
      </c>
      <c r="F12" s="8" t="e">
        <v>#DIV/0!</v>
      </c>
      <c r="G12" s="8">
        <v>0.56717910432102225</v>
      </c>
      <c r="H12" s="8">
        <v>0.40905212771080629</v>
      </c>
      <c r="I12" s="8">
        <v>-0.16113806369327985</v>
      </c>
      <c r="J12" s="8">
        <v>-2.9972953239809294E-2</v>
      </c>
      <c r="K12" s="8">
        <v>0.30969203921364102</v>
      </c>
      <c r="L12" s="8">
        <v>1</v>
      </c>
      <c r="M12" s="8"/>
      <c r="N12" s="8"/>
    </row>
    <row r="13" spans="1:14">
      <c r="A13" s="8" t="s">
        <v>11</v>
      </c>
      <c r="B13" s="8">
        <v>-0.50249496871330979</v>
      </c>
      <c r="C13" s="8">
        <v>-4.1182782981597846E-2</v>
      </c>
      <c r="D13" s="8" t="e">
        <v>#DIV/0!</v>
      </c>
      <c r="E13" s="8">
        <v>0.41828354595491607</v>
      </c>
      <c r="F13" s="8" t="e">
        <v>#DIV/0!</v>
      </c>
      <c r="G13" s="8">
        <v>0.2042803005858701</v>
      </c>
      <c r="H13" s="8">
        <v>0.11389519116781555</v>
      </c>
      <c r="I13" s="8">
        <v>0.14483437742678415</v>
      </c>
      <c r="J13" s="8">
        <v>-0.1138157583503885</v>
      </c>
      <c r="K13" s="8">
        <v>-0.32698781764696294</v>
      </c>
      <c r="L13" s="8">
        <v>0.16706135624151303</v>
      </c>
      <c r="M13" s="8">
        <v>1</v>
      </c>
      <c r="N13" s="8"/>
    </row>
    <row r="14" spans="1:14" ht="16" thickBot="1">
      <c r="A14" s="9" t="s">
        <v>12</v>
      </c>
      <c r="B14" s="9">
        <v>0.38478267393177101</v>
      </c>
      <c r="C14" s="9">
        <v>0.4491284418210072</v>
      </c>
      <c r="D14" s="9" t="e">
        <v>#DIV/0!</v>
      </c>
      <c r="E14" s="9">
        <v>-8.9242912060848667E-2</v>
      </c>
      <c r="F14" s="9" t="e">
        <v>#DIV/0!</v>
      </c>
      <c r="G14" s="9">
        <v>0.2479623265504993</v>
      </c>
      <c r="H14" s="9">
        <v>0.27824704206552098</v>
      </c>
      <c r="I14" s="9">
        <v>0.11170669463382207</v>
      </c>
      <c r="J14" s="9">
        <v>5.0900979061273915E-2</v>
      </c>
      <c r="K14" s="9">
        <v>0.81271377932937472</v>
      </c>
      <c r="L14" s="9">
        <v>0.41550276162037703</v>
      </c>
      <c r="M14" s="9">
        <v>-0.22226653981126909</v>
      </c>
      <c r="N14" s="9">
        <v>1</v>
      </c>
    </row>
  </sheetData>
  <conditionalFormatting sqref="B2:N14">
    <cfRule type="cellIs" dxfId="3" priority="1" operator="lessThan">
      <formula>-0.25</formula>
    </cfRule>
    <cfRule type="cellIs" dxfId="2" priority="2" operator="greaterThan">
      <formula>0.25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1"/>
  <sheetViews>
    <sheetView topLeftCell="A219" workbookViewId="0">
      <selection activeCell="B219" sqref="B1:B1048576"/>
    </sheetView>
  </sheetViews>
  <sheetFormatPr baseColWidth="10" defaultColWidth="8.83203125" defaultRowHeight="15"/>
  <sheetData>
    <row r="1" spans="1:15">
      <c r="A1" s="11" t="s">
        <v>0</v>
      </c>
      <c r="B1" s="11" t="s">
        <v>59</v>
      </c>
      <c r="C1" s="11" t="s">
        <v>2</v>
      </c>
      <c r="D1" s="11" t="s">
        <v>60</v>
      </c>
      <c r="E1" s="11" t="s">
        <v>61</v>
      </c>
      <c r="F1" s="11" t="s">
        <v>5</v>
      </c>
      <c r="G1" s="11" t="s">
        <v>6</v>
      </c>
      <c r="H1" s="11" t="s">
        <v>7</v>
      </c>
      <c r="I1" s="11" t="s">
        <v>8</v>
      </c>
      <c r="J1" s="11" t="s">
        <v>9</v>
      </c>
      <c r="K1" s="11" t="s">
        <v>10</v>
      </c>
      <c r="L1" s="11" t="s">
        <v>11</v>
      </c>
      <c r="M1" s="11" t="s">
        <v>12</v>
      </c>
      <c r="N1" s="11" t="s">
        <v>45</v>
      </c>
      <c r="O1" s="11" t="s">
        <v>58</v>
      </c>
    </row>
    <row r="2" spans="1:15">
      <c r="A2" s="11">
        <v>7000</v>
      </c>
      <c r="B2" s="11">
        <v>0</v>
      </c>
      <c r="C2" s="11">
        <v>9.6300000000000008</v>
      </c>
      <c r="D2" s="11">
        <v>0</v>
      </c>
      <c r="E2" s="11">
        <v>0</v>
      </c>
      <c r="F2" s="11">
        <v>63600</v>
      </c>
      <c r="G2" s="11">
        <v>5.83</v>
      </c>
      <c r="H2" s="11">
        <v>0</v>
      </c>
      <c r="I2" s="11">
        <v>0</v>
      </c>
      <c r="J2" s="11">
        <v>8</v>
      </c>
      <c r="K2" s="11">
        <v>60684</v>
      </c>
      <c r="L2" s="11">
        <v>35.200000000000003</v>
      </c>
      <c r="M2" s="11">
        <v>29</v>
      </c>
      <c r="N2" s="11">
        <v>730.35969101055503</v>
      </c>
      <c r="O2" s="11">
        <v>2.863536796214686</v>
      </c>
    </row>
    <row r="3" spans="1:15">
      <c r="A3" s="11">
        <v>10000</v>
      </c>
      <c r="B3" s="11">
        <v>0</v>
      </c>
      <c r="C3" s="11">
        <v>10.37</v>
      </c>
      <c r="D3" s="11">
        <v>0</v>
      </c>
      <c r="E3" s="11">
        <v>0</v>
      </c>
      <c r="F3" s="11">
        <v>68000</v>
      </c>
      <c r="G3" s="11">
        <v>19.62</v>
      </c>
      <c r="H3" s="11">
        <v>0</v>
      </c>
      <c r="I3" s="11">
        <v>1</v>
      </c>
      <c r="J3" s="11">
        <v>20</v>
      </c>
      <c r="K3" s="11">
        <v>9347</v>
      </c>
      <c r="L3" s="11">
        <v>11.4</v>
      </c>
      <c r="M3" s="11">
        <v>38</v>
      </c>
      <c r="N3" s="11">
        <v>762.27224306561993</v>
      </c>
      <c r="O3" s="11">
        <v>2.8821101059134016</v>
      </c>
    </row>
    <row r="4" spans="1:15">
      <c r="A4" s="11">
        <v>6000</v>
      </c>
      <c r="B4" s="11">
        <v>0</v>
      </c>
      <c r="C4" s="11">
        <v>11.11</v>
      </c>
      <c r="D4" s="11">
        <v>0</v>
      </c>
      <c r="E4" s="11">
        <v>0</v>
      </c>
      <c r="F4" s="11">
        <v>93600</v>
      </c>
      <c r="G4" s="11">
        <v>13.79</v>
      </c>
      <c r="H4" s="11">
        <v>0</v>
      </c>
      <c r="I4" s="11">
        <v>2</v>
      </c>
      <c r="J4" s="11">
        <v>12</v>
      </c>
      <c r="K4" s="11">
        <v>25279</v>
      </c>
      <c r="L4" s="11">
        <v>66</v>
      </c>
      <c r="M4" s="11">
        <v>29</v>
      </c>
      <c r="N4" s="11">
        <v>705.31043339213238</v>
      </c>
      <c r="O4" s="11">
        <v>2.8483803082471488</v>
      </c>
    </row>
    <row r="5" spans="1:15">
      <c r="A5" s="11">
        <v>20000</v>
      </c>
      <c r="B5" s="11">
        <v>0</v>
      </c>
      <c r="C5" s="11">
        <v>20.48</v>
      </c>
      <c r="D5" s="11">
        <v>0</v>
      </c>
      <c r="E5" s="11">
        <v>0</v>
      </c>
      <c r="F5" s="11">
        <v>75000</v>
      </c>
      <c r="G5" s="11">
        <v>15.31</v>
      </c>
      <c r="H5" s="11">
        <v>2</v>
      </c>
      <c r="I5" s="11">
        <v>1</v>
      </c>
      <c r="J5" s="11">
        <v>6</v>
      </c>
      <c r="K5" s="11">
        <v>3903</v>
      </c>
      <c r="L5" s="11">
        <v>40.200000000000003</v>
      </c>
      <c r="M5" s="11">
        <v>15</v>
      </c>
      <c r="N5" s="11">
        <v>651.12898366440345</v>
      </c>
      <c r="O5" s="11">
        <v>2.8136670275007281</v>
      </c>
    </row>
    <row r="6" spans="1:15">
      <c r="A6" s="11">
        <v>15000</v>
      </c>
      <c r="B6" s="11">
        <v>0</v>
      </c>
      <c r="C6" s="11">
        <v>14.17</v>
      </c>
      <c r="D6" s="11">
        <v>0</v>
      </c>
      <c r="E6" s="11">
        <v>0</v>
      </c>
      <c r="F6" s="11">
        <v>78000</v>
      </c>
      <c r="G6" s="11">
        <v>12.57</v>
      </c>
      <c r="H6" s="11">
        <v>0</v>
      </c>
      <c r="I6" s="11">
        <v>1</v>
      </c>
      <c r="J6" s="11">
        <v>14</v>
      </c>
      <c r="K6" s="11">
        <v>44364</v>
      </c>
      <c r="L6" s="11">
        <v>66.8</v>
      </c>
      <c r="M6" s="11">
        <v>32</v>
      </c>
      <c r="N6" s="11">
        <v>723.78371034489271</v>
      </c>
      <c r="O6" s="11">
        <v>2.8596088045432015</v>
      </c>
    </row>
    <row r="7" spans="1:15">
      <c r="A7" s="11">
        <v>15000</v>
      </c>
      <c r="B7" s="11">
        <v>0</v>
      </c>
      <c r="C7" s="11">
        <v>11.11</v>
      </c>
      <c r="D7" s="11">
        <v>0</v>
      </c>
      <c r="E7" s="11">
        <v>0</v>
      </c>
      <c r="F7" s="11">
        <v>44300</v>
      </c>
      <c r="G7" s="11">
        <v>17.309999999999999</v>
      </c>
      <c r="H7" s="11">
        <v>0</v>
      </c>
      <c r="I7" s="11">
        <v>0</v>
      </c>
      <c r="J7" s="11">
        <v>7</v>
      </c>
      <c r="K7" s="11">
        <v>16309</v>
      </c>
      <c r="L7" s="11">
        <v>79.2</v>
      </c>
      <c r="M7" s="11">
        <v>18</v>
      </c>
      <c r="N7" s="11">
        <v>752.0879829808232</v>
      </c>
      <c r="O7" s="11">
        <v>2.876268649485203</v>
      </c>
    </row>
    <row r="8" spans="1:15">
      <c r="A8" s="11">
        <v>5000</v>
      </c>
      <c r="B8" s="11">
        <v>0</v>
      </c>
      <c r="C8" s="11">
        <v>11.11</v>
      </c>
      <c r="D8" s="11">
        <v>0</v>
      </c>
      <c r="E8" s="11">
        <v>0</v>
      </c>
      <c r="F8" s="11">
        <v>43000</v>
      </c>
      <c r="G8" s="11">
        <v>25.53</v>
      </c>
      <c r="H8" s="11">
        <v>0</v>
      </c>
      <c r="I8" s="11">
        <v>1</v>
      </c>
      <c r="J8" s="11">
        <v>13</v>
      </c>
      <c r="K8" s="11">
        <v>27449</v>
      </c>
      <c r="L8" s="11">
        <v>60.1</v>
      </c>
      <c r="M8" s="11">
        <v>20</v>
      </c>
      <c r="N8" s="11">
        <v>722.55115904920319</v>
      </c>
      <c r="O8" s="11">
        <v>2.8588686020253911</v>
      </c>
    </row>
    <row r="9" spans="1:15">
      <c r="A9" s="11">
        <v>5600</v>
      </c>
      <c r="B9" s="11">
        <v>0</v>
      </c>
      <c r="C9" s="11">
        <v>10.37</v>
      </c>
      <c r="D9" s="11">
        <v>0</v>
      </c>
      <c r="E9" s="11">
        <v>0</v>
      </c>
      <c r="F9" s="11">
        <v>47472</v>
      </c>
      <c r="G9" s="11">
        <v>15.57</v>
      </c>
      <c r="H9" s="11">
        <v>0</v>
      </c>
      <c r="I9" s="11">
        <v>0</v>
      </c>
      <c r="J9" s="11">
        <v>12</v>
      </c>
      <c r="K9" s="11">
        <v>18372</v>
      </c>
      <c r="L9" s="11">
        <v>75.900000000000006</v>
      </c>
      <c r="M9" s="11">
        <v>32</v>
      </c>
      <c r="N9" s="11">
        <v>700.46574109578762</v>
      </c>
      <c r="O9" s="11">
        <v>2.8453868993407188</v>
      </c>
    </row>
    <row r="10" spans="1:15">
      <c r="A10" s="11">
        <v>5600</v>
      </c>
      <c r="B10" s="11">
        <v>0</v>
      </c>
      <c r="C10" s="11">
        <v>17.510000000000002</v>
      </c>
      <c r="D10" s="11">
        <v>0</v>
      </c>
      <c r="E10" s="11">
        <v>0</v>
      </c>
      <c r="F10" s="11">
        <v>70000</v>
      </c>
      <c r="G10" s="11">
        <v>1.47</v>
      </c>
      <c r="H10" s="11">
        <v>1</v>
      </c>
      <c r="I10" s="11">
        <v>3</v>
      </c>
      <c r="J10" s="11">
        <v>4</v>
      </c>
      <c r="K10" s="11">
        <v>1977</v>
      </c>
      <c r="L10" s="11">
        <v>82.4</v>
      </c>
      <c r="M10" s="11">
        <v>6</v>
      </c>
      <c r="N10" s="11">
        <v>669.98770142223884</v>
      </c>
      <c r="O10" s="11">
        <v>2.8260668306807082</v>
      </c>
    </row>
    <row r="11" spans="1:15">
      <c r="A11" s="11">
        <v>8900</v>
      </c>
      <c r="B11" s="11">
        <v>0</v>
      </c>
      <c r="C11" s="11">
        <v>10.37</v>
      </c>
      <c r="D11" s="11">
        <v>0</v>
      </c>
      <c r="E11" s="11">
        <v>0</v>
      </c>
      <c r="F11" s="11">
        <v>80000</v>
      </c>
      <c r="G11" s="11">
        <v>9.5399999999999991</v>
      </c>
      <c r="H11" s="11">
        <v>0</v>
      </c>
      <c r="I11" s="11">
        <v>0</v>
      </c>
      <c r="J11" s="11">
        <v>11</v>
      </c>
      <c r="K11" s="11">
        <v>19313</v>
      </c>
      <c r="L11" s="11">
        <v>50.8</v>
      </c>
      <c r="M11" s="11">
        <v>39</v>
      </c>
      <c r="N11" s="11">
        <v>713.97428891969935</v>
      </c>
      <c r="O11" s="11">
        <v>2.8536825725866088</v>
      </c>
    </row>
    <row r="12" spans="1:15">
      <c r="A12" s="11">
        <v>5275</v>
      </c>
      <c r="B12" s="11">
        <v>0</v>
      </c>
      <c r="C12" s="11">
        <v>13.8</v>
      </c>
      <c r="D12" s="11">
        <v>0</v>
      </c>
      <c r="E12" s="11">
        <v>0</v>
      </c>
      <c r="F12" s="11">
        <v>90000</v>
      </c>
      <c r="G12" s="11">
        <v>9.99</v>
      </c>
      <c r="H12" s="11">
        <v>0</v>
      </c>
      <c r="I12" s="11">
        <v>2</v>
      </c>
      <c r="J12" s="11">
        <v>8</v>
      </c>
      <c r="K12" s="11">
        <v>19154</v>
      </c>
      <c r="L12" s="11">
        <v>71.7</v>
      </c>
      <c r="M12" s="11">
        <v>18</v>
      </c>
      <c r="N12" s="11">
        <v>677.76406307665968</v>
      </c>
      <c r="O12" s="11">
        <v>2.8310785376184078</v>
      </c>
    </row>
    <row r="13" spans="1:15">
      <c r="A13" s="11">
        <v>8800</v>
      </c>
      <c r="B13" s="11">
        <v>0</v>
      </c>
      <c r="C13" s="11">
        <v>14.91</v>
      </c>
      <c r="D13" s="11">
        <v>0</v>
      </c>
      <c r="E13" s="11">
        <v>0</v>
      </c>
      <c r="F13" s="11">
        <v>110313</v>
      </c>
      <c r="G13" s="11">
        <v>19.11</v>
      </c>
      <c r="H13" s="11">
        <v>1</v>
      </c>
      <c r="I13" s="11">
        <v>0</v>
      </c>
      <c r="J13" s="11">
        <v>22</v>
      </c>
      <c r="K13" s="11">
        <v>79747</v>
      </c>
      <c r="L13" s="11">
        <v>28.1</v>
      </c>
      <c r="M13" s="11">
        <v>35</v>
      </c>
      <c r="N13" s="11">
        <v>693.33841817605116</v>
      </c>
      <c r="O13" s="11">
        <v>2.8409452653070932</v>
      </c>
    </row>
    <row r="14" spans="1:15">
      <c r="A14" s="11">
        <v>35000</v>
      </c>
      <c r="B14" s="11">
        <v>0</v>
      </c>
      <c r="C14" s="11">
        <v>17.14</v>
      </c>
      <c r="D14" s="11">
        <v>0</v>
      </c>
      <c r="E14" s="11">
        <v>0</v>
      </c>
      <c r="F14" s="11">
        <v>85000</v>
      </c>
      <c r="G14" s="11">
        <v>15.19</v>
      </c>
      <c r="H14" s="11">
        <v>1</v>
      </c>
      <c r="I14" s="11">
        <v>3</v>
      </c>
      <c r="J14" s="11">
        <v>12</v>
      </c>
      <c r="K14" s="11">
        <v>40169</v>
      </c>
      <c r="L14" s="11">
        <v>63.2</v>
      </c>
      <c r="M14" s="11">
        <v>32</v>
      </c>
      <c r="N14" s="11">
        <v>707.16850523632502</v>
      </c>
      <c r="O14" s="11">
        <v>2.8495229105080524</v>
      </c>
    </row>
    <row r="15" spans="1:15">
      <c r="A15" s="11">
        <v>35000</v>
      </c>
      <c r="B15" s="11">
        <v>0</v>
      </c>
      <c r="C15" s="11">
        <v>16.02</v>
      </c>
      <c r="D15" s="11">
        <v>0</v>
      </c>
      <c r="E15" s="11">
        <v>0</v>
      </c>
      <c r="F15" s="11">
        <v>92000</v>
      </c>
      <c r="G15" s="11">
        <v>13.62</v>
      </c>
      <c r="H15" s="11">
        <v>0</v>
      </c>
      <c r="I15" s="11">
        <v>0</v>
      </c>
      <c r="J15" s="11">
        <v>12</v>
      </c>
      <c r="K15" s="11">
        <v>26126</v>
      </c>
      <c r="L15" s="11">
        <v>50.4</v>
      </c>
      <c r="M15" s="11">
        <v>35</v>
      </c>
      <c r="N15" s="11">
        <v>735.58436060060751</v>
      </c>
      <c r="O15" s="11">
        <v>2.8666324870463824</v>
      </c>
    </row>
    <row r="16" spans="1:15">
      <c r="A16" s="11">
        <v>7000</v>
      </c>
      <c r="B16" s="11">
        <v>0</v>
      </c>
      <c r="C16" s="11">
        <v>15.28</v>
      </c>
      <c r="D16" s="11">
        <v>0</v>
      </c>
      <c r="E16" s="11">
        <v>0</v>
      </c>
      <c r="F16" s="11">
        <v>75000</v>
      </c>
      <c r="G16" s="11">
        <v>5.47</v>
      </c>
      <c r="H16" s="11">
        <v>0</v>
      </c>
      <c r="I16" s="11">
        <v>1</v>
      </c>
      <c r="J16" s="11">
        <v>10</v>
      </c>
      <c r="K16" s="11">
        <v>13088</v>
      </c>
      <c r="L16" s="11">
        <v>57.4</v>
      </c>
      <c r="M16" s="11">
        <v>43</v>
      </c>
      <c r="N16" s="11">
        <v>662.8617475455693</v>
      </c>
      <c r="O16" s="11">
        <v>2.8214229574558827</v>
      </c>
    </row>
    <row r="17" spans="1:15">
      <c r="A17" s="11">
        <v>9000</v>
      </c>
      <c r="B17" s="11">
        <v>0</v>
      </c>
      <c r="C17" s="11">
        <v>11.11</v>
      </c>
      <c r="D17" s="11">
        <v>0</v>
      </c>
      <c r="E17" s="11">
        <v>0</v>
      </c>
      <c r="F17" s="11">
        <v>50000</v>
      </c>
      <c r="G17" s="11">
        <v>2.16</v>
      </c>
      <c r="H17" s="11">
        <v>0</v>
      </c>
      <c r="I17" s="11">
        <v>2</v>
      </c>
      <c r="J17" s="11">
        <v>5</v>
      </c>
      <c r="K17" s="11">
        <v>996</v>
      </c>
      <c r="L17" s="11">
        <v>24.3</v>
      </c>
      <c r="M17" s="11">
        <v>8</v>
      </c>
      <c r="N17" s="11">
        <v>729.00973722256538</v>
      </c>
      <c r="O17" s="11">
        <v>2.8627333291324977</v>
      </c>
    </row>
    <row r="18" spans="1:15">
      <c r="A18" s="11">
        <v>20000</v>
      </c>
      <c r="B18" s="11">
        <v>0</v>
      </c>
      <c r="C18" s="11">
        <v>12.68</v>
      </c>
      <c r="D18" s="11">
        <v>0</v>
      </c>
      <c r="E18" s="11">
        <v>0</v>
      </c>
      <c r="F18" s="11">
        <v>50000</v>
      </c>
      <c r="G18" s="11">
        <v>20.28</v>
      </c>
      <c r="H18" s="11">
        <v>0</v>
      </c>
      <c r="I18" s="11">
        <v>0</v>
      </c>
      <c r="J18" s="11">
        <v>21</v>
      </c>
      <c r="K18" s="11">
        <v>4147</v>
      </c>
      <c r="L18" s="11">
        <v>7.4</v>
      </c>
      <c r="M18" s="11">
        <v>38</v>
      </c>
      <c r="N18" s="11">
        <v>789.18247300304074</v>
      </c>
      <c r="O18" s="11">
        <v>2.8971774314172172</v>
      </c>
    </row>
    <row r="19" spans="1:15">
      <c r="A19" s="11">
        <v>5000</v>
      </c>
      <c r="B19" s="11">
        <v>0</v>
      </c>
      <c r="C19" s="11">
        <v>11.11</v>
      </c>
      <c r="D19" s="11">
        <v>0</v>
      </c>
      <c r="E19" s="11">
        <v>0</v>
      </c>
      <c r="F19" s="11">
        <v>30000</v>
      </c>
      <c r="G19" s="11">
        <v>11.76</v>
      </c>
      <c r="H19" s="11">
        <v>0</v>
      </c>
      <c r="I19" s="11">
        <v>1</v>
      </c>
      <c r="J19" s="11">
        <v>9</v>
      </c>
      <c r="K19" s="11">
        <v>459</v>
      </c>
      <c r="L19" s="11">
        <v>4.5999999999999996</v>
      </c>
      <c r="M19" s="11">
        <v>12</v>
      </c>
      <c r="N19" s="11">
        <v>724.28665049715289</v>
      </c>
      <c r="O19" s="11">
        <v>2.8599104806875983</v>
      </c>
    </row>
    <row r="20" spans="1:15">
      <c r="A20" s="11">
        <v>13200</v>
      </c>
      <c r="B20" s="11">
        <v>0</v>
      </c>
      <c r="C20" s="11">
        <v>16.399999999999999</v>
      </c>
      <c r="D20" s="11">
        <v>0</v>
      </c>
      <c r="E20" s="11">
        <v>0</v>
      </c>
      <c r="F20" s="11">
        <v>87000</v>
      </c>
      <c r="G20" s="11">
        <v>21.19</v>
      </c>
      <c r="H20" s="11">
        <v>0</v>
      </c>
      <c r="I20" s="11">
        <v>3</v>
      </c>
      <c r="J20" s="11">
        <v>10</v>
      </c>
      <c r="K20" s="11">
        <v>8748</v>
      </c>
      <c r="L20" s="11">
        <v>42.7</v>
      </c>
      <c r="M20" s="11">
        <v>23</v>
      </c>
      <c r="N20" s="11">
        <v>697.0765292475935</v>
      </c>
      <c r="O20" s="11">
        <v>2.8432804601717985</v>
      </c>
    </row>
    <row r="21" spans="1:15">
      <c r="A21" s="11">
        <v>25000</v>
      </c>
      <c r="B21" s="11">
        <v>0</v>
      </c>
      <c r="C21" s="11">
        <v>15.65</v>
      </c>
      <c r="D21" s="11">
        <v>0</v>
      </c>
      <c r="E21" s="11">
        <v>0</v>
      </c>
      <c r="F21" s="11">
        <v>160000</v>
      </c>
      <c r="G21" s="11">
        <v>13.45</v>
      </c>
      <c r="H21" s="11">
        <v>0</v>
      </c>
      <c r="I21" s="11">
        <v>1</v>
      </c>
      <c r="J21" s="11">
        <v>5</v>
      </c>
      <c r="K21" s="11">
        <v>13908</v>
      </c>
      <c r="L21" s="11">
        <v>63.2</v>
      </c>
      <c r="M21" s="11">
        <v>22</v>
      </c>
      <c r="N21" s="11">
        <v>746.15180958538008</v>
      </c>
      <c r="O21" s="11">
        <v>2.8728271965850265</v>
      </c>
    </row>
    <row r="22" spans="1:15">
      <c r="A22" s="11">
        <v>18000</v>
      </c>
      <c r="B22" s="11">
        <v>0</v>
      </c>
      <c r="C22" s="11">
        <v>13.8</v>
      </c>
      <c r="D22" s="11">
        <v>0</v>
      </c>
      <c r="E22" s="11">
        <v>0</v>
      </c>
      <c r="F22" s="11">
        <v>46000</v>
      </c>
      <c r="G22" s="11">
        <v>15.65</v>
      </c>
      <c r="H22" s="11">
        <v>0</v>
      </c>
      <c r="I22" s="11">
        <v>1</v>
      </c>
      <c r="J22" s="11">
        <v>6</v>
      </c>
      <c r="K22" s="11">
        <v>6329</v>
      </c>
      <c r="L22" s="11">
        <v>58.6</v>
      </c>
      <c r="M22" s="11">
        <v>29</v>
      </c>
      <c r="N22" s="11">
        <v>735.94914824385398</v>
      </c>
      <c r="O22" s="11">
        <v>2.8668478070004593</v>
      </c>
    </row>
    <row r="23" spans="1:15">
      <c r="A23" s="11">
        <v>9800</v>
      </c>
      <c r="B23" s="11">
        <v>0</v>
      </c>
      <c r="C23" s="11">
        <v>9.6300000000000008</v>
      </c>
      <c r="D23" s="11">
        <v>0</v>
      </c>
      <c r="E23" s="11">
        <v>0</v>
      </c>
      <c r="F23" s="11">
        <v>40000</v>
      </c>
      <c r="G23" s="11">
        <v>22.62</v>
      </c>
      <c r="H23" s="11">
        <v>0</v>
      </c>
      <c r="I23" s="11">
        <v>0</v>
      </c>
      <c r="J23" s="11">
        <v>7</v>
      </c>
      <c r="K23" s="11">
        <v>6232</v>
      </c>
      <c r="L23" s="11">
        <v>28.5</v>
      </c>
      <c r="M23" s="11">
        <v>25</v>
      </c>
      <c r="N23" s="11">
        <v>747.53074112768229</v>
      </c>
      <c r="O23" s="11">
        <v>2.8736290571002825</v>
      </c>
    </row>
    <row r="24" spans="1:15">
      <c r="A24" s="11">
        <v>9000</v>
      </c>
      <c r="B24" s="11">
        <v>0</v>
      </c>
      <c r="C24" s="11">
        <v>10.74</v>
      </c>
      <c r="D24" s="11">
        <v>0</v>
      </c>
      <c r="E24" s="11">
        <v>0</v>
      </c>
      <c r="F24" s="11">
        <v>38792</v>
      </c>
      <c r="G24" s="11">
        <v>24.25</v>
      </c>
      <c r="H24" s="11">
        <v>0</v>
      </c>
      <c r="I24" s="11">
        <v>0</v>
      </c>
      <c r="J24" s="11">
        <v>5</v>
      </c>
      <c r="K24" s="11">
        <v>13007</v>
      </c>
      <c r="L24" s="11">
        <v>86.1</v>
      </c>
      <c r="M24" s="11">
        <v>22</v>
      </c>
      <c r="N24" s="11">
        <v>717.65004856233634</v>
      </c>
      <c r="O24" s="11">
        <v>2.8559127185763225</v>
      </c>
    </row>
    <row r="25" spans="1:15">
      <c r="A25" s="11">
        <v>10600</v>
      </c>
      <c r="B25" s="11">
        <v>0</v>
      </c>
      <c r="C25" s="11">
        <v>16.02</v>
      </c>
      <c r="D25" s="11">
        <v>0</v>
      </c>
      <c r="E25" s="11">
        <v>0</v>
      </c>
      <c r="F25" s="11">
        <v>40000</v>
      </c>
      <c r="G25" s="11">
        <v>13.17</v>
      </c>
      <c r="H25" s="11">
        <v>0</v>
      </c>
      <c r="I25" s="11">
        <v>0</v>
      </c>
      <c r="J25" s="11">
        <v>7</v>
      </c>
      <c r="K25" s="11">
        <v>12551</v>
      </c>
      <c r="L25" s="11">
        <v>59.5</v>
      </c>
      <c r="M25" s="11">
        <v>9</v>
      </c>
      <c r="N25" s="11">
        <v>722.19030445048134</v>
      </c>
      <c r="O25" s="11">
        <v>2.8586516536395203</v>
      </c>
    </row>
    <row r="26" spans="1:15">
      <c r="A26" s="11">
        <v>27300</v>
      </c>
      <c r="B26" s="11">
        <v>0</v>
      </c>
      <c r="C26" s="11">
        <v>16.77</v>
      </c>
      <c r="D26" s="11">
        <v>0</v>
      </c>
      <c r="E26" s="11">
        <v>0</v>
      </c>
      <c r="F26" s="11">
        <v>51000</v>
      </c>
      <c r="G26" s="11">
        <v>14.05</v>
      </c>
      <c r="H26" s="11">
        <v>0</v>
      </c>
      <c r="I26" s="11">
        <v>0</v>
      </c>
      <c r="J26" s="11">
        <v>10</v>
      </c>
      <c r="K26" s="11">
        <v>19691</v>
      </c>
      <c r="L26" s="11">
        <v>37.700000000000003</v>
      </c>
      <c r="M26" s="11">
        <v>30</v>
      </c>
      <c r="N26" s="11">
        <v>717.0206631821145</v>
      </c>
      <c r="O26" s="11">
        <v>2.8555316713953651</v>
      </c>
    </row>
    <row r="27" spans="1:15">
      <c r="A27" s="11">
        <v>13200</v>
      </c>
      <c r="B27" s="11">
        <v>0</v>
      </c>
      <c r="C27" s="11">
        <v>10.37</v>
      </c>
      <c r="D27" s="11">
        <v>0</v>
      </c>
      <c r="E27" s="11">
        <v>0</v>
      </c>
      <c r="F27" s="11">
        <v>41500</v>
      </c>
      <c r="G27" s="11">
        <v>8.82</v>
      </c>
      <c r="H27" s="11">
        <v>0</v>
      </c>
      <c r="I27" s="11">
        <v>0</v>
      </c>
      <c r="J27" s="11">
        <v>6</v>
      </c>
      <c r="K27" s="11">
        <v>8177</v>
      </c>
      <c r="L27" s="11">
        <v>43.7</v>
      </c>
      <c r="M27" s="11">
        <v>13</v>
      </c>
      <c r="N27" s="11">
        <v>739.19501510778389</v>
      </c>
      <c r="O27" s="11">
        <v>2.8687590294803376</v>
      </c>
    </row>
    <row r="28" spans="1:15">
      <c r="A28" s="11">
        <v>35000</v>
      </c>
      <c r="B28" s="11">
        <v>0</v>
      </c>
      <c r="C28" s="11">
        <v>20.48</v>
      </c>
      <c r="D28" s="11">
        <v>0</v>
      </c>
      <c r="E28" s="11">
        <v>0</v>
      </c>
      <c r="F28" s="11">
        <v>101000</v>
      </c>
      <c r="G28" s="11">
        <v>20.28</v>
      </c>
      <c r="H28" s="11">
        <v>0</v>
      </c>
      <c r="I28" s="11">
        <v>0</v>
      </c>
      <c r="J28" s="11">
        <v>14</v>
      </c>
      <c r="K28" s="11">
        <v>33483</v>
      </c>
      <c r="L28" s="11">
        <v>84.8</v>
      </c>
      <c r="M28" s="11">
        <v>31</v>
      </c>
      <c r="N28" s="11">
        <v>658.28813636991845</v>
      </c>
      <c r="O28" s="11">
        <v>2.818416028332992</v>
      </c>
    </row>
    <row r="29" spans="1:15">
      <c r="A29" s="11">
        <v>35000</v>
      </c>
      <c r="B29" s="11">
        <v>0</v>
      </c>
      <c r="C29" s="11">
        <v>16.02</v>
      </c>
      <c r="D29" s="11">
        <v>0</v>
      </c>
      <c r="E29" s="11">
        <v>0</v>
      </c>
      <c r="F29" s="11">
        <v>135000</v>
      </c>
      <c r="G29" s="11">
        <v>9.92</v>
      </c>
      <c r="H29" s="11">
        <v>0</v>
      </c>
      <c r="I29" s="11">
        <v>2</v>
      </c>
      <c r="J29" s="11">
        <v>7</v>
      </c>
      <c r="K29" s="11">
        <v>13999</v>
      </c>
      <c r="L29" s="11">
        <v>17.5</v>
      </c>
      <c r="M29" s="11">
        <v>27</v>
      </c>
      <c r="N29" s="11">
        <v>761.1788050961519</v>
      </c>
      <c r="O29" s="11">
        <v>2.881486686921948</v>
      </c>
    </row>
    <row r="30" spans="1:15">
      <c r="A30" s="11">
        <v>10000</v>
      </c>
      <c r="B30" s="11">
        <v>0</v>
      </c>
      <c r="C30" s="11">
        <v>17.14</v>
      </c>
      <c r="D30" s="11">
        <v>0</v>
      </c>
      <c r="E30" s="11">
        <v>0</v>
      </c>
      <c r="F30" s="11">
        <v>84000</v>
      </c>
      <c r="G30" s="11">
        <v>14.29</v>
      </c>
      <c r="H30" s="11">
        <v>0</v>
      </c>
      <c r="I30" s="11">
        <v>2</v>
      </c>
      <c r="J30" s="11">
        <v>20</v>
      </c>
      <c r="K30" s="11">
        <v>33259</v>
      </c>
      <c r="L30" s="11">
        <v>66.7</v>
      </c>
      <c r="M30" s="11">
        <v>38</v>
      </c>
      <c r="N30" s="11">
        <v>668.07811640469447</v>
      </c>
      <c r="O30" s="11">
        <v>2.8248272462180934</v>
      </c>
    </row>
    <row r="31" spans="1:15">
      <c r="A31" s="11">
        <v>28000</v>
      </c>
      <c r="B31" s="11">
        <v>0</v>
      </c>
      <c r="C31" s="11">
        <v>17.510000000000002</v>
      </c>
      <c r="D31" s="11">
        <v>0</v>
      </c>
      <c r="E31" s="11">
        <v>0</v>
      </c>
      <c r="F31" s="11">
        <v>76900</v>
      </c>
      <c r="G31" s="11">
        <v>21.82</v>
      </c>
      <c r="H31" s="11">
        <v>0</v>
      </c>
      <c r="I31" s="11">
        <v>3</v>
      </c>
      <c r="J31" s="11">
        <v>9</v>
      </c>
      <c r="K31" s="11">
        <v>38227</v>
      </c>
      <c r="L31" s="11">
        <v>82.7</v>
      </c>
      <c r="M31" s="11">
        <v>18</v>
      </c>
      <c r="N31" s="11">
        <v>697.80810561618625</v>
      </c>
      <c r="O31" s="11">
        <v>2.8437360098296858</v>
      </c>
    </row>
    <row r="32" spans="1:15">
      <c r="A32" s="11">
        <v>7800</v>
      </c>
      <c r="B32" s="11">
        <v>0</v>
      </c>
      <c r="C32" s="11">
        <v>15.28</v>
      </c>
      <c r="D32" s="11">
        <v>0</v>
      </c>
      <c r="E32" s="11">
        <v>0</v>
      </c>
      <c r="F32" s="11">
        <v>34216</v>
      </c>
      <c r="G32" s="11">
        <v>10.94</v>
      </c>
      <c r="H32" s="11">
        <v>0</v>
      </c>
      <c r="I32" s="11">
        <v>0</v>
      </c>
      <c r="J32" s="11">
        <v>3</v>
      </c>
      <c r="K32" s="11">
        <v>1172</v>
      </c>
      <c r="L32" s="11">
        <v>37.799999999999997</v>
      </c>
      <c r="M32" s="11">
        <v>8</v>
      </c>
      <c r="N32" s="11">
        <v>691.96880469126802</v>
      </c>
      <c r="O32" s="11">
        <v>2.8400865160523892</v>
      </c>
    </row>
    <row r="33" spans="1:15">
      <c r="A33" s="11">
        <v>6400</v>
      </c>
      <c r="B33" s="11">
        <v>0</v>
      </c>
      <c r="C33" s="11">
        <v>20.11</v>
      </c>
      <c r="D33" s="11">
        <v>0</v>
      </c>
      <c r="E33" s="11">
        <v>0</v>
      </c>
      <c r="F33" s="11">
        <v>18000</v>
      </c>
      <c r="G33" s="11">
        <v>6.33</v>
      </c>
      <c r="H33" s="11">
        <v>0</v>
      </c>
      <c r="I33" s="11">
        <v>2</v>
      </c>
      <c r="J33" s="11">
        <v>3</v>
      </c>
      <c r="K33" s="11">
        <v>3244</v>
      </c>
      <c r="L33" s="11">
        <v>92.7</v>
      </c>
      <c r="M33" s="11">
        <v>4</v>
      </c>
      <c r="N33" s="11">
        <v>668.25624887867218</v>
      </c>
      <c r="O33" s="11">
        <v>2.8249430285446793</v>
      </c>
    </row>
    <row r="34" spans="1:15">
      <c r="A34" s="11">
        <v>35000</v>
      </c>
      <c r="B34" s="11">
        <v>0</v>
      </c>
      <c r="C34" s="11">
        <v>16.77</v>
      </c>
      <c r="D34" s="11">
        <v>0</v>
      </c>
      <c r="E34" s="11">
        <v>0</v>
      </c>
      <c r="F34" s="11">
        <v>101000</v>
      </c>
      <c r="G34" s="11">
        <v>16.75</v>
      </c>
      <c r="H34" s="11">
        <v>0</v>
      </c>
      <c r="I34" s="11">
        <v>1</v>
      </c>
      <c r="J34" s="11">
        <v>12</v>
      </c>
      <c r="K34" s="11">
        <v>58923</v>
      </c>
      <c r="L34" s="11">
        <v>57.7</v>
      </c>
      <c r="M34" s="11">
        <v>34</v>
      </c>
      <c r="N34" s="11">
        <v>719.30862803104128</v>
      </c>
      <c r="O34" s="11">
        <v>2.8569152696484821</v>
      </c>
    </row>
    <row r="35" spans="1:15">
      <c r="A35" s="11">
        <v>9600</v>
      </c>
      <c r="B35" s="11">
        <v>0</v>
      </c>
      <c r="C35" s="11">
        <v>12.68</v>
      </c>
      <c r="D35" s="11">
        <v>0</v>
      </c>
      <c r="E35" s="11">
        <v>0</v>
      </c>
      <c r="F35" s="11">
        <v>96000</v>
      </c>
      <c r="G35" s="11">
        <v>4.63</v>
      </c>
      <c r="H35" s="11">
        <v>0</v>
      </c>
      <c r="I35" s="11">
        <v>0</v>
      </c>
      <c r="J35" s="11">
        <v>2</v>
      </c>
      <c r="K35" s="11">
        <v>78213</v>
      </c>
      <c r="L35" s="11">
        <v>81.2</v>
      </c>
      <c r="M35" s="11">
        <v>8</v>
      </c>
      <c r="N35" s="11">
        <v>721.21717135380334</v>
      </c>
      <c r="O35" s="11">
        <v>2.8580660582270512</v>
      </c>
    </row>
    <row r="36" spans="1:15">
      <c r="A36" s="11">
        <v>12800</v>
      </c>
      <c r="B36" s="11">
        <v>0</v>
      </c>
      <c r="C36" s="11">
        <v>10.37</v>
      </c>
      <c r="D36" s="11">
        <v>0</v>
      </c>
      <c r="E36" s="11">
        <v>0</v>
      </c>
      <c r="F36" s="11">
        <v>66000</v>
      </c>
      <c r="G36" s="11">
        <v>15.51</v>
      </c>
      <c r="H36" s="11">
        <v>0</v>
      </c>
      <c r="I36" s="11">
        <v>1</v>
      </c>
      <c r="J36" s="11">
        <v>17</v>
      </c>
      <c r="K36" s="11">
        <v>3768</v>
      </c>
      <c r="L36" s="11">
        <v>6.9</v>
      </c>
      <c r="M36" s="11">
        <v>40</v>
      </c>
      <c r="N36" s="11">
        <v>767.43254577259279</v>
      </c>
      <c r="O36" s="11">
        <v>2.8850402130923349</v>
      </c>
    </row>
    <row r="37" spans="1:15">
      <c r="A37" s="11">
        <v>6000</v>
      </c>
      <c r="B37" s="11">
        <v>0</v>
      </c>
      <c r="C37" s="11">
        <v>16.399999999999999</v>
      </c>
      <c r="D37" s="11">
        <v>0</v>
      </c>
      <c r="E37" s="11">
        <v>0</v>
      </c>
      <c r="F37" s="11">
        <v>140000</v>
      </c>
      <c r="G37" s="11">
        <v>18.09</v>
      </c>
      <c r="H37" s="11">
        <v>2</v>
      </c>
      <c r="I37" s="11">
        <v>0</v>
      </c>
      <c r="J37" s="11">
        <v>9</v>
      </c>
      <c r="K37" s="11">
        <v>7660</v>
      </c>
      <c r="L37" s="11">
        <v>25.3</v>
      </c>
      <c r="M37" s="11">
        <v>30</v>
      </c>
      <c r="N37" s="11">
        <v>661.62619198535526</v>
      </c>
      <c r="O37" s="11">
        <v>2.8206126894247103</v>
      </c>
    </row>
    <row r="38" spans="1:15">
      <c r="A38" s="11">
        <v>13700</v>
      </c>
      <c r="B38" s="11">
        <v>0</v>
      </c>
      <c r="C38" s="11">
        <v>10.74</v>
      </c>
      <c r="D38" s="11">
        <v>0</v>
      </c>
      <c r="E38" s="11">
        <v>0</v>
      </c>
      <c r="F38" s="11">
        <v>55610</v>
      </c>
      <c r="G38" s="11">
        <v>6.99</v>
      </c>
      <c r="H38" s="11">
        <v>0</v>
      </c>
      <c r="I38" s="11">
        <v>0</v>
      </c>
      <c r="J38" s="11">
        <v>7</v>
      </c>
      <c r="K38" s="11">
        <v>3212</v>
      </c>
      <c r="L38" s="11">
        <v>65.599999999999994</v>
      </c>
      <c r="M38" s="11">
        <v>23</v>
      </c>
      <c r="N38" s="11">
        <v>707.58206140608388</v>
      </c>
      <c r="O38" s="11">
        <v>2.849776814159811</v>
      </c>
    </row>
    <row r="39" spans="1:15">
      <c r="A39" s="11">
        <v>17000</v>
      </c>
      <c r="B39" s="11">
        <v>0</v>
      </c>
      <c r="C39" s="11">
        <v>11.11</v>
      </c>
      <c r="D39" s="11">
        <v>0</v>
      </c>
      <c r="E39" s="11">
        <v>0</v>
      </c>
      <c r="F39" s="11">
        <v>59000</v>
      </c>
      <c r="G39" s="11">
        <v>3.42</v>
      </c>
      <c r="H39" s="11">
        <v>0</v>
      </c>
      <c r="I39" s="11">
        <v>0</v>
      </c>
      <c r="J39" s="11">
        <v>5</v>
      </c>
      <c r="K39" s="11">
        <v>4369</v>
      </c>
      <c r="L39" s="11">
        <v>6.8</v>
      </c>
      <c r="M39" s="11">
        <v>17</v>
      </c>
      <c r="N39" s="11">
        <v>795.20077934802407</v>
      </c>
      <c r="O39" s="11">
        <v>2.9004767970260534</v>
      </c>
    </row>
    <row r="40" spans="1:15">
      <c r="A40" s="11">
        <v>6000</v>
      </c>
      <c r="B40" s="11">
        <v>0</v>
      </c>
      <c r="C40" s="11">
        <v>15.65</v>
      </c>
      <c r="D40" s="11">
        <v>0</v>
      </c>
      <c r="E40" s="11">
        <v>0</v>
      </c>
      <c r="F40" s="11">
        <v>50004</v>
      </c>
      <c r="G40" s="11">
        <v>2.62</v>
      </c>
      <c r="H40" s="11">
        <v>0</v>
      </c>
      <c r="I40" s="11">
        <v>1</v>
      </c>
      <c r="J40" s="11">
        <v>3</v>
      </c>
      <c r="K40" s="11">
        <v>1952</v>
      </c>
      <c r="L40" s="11">
        <v>78.099999999999994</v>
      </c>
      <c r="M40" s="11">
        <v>11</v>
      </c>
      <c r="N40" s="11">
        <v>677.57019170654246</v>
      </c>
      <c r="O40" s="11">
        <v>2.8309542918590784</v>
      </c>
    </row>
    <row r="41" spans="1:15">
      <c r="A41" s="11">
        <v>16000</v>
      </c>
      <c r="B41" s="11">
        <v>0</v>
      </c>
      <c r="C41" s="11">
        <v>16.02</v>
      </c>
      <c r="D41" s="11">
        <v>0</v>
      </c>
      <c r="E41" s="11">
        <v>0</v>
      </c>
      <c r="F41" s="11">
        <v>54500</v>
      </c>
      <c r="G41" s="11">
        <v>19.84</v>
      </c>
      <c r="H41" s="11">
        <v>0</v>
      </c>
      <c r="I41" s="11">
        <v>2</v>
      </c>
      <c r="J41" s="11">
        <v>21</v>
      </c>
      <c r="K41" s="11">
        <v>24800</v>
      </c>
      <c r="L41" s="11">
        <v>41</v>
      </c>
      <c r="M41" s="11">
        <v>32</v>
      </c>
      <c r="N41" s="11">
        <v>714.67656068969347</v>
      </c>
      <c r="O41" s="11">
        <v>2.8541095387402411</v>
      </c>
    </row>
    <row r="42" spans="1:15">
      <c r="A42" s="11">
        <v>12000</v>
      </c>
      <c r="B42" s="11">
        <v>0</v>
      </c>
      <c r="C42" s="11">
        <v>13.43</v>
      </c>
      <c r="D42" s="11">
        <v>0</v>
      </c>
      <c r="E42" s="11">
        <v>0</v>
      </c>
      <c r="F42" s="11">
        <v>275004</v>
      </c>
      <c r="G42" s="11">
        <v>0.62</v>
      </c>
      <c r="H42" s="11">
        <v>0</v>
      </c>
      <c r="I42" s="11">
        <v>1</v>
      </c>
      <c r="J42" s="11">
        <v>5</v>
      </c>
      <c r="K42" s="11">
        <v>5518</v>
      </c>
      <c r="L42" s="11">
        <v>24</v>
      </c>
      <c r="M42" s="11">
        <v>10</v>
      </c>
      <c r="N42" s="11">
        <v>775.06015647389086</v>
      </c>
      <c r="O42" s="11">
        <v>2.8893354116814871</v>
      </c>
    </row>
    <row r="43" spans="1:15">
      <c r="A43" s="11">
        <v>8500</v>
      </c>
      <c r="B43" s="11">
        <v>0</v>
      </c>
      <c r="C43" s="11">
        <v>10.74</v>
      </c>
      <c r="D43" s="11">
        <v>0</v>
      </c>
      <c r="E43" s="11">
        <v>0</v>
      </c>
      <c r="F43" s="11">
        <v>57339</v>
      </c>
      <c r="G43" s="11">
        <v>0.42</v>
      </c>
      <c r="H43" s="11">
        <v>0</v>
      </c>
      <c r="I43" s="11">
        <v>3</v>
      </c>
      <c r="J43" s="11">
        <v>5</v>
      </c>
      <c r="K43" s="11">
        <v>109</v>
      </c>
      <c r="L43" s="11">
        <v>1.1000000000000001</v>
      </c>
      <c r="M43" s="11">
        <v>21</v>
      </c>
      <c r="N43" s="11">
        <v>792.97175885510705</v>
      </c>
      <c r="O43" s="11">
        <v>2.8992577204931504</v>
      </c>
    </row>
    <row r="44" spans="1:15">
      <c r="A44" s="11">
        <v>25000</v>
      </c>
      <c r="B44" s="11">
        <v>0</v>
      </c>
      <c r="C44" s="11">
        <v>15.65</v>
      </c>
      <c r="D44" s="11">
        <v>0</v>
      </c>
      <c r="E44" s="11">
        <v>0</v>
      </c>
      <c r="F44" s="11">
        <v>122000</v>
      </c>
      <c r="G44" s="11">
        <v>14.78</v>
      </c>
      <c r="H44" s="11">
        <v>0</v>
      </c>
      <c r="I44" s="11">
        <v>0</v>
      </c>
      <c r="J44" s="11">
        <v>17</v>
      </c>
      <c r="K44" s="11">
        <v>36067</v>
      </c>
      <c r="L44" s="11">
        <v>69</v>
      </c>
      <c r="M44" s="11">
        <v>32</v>
      </c>
      <c r="N44" s="11">
        <v>728.96743574928325</v>
      </c>
      <c r="O44" s="11">
        <v>2.8627081280569686</v>
      </c>
    </row>
    <row r="45" spans="1:15">
      <c r="A45" s="11">
        <v>12000</v>
      </c>
      <c r="B45" s="11">
        <v>0</v>
      </c>
      <c r="C45" s="11">
        <v>13.8</v>
      </c>
      <c r="D45" s="11">
        <v>0</v>
      </c>
      <c r="E45" s="11">
        <v>0</v>
      </c>
      <c r="F45" s="11">
        <v>83000</v>
      </c>
      <c r="G45" s="11">
        <v>12.9</v>
      </c>
      <c r="H45" s="11">
        <v>1</v>
      </c>
      <c r="I45" s="11">
        <v>1</v>
      </c>
      <c r="J45" s="11">
        <v>17</v>
      </c>
      <c r="K45" s="11">
        <v>29661</v>
      </c>
      <c r="L45" s="11">
        <v>31.6</v>
      </c>
      <c r="M45" s="11">
        <v>44</v>
      </c>
      <c r="N45" s="11">
        <v>697.12540069810836</v>
      </c>
      <c r="O45" s="11">
        <v>2.8433109071261944</v>
      </c>
    </row>
    <row r="46" spans="1:15">
      <c r="A46" s="11">
        <v>10000</v>
      </c>
      <c r="B46" s="11">
        <v>0</v>
      </c>
      <c r="C46" s="11">
        <v>10.37</v>
      </c>
      <c r="D46" s="11">
        <v>0</v>
      </c>
      <c r="E46" s="11">
        <v>0</v>
      </c>
      <c r="F46" s="11">
        <v>38004</v>
      </c>
      <c r="G46" s="11">
        <v>8.08</v>
      </c>
      <c r="H46" s="11">
        <v>0</v>
      </c>
      <c r="I46" s="11">
        <v>1</v>
      </c>
      <c r="J46" s="11">
        <v>7</v>
      </c>
      <c r="K46" s="11">
        <v>6099</v>
      </c>
      <c r="L46" s="11">
        <v>29.1</v>
      </c>
      <c r="M46" s="11">
        <v>11</v>
      </c>
      <c r="N46" s="11">
        <v>735.80075049599316</v>
      </c>
      <c r="O46" s="11">
        <v>2.8667602264634451</v>
      </c>
    </row>
    <row r="47" spans="1:15">
      <c r="A47" s="11">
        <v>8125</v>
      </c>
      <c r="B47" s="11">
        <v>0</v>
      </c>
      <c r="C47" s="11">
        <v>13.43</v>
      </c>
      <c r="D47" s="11">
        <v>0</v>
      </c>
      <c r="E47" s="11">
        <v>0</v>
      </c>
      <c r="F47" s="11">
        <v>107000</v>
      </c>
      <c r="G47" s="11">
        <v>15.08</v>
      </c>
      <c r="H47" s="11">
        <v>0</v>
      </c>
      <c r="I47" s="11">
        <v>1</v>
      </c>
      <c r="J47" s="11">
        <v>14</v>
      </c>
      <c r="K47" s="11">
        <v>23311</v>
      </c>
      <c r="L47" s="11">
        <v>76.2</v>
      </c>
      <c r="M47" s="11">
        <v>33</v>
      </c>
      <c r="N47" s="11">
        <v>702.08544059124233</v>
      </c>
      <c r="O47" s="11">
        <v>2.8463899670007131</v>
      </c>
    </row>
    <row r="48" spans="1:15">
      <c r="A48" s="11">
        <v>16000</v>
      </c>
      <c r="B48" s="11">
        <v>0</v>
      </c>
      <c r="C48" s="11">
        <v>16.02</v>
      </c>
      <c r="D48" s="11">
        <v>0</v>
      </c>
      <c r="E48" s="11">
        <v>0</v>
      </c>
      <c r="F48" s="11">
        <v>114000</v>
      </c>
      <c r="G48" s="11">
        <v>10.93</v>
      </c>
      <c r="H48" s="11">
        <v>0</v>
      </c>
      <c r="I48" s="11">
        <v>1</v>
      </c>
      <c r="J48" s="11">
        <v>14</v>
      </c>
      <c r="K48" s="11">
        <v>9912</v>
      </c>
      <c r="L48" s="11">
        <v>40</v>
      </c>
      <c r="M48" s="11">
        <v>20</v>
      </c>
      <c r="N48" s="11">
        <v>704.13950253687744</v>
      </c>
      <c r="O48" s="11">
        <v>2.8476587091138179</v>
      </c>
    </row>
    <row r="49" spans="1:15">
      <c r="A49" s="11">
        <v>5000</v>
      </c>
      <c r="B49" s="11">
        <v>0</v>
      </c>
      <c r="C49" s="11">
        <v>15.28</v>
      </c>
      <c r="D49" s="11">
        <v>0</v>
      </c>
      <c r="E49" s="11">
        <v>0</v>
      </c>
      <c r="F49" s="11">
        <v>63000</v>
      </c>
      <c r="G49" s="11">
        <v>10.91</v>
      </c>
      <c r="H49" s="11">
        <v>0</v>
      </c>
      <c r="I49" s="11">
        <v>3</v>
      </c>
      <c r="J49" s="11">
        <v>10</v>
      </c>
      <c r="K49" s="11">
        <v>12425</v>
      </c>
      <c r="L49" s="11">
        <v>68.8</v>
      </c>
      <c r="M49" s="11">
        <v>57</v>
      </c>
      <c r="N49" s="11">
        <v>670.769148532082</v>
      </c>
      <c r="O49" s="11">
        <v>2.8265730793806791</v>
      </c>
    </row>
    <row r="50" spans="1:15">
      <c r="A50" s="11">
        <v>35000</v>
      </c>
      <c r="B50" s="11">
        <v>0</v>
      </c>
      <c r="C50" s="11">
        <v>16.02</v>
      </c>
      <c r="D50" s="11">
        <v>0</v>
      </c>
      <c r="E50" s="11">
        <v>0</v>
      </c>
      <c r="F50" s="11">
        <v>87500</v>
      </c>
      <c r="G50" s="11">
        <v>22.13</v>
      </c>
      <c r="H50" s="11">
        <v>0</v>
      </c>
      <c r="I50" s="11">
        <v>1</v>
      </c>
      <c r="J50" s="11">
        <v>9</v>
      </c>
      <c r="K50" s="11">
        <v>14064</v>
      </c>
      <c r="L50" s="11">
        <v>44.6</v>
      </c>
      <c r="M50" s="11">
        <v>25</v>
      </c>
      <c r="N50" s="11">
        <v>746.28042700186427</v>
      </c>
      <c r="O50" s="11">
        <v>2.8729020513530017</v>
      </c>
    </row>
    <row r="51" spans="1:15">
      <c r="A51" s="11">
        <v>10575</v>
      </c>
      <c r="B51" s="11">
        <v>0</v>
      </c>
      <c r="C51" s="11">
        <v>21.22</v>
      </c>
      <c r="D51" s="11">
        <v>0</v>
      </c>
      <c r="E51" s="11">
        <v>0</v>
      </c>
      <c r="F51" s="11">
        <v>110000</v>
      </c>
      <c r="G51" s="11">
        <v>14.5</v>
      </c>
      <c r="H51" s="11">
        <v>0</v>
      </c>
      <c r="I51" s="11">
        <v>0</v>
      </c>
      <c r="J51" s="11">
        <v>36</v>
      </c>
      <c r="K51" s="11">
        <v>55868</v>
      </c>
      <c r="L51" s="11">
        <v>45.4</v>
      </c>
      <c r="M51" s="11">
        <v>78</v>
      </c>
      <c r="N51" s="11">
        <v>690.70486213333675</v>
      </c>
      <c r="O51" s="11">
        <v>2.8392925131803852</v>
      </c>
    </row>
    <row r="52" spans="1:15">
      <c r="A52" s="11">
        <v>6000</v>
      </c>
      <c r="B52" s="11">
        <v>0</v>
      </c>
      <c r="C52" s="11">
        <v>7.66</v>
      </c>
      <c r="D52" s="11">
        <v>0</v>
      </c>
      <c r="E52" s="11">
        <v>0</v>
      </c>
      <c r="F52" s="11">
        <v>98899.39</v>
      </c>
      <c r="G52" s="11">
        <v>10.69</v>
      </c>
      <c r="H52" s="11">
        <v>0</v>
      </c>
      <c r="I52" s="11">
        <v>0</v>
      </c>
      <c r="J52" s="11">
        <v>9</v>
      </c>
      <c r="K52" s="11">
        <v>1976</v>
      </c>
      <c r="L52" s="11">
        <v>23</v>
      </c>
      <c r="M52" s="11">
        <v>12</v>
      </c>
      <c r="N52" s="11">
        <v>749.73125779841962</v>
      </c>
      <c r="O52" s="11">
        <v>2.8749056178307462</v>
      </c>
    </row>
    <row r="53" spans="1:15">
      <c r="A53" s="11">
        <v>24000</v>
      </c>
      <c r="B53" s="11">
        <v>0</v>
      </c>
      <c r="C53" s="11">
        <v>15.65</v>
      </c>
      <c r="D53" s="11">
        <v>0</v>
      </c>
      <c r="E53" s="11">
        <v>0</v>
      </c>
      <c r="F53" s="11">
        <v>110000</v>
      </c>
      <c r="G53" s="11">
        <v>4.67</v>
      </c>
      <c r="H53" s="11">
        <v>0</v>
      </c>
      <c r="I53" s="11">
        <v>3</v>
      </c>
      <c r="J53" s="11">
        <v>10</v>
      </c>
      <c r="K53" s="11">
        <v>9453</v>
      </c>
      <c r="L53" s="11">
        <v>39.200000000000003</v>
      </c>
      <c r="M53" s="11">
        <v>38</v>
      </c>
      <c r="N53" s="11">
        <v>735.78998346909339</v>
      </c>
      <c r="O53" s="11">
        <v>2.8667538713536156</v>
      </c>
    </row>
    <row r="54" spans="1:15">
      <c r="A54" s="11">
        <v>11000</v>
      </c>
      <c r="B54" s="11">
        <v>0</v>
      </c>
      <c r="C54" s="11">
        <v>10.37</v>
      </c>
      <c r="D54" s="11">
        <v>0</v>
      </c>
      <c r="E54" s="11">
        <v>0</v>
      </c>
      <c r="F54" s="11">
        <v>234000</v>
      </c>
      <c r="G54" s="11">
        <v>4.3</v>
      </c>
      <c r="H54" s="11">
        <v>0</v>
      </c>
      <c r="I54" s="11">
        <v>2</v>
      </c>
      <c r="J54" s="11">
        <v>13</v>
      </c>
      <c r="K54" s="11">
        <v>12154</v>
      </c>
      <c r="L54" s="11">
        <v>13.5</v>
      </c>
      <c r="M54" s="11">
        <v>30</v>
      </c>
      <c r="N54" s="11">
        <v>755.21824580369776</v>
      </c>
      <c r="O54" s="11">
        <v>2.8780724738166836</v>
      </c>
    </row>
    <row r="55" spans="1:15">
      <c r="A55" s="11">
        <v>4800</v>
      </c>
      <c r="B55" s="11">
        <v>0</v>
      </c>
      <c r="C55" s="11">
        <v>10.74</v>
      </c>
      <c r="D55" s="11">
        <v>0</v>
      </c>
      <c r="E55" s="11">
        <v>0</v>
      </c>
      <c r="F55" s="11">
        <v>40000</v>
      </c>
      <c r="G55" s="11">
        <v>6.42</v>
      </c>
      <c r="H55" s="11">
        <v>0</v>
      </c>
      <c r="I55" s="11">
        <v>0</v>
      </c>
      <c r="J55" s="11">
        <v>5</v>
      </c>
      <c r="K55" s="11">
        <v>2899</v>
      </c>
      <c r="L55" s="11">
        <v>39.700000000000003</v>
      </c>
      <c r="M55" s="11">
        <v>8</v>
      </c>
      <c r="N55" s="11">
        <v>696.5085469263621</v>
      </c>
      <c r="O55" s="11">
        <v>2.8429264500639042</v>
      </c>
    </row>
    <row r="56" spans="1:15">
      <c r="A56" s="11">
        <v>6000</v>
      </c>
      <c r="B56" s="11">
        <v>0</v>
      </c>
      <c r="C56" s="11">
        <v>10.37</v>
      </c>
      <c r="D56" s="11">
        <v>0</v>
      </c>
      <c r="E56" s="11">
        <v>0</v>
      </c>
      <c r="F56" s="11">
        <v>63000</v>
      </c>
      <c r="G56" s="11">
        <v>12.78</v>
      </c>
      <c r="H56" s="11">
        <v>0</v>
      </c>
      <c r="I56" s="11">
        <v>0</v>
      </c>
      <c r="J56" s="11">
        <v>10</v>
      </c>
      <c r="K56" s="11">
        <v>4366</v>
      </c>
      <c r="L56" s="11">
        <v>30.7</v>
      </c>
      <c r="M56" s="11">
        <v>27</v>
      </c>
      <c r="N56" s="11">
        <v>702.16377996913377</v>
      </c>
      <c r="O56" s="11">
        <v>2.846438423299027</v>
      </c>
    </row>
    <row r="57" spans="1:15">
      <c r="A57" s="11">
        <v>10000</v>
      </c>
      <c r="B57" s="11">
        <v>0</v>
      </c>
      <c r="C57" s="11">
        <v>10</v>
      </c>
      <c r="D57" s="11">
        <v>0</v>
      </c>
      <c r="E57" s="11">
        <v>0</v>
      </c>
      <c r="F57" s="11">
        <v>28000</v>
      </c>
      <c r="G57" s="11">
        <v>5.7</v>
      </c>
      <c r="H57" s="11">
        <v>0</v>
      </c>
      <c r="I57" s="11">
        <v>2</v>
      </c>
      <c r="J57" s="11">
        <v>10</v>
      </c>
      <c r="K57" s="11">
        <v>5547</v>
      </c>
      <c r="L57" s="11">
        <v>11.1</v>
      </c>
      <c r="M57" s="11">
        <v>21</v>
      </c>
      <c r="N57" s="11">
        <v>800.85417214460722</v>
      </c>
      <c r="O57" s="11">
        <v>2.9035534424279947</v>
      </c>
    </row>
    <row r="58" spans="1:15">
      <c r="A58" s="11">
        <v>4000</v>
      </c>
      <c r="B58" s="11">
        <v>0</v>
      </c>
      <c r="C58" s="11">
        <v>10.74</v>
      </c>
      <c r="D58" s="11">
        <v>0</v>
      </c>
      <c r="E58" s="11">
        <v>0</v>
      </c>
      <c r="F58" s="11">
        <v>41000</v>
      </c>
      <c r="G58" s="11">
        <v>23.71</v>
      </c>
      <c r="H58" s="11">
        <v>0</v>
      </c>
      <c r="I58" s="11">
        <v>0</v>
      </c>
      <c r="J58" s="11">
        <v>10</v>
      </c>
      <c r="K58" s="11">
        <v>20043</v>
      </c>
      <c r="L58" s="11">
        <v>72.099999999999994</v>
      </c>
      <c r="M58" s="11">
        <v>21</v>
      </c>
      <c r="N58" s="11">
        <v>696.92327263590425</v>
      </c>
      <c r="O58" s="11">
        <v>2.8431849673303358</v>
      </c>
    </row>
    <row r="59" spans="1:15">
      <c r="A59" s="11">
        <v>12000</v>
      </c>
      <c r="B59" s="11">
        <v>0</v>
      </c>
      <c r="C59" s="11">
        <v>13.06</v>
      </c>
      <c r="D59" s="11">
        <v>0</v>
      </c>
      <c r="E59" s="11">
        <v>0</v>
      </c>
      <c r="F59" s="11">
        <v>75000</v>
      </c>
      <c r="G59" s="11">
        <v>14.29</v>
      </c>
      <c r="H59" s="11">
        <v>1</v>
      </c>
      <c r="I59" s="11">
        <v>1</v>
      </c>
      <c r="J59" s="11">
        <v>9</v>
      </c>
      <c r="K59" s="11">
        <v>6608</v>
      </c>
      <c r="L59" s="11">
        <v>17.3</v>
      </c>
      <c r="M59" s="11">
        <v>27</v>
      </c>
      <c r="N59" s="11">
        <v>709.9142164234089</v>
      </c>
      <c r="O59" s="11">
        <v>2.8512058732475771</v>
      </c>
    </row>
    <row r="60" spans="1:15">
      <c r="A60" s="11">
        <v>5000</v>
      </c>
      <c r="B60" s="11">
        <v>0</v>
      </c>
      <c r="C60" s="11">
        <v>7.29</v>
      </c>
      <c r="D60" s="11">
        <v>0</v>
      </c>
      <c r="E60" s="11">
        <v>0</v>
      </c>
      <c r="F60" s="11">
        <v>61200</v>
      </c>
      <c r="G60" s="11">
        <v>4.92</v>
      </c>
      <c r="H60" s="11">
        <v>0</v>
      </c>
      <c r="I60" s="11">
        <v>0</v>
      </c>
      <c r="J60" s="11">
        <v>12</v>
      </c>
      <c r="K60" s="11">
        <v>8486</v>
      </c>
      <c r="L60" s="11">
        <v>10.8</v>
      </c>
      <c r="M60" s="11">
        <v>28</v>
      </c>
      <c r="N60" s="11">
        <v>783.46071369607716</v>
      </c>
      <c r="O60" s="11">
        <v>2.8940172238387123</v>
      </c>
    </row>
    <row r="61" spans="1:15">
      <c r="A61" s="11">
        <v>24000</v>
      </c>
      <c r="B61" s="11">
        <v>0</v>
      </c>
      <c r="C61" s="11">
        <v>20.48</v>
      </c>
      <c r="D61" s="11">
        <v>0</v>
      </c>
      <c r="E61" s="11">
        <v>0</v>
      </c>
      <c r="F61" s="11">
        <v>117996</v>
      </c>
      <c r="G61" s="11">
        <v>6.42</v>
      </c>
      <c r="H61" s="11">
        <v>0</v>
      </c>
      <c r="I61" s="11">
        <v>0</v>
      </c>
      <c r="J61" s="11">
        <v>4</v>
      </c>
      <c r="K61" s="11">
        <v>22671</v>
      </c>
      <c r="L61" s="11">
        <v>95.3</v>
      </c>
      <c r="M61" s="11">
        <v>9</v>
      </c>
      <c r="N61" s="11">
        <v>684.70184777231452</v>
      </c>
      <c r="O61" s="11">
        <v>2.8355014998787649</v>
      </c>
    </row>
    <row r="62" spans="1:15">
      <c r="A62" s="11">
        <v>7000</v>
      </c>
      <c r="B62" s="11">
        <v>0</v>
      </c>
      <c r="C62" s="11">
        <v>10.37</v>
      </c>
      <c r="D62" s="11">
        <v>0</v>
      </c>
      <c r="E62" s="11">
        <v>0</v>
      </c>
      <c r="F62" s="11">
        <v>42000</v>
      </c>
      <c r="G62" s="11">
        <v>11.77</v>
      </c>
      <c r="H62" s="11">
        <v>0</v>
      </c>
      <c r="I62" s="11">
        <v>0</v>
      </c>
      <c r="J62" s="11">
        <v>11</v>
      </c>
      <c r="K62" s="11">
        <v>12821</v>
      </c>
      <c r="L62" s="11">
        <v>35.700000000000003</v>
      </c>
      <c r="M62" s="11">
        <v>24</v>
      </c>
      <c r="N62" s="11">
        <v>715.62694367499978</v>
      </c>
      <c r="O62" s="11">
        <v>2.8546866835849505</v>
      </c>
    </row>
    <row r="63" spans="1:15">
      <c r="A63" s="11">
        <v>10800</v>
      </c>
      <c r="B63" s="11">
        <v>0</v>
      </c>
      <c r="C63" s="11">
        <v>12.68</v>
      </c>
      <c r="D63" s="11">
        <v>0</v>
      </c>
      <c r="E63" s="11">
        <v>0</v>
      </c>
      <c r="F63" s="11">
        <v>52000</v>
      </c>
      <c r="G63" s="11">
        <v>10.27</v>
      </c>
      <c r="H63" s="11">
        <v>0</v>
      </c>
      <c r="I63" s="11">
        <v>2</v>
      </c>
      <c r="J63" s="11">
        <v>8</v>
      </c>
      <c r="K63" s="11">
        <v>9705</v>
      </c>
      <c r="L63" s="11">
        <v>83.7</v>
      </c>
      <c r="M63" s="11">
        <v>14</v>
      </c>
      <c r="N63" s="11">
        <v>713.67018474552958</v>
      </c>
      <c r="O63" s="11">
        <v>2.8534975534600693</v>
      </c>
    </row>
    <row r="64" spans="1:15">
      <c r="A64" s="11">
        <v>35000</v>
      </c>
      <c r="B64" s="11">
        <v>0</v>
      </c>
      <c r="C64" s="11">
        <v>17.14</v>
      </c>
      <c r="D64" s="11">
        <v>0</v>
      </c>
      <c r="E64" s="11">
        <v>0</v>
      </c>
      <c r="F64" s="11">
        <v>74500</v>
      </c>
      <c r="G64" s="11">
        <v>21.78</v>
      </c>
      <c r="H64" s="11">
        <v>0</v>
      </c>
      <c r="I64" s="11">
        <v>0</v>
      </c>
      <c r="J64" s="11">
        <v>9</v>
      </c>
      <c r="K64" s="11">
        <v>38948</v>
      </c>
      <c r="L64" s="11">
        <v>48.4</v>
      </c>
      <c r="M64" s="11">
        <v>32</v>
      </c>
      <c r="N64" s="11">
        <v>699.5476248807106</v>
      </c>
      <c r="O64" s="11">
        <v>2.8448172864030083</v>
      </c>
    </row>
    <row r="65" spans="1:15">
      <c r="A65" s="11">
        <v>25000</v>
      </c>
      <c r="B65" s="11">
        <v>0</v>
      </c>
      <c r="C65" s="11">
        <v>18.989999999999998</v>
      </c>
      <c r="D65" s="11">
        <v>0</v>
      </c>
      <c r="E65" s="11">
        <v>0</v>
      </c>
      <c r="F65" s="11">
        <v>55000</v>
      </c>
      <c r="G65" s="11">
        <v>1.27</v>
      </c>
      <c r="H65" s="11">
        <v>0</v>
      </c>
      <c r="I65" s="11">
        <v>1</v>
      </c>
      <c r="J65" s="11">
        <v>9</v>
      </c>
      <c r="K65" s="11">
        <v>3132</v>
      </c>
      <c r="L65" s="11">
        <v>21.2</v>
      </c>
      <c r="M65" s="11">
        <v>36</v>
      </c>
      <c r="N65" s="11">
        <v>663.49008700780962</v>
      </c>
      <c r="O65" s="11">
        <v>2.8218344385946241</v>
      </c>
    </row>
    <row r="66" spans="1:15">
      <c r="A66" s="11">
        <v>12000</v>
      </c>
      <c r="B66" s="11">
        <v>0</v>
      </c>
      <c r="C66" s="11">
        <v>18.62</v>
      </c>
      <c r="D66" s="11">
        <v>0</v>
      </c>
      <c r="E66" s="11">
        <v>0</v>
      </c>
      <c r="F66" s="11">
        <v>59670</v>
      </c>
      <c r="G66" s="11">
        <v>10.74</v>
      </c>
      <c r="H66" s="11">
        <v>0</v>
      </c>
      <c r="I66" s="11">
        <v>0</v>
      </c>
      <c r="J66" s="11">
        <v>7</v>
      </c>
      <c r="K66" s="11">
        <v>6393</v>
      </c>
      <c r="L66" s="11">
        <v>78</v>
      </c>
      <c r="M66" s="11">
        <v>13</v>
      </c>
      <c r="N66" s="11">
        <v>690.70084246667295</v>
      </c>
      <c r="O66" s="11">
        <v>2.8392899857273055</v>
      </c>
    </row>
    <row r="67" spans="1:15">
      <c r="A67" s="11">
        <v>35000</v>
      </c>
      <c r="B67" s="11">
        <v>0</v>
      </c>
      <c r="C67" s="11">
        <v>16.77</v>
      </c>
      <c r="D67" s="11">
        <v>0</v>
      </c>
      <c r="E67" s="11">
        <v>0</v>
      </c>
      <c r="F67" s="11">
        <v>87000</v>
      </c>
      <c r="G67" s="11">
        <v>14.44</v>
      </c>
      <c r="H67" s="11">
        <v>0</v>
      </c>
      <c r="I67" s="11">
        <v>1</v>
      </c>
      <c r="J67" s="11">
        <v>5</v>
      </c>
      <c r="K67" s="11">
        <v>0</v>
      </c>
      <c r="L67" s="11">
        <v>0</v>
      </c>
      <c r="M67" s="11">
        <v>29</v>
      </c>
      <c r="N67" s="11">
        <v>764.94551168005114</v>
      </c>
      <c r="O67" s="11">
        <v>2.8836305007490766</v>
      </c>
    </row>
    <row r="68" spans="1:15">
      <c r="A68" s="11">
        <v>12875</v>
      </c>
      <c r="B68" s="11">
        <v>0</v>
      </c>
      <c r="C68" s="11">
        <v>10</v>
      </c>
      <c r="D68" s="11">
        <v>0</v>
      </c>
      <c r="E68" s="11">
        <v>0</v>
      </c>
      <c r="F68" s="11">
        <v>37000</v>
      </c>
      <c r="G68" s="11">
        <v>4.4400000000000004</v>
      </c>
      <c r="H68" s="11">
        <v>0</v>
      </c>
      <c r="I68" s="11">
        <v>0</v>
      </c>
      <c r="J68" s="11">
        <v>13</v>
      </c>
      <c r="K68" s="11">
        <v>8077</v>
      </c>
      <c r="L68" s="11">
        <v>22.9</v>
      </c>
      <c r="M68" s="11">
        <v>21</v>
      </c>
      <c r="N68" s="11">
        <v>754.13251184154433</v>
      </c>
      <c r="O68" s="11">
        <v>2.8774476643116427</v>
      </c>
    </row>
    <row r="69" spans="1:15">
      <c r="A69" s="11">
        <v>14600</v>
      </c>
      <c r="B69" s="11">
        <v>0</v>
      </c>
      <c r="C69" s="11">
        <v>18.25</v>
      </c>
      <c r="D69" s="11">
        <v>0</v>
      </c>
      <c r="E69" s="11">
        <v>0</v>
      </c>
      <c r="F69" s="11">
        <v>42000</v>
      </c>
      <c r="G69" s="11">
        <v>23.86</v>
      </c>
      <c r="H69" s="11">
        <v>0</v>
      </c>
      <c r="I69" s="11">
        <v>2</v>
      </c>
      <c r="J69" s="11">
        <v>15</v>
      </c>
      <c r="K69" s="11">
        <v>18285</v>
      </c>
      <c r="L69" s="11">
        <v>52.8</v>
      </c>
      <c r="M69" s="11">
        <v>46</v>
      </c>
      <c r="N69" s="11">
        <v>663.48914459370599</v>
      </c>
      <c r="O69" s="11">
        <v>2.8218338217270271</v>
      </c>
    </row>
    <row r="70" spans="1:15">
      <c r="A70" s="11">
        <v>17000</v>
      </c>
      <c r="B70" s="11">
        <v>0</v>
      </c>
      <c r="C70" s="11">
        <v>16.399999999999999</v>
      </c>
      <c r="D70" s="11">
        <v>0</v>
      </c>
      <c r="E70" s="11">
        <v>0</v>
      </c>
      <c r="F70" s="11">
        <v>75000</v>
      </c>
      <c r="G70" s="11">
        <v>8.4600000000000009</v>
      </c>
      <c r="H70" s="11">
        <v>0</v>
      </c>
      <c r="I70" s="11">
        <v>0</v>
      </c>
      <c r="J70" s="11">
        <v>8</v>
      </c>
      <c r="K70" s="11">
        <v>27005</v>
      </c>
      <c r="L70" s="11">
        <v>88.8</v>
      </c>
      <c r="M70" s="11">
        <v>28</v>
      </c>
      <c r="N70" s="11">
        <v>700.64789162717693</v>
      </c>
      <c r="O70" s="11">
        <v>2.8454998194768963</v>
      </c>
    </row>
    <row r="71" spans="1:15">
      <c r="A71" s="11">
        <v>7200</v>
      </c>
      <c r="B71" s="11">
        <v>0</v>
      </c>
      <c r="C71" s="11">
        <v>13.06</v>
      </c>
      <c r="D71" s="11">
        <v>0</v>
      </c>
      <c r="E71" s="11">
        <v>0</v>
      </c>
      <c r="F71" s="11">
        <v>56500</v>
      </c>
      <c r="G71" s="11">
        <v>14.93</v>
      </c>
      <c r="H71" s="11">
        <v>0</v>
      </c>
      <c r="I71" s="11">
        <v>3</v>
      </c>
      <c r="J71" s="11">
        <v>14</v>
      </c>
      <c r="K71" s="11">
        <v>7683</v>
      </c>
      <c r="L71" s="11">
        <v>63.8</v>
      </c>
      <c r="M71" s="11">
        <v>39</v>
      </c>
      <c r="N71" s="11">
        <v>702.97729862645372</v>
      </c>
      <c r="O71" s="11">
        <v>2.8469413004957107</v>
      </c>
    </row>
    <row r="72" spans="1:15">
      <c r="A72" s="11">
        <v>15300</v>
      </c>
      <c r="B72" s="11">
        <v>0</v>
      </c>
      <c r="C72" s="11">
        <v>13.43</v>
      </c>
      <c r="D72" s="11">
        <v>0</v>
      </c>
      <c r="E72" s="11">
        <v>0</v>
      </c>
      <c r="F72" s="11">
        <v>125000</v>
      </c>
      <c r="G72" s="11">
        <v>9.6199999999999992</v>
      </c>
      <c r="H72" s="11">
        <v>0</v>
      </c>
      <c r="I72" s="11">
        <v>2</v>
      </c>
      <c r="J72" s="11">
        <v>11</v>
      </c>
      <c r="K72" s="11">
        <v>26301</v>
      </c>
      <c r="L72" s="11">
        <v>41.4</v>
      </c>
      <c r="M72" s="11">
        <v>25</v>
      </c>
      <c r="N72" s="11">
        <v>760.2968731313216</v>
      </c>
      <c r="O72" s="11">
        <v>2.8809832043699508</v>
      </c>
    </row>
    <row r="73" spans="1:15">
      <c r="A73" s="11">
        <v>13000</v>
      </c>
      <c r="B73" s="11">
        <v>0</v>
      </c>
      <c r="C73" s="11">
        <v>11.11</v>
      </c>
      <c r="D73" s="11">
        <v>0</v>
      </c>
      <c r="E73" s="11">
        <v>0</v>
      </c>
      <c r="F73" s="11">
        <v>30000</v>
      </c>
      <c r="G73" s="11">
        <v>7.91</v>
      </c>
      <c r="H73" s="11">
        <v>0</v>
      </c>
      <c r="I73" s="11">
        <v>0</v>
      </c>
      <c r="J73" s="11">
        <v>3</v>
      </c>
      <c r="K73" s="11">
        <v>17</v>
      </c>
      <c r="L73" s="11">
        <v>0.2</v>
      </c>
      <c r="M73" s="11">
        <v>6</v>
      </c>
      <c r="N73" s="11">
        <v>773.78252073960812</v>
      </c>
      <c r="O73" s="11">
        <v>2.8886189150568793</v>
      </c>
    </row>
    <row r="74" spans="1:15">
      <c r="A74" s="11">
        <v>16000</v>
      </c>
      <c r="B74" s="11">
        <v>0</v>
      </c>
      <c r="C74" s="11">
        <v>16.77</v>
      </c>
      <c r="D74" s="11">
        <v>0</v>
      </c>
      <c r="E74" s="11">
        <v>0</v>
      </c>
      <c r="F74" s="11">
        <v>168000</v>
      </c>
      <c r="G74" s="11">
        <v>13.46</v>
      </c>
      <c r="H74" s="11">
        <v>0</v>
      </c>
      <c r="I74" s="11">
        <v>1</v>
      </c>
      <c r="J74" s="11">
        <v>13</v>
      </c>
      <c r="K74" s="11">
        <v>34407</v>
      </c>
      <c r="L74" s="11">
        <v>69</v>
      </c>
      <c r="M74" s="11">
        <v>36</v>
      </c>
      <c r="N74" s="11">
        <v>722.7085145180223</v>
      </c>
      <c r="O74" s="11">
        <v>2.8589631713451129</v>
      </c>
    </row>
    <row r="75" spans="1:15">
      <c r="A75" s="11">
        <v>7875</v>
      </c>
      <c r="B75" s="11">
        <v>0</v>
      </c>
      <c r="C75" s="11">
        <v>13.8</v>
      </c>
      <c r="D75" s="11">
        <v>0</v>
      </c>
      <c r="E75" s="11">
        <v>0</v>
      </c>
      <c r="F75" s="11">
        <v>79150</v>
      </c>
      <c r="G75" s="11">
        <v>15.15</v>
      </c>
      <c r="H75" s="11">
        <v>0</v>
      </c>
      <c r="I75" s="11">
        <v>2</v>
      </c>
      <c r="J75" s="11">
        <v>13</v>
      </c>
      <c r="K75" s="11">
        <v>19885</v>
      </c>
      <c r="L75" s="11">
        <v>66.7</v>
      </c>
      <c r="M75" s="11">
        <v>37</v>
      </c>
      <c r="N75" s="11">
        <v>695.80542732172091</v>
      </c>
      <c r="O75" s="11">
        <v>2.8424878119463246</v>
      </c>
    </row>
    <row r="76" spans="1:15">
      <c r="A76" s="11">
        <v>19200</v>
      </c>
      <c r="B76" s="11">
        <v>0</v>
      </c>
      <c r="C76" s="11">
        <v>15.28</v>
      </c>
      <c r="D76" s="11">
        <v>0</v>
      </c>
      <c r="E76" s="11">
        <v>0</v>
      </c>
      <c r="F76" s="11">
        <v>59000</v>
      </c>
      <c r="G76" s="11">
        <v>25.32</v>
      </c>
      <c r="H76" s="11">
        <v>0</v>
      </c>
      <c r="I76" s="11">
        <v>1</v>
      </c>
      <c r="J76" s="11">
        <v>13</v>
      </c>
      <c r="K76" s="11">
        <v>25686</v>
      </c>
      <c r="L76" s="11">
        <v>61.4</v>
      </c>
      <c r="M76" s="11">
        <v>28</v>
      </c>
      <c r="N76" s="11">
        <v>712.99275558076909</v>
      </c>
      <c r="O76" s="11">
        <v>2.8530851171908833</v>
      </c>
    </row>
    <row r="77" spans="1:15">
      <c r="A77" s="11">
        <v>20000</v>
      </c>
      <c r="B77" s="11">
        <v>0</v>
      </c>
      <c r="C77" s="11">
        <v>15.65</v>
      </c>
      <c r="D77" s="11">
        <v>0</v>
      </c>
      <c r="E77" s="11">
        <v>0</v>
      </c>
      <c r="F77" s="11">
        <v>45050</v>
      </c>
      <c r="G77" s="11">
        <v>10.199999999999999</v>
      </c>
      <c r="H77" s="11">
        <v>0</v>
      </c>
      <c r="I77" s="11">
        <v>0</v>
      </c>
      <c r="J77" s="11">
        <v>9</v>
      </c>
      <c r="K77" s="11">
        <v>4520</v>
      </c>
      <c r="L77" s="11">
        <v>22.5</v>
      </c>
      <c r="M77" s="11">
        <v>25</v>
      </c>
      <c r="N77" s="11">
        <v>733.30740059894924</v>
      </c>
      <c r="O77" s="11">
        <v>2.8652860679535652</v>
      </c>
    </row>
    <row r="78" spans="1:15">
      <c r="A78" s="11">
        <v>15850</v>
      </c>
      <c r="B78" s="11">
        <v>0</v>
      </c>
      <c r="C78" s="11">
        <v>13.8</v>
      </c>
      <c r="D78" s="11">
        <v>0</v>
      </c>
      <c r="E78" s="11">
        <v>0</v>
      </c>
      <c r="F78" s="11">
        <v>55680</v>
      </c>
      <c r="G78" s="11">
        <v>25.02</v>
      </c>
      <c r="H78" s="11">
        <v>0</v>
      </c>
      <c r="I78" s="11">
        <v>2</v>
      </c>
      <c r="J78" s="11">
        <v>17</v>
      </c>
      <c r="K78" s="11">
        <v>28038</v>
      </c>
      <c r="L78" s="11">
        <v>44.6</v>
      </c>
      <c r="M78" s="11">
        <v>32</v>
      </c>
      <c r="N78" s="11">
        <v>736.30693745845747</v>
      </c>
      <c r="O78" s="11">
        <v>2.8670588924035423</v>
      </c>
    </row>
    <row r="79" spans="1:15">
      <c r="A79" s="11">
        <v>15000</v>
      </c>
      <c r="B79" s="11">
        <v>0</v>
      </c>
      <c r="C79" s="11">
        <v>20.48</v>
      </c>
      <c r="D79" s="11">
        <v>0</v>
      </c>
      <c r="E79" s="11">
        <v>0</v>
      </c>
      <c r="F79" s="11">
        <v>84996</v>
      </c>
      <c r="G79" s="11">
        <v>1.23</v>
      </c>
      <c r="H79" s="11">
        <v>2</v>
      </c>
      <c r="I79" s="11">
        <v>1</v>
      </c>
      <c r="J79" s="11">
        <v>2</v>
      </c>
      <c r="K79" s="11">
        <v>171</v>
      </c>
      <c r="L79" s="11">
        <v>3.9</v>
      </c>
      <c r="M79" s="11">
        <v>29</v>
      </c>
      <c r="N79" s="11">
        <v>680.76513705741104</v>
      </c>
      <c r="O79" s="11">
        <v>2.8329973068132044</v>
      </c>
    </row>
    <row r="80" spans="1:15">
      <c r="A80" s="11">
        <v>29000</v>
      </c>
      <c r="B80" s="11">
        <v>0</v>
      </c>
      <c r="C80" s="11">
        <v>18.25</v>
      </c>
      <c r="D80" s="11">
        <v>0</v>
      </c>
      <c r="E80" s="11">
        <v>0</v>
      </c>
      <c r="F80" s="11">
        <v>76000</v>
      </c>
      <c r="G80" s="11">
        <v>16.739999999999998</v>
      </c>
      <c r="H80" s="11">
        <v>1</v>
      </c>
      <c r="I80" s="11">
        <v>2</v>
      </c>
      <c r="J80" s="11">
        <v>7</v>
      </c>
      <c r="K80" s="11">
        <v>637</v>
      </c>
      <c r="L80" s="11">
        <v>4.2</v>
      </c>
      <c r="M80" s="11">
        <v>31</v>
      </c>
      <c r="N80" s="11">
        <v>687.87489975930384</v>
      </c>
      <c r="O80" s="11">
        <v>2.8375094625315742</v>
      </c>
    </row>
    <row r="81" spans="1:15">
      <c r="A81" s="11">
        <v>20000</v>
      </c>
      <c r="B81" s="11">
        <v>0</v>
      </c>
      <c r="C81" s="11">
        <v>18.25</v>
      </c>
      <c r="D81" s="11">
        <v>0</v>
      </c>
      <c r="E81" s="11">
        <v>0</v>
      </c>
      <c r="F81" s="11">
        <v>59000</v>
      </c>
      <c r="G81" s="11">
        <v>11.41</v>
      </c>
      <c r="H81" s="11">
        <v>0</v>
      </c>
      <c r="I81" s="11">
        <v>0</v>
      </c>
      <c r="J81" s="11">
        <v>8</v>
      </c>
      <c r="K81" s="11">
        <v>9331</v>
      </c>
      <c r="L81" s="11">
        <v>74.599999999999994</v>
      </c>
      <c r="M81" s="11">
        <v>28</v>
      </c>
      <c r="N81" s="11">
        <v>670.32889142520332</v>
      </c>
      <c r="O81" s="11">
        <v>2.8262879380512493</v>
      </c>
    </row>
    <row r="82" spans="1:15">
      <c r="A82" s="11">
        <v>32000</v>
      </c>
      <c r="B82" s="11">
        <v>0</v>
      </c>
      <c r="C82" s="11">
        <v>15.65</v>
      </c>
      <c r="D82" s="11">
        <v>0</v>
      </c>
      <c r="E82" s="11">
        <v>0</v>
      </c>
      <c r="F82" s="11">
        <v>104000</v>
      </c>
      <c r="G82" s="11">
        <v>5.35</v>
      </c>
      <c r="H82" s="11">
        <v>0</v>
      </c>
      <c r="I82" s="11">
        <v>0</v>
      </c>
      <c r="J82" s="11">
        <v>8</v>
      </c>
      <c r="K82" s="11">
        <v>17272</v>
      </c>
      <c r="L82" s="11">
        <v>29.3</v>
      </c>
      <c r="M82" s="11">
        <v>27</v>
      </c>
      <c r="N82" s="11">
        <v>767.28157643109455</v>
      </c>
      <c r="O82" s="11">
        <v>2.8849547702711447</v>
      </c>
    </row>
    <row r="83" spans="1:15">
      <c r="A83" s="11">
        <v>15000</v>
      </c>
      <c r="B83" s="11">
        <v>0</v>
      </c>
      <c r="C83" s="11">
        <v>13.43</v>
      </c>
      <c r="D83" s="11">
        <v>0</v>
      </c>
      <c r="E83" s="11">
        <v>0</v>
      </c>
      <c r="F83" s="11">
        <v>61000</v>
      </c>
      <c r="G83" s="11">
        <v>7.18</v>
      </c>
      <c r="H83" s="11">
        <v>0</v>
      </c>
      <c r="I83" s="11">
        <v>2</v>
      </c>
      <c r="J83" s="11">
        <v>8</v>
      </c>
      <c r="K83" s="11">
        <v>2743</v>
      </c>
      <c r="L83" s="11">
        <v>19.600000000000001</v>
      </c>
      <c r="M83" s="11">
        <v>21</v>
      </c>
      <c r="N83" s="11">
        <v>756.29417205822472</v>
      </c>
      <c r="O83" s="11">
        <v>2.8786907537708197</v>
      </c>
    </row>
    <row r="84" spans="1:15">
      <c r="A84" s="11">
        <v>25000</v>
      </c>
      <c r="B84" s="11">
        <v>0</v>
      </c>
      <c r="C84" s="11">
        <v>19.739999999999998</v>
      </c>
      <c r="D84" s="11">
        <v>0</v>
      </c>
      <c r="E84" s="11">
        <v>0</v>
      </c>
      <c r="F84" s="11">
        <v>195000</v>
      </c>
      <c r="G84" s="11">
        <v>21.42</v>
      </c>
      <c r="H84" s="11">
        <v>0</v>
      </c>
      <c r="I84" s="11">
        <v>3</v>
      </c>
      <c r="J84" s="11">
        <v>15</v>
      </c>
      <c r="K84" s="11">
        <v>76001</v>
      </c>
      <c r="L84" s="11">
        <v>92.4</v>
      </c>
      <c r="M84" s="11">
        <v>64</v>
      </c>
      <c r="N84" s="11">
        <v>671.52541737722038</v>
      </c>
      <c r="O84" s="11">
        <v>2.8270624554526291</v>
      </c>
    </row>
    <row r="85" spans="1:15">
      <c r="A85" s="11">
        <v>6000</v>
      </c>
      <c r="B85" s="11">
        <v>0</v>
      </c>
      <c r="C85" s="11">
        <v>10.37</v>
      </c>
      <c r="D85" s="11">
        <v>0</v>
      </c>
      <c r="E85" s="11">
        <v>0</v>
      </c>
      <c r="F85" s="11">
        <v>118800</v>
      </c>
      <c r="G85" s="11">
        <v>16.39</v>
      </c>
      <c r="H85" s="11">
        <v>0</v>
      </c>
      <c r="I85" s="11">
        <v>0</v>
      </c>
      <c r="J85" s="11">
        <v>13</v>
      </c>
      <c r="K85" s="11">
        <v>74851</v>
      </c>
      <c r="L85" s="11">
        <v>84.5</v>
      </c>
      <c r="M85" s="11">
        <v>30</v>
      </c>
      <c r="N85" s="11">
        <v>701.34508588244637</v>
      </c>
      <c r="O85" s="11">
        <v>2.8459317583634598</v>
      </c>
    </row>
    <row r="86" spans="1:15">
      <c r="A86" s="11">
        <v>35000</v>
      </c>
      <c r="B86" s="11">
        <v>0</v>
      </c>
      <c r="C86" s="11">
        <v>17.510000000000002</v>
      </c>
      <c r="D86" s="11">
        <v>0</v>
      </c>
      <c r="E86" s="11">
        <v>0</v>
      </c>
      <c r="F86" s="11">
        <v>130000</v>
      </c>
      <c r="G86" s="11">
        <v>14.27</v>
      </c>
      <c r="H86" s="11">
        <v>0</v>
      </c>
      <c r="I86" s="11">
        <v>6</v>
      </c>
      <c r="J86" s="11">
        <v>6</v>
      </c>
      <c r="K86" s="11">
        <v>4966</v>
      </c>
      <c r="L86" s="11">
        <v>26.8</v>
      </c>
      <c r="M86" s="11">
        <v>35</v>
      </c>
      <c r="N86" s="11">
        <v>754.55546345888865</v>
      </c>
      <c r="O86" s="11">
        <v>2.8776911680199562</v>
      </c>
    </row>
    <row r="87" spans="1:15">
      <c r="A87" s="11">
        <v>30000</v>
      </c>
      <c r="B87" s="11">
        <v>0</v>
      </c>
      <c r="C87" s="11">
        <v>16.77</v>
      </c>
      <c r="D87" s="11">
        <v>0</v>
      </c>
      <c r="E87" s="11">
        <v>0</v>
      </c>
      <c r="F87" s="11">
        <v>170000</v>
      </c>
      <c r="G87" s="11">
        <v>13.37</v>
      </c>
      <c r="H87" s="11">
        <v>0</v>
      </c>
      <c r="I87" s="11">
        <v>2</v>
      </c>
      <c r="J87" s="11">
        <v>15</v>
      </c>
      <c r="K87" s="11">
        <v>11160</v>
      </c>
      <c r="L87" s="11">
        <v>19</v>
      </c>
      <c r="M87" s="11">
        <v>39</v>
      </c>
      <c r="N87" s="11">
        <v>716.56159200258185</v>
      </c>
      <c r="O87" s="11">
        <v>2.8552535260902516</v>
      </c>
    </row>
    <row r="88" spans="1:15">
      <c r="A88" s="11">
        <v>18000</v>
      </c>
      <c r="B88" s="11">
        <v>0</v>
      </c>
      <c r="C88" s="11">
        <v>11.11</v>
      </c>
      <c r="D88" s="11">
        <v>0</v>
      </c>
      <c r="E88" s="11">
        <v>0</v>
      </c>
      <c r="F88" s="11">
        <v>70800</v>
      </c>
      <c r="G88" s="11">
        <v>6.54</v>
      </c>
      <c r="H88" s="11">
        <v>0</v>
      </c>
      <c r="I88" s="11">
        <v>0</v>
      </c>
      <c r="J88" s="11">
        <v>12</v>
      </c>
      <c r="K88" s="11">
        <v>3110</v>
      </c>
      <c r="L88" s="11">
        <v>4.2</v>
      </c>
      <c r="M88" s="11">
        <v>26</v>
      </c>
      <c r="N88" s="11">
        <v>767.01008337416954</v>
      </c>
      <c r="O88" s="11">
        <v>2.884801073368767</v>
      </c>
    </row>
    <row r="89" spans="1:15">
      <c r="A89" s="11">
        <v>20000</v>
      </c>
      <c r="B89" s="11">
        <v>0</v>
      </c>
      <c r="C89" s="11">
        <v>20.48</v>
      </c>
      <c r="D89" s="11">
        <v>0</v>
      </c>
      <c r="E89" s="11">
        <v>0</v>
      </c>
      <c r="F89" s="11">
        <v>52000</v>
      </c>
      <c r="G89" s="11">
        <v>8.19</v>
      </c>
      <c r="H89" s="11">
        <v>0</v>
      </c>
      <c r="I89" s="11">
        <v>2</v>
      </c>
      <c r="J89" s="11">
        <v>9</v>
      </c>
      <c r="K89" s="11">
        <v>4118</v>
      </c>
      <c r="L89" s="11">
        <v>47.9</v>
      </c>
      <c r="M89" s="11">
        <v>15</v>
      </c>
      <c r="N89" s="11">
        <v>662.85269044700931</v>
      </c>
      <c r="O89" s="11">
        <v>2.8214170233756404</v>
      </c>
    </row>
    <row r="90" spans="1:15">
      <c r="A90" s="11">
        <v>5000</v>
      </c>
      <c r="B90" s="11">
        <v>0</v>
      </c>
      <c r="C90" s="11">
        <v>10.37</v>
      </c>
      <c r="D90" s="11">
        <v>0</v>
      </c>
      <c r="E90" s="11">
        <v>0</v>
      </c>
      <c r="F90" s="11">
        <v>38000</v>
      </c>
      <c r="G90" s="11">
        <v>19.04</v>
      </c>
      <c r="H90" s="11">
        <v>0</v>
      </c>
      <c r="I90" s="11">
        <v>1</v>
      </c>
      <c r="J90" s="11">
        <v>9</v>
      </c>
      <c r="K90" s="11">
        <v>4260</v>
      </c>
      <c r="L90" s="11">
        <v>27.5</v>
      </c>
      <c r="M90" s="11">
        <v>34</v>
      </c>
      <c r="N90" s="11">
        <v>730.71765365961687</v>
      </c>
      <c r="O90" s="11">
        <v>2.8637495997420186</v>
      </c>
    </row>
    <row r="91" spans="1:15">
      <c r="A91" s="11">
        <v>21850</v>
      </c>
      <c r="B91" s="11">
        <v>0</v>
      </c>
      <c r="C91" s="11">
        <v>15.28</v>
      </c>
      <c r="D91" s="11">
        <v>0</v>
      </c>
      <c r="E91" s="11">
        <v>0</v>
      </c>
      <c r="F91" s="11">
        <v>60000</v>
      </c>
      <c r="G91" s="11">
        <v>9.14</v>
      </c>
      <c r="H91" s="11">
        <v>0</v>
      </c>
      <c r="I91" s="11">
        <v>0</v>
      </c>
      <c r="J91" s="11">
        <v>19</v>
      </c>
      <c r="K91" s="11">
        <v>2502</v>
      </c>
      <c r="L91" s="11">
        <v>39.1</v>
      </c>
      <c r="M91" s="11">
        <v>27</v>
      </c>
      <c r="N91" s="11">
        <v>721.23748185846875</v>
      </c>
      <c r="O91" s="11">
        <v>2.8580782884071567</v>
      </c>
    </row>
    <row r="92" spans="1:15">
      <c r="A92" s="11">
        <v>15000</v>
      </c>
      <c r="B92" s="11">
        <v>0</v>
      </c>
      <c r="C92" s="11">
        <v>15.28</v>
      </c>
      <c r="D92" s="11">
        <v>0</v>
      </c>
      <c r="E92" s="11">
        <v>0</v>
      </c>
      <c r="F92" s="11">
        <v>70000</v>
      </c>
      <c r="G92" s="11">
        <v>22.37</v>
      </c>
      <c r="H92" s="11">
        <v>0</v>
      </c>
      <c r="I92" s="11">
        <v>2</v>
      </c>
      <c r="J92" s="11">
        <v>16</v>
      </c>
      <c r="K92" s="11">
        <v>29318</v>
      </c>
      <c r="L92" s="11">
        <v>55.4</v>
      </c>
      <c r="M92" s="11">
        <v>48</v>
      </c>
      <c r="N92" s="11">
        <v>705.35360130556489</v>
      </c>
      <c r="O92" s="11">
        <v>2.8484068880509064</v>
      </c>
    </row>
    <row r="93" spans="1:15">
      <c r="A93" s="11">
        <v>10000</v>
      </c>
      <c r="B93" s="11">
        <v>0</v>
      </c>
      <c r="C93" s="11">
        <v>14.17</v>
      </c>
      <c r="D93" s="11">
        <v>0</v>
      </c>
      <c r="E93" s="11">
        <v>0</v>
      </c>
      <c r="F93" s="11">
        <v>79000</v>
      </c>
      <c r="G93" s="11">
        <v>13.84</v>
      </c>
      <c r="H93" s="11">
        <v>0</v>
      </c>
      <c r="I93" s="11">
        <v>1</v>
      </c>
      <c r="J93" s="11">
        <v>7</v>
      </c>
      <c r="K93" s="11">
        <v>11662</v>
      </c>
      <c r="L93" s="11">
        <v>82.2</v>
      </c>
      <c r="M93" s="11">
        <v>38</v>
      </c>
      <c r="N93" s="11">
        <v>681.65159847202904</v>
      </c>
      <c r="O93" s="11">
        <v>2.8335624574680325</v>
      </c>
    </row>
    <row r="94" spans="1:15">
      <c r="A94" s="11">
        <v>8000</v>
      </c>
      <c r="B94" s="11">
        <v>0</v>
      </c>
      <c r="C94" s="11">
        <v>12.68</v>
      </c>
      <c r="D94" s="11">
        <v>0</v>
      </c>
      <c r="E94" s="11">
        <v>0</v>
      </c>
      <c r="F94" s="11">
        <v>139000</v>
      </c>
      <c r="G94" s="11">
        <v>18.78</v>
      </c>
      <c r="H94" s="11">
        <v>0</v>
      </c>
      <c r="I94" s="11">
        <v>0</v>
      </c>
      <c r="J94" s="11">
        <v>13</v>
      </c>
      <c r="K94" s="11">
        <v>86700</v>
      </c>
      <c r="L94" s="11">
        <v>88.9</v>
      </c>
      <c r="M94" s="11">
        <v>43</v>
      </c>
      <c r="N94" s="11">
        <v>692.89998010014415</v>
      </c>
      <c r="O94" s="11">
        <v>2.8406705488606168</v>
      </c>
    </row>
    <row r="95" spans="1:15">
      <c r="A95" s="11">
        <v>4525</v>
      </c>
      <c r="B95" s="11">
        <v>0</v>
      </c>
      <c r="C95" s="11">
        <v>15.28</v>
      </c>
      <c r="D95" s="11">
        <v>0</v>
      </c>
      <c r="E95" s="11">
        <v>0</v>
      </c>
      <c r="F95" s="11">
        <v>48000</v>
      </c>
      <c r="G95" s="11">
        <v>13.78</v>
      </c>
      <c r="H95" s="11">
        <v>0</v>
      </c>
      <c r="I95" s="11">
        <v>0</v>
      </c>
      <c r="J95" s="11">
        <v>14</v>
      </c>
      <c r="K95" s="11">
        <v>13830</v>
      </c>
      <c r="L95" s="11">
        <v>63.4</v>
      </c>
      <c r="M95" s="11">
        <v>17</v>
      </c>
      <c r="N95" s="11">
        <v>672.22692943419975</v>
      </c>
      <c r="O95" s="11">
        <v>2.8275159063340141</v>
      </c>
    </row>
    <row r="96" spans="1:15">
      <c r="A96" s="11">
        <v>27000</v>
      </c>
      <c r="B96" s="11">
        <v>0</v>
      </c>
      <c r="C96" s="11">
        <v>16.399999999999999</v>
      </c>
      <c r="D96" s="11">
        <v>0</v>
      </c>
      <c r="E96" s="11">
        <v>0</v>
      </c>
      <c r="F96" s="11">
        <v>94800</v>
      </c>
      <c r="G96" s="11">
        <v>21.97</v>
      </c>
      <c r="H96" s="11">
        <v>0</v>
      </c>
      <c r="I96" s="11">
        <v>2</v>
      </c>
      <c r="J96" s="11">
        <v>12</v>
      </c>
      <c r="K96" s="11">
        <v>15660</v>
      </c>
      <c r="L96" s="11">
        <v>57.8</v>
      </c>
      <c r="M96" s="11">
        <v>43</v>
      </c>
      <c r="N96" s="11">
        <v>737.89217516523092</v>
      </c>
      <c r="O96" s="11">
        <v>2.8679929049775841</v>
      </c>
    </row>
    <row r="97" spans="1:15">
      <c r="A97" s="11">
        <v>13000</v>
      </c>
      <c r="B97" s="11">
        <v>0</v>
      </c>
      <c r="C97" s="11">
        <v>11.11</v>
      </c>
      <c r="D97" s="11">
        <v>0</v>
      </c>
      <c r="E97" s="11">
        <v>0</v>
      </c>
      <c r="F97" s="11">
        <v>86000</v>
      </c>
      <c r="G97" s="11">
        <v>17.39</v>
      </c>
      <c r="H97" s="11">
        <v>0</v>
      </c>
      <c r="I97" s="11">
        <v>1</v>
      </c>
      <c r="J97" s="11">
        <v>7</v>
      </c>
      <c r="K97" s="11">
        <v>0</v>
      </c>
      <c r="L97" s="11">
        <v>0</v>
      </c>
      <c r="M97" s="11">
        <v>19</v>
      </c>
      <c r="N97" s="11">
        <v>742.5689123908968</v>
      </c>
      <c r="O97" s="11">
        <v>2.8707367635546994</v>
      </c>
    </row>
    <row r="98" spans="1:15">
      <c r="A98" s="11">
        <v>30000</v>
      </c>
      <c r="B98" s="11">
        <v>0</v>
      </c>
      <c r="C98" s="11">
        <v>18.25</v>
      </c>
      <c r="D98" s="11">
        <v>0</v>
      </c>
      <c r="E98" s="11">
        <v>0</v>
      </c>
      <c r="F98" s="11">
        <v>210000</v>
      </c>
      <c r="G98" s="11">
        <v>20.32</v>
      </c>
      <c r="H98" s="11">
        <v>0</v>
      </c>
      <c r="I98" s="11">
        <v>0</v>
      </c>
      <c r="J98" s="11">
        <v>16</v>
      </c>
      <c r="K98" s="11">
        <v>18623</v>
      </c>
      <c r="L98" s="11">
        <v>39.5</v>
      </c>
      <c r="M98" s="11">
        <v>33</v>
      </c>
      <c r="N98" s="11">
        <v>689.11992218692819</v>
      </c>
      <c r="O98" s="11">
        <v>2.8382948053794754</v>
      </c>
    </row>
    <row r="99" spans="1:15">
      <c r="A99" s="11">
        <v>35000</v>
      </c>
      <c r="B99" s="11">
        <v>0</v>
      </c>
      <c r="C99" s="11">
        <v>21.22</v>
      </c>
      <c r="D99" s="11">
        <v>0</v>
      </c>
      <c r="E99" s="11">
        <v>0</v>
      </c>
      <c r="F99" s="11">
        <v>58000</v>
      </c>
      <c r="G99" s="11">
        <v>16.14</v>
      </c>
      <c r="H99" s="11">
        <v>0</v>
      </c>
      <c r="I99" s="11">
        <v>0</v>
      </c>
      <c r="J99" s="11">
        <v>8</v>
      </c>
      <c r="K99" s="11">
        <v>29755</v>
      </c>
      <c r="L99" s="11">
        <v>98.5</v>
      </c>
      <c r="M99" s="11">
        <v>8</v>
      </c>
      <c r="N99" s="11">
        <v>682.49781636128171</v>
      </c>
      <c r="O99" s="11">
        <v>2.8341012661981226</v>
      </c>
    </row>
    <row r="100" spans="1:15">
      <c r="A100" s="11">
        <v>12000</v>
      </c>
      <c r="B100" s="11">
        <v>0</v>
      </c>
      <c r="C100" s="11">
        <v>13.43</v>
      </c>
      <c r="D100" s="11">
        <v>0</v>
      </c>
      <c r="E100" s="11">
        <v>0</v>
      </c>
      <c r="F100" s="11">
        <v>75000</v>
      </c>
      <c r="G100" s="11">
        <v>3.28</v>
      </c>
      <c r="H100" s="11">
        <v>0</v>
      </c>
      <c r="I100" s="11">
        <v>6</v>
      </c>
      <c r="J100" s="11">
        <v>7</v>
      </c>
      <c r="K100" s="11">
        <v>6847</v>
      </c>
      <c r="L100" s="11">
        <v>20.5</v>
      </c>
      <c r="M100" s="11">
        <v>19</v>
      </c>
      <c r="N100" s="11">
        <v>751.58596510976599</v>
      </c>
      <c r="O100" s="11">
        <v>2.8759786616196892</v>
      </c>
    </row>
    <row r="101" spans="1:15">
      <c r="A101" s="11">
        <v>17250</v>
      </c>
      <c r="B101" s="11">
        <v>0</v>
      </c>
      <c r="C101" s="11">
        <v>13.06</v>
      </c>
      <c r="D101" s="11">
        <v>0</v>
      </c>
      <c r="E101" s="11">
        <v>0</v>
      </c>
      <c r="F101" s="11">
        <v>89000</v>
      </c>
      <c r="G101" s="11">
        <v>13.55</v>
      </c>
      <c r="H101" s="11">
        <v>0</v>
      </c>
      <c r="I101" s="11">
        <v>0</v>
      </c>
      <c r="J101" s="11">
        <v>12</v>
      </c>
      <c r="K101" s="11">
        <v>19405</v>
      </c>
      <c r="L101" s="11">
        <v>58.3</v>
      </c>
      <c r="M101" s="11">
        <v>25</v>
      </c>
      <c r="N101" s="11">
        <v>713.22660519527585</v>
      </c>
      <c r="O101" s="11">
        <v>2.8532275351118273</v>
      </c>
    </row>
    <row r="102" spans="1:15">
      <c r="A102" s="11">
        <v>15600</v>
      </c>
      <c r="B102" s="11">
        <v>0</v>
      </c>
      <c r="C102" s="11">
        <v>16.02</v>
      </c>
      <c r="D102" s="11">
        <v>0</v>
      </c>
      <c r="E102" s="11">
        <v>0</v>
      </c>
      <c r="F102" s="11">
        <v>46800</v>
      </c>
      <c r="G102" s="11">
        <v>3.62</v>
      </c>
      <c r="H102" s="11">
        <v>0</v>
      </c>
      <c r="I102" s="11">
        <v>3</v>
      </c>
      <c r="J102" s="11">
        <v>7</v>
      </c>
      <c r="K102" s="11">
        <v>2778</v>
      </c>
      <c r="L102" s="11">
        <v>39.799999999999997</v>
      </c>
      <c r="M102" s="11">
        <v>14</v>
      </c>
      <c r="N102" s="11">
        <v>712.86872742794628</v>
      </c>
      <c r="O102" s="11">
        <v>2.8530095632283854</v>
      </c>
    </row>
    <row r="103" spans="1:15">
      <c r="A103" s="11">
        <v>8000</v>
      </c>
      <c r="B103" s="11">
        <v>0</v>
      </c>
      <c r="C103" s="11">
        <v>10.37</v>
      </c>
      <c r="D103" s="11">
        <v>0</v>
      </c>
      <c r="E103" s="11">
        <v>0</v>
      </c>
      <c r="F103" s="11">
        <v>59400</v>
      </c>
      <c r="G103" s="11">
        <v>10.32</v>
      </c>
      <c r="H103" s="11">
        <v>0</v>
      </c>
      <c r="I103" s="11">
        <v>0</v>
      </c>
      <c r="J103" s="11">
        <v>9</v>
      </c>
      <c r="K103" s="11">
        <v>17933</v>
      </c>
      <c r="L103" s="11">
        <v>72.3</v>
      </c>
      <c r="M103" s="11">
        <v>25</v>
      </c>
      <c r="N103" s="11">
        <v>711.77917168609372</v>
      </c>
      <c r="O103" s="11">
        <v>2.8523452753872096</v>
      </c>
    </row>
    <row r="104" spans="1:15">
      <c r="A104" s="11">
        <v>13000</v>
      </c>
      <c r="B104" s="11">
        <v>0</v>
      </c>
      <c r="C104" s="11">
        <v>15.65</v>
      </c>
      <c r="D104" s="11">
        <v>0</v>
      </c>
      <c r="E104" s="11">
        <v>0</v>
      </c>
      <c r="F104" s="11">
        <v>70000</v>
      </c>
      <c r="G104" s="11">
        <v>14.52</v>
      </c>
      <c r="H104" s="11">
        <v>0</v>
      </c>
      <c r="I104" s="11">
        <v>0</v>
      </c>
      <c r="J104" s="11">
        <v>11</v>
      </c>
      <c r="K104" s="11">
        <v>2989</v>
      </c>
      <c r="L104" s="11">
        <v>30.8</v>
      </c>
      <c r="M104" s="11">
        <v>16</v>
      </c>
      <c r="N104" s="11">
        <v>694.60564713343263</v>
      </c>
      <c r="O104" s="11">
        <v>2.8417383097966824</v>
      </c>
    </row>
    <row r="105" spans="1:15">
      <c r="A105" s="11">
        <v>13800</v>
      </c>
      <c r="B105" s="11">
        <v>0</v>
      </c>
      <c r="C105" s="11">
        <v>16.02</v>
      </c>
      <c r="D105" s="11">
        <v>0</v>
      </c>
      <c r="E105" s="11">
        <v>0</v>
      </c>
      <c r="F105" s="11">
        <v>107000</v>
      </c>
      <c r="G105" s="11">
        <v>6.17</v>
      </c>
      <c r="H105" s="11">
        <v>0</v>
      </c>
      <c r="I105" s="11">
        <v>0</v>
      </c>
      <c r="J105" s="11">
        <v>6</v>
      </c>
      <c r="K105" s="11">
        <v>891</v>
      </c>
      <c r="L105" s="11">
        <v>20.2</v>
      </c>
      <c r="M105" s="11">
        <v>15</v>
      </c>
      <c r="N105" s="11">
        <v>744.4999889952993</v>
      </c>
      <c r="O105" s="11">
        <v>2.8718646956687444</v>
      </c>
    </row>
    <row r="106" spans="1:15">
      <c r="A106" s="11">
        <v>21850</v>
      </c>
      <c r="B106" s="11">
        <v>0</v>
      </c>
      <c r="C106" s="11">
        <v>17.88</v>
      </c>
      <c r="D106" s="11">
        <v>0</v>
      </c>
      <c r="E106" s="11">
        <v>0</v>
      </c>
      <c r="F106" s="11">
        <v>60000</v>
      </c>
      <c r="G106" s="11">
        <v>24.74</v>
      </c>
      <c r="H106" s="11">
        <v>0</v>
      </c>
      <c r="I106" s="11">
        <v>2</v>
      </c>
      <c r="J106" s="11">
        <v>9</v>
      </c>
      <c r="K106" s="11">
        <v>24376</v>
      </c>
      <c r="L106" s="11">
        <v>98.6</v>
      </c>
      <c r="M106" s="11">
        <v>32</v>
      </c>
      <c r="N106" s="11">
        <v>731.83223186836017</v>
      </c>
      <c r="O106" s="11">
        <v>2.8644115330739397</v>
      </c>
    </row>
    <row r="107" spans="1:15">
      <c r="A107" s="11">
        <v>25000</v>
      </c>
      <c r="B107" s="11">
        <v>0</v>
      </c>
      <c r="C107" s="11">
        <v>16.02</v>
      </c>
      <c r="D107" s="11">
        <v>0</v>
      </c>
      <c r="E107" s="11">
        <v>0</v>
      </c>
      <c r="F107" s="11">
        <v>70800</v>
      </c>
      <c r="G107" s="11">
        <v>3.9</v>
      </c>
      <c r="H107" s="11">
        <v>0</v>
      </c>
      <c r="I107" s="11">
        <v>0</v>
      </c>
      <c r="J107" s="11">
        <v>13</v>
      </c>
      <c r="K107" s="11">
        <v>12371</v>
      </c>
      <c r="L107" s="11">
        <v>14.3</v>
      </c>
      <c r="M107" s="11">
        <v>27</v>
      </c>
      <c r="N107" s="11">
        <v>719.28369490595185</v>
      </c>
      <c r="O107" s="11">
        <v>2.8569002156008949</v>
      </c>
    </row>
    <row r="108" spans="1:15">
      <c r="A108" s="11">
        <v>21000</v>
      </c>
      <c r="B108" s="11">
        <v>0</v>
      </c>
      <c r="C108" s="11">
        <v>16.77</v>
      </c>
      <c r="D108" s="11">
        <v>0</v>
      </c>
      <c r="E108" s="11">
        <v>0</v>
      </c>
      <c r="F108" s="11">
        <v>81000</v>
      </c>
      <c r="G108" s="11">
        <v>13.08</v>
      </c>
      <c r="H108" s="11">
        <v>0</v>
      </c>
      <c r="I108" s="11">
        <v>0</v>
      </c>
      <c r="J108" s="11">
        <v>8</v>
      </c>
      <c r="K108" s="11">
        <v>8478</v>
      </c>
      <c r="L108" s="11">
        <v>95.3</v>
      </c>
      <c r="M108" s="11">
        <v>18</v>
      </c>
      <c r="N108" s="11">
        <v>724.19382089054693</v>
      </c>
      <c r="O108" s="11">
        <v>2.8598548149237062</v>
      </c>
    </row>
    <row r="109" spans="1:15">
      <c r="A109" s="11">
        <v>8000</v>
      </c>
      <c r="B109" s="11">
        <v>0</v>
      </c>
      <c r="C109" s="11">
        <v>10.74</v>
      </c>
      <c r="D109" s="11">
        <v>0</v>
      </c>
      <c r="E109" s="11">
        <v>0</v>
      </c>
      <c r="F109" s="11">
        <v>45996</v>
      </c>
      <c r="G109" s="11">
        <v>16.23</v>
      </c>
      <c r="H109" s="11">
        <v>0</v>
      </c>
      <c r="I109" s="11">
        <v>0</v>
      </c>
      <c r="J109" s="11">
        <v>9</v>
      </c>
      <c r="K109" s="11">
        <v>7792</v>
      </c>
      <c r="L109" s="11">
        <v>44.5</v>
      </c>
      <c r="M109" s="11">
        <v>13</v>
      </c>
      <c r="N109" s="11">
        <v>703.36553150382861</v>
      </c>
      <c r="O109" s="11">
        <v>2.8471810818591279</v>
      </c>
    </row>
    <row r="110" spans="1:15">
      <c r="A110" s="11">
        <v>15000</v>
      </c>
      <c r="B110" s="11">
        <v>0</v>
      </c>
      <c r="C110" s="11">
        <v>19.739999999999998</v>
      </c>
      <c r="D110" s="11">
        <v>0</v>
      </c>
      <c r="E110" s="11">
        <v>0</v>
      </c>
      <c r="F110" s="11">
        <v>38400</v>
      </c>
      <c r="G110" s="11">
        <v>4.4400000000000004</v>
      </c>
      <c r="H110" s="11">
        <v>0</v>
      </c>
      <c r="I110" s="11">
        <v>3</v>
      </c>
      <c r="J110" s="11">
        <v>7</v>
      </c>
      <c r="K110" s="11">
        <v>832</v>
      </c>
      <c r="L110" s="11">
        <v>20.8</v>
      </c>
      <c r="M110" s="11">
        <v>17</v>
      </c>
      <c r="N110" s="11">
        <v>656.78174985619853</v>
      </c>
      <c r="O110" s="11">
        <v>2.8174210764395422</v>
      </c>
    </row>
    <row r="111" spans="1:15">
      <c r="A111" s="11">
        <v>35000</v>
      </c>
      <c r="B111" s="11">
        <v>0</v>
      </c>
      <c r="C111" s="11">
        <v>17.14</v>
      </c>
      <c r="D111" s="11">
        <v>0</v>
      </c>
      <c r="E111" s="11">
        <v>0</v>
      </c>
      <c r="F111" s="11">
        <v>84615</v>
      </c>
      <c r="G111" s="11">
        <v>10.99</v>
      </c>
      <c r="H111" s="11">
        <v>0</v>
      </c>
      <c r="I111" s="11">
        <v>0</v>
      </c>
      <c r="J111" s="11">
        <v>10</v>
      </c>
      <c r="K111" s="11">
        <v>27858</v>
      </c>
      <c r="L111" s="11">
        <v>92.4</v>
      </c>
      <c r="M111" s="11">
        <v>36</v>
      </c>
      <c r="N111" s="11">
        <v>739.4306344454734</v>
      </c>
      <c r="O111" s="11">
        <v>2.8688974393328723</v>
      </c>
    </row>
    <row r="112" spans="1:15">
      <c r="A112" s="11">
        <v>2800</v>
      </c>
      <c r="B112" s="11">
        <v>0</v>
      </c>
      <c r="C112" s="11">
        <v>7.66</v>
      </c>
      <c r="D112" s="11">
        <v>0</v>
      </c>
      <c r="E112" s="11">
        <v>0</v>
      </c>
      <c r="F112" s="11">
        <v>59385.599999999999</v>
      </c>
      <c r="G112" s="11">
        <v>3.58</v>
      </c>
      <c r="H112" s="11">
        <v>0</v>
      </c>
      <c r="I112" s="11">
        <v>0</v>
      </c>
      <c r="J112" s="11">
        <v>7</v>
      </c>
      <c r="K112" s="11">
        <v>4931</v>
      </c>
      <c r="L112" s="11">
        <v>55.4</v>
      </c>
      <c r="M112" s="11">
        <v>14</v>
      </c>
      <c r="N112" s="11">
        <v>750.58768471959854</v>
      </c>
      <c r="O112" s="11">
        <v>2.8754014344413075</v>
      </c>
    </row>
    <row r="113" spans="1:15">
      <c r="A113" s="11">
        <v>7200</v>
      </c>
      <c r="B113" s="11">
        <v>0</v>
      </c>
      <c r="C113" s="11">
        <v>13.43</v>
      </c>
      <c r="D113" s="11">
        <v>0</v>
      </c>
      <c r="E113" s="11">
        <v>0</v>
      </c>
      <c r="F113" s="11">
        <v>108000</v>
      </c>
      <c r="G113" s="11">
        <v>8.59</v>
      </c>
      <c r="H113" s="11">
        <v>1</v>
      </c>
      <c r="I113" s="11">
        <v>1</v>
      </c>
      <c r="J113" s="11">
        <v>9</v>
      </c>
      <c r="K113" s="11">
        <v>5501</v>
      </c>
      <c r="L113" s="11">
        <v>27.9</v>
      </c>
      <c r="M113" s="11">
        <v>34</v>
      </c>
      <c r="N113" s="11">
        <v>697.98627054675364</v>
      </c>
      <c r="O113" s="11">
        <v>2.8438468800953292</v>
      </c>
    </row>
    <row r="114" spans="1:15">
      <c r="A114" s="11">
        <v>14000</v>
      </c>
      <c r="B114" s="11">
        <v>0</v>
      </c>
      <c r="C114" s="11">
        <v>16.02</v>
      </c>
      <c r="D114" s="11">
        <v>0</v>
      </c>
      <c r="E114" s="11">
        <v>0</v>
      </c>
      <c r="F114" s="11">
        <v>130000</v>
      </c>
      <c r="G114" s="11">
        <v>21.25</v>
      </c>
      <c r="H114" s="11">
        <v>0</v>
      </c>
      <c r="I114" s="11">
        <v>0</v>
      </c>
      <c r="J114" s="11">
        <v>6</v>
      </c>
      <c r="K114" s="11">
        <v>23180</v>
      </c>
      <c r="L114" s="11">
        <v>85.2</v>
      </c>
      <c r="M114" s="11">
        <v>23</v>
      </c>
      <c r="N114" s="11">
        <v>702.26094377810966</v>
      </c>
      <c r="O114" s="11">
        <v>2.8464985158129692</v>
      </c>
    </row>
    <row r="115" spans="1:15">
      <c r="A115" s="11">
        <v>8875</v>
      </c>
      <c r="B115" s="11">
        <v>0</v>
      </c>
      <c r="C115" s="11">
        <v>7.66</v>
      </c>
      <c r="D115" s="11">
        <v>0</v>
      </c>
      <c r="E115" s="11">
        <v>0</v>
      </c>
      <c r="F115" s="11">
        <v>36000</v>
      </c>
      <c r="G115" s="11">
        <v>18.170000000000002</v>
      </c>
      <c r="H115" s="11">
        <v>0</v>
      </c>
      <c r="I115" s="11">
        <v>0</v>
      </c>
      <c r="J115" s="11">
        <v>17</v>
      </c>
      <c r="K115" s="11">
        <v>12523</v>
      </c>
      <c r="L115" s="11">
        <v>17.399999999999999</v>
      </c>
      <c r="M115" s="11">
        <v>52</v>
      </c>
      <c r="N115" s="11">
        <v>773.78001854476872</v>
      </c>
      <c r="O115" s="11">
        <v>2.888617510668515</v>
      </c>
    </row>
    <row r="116" spans="1:15">
      <c r="A116" s="11">
        <v>25475</v>
      </c>
      <c r="B116" s="11">
        <v>0</v>
      </c>
      <c r="C116" s="11">
        <v>15.28</v>
      </c>
      <c r="D116" s="11">
        <v>0</v>
      </c>
      <c r="E116" s="11">
        <v>0</v>
      </c>
      <c r="F116" s="11">
        <v>100000</v>
      </c>
      <c r="G116" s="11">
        <v>5.74</v>
      </c>
      <c r="H116" s="11">
        <v>0</v>
      </c>
      <c r="I116" s="11">
        <v>2</v>
      </c>
      <c r="J116" s="11">
        <v>9</v>
      </c>
      <c r="K116" s="11">
        <v>8472</v>
      </c>
      <c r="L116" s="11">
        <v>17.600000000000001</v>
      </c>
      <c r="M116" s="11">
        <v>24</v>
      </c>
      <c r="N116" s="11">
        <v>764.12248606740616</v>
      </c>
      <c r="O116" s="11">
        <v>2.8831629799886112</v>
      </c>
    </row>
    <row r="117" spans="1:15">
      <c r="A117" s="11">
        <v>6000</v>
      </c>
      <c r="B117" s="11">
        <v>0</v>
      </c>
      <c r="C117" s="11">
        <v>16.399999999999999</v>
      </c>
      <c r="D117" s="11">
        <v>0</v>
      </c>
      <c r="E117" s="11">
        <v>0</v>
      </c>
      <c r="F117" s="11">
        <v>43920</v>
      </c>
      <c r="G117" s="11">
        <v>15.71</v>
      </c>
      <c r="H117" s="11">
        <v>0</v>
      </c>
      <c r="I117" s="11">
        <v>2</v>
      </c>
      <c r="J117" s="11">
        <v>7</v>
      </c>
      <c r="K117" s="11">
        <v>21741</v>
      </c>
      <c r="L117" s="11">
        <v>90.2</v>
      </c>
      <c r="M117" s="11">
        <v>20</v>
      </c>
      <c r="N117" s="11">
        <v>655.77497011733078</v>
      </c>
      <c r="O117" s="11">
        <v>2.8167548363233204</v>
      </c>
    </row>
    <row r="118" spans="1:15">
      <c r="A118" s="11">
        <v>5400</v>
      </c>
      <c r="B118" s="11">
        <v>0</v>
      </c>
      <c r="C118" s="11">
        <v>12.68</v>
      </c>
      <c r="D118" s="11">
        <v>0</v>
      </c>
      <c r="E118" s="11">
        <v>0</v>
      </c>
      <c r="F118" s="11">
        <v>99996</v>
      </c>
      <c r="G118" s="11">
        <v>12.84</v>
      </c>
      <c r="H118" s="11">
        <v>0</v>
      </c>
      <c r="I118" s="11">
        <v>0</v>
      </c>
      <c r="J118" s="11">
        <v>7</v>
      </c>
      <c r="K118" s="11">
        <v>13742</v>
      </c>
      <c r="L118" s="11">
        <v>96.5</v>
      </c>
      <c r="M118" s="11">
        <v>15</v>
      </c>
      <c r="N118" s="11">
        <v>696.89992475084296</v>
      </c>
      <c r="O118" s="11">
        <v>2.843170417626089</v>
      </c>
    </row>
    <row r="119" spans="1:15">
      <c r="A119" s="11">
        <v>15000</v>
      </c>
      <c r="B119" s="11">
        <v>0</v>
      </c>
      <c r="C119" s="11">
        <v>18.989999999999998</v>
      </c>
      <c r="D119" s="11">
        <v>0</v>
      </c>
      <c r="E119" s="11">
        <v>0</v>
      </c>
      <c r="F119" s="11">
        <v>57000</v>
      </c>
      <c r="G119" s="11">
        <v>22.53</v>
      </c>
      <c r="H119" s="11">
        <v>0</v>
      </c>
      <c r="I119" s="11">
        <v>0</v>
      </c>
      <c r="J119" s="11">
        <v>13</v>
      </c>
      <c r="K119" s="11">
        <v>16947</v>
      </c>
      <c r="L119" s="11">
        <v>56.3</v>
      </c>
      <c r="M119" s="11">
        <v>26</v>
      </c>
      <c r="N119" s="11">
        <v>666.84550132006257</v>
      </c>
      <c r="O119" s="11">
        <v>2.8240252256761016</v>
      </c>
    </row>
    <row r="120" spans="1:15">
      <c r="A120" s="11">
        <v>35000</v>
      </c>
      <c r="B120" s="11">
        <v>0</v>
      </c>
      <c r="C120" s="11">
        <v>17.510000000000002</v>
      </c>
      <c r="D120" s="11">
        <v>0</v>
      </c>
      <c r="E120" s="11">
        <v>0</v>
      </c>
      <c r="F120" s="11">
        <v>113000</v>
      </c>
      <c r="G120" s="11">
        <v>15.04</v>
      </c>
      <c r="H120" s="11">
        <v>1</v>
      </c>
      <c r="I120" s="11">
        <v>2</v>
      </c>
      <c r="J120" s="11">
        <v>9</v>
      </c>
      <c r="K120" s="11">
        <v>20919</v>
      </c>
      <c r="L120" s="11">
        <v>73.7</v>
      </c>
      <c r="M120" s="11">
        <v>19</v>
      </c>
      <c r="N120" s="11">
        <v>697.12282180732905</v>
      </c>
      <c r="O120" s="11">
        <v>2.8433093005284351</v>
      </c>
    </row>
    <row r="121" spans="1:15">
      <c r="A121" s="11">
        <v>14825</v>
      </c>
      <c r="B121" s="11">
        <v>0</v>
      </c>
      <c r="C121" s="11">
        <v>10.37</v>
      </c>
      <c r="D121" s="11">
        <v>0</v>
      </c>
      <c r="E121" s="11">
        <v>0</v>
      </c>
      <c r="F121" s="11">
        <v>37000</v>
      </c>
      <c r="G121" s="11">
        <v>29.35</v>
      </c>
      <c r="H121" s="11">
        <v>0</v>
      </c>
      <c r="I121" s="11">
        <v>0</v>
      </c>
      <c r="J121" s="11">
        <v>11</v>
      </c>
      <c r="K121" s="11">
        <v>12736</v>
      </c>
      <c r="L121" s="11">
        <v>54.2</v>
      </c>
      <c r="M121" s="11">
        <v>22</v>
      </c>
      <c r="N121" s="11">
        <v>732.09856191776169</v>
      </c>
      <c r="O121" s="11">
        <v>2.8645695537571401</v>
      </c>
    </row>
    <row r="122" spans="1:15">
      <c r="A122" s="11">
        <v>6325</v>
      </c>
      <c r="B122" s="11">
        <v>0</v>
      </c>
      <c r="C122" s="11">
        <v>7.29</v>
      </c>
      <c r="D122" s="11">
        <v>0</v>
      </c>
      <c r="E122" s="11">
        <v>0</v>
      </c>
      <c r="F122" s="11">
        <v>60000</v>
      </c>
      <c r="G122" s="11">
        <v>26.6</v>
      </c>
      <c r="H122" s="11">
        <v>0</v>
      </c>
      <c r="I122" s="11">
        <v>0</v>
      </c>
      <c r="J122" s="11">
        <v>16</v>
      </c>
      <c r="K122" s="11">
        <v>23472</v>
      </c>
      <c r="L122" s="11">
        <v>36.700000000000003</v>
      </c>
      <c r="M122" s="11">
        <v>42</v>
      </c>
      <c r="N122" s="11">
        <v>791.15553520241292</v>
      </c>
      <c r="O122" s="11">
        <v>2.8982618709060119</v>
      </c>
    </row>
    <row r="123" spans="1:15">
      <c r="A123" s="11">
        <v>21125</v>
      </c>
      <c r="B123" s="11">
        <v>0</v>
      </c>
      <c r="C123" s="11">
        <v>13.06</v>
      </c>
      <c r="D123" s="11">
        <v>0</v>
      </c>
      <c r="E123" s="11">
        <v>0</v>
      </c>
      <c r="F123" s="11">
        <v>67000</v>
      </c>
      <c r="G123" s="11">
        <v>24.95</v>
      </c>
      <c r="H123" s="11">
        <v>0</v>
      </c>
      <c r="I123" s="11">
        <v>0</v>
      </c>
      <c r="J123" s="11">
        <v>11</v>
      </c>
      <c r="K123" s="11">
        <v>24715</v>
      </c>
      <c r="L123" s="11">
        <v>42.3</v>
      </c>
      <c r="M123" s="11">
        <v>34</v>
      </c>
      <c r="N123" s="11">
        <v>742.32188171107316</v>
      </c>
      <c r="O123" s="11">
        <v>2.8705922626088736</v>
      </c>
    </row>
    <row r="124" spans="1:15">
      <c r="A124" s="11">
        <v>5000</v>
      </c>
      <c r="B124" s="11">
        <v>0</v>
      </c>
      <c r="C124" s="11">
        <v>10.74</v>
      </c>
      <c r="D124" s="11">
        <v>0</v>
      </c>
      <c r="E124" s="11">
        <v>0</v>
      </c>
      <c r="F124" s="11">
        <v>72350</v>
      </c>
      <c r="G124" s="11">
        <v>9.7899999999999991</v>
      </c>
      <c r="H124" s="11">
        <v>0</v>
      </c>
      <c r="I124" s="11">
        <v>3</v>
      </c>
      <c r="J124" s="11">
        <v>11</v>
      </c>
      <c r="K124" s="11">
        <v>1031</v>
      </c>
      <c r="L124" s="11">
        <v>3</v>
      </c>
      <c r="M124" s="11">
        <v>42</v>
      </c>
      <c r="N124" s="11">
        <v>728.21953419514659</v>
      </c>
      <c r="O124" s="11">
        <v>2.8622623245284045</v>
      </c>
    </row>
    <row r="125" spans="1:15">
      <c r="A125" s="11">
        <v>7000</v>
      </c>
      <c r="B125" s="11">
        <v>0</v>
      </c>
      <c r="C125" s="11">
        <v>7.29</v>
      </c>
      <c r="D125" s="11">
        <v>0</v>
      </c>
      <c r="E125" s="11">
        <v>0</v>
      </c>
      <c r="F125" s="11">
        <v>99996</v>
      </c>
      <c r="G125" s="11">
        <v>17</v>
      </c>
      <c r="H125" s="11">
        <v>0</v>
      </c>
      <c r="I125" s="11">
        <v>0</v>
      </c>
      <c r="J125" s="11">
        <v>18</v>
      </c>
      <c r="K125" s="11">
        <v>28431</v>
      </c>
      <c r="L125" s="11">
        <v>13.3</v>
      </c>
      <c r="M125" s="11">
        <v>34</v>
      </c>
      <c r="N125" s="11">
        <v>773.85692930776122</v>
      </c>
      <c r="O125" s="11">
        <v>2.8886606757274009</v>
      </c>
    </row>
    <row r="126" spans="1:15">
      <c r="A126" s="11">
        <v>20000</v>
      </c>
      <c r="B126" s="11">
        <v>0</v>
      </c>
      <c r="C126" s="11">
        <v>17.510000000000002</v>
      </c>
      <c r="D126" s="11">
        <v>0</v>
      </c>
      <c r="E126" s="11">
        <v>0</v>
      </c>
      <c r="F126" s="11">
        <v>129996</v>
      </c>
      <c r="G126" s="11">
        <v>13.48</v>
      </c>
      <c r="H126" s="11">
        <v>2</v>
      </c>
      <c r="I126" s="11">
        <v>1</v>
      </c>
      <c r="J126" s="11">
        <v>8</v>
      </c>
      <c r="K126" s="11">
        <v>21872</v>
      </c>
      <c r="L126" s="11">
        <v>64.3</v>
      </c>
      <c r="M126" s="11">
        <v>32</v>
      </c>
      <c r="N126" s="11">
        <v>688.58811067489523</v>
      </c>
      <c r="O126" s="11">
        <v>2.8379595198021965</v>
      </c>
    </row>
    <row r="127" spans="1:15">
      <c r="A127" s="11">
        <v>16800</v>
      </c>
      <c r="B127" s="11">
        <v>0</v>
      </c>
      <c r="C127" s="11">
        <v>17.510000000000002</v>
      </c>
      <c r="D127" s="11">
        <v>0</v>
      </c>
      <c r="E127" s="11">
        <v>0</v>
      </c>
      <c r="F127" s="11">
        <v>40000</v>
      </c>
      <c r="G127" s="11">
        <v>19.14</v>
      </c>
      <c r="H127" s="11">
        <v>0</v>
      </c>
      <c r="I127" s="11">
        <v>0</v>
      </c>
      <c r="J127" s="11">
        <v>9</v>
      </c>
      <c r="K127" s="11">
        <v>14692</v>
      </c>
      <c r="L127" s="11">
        <v>61</v>
      </c>
      <c r="M127" s="11">
        <v>30</v>
      </c>
      <c r="N127" s="11">
        <v>668.07002514914416</v>
      </c>
      <c r="O127" s="11">
        <v>2.8248219863407971</v>
      </c>
    </row>
    <row r="128" spans="1:15">
      <c r="A128" s="11">
        <v>18550</v>
      </c>
      <c r="B128" s="11">
        <v>0</v>
      </c>
      <c r="C128" s="11">
        <v>13.43</v>
      </c>
      <c r="D128" s="11">
        <v>0</v>
      </c>
      <c r="E128" s="11">
        <v>0</v>
      </c>
      <c r="F128" s="11">
        <v>70000</v>
      </c>
      <c r="G128" s="11">
        <v>13.35</v>
      </c>
      <c r="H128" s="11">
        <v>0</v>
      </c>
      <c r="I128" s="11">
        <v>1</v>
      </c>
      <c r="J128" s="11">
        <v>16</v>
      </c>
      <c r="K128" s="11">
        <v>20</v>
      </c>
      <c r="L128" s="11">
        <v>0.1</v>
      </c>
      <c r="M128" s="11">
        <v>31</v>
      </c>
      <c r="N128" s="11">
        <v>769.37960035701815</v>
      </c>
      <c r="O128" s="11">
        <v>2.8861406670632967</v>
      </c>
    </row>
    <row r="129" spans="1:15">
      <c r="A129" s="11">
        <v>6000</v>
      </c>
      <c r="B129" s="11">
        <v>0</v>
      </c>
      <c r="C129" s="11">
        <v>10.74</v>
      </c>
      <c r="D129" s="11">
        <v>0</v>
      </c>
      <c r="E129" s="11">
        <v>0</v>
      </c>
      <c r="F129" s="11">
        <v>44000</v>
      </c>
      <c r="G129" s="11">
        <v>6.41</v>
      </c>
      <c r="H129" s="11">
        <v>0</v>
      </c>
      <c r="I129" s="11">
        <v>2</v>
      </c>
      <c r="J129" s="11">
        <v>4</v>
      </c>
      <c r="K129" s="11">
        <v>275</v>
      </c>
      <c r="L129" s="11">
        <v>1.7</v>
      </c>
      <c r="M129" s="11">
        <v>12</v>
      </c>
      <c r="N129" s="11">
        <v>789.92533175846177</v>
      </c>
      <c r="O129" s="11">
        <v>2.8975860412425112</v>
      </c>
    </row>
    <row r="130" spans="1:15">
      <c r="A130" s="11">
        <v>26500</v>
      </c>
      <c r="B130" s="11">
        <v>0</v>
      </c>
      <c r="C130" s="11">
        <v>16.77</v>
      </c>
      <c r="D130" s="11">
        <v>0</v>
      </c>
      <c r="E130" s="11">
        <v>0</v>
      </c>
      <c r="F130" s="11">
        <v>51000</v>
      </c>
      <c r="G130" s="11">
        <v>18.59</v>
      </c>
      <c r="H130" s="11">
        <v>0</v>
      </c>
      <c r="I130" s="11">
        <v>3</v>
      </c>
      <c r="J130" s="11">
        <v>8</v>
      </c>
      <c r="K130" s="11">
        <v>25923</v>
      </c>
      <c r="L130" s="11">
        <v>83.4</v>
      </c>
      <c r="M130" s="11">
        <v>18</v>
      </c>
      <c r="N130" s="11">
        <v>717.12221450639595</v>
      </c>
      <c r="O130" s="11">
        <v>2.8555931759783815</v>
      </c>
    </row>
    <row r="131" spans="1:15">
      <c r="A131" s="11">
        <v>20000</v>
      </c>
      <c r="B131" s="11">
        <v>0</v>
      </c>
      <c r="C131" s="11">
        <v>13.06</v>
      </c>
      <c r="D131" s="11">
        <v>0</v>
      </c>
      <c r="E131" s="11">
        <v>0</v>
      </c>
      <c r="F131" s="11">
        <v>120000</v>
      </c>
      <c r="G131" s="11">
        <v>16.829999999999998</v>
      </c>
      <c r="H131" s="11">
        <v>0</v>
      </c>
      <c r="I131" s="11">
        <v>0</v>
      </c>
      <c r="J131" s="11">
        <v>18</v>
      </c>
      <c r="K131" s="11">
        <v>26794</v>
      </c>
      <c r="L131" s="11">
        <v>33.1</v>
      </c>
      <c r="M131" s="11">
        <v>29</v>
      </c>
      <c r="N131" s="11">
        <v>753.25753559695215</v>
      </c>
      <c r="O131" s="11">
        <v>2.8769434850540629</v>
      </c>
    </row>
    <row r="132" spans="1:15">
      <c r="A132" s="11">
        <v>25000</v>
      </c>
      <c r="B132" s="11">
        <v>0</v>
      </c>
      <c r="C132" s="11">
        <v>15.65</v>
      </c>
      <c r="D132" s="11">
        <v>0</v>
      </c>
      <c r="E132" s="11">
        <v>0</v>
      </c>
      <c r="F132" s="11">
        <v>61000</v>
      </c>
      <c r="G132" s="11">
        <v>12.45</v>
      </c>
      <c r="H132" s="11">
        <v>0</v>
      </c>
      <c r="I132" s="11">
        <v>2</v>
      </c>
      <c r="J132" s="11">
        <v>11</v>
      </c>
      <c r="K132" s="11">
        <v>30798</v>
      </c>
      <c r="L132" s="11">
        <v>58.2</v>
      </c>
      <c r="M132" s="11">
        <v>39</v>
      </c>
      <c r="N132" s="11">
        <v>725.48475324851938</v>
      </c>
      <c r="O132" s="11">
        <v>2.8606282897584356</v>
      </c>
    </row>
    <row r="133" spans="1:15">
      <c r="A133" s="11">
        <v>20000</v>
      </c>
      <c r="B133" s="11">
        <v>0</v>
      </c>
      <c r="C133" s="11">
        <v>14.17</v>
      </c>
      <c r="D133" s="11">
        <v>0</v>
      </c>
      <c r="E133" s="11">
        <v>0</v>
      </c>
      <c r="F133" s="11">
        <v>34485.72</v>
      </c>
      <c r="G133" s="11">
        <v>19.45</v>
      </c>
      <c r="H133" s="11">
        <v>0</v>
      </c>
      <c r="I133" s="11">
        <v>2</v>
      </c>
      <c r="J133" s="11">
        <v>9</v>
      </c>
      <c r="K133" s="11">
        <v>8532</v>
      </c>
      <c r="L133" s="11">
        <v>21</v>
      </c>
      <c r="M133" s="11">
        <v>24</v>
      </c>
      <c r="N133" s="11">
        <v>743.91019995520207</v>
      </c>
      <c r="O133" s="11">
        <v>2.8715205134790378</v>
      </c>
    </row>
    <row r="134" spans="1:15">
      <c r="A134" s="11">
        <v>2800</v>
      </c>
      <c r="B134" s="11">
        <v>0</v>
      </c>
      <c r="C134" s="11">
        <v>11.11</v>
      </c>
      <c r="D134" s="11">
        <v>0</v>
      </c>
      <c r="E134" s="11">
        <v>0</v>
      </c>
      <c r="F134" s="11">
        <v>78000</v>
      </c>
      <c r="G134" s="11">
        <v>12.54</v>
      </c>
      <c r="H134" s="11">
        <v>0</v>
      </c>
      <c r="I134" s="11">
        <v>3</v>
      </c>
      <c r="J134" s="11">
        <v>7</v>
      </c>
      <c r="K134" s="11">
        <v>4504</v>
      </c>
      <c r="L134" s="11">
        <v>28.1</v>
      </c>
      <c r="M134" s="11">
        <v>20</v>
      </c>
      <c r="N134" s="11">
        <v>718.92226660226163</v>
      </c>
      <c r="O134" s="11">
        <v>2.8566819348742096</v>
      </c>
    </row>
    <row r="135" spans="1:15">
      <c r="A135" s="11">
        <v>6000</v>
      </c>
      <c r="B135" s="11">
        <v>0</v>
      </c>
      <c r="C135" s="11">
        <v>9.6300000000000008</v>
      </c>
      <c r="D135" s="11">
        <v>0</v>
      </c>
      <c r="E135" s="11">
        <v>0</v>
      </c>
      <c r="F135" s="11">
        <v>51012</v>
      </c>
      <c r="G135" s="11">
        <v>10.89</v>
      </c>
      <c r="H135" s="11">
        <v>0</v>
      </c>
      <c r="I135" s="11">
        <v>3</v>
      </c>
      <c r="J135" s="11">
        <v>12</v>
      </c>
      <c r="K135" s="11">
        <v>6344</v>
      </c>
      <c r="L135" s="11">
        <v>9.9</v>
      </c>
      <c r="M135" s="11">
        <v>41</v>
      </c>
      <c r="N135" s="11">
        <v>765.8797567357567</v>
      </c>
      <c r="O135" s="11">
        <v>2.8841605906700911</v>
      </c>
    </row>
    <row r="136" spans="1:15">
      <c r="A136" s="11">
        <v>14500</v>
      </c>
      <c r="B136" s="11">
        <v>0</v>
      </c>
      <c r="C136" s="11">
        <v>10.74</v>
      </c>
      <c r="D136" s="11">
        <v>0</v>
      </c>
      <c r="E136" s="11">
        <v>0</v>
      </c>
      <c r="F136" s="11">
        <v>45000</v>
      </c>
      <c r="G136" s="11">
        <v>6.08</v>
      </c>
      <c r="H136" s="11">
        <v>1</v>
      </c>
      <c r="I136" s="11">
        <v>0</v>
      </c>
      <c r="J136" s="11">
        <v>9</v>
      </c>
      <c r="K136" s="11">
        <v>4892</v>
      </c>
      <c r="L136" s="11">
        <v>28.8</v>
      </c>
      <c r="M136" s="11">
        <v>26</v>
      </c>
      <c r="N136" s="11">
        <v>703.84277870049425</v>
      </c>
      <c r="O136" s="11">
        <v>2.8474756591871033</v>
      </c>
    </row>
    <row r="137" spans="1:15">
      <c r="A137" s="11">
        <v>20000</v>
      </c>
      <c r="B137" s="11">
        <v>0</v>
      </c>
      <c r="C137" s="11">
        <v>13.06</v>
      </c>
      <c r="D137" s="11">
        <v>0</v>
      </c>
      <c r="E137" s="11">
        <v>0</v>
      </c>
      <c r="F137" s="11">
        <v>98000</v>
      </c>
      <c r="G137" s="11">
        <v>16.48</v>
      </c>
      <c r="H137" s="11">
        <v>0</v>
      </c>
      <c r="I137" s="11">
        <v>0</v>
      </c>
      <c r="J137" s="11">
        <v>15</v>
      </c>
      <c r="K137" s="11">
        <v>18711</v>
      </c>
      <c r="L137" s="11">
        <v>50.3</v>
      </c>
      <c r="M137" s="11">
        <v>41</v>
      </c>
      <c r="N137" s="11">
        <v>748.39701577558355</v>
      </c>
      <c r="O137" s="11">
        <v>2.8741320470872176</v>
      </c>
    </row>
    <row r="138" spans="1:15">
      <c r="A138" s="11">
        <v>14000</v>
      </c>
      <c r="B138" s="11">
        <v>0</v>
      </c>
      <c r="C138" s="11">
        <v>11.11</v>
      </c>
      <c r="D138" s="11">
        <v>0</v>
      </c>
      <c r="E138" s="11">
        <v>0</v>
      </c>
      <c r="F138" s="11">
        <v>49000</v>
      </c>
      <c r="G138" s="11">
        <v>16.68</v>
      </c>
      <c r="H138" s="11">
        <v>0</v>
      </c>
      <c r="I138" s="11">
        <v>2</v>
      </c>
      <c r="J138" s="11">
        <v>12</v>
      </c>
      <c r="K138" s="11">
        <v>10178</v>
      </c>
      <c r="L138" s="11">
        <v>37</v>
      </c>
      <c r="M138" s="11">
        <v>34</v>
      </c>
      <c r="N138" s="11">
        <v>731.93371410845384</v>
      </c>
      <c r="O138" s="11">
        <v>2.8644717519594458</v>
      </c>
    </row>
    <row r="139" spans="1:15">
      <c r="A139" s="11">
        <v>7500</v>
      </c>
      <c r="B139" s="11">
        <v>0</v>
      </c>
      <c r="C139" s="11">
        <v>12.68</v>
      </c>
      <c r="D139" s="11">
        <v>0</v>
      </c>
      <c r="E139" s="11">
        <v>0</v>
      </c>
      <c r="F139" s="11">
        <v>33260</v>
      </c>
      <c r="G139" s="11">
        <v>12.19</v>
      </c>
      <c r="H139" s="11">
        <v>0</v>
      </c>
      <c r="I139" s="11">
        <v>0</v>
      </c>
      <c r="J139" s="11">
        <v>6</v>
      </c>
      <c r="K139" s="11">
        <v>3312</v>
      </c>
      <c r="L139" s="11">
        <v>77</v>
      </c>
      <c r="M139" s="11">
        <v>11</v>
      </c>
      <c r="N139" s="11">
        <v>697.48362756116433</v>
      </c>
      <c r="O139" s="11">
        <v>2.8435340176183304</v>
      </c>
    </row>
    <row r="140" spans="1:15">
      <c r="A140" s="11">
        <v>20000</v>
      </c>
      <c r="B140" s="11">
        <v>0</v>
      </c>
      <c r="C140" s="11">
        <v>16.399999999999999</v>
      </c>
      <c r="D140" s="11">
        <v>0</v>
      </c>
      <c r="E140" s="11">
        <v>0</v>
      </c>
      <c r="F140" s="11">
        <v>42500</v>
      </c>
      <c r="G140" s="11">
        <v>13.19</v>
      </c>
      <c r="H140" s="11">
        <v>0</v>
      </c>
      <c r="I140" s="11">
        <v>0</v>
      </c>
      <c r="J140" s="11">
        <v>22</v>
      </c>
      <c r="K140" s="11">
        <v>16626</v>
      </c>
      <c r="L140" s="11">
        <v>18.2</v>
      </c>
      <c r="M140" s="11">
        <v>59</v>
      </c>
      <c r="N140" s="11">
        <v>716.23937108547193</v>
      </c>
      <c r="O140" s="11">
        <v>2.8550581901402925</v>
      </c>
    </row>
    <row r="141" spans="1:15">
      <c r="A141" s="11">
        <v>25450</v>
      </c>
      <c r="B141" s="11">
        <v>0</v>
      </c>
      <c r="C141" s="11">
        <v>18.62</v>
      </c>
      <c r="D141" s="11">
        <v>0</v>
      </c>
      <c r="E141" s="11">
        <v>0</v>
      </c>
      <c r="F141" s="11">
        <v>40000</v>
      </c>
      <c r="G141" s="11">
        <v>9.9</v>
      </c>
      <c r="H141" s="11">
        <v>0</v>
      </c>
      <c r="I141" s="11">
        <v>1</v>
      </c>
      <c r="J141" s="11">
        <v>7</v>
      </c>
      <c r="K141" s="11">
        <v>10082</v>
      </c>
      <c r="L141" s="11">
        <v>49.2</v>
      </c>
      <c r="M141" s="11">
        <v>29</v>
      </c>
      <c r="N141" s="11">
        <v>694.06936325991978</v>
      </c>
      <c r="O141" s="11">
        <v>2.841402874742641</v>
      </c>
    </row>
    <row r="142" spans="1:15">
      <c r="A142" s="11">
        <v>8000</v>
      </c>
      <c r="B142" s="11">
        <v>0</v>
      </c>
      <c r="C142" s="11">
        <v>12.68</v>
      </c>
      <c r="D142" s="11">
        <v>0</v>
      </c>
      <c r="E142" s="11">
        <v>0</v>
      </c>
      <c r="F142" s="11">
        <v>65000</v>
      </c>
      <c r="G142" s="11">
        <v>19.38</v>
      </c>
      <c r="H142" s="11">
        <v>2</v>
      </c>
      <c r="I142" s="11">
        <v>0</v>
      </c>
      <c r="J142" s="11">
        <v>11</v>
      </c>
      <c r="K142" s="11">
        <v>7869</v>
      </c>
      <c r="L142" s="11">
        <v>27.1</v>
      </c>
      <c r="M142" s="11">
        <v>27</v>
      </c>
      <c r="N142" s="11">
        <v>690.14495224698544</v>
      </c>
      <c r="O142" s="11">
        <v>2.8389403158815916</v>
      </c>
    </row>
    <row r="143" spans="1:15">
      <c r="A143" s="11">
        <v>12000</v>
      </c>
      <c r="B143" s="11">
        <v>0</v>
      </c>
      <c r="C143" s="11">
        <v>15.28</v>
      </c>
      <c r="D143" s="11">
        <v>0</v>
      </c>
      <c r="E143" s="11">
        <v>0</v>
      </c>
      <c r="F143" s="11">
        <v>59460</v>
      </c>
      <c r="G143" s="11">
        <v>14.19</v>
      </c>
      <c r="H143" s="11">
        <v>0</v>
      </c>
      <c r="I143" s="11">
        <v>1</v>
      </c>
      <c r="J143" s="11">
        <v>6</v>
      </c>
      <c r="K143" s="11">
        <v>5967</v>
      </c>
      <c r="L143" s="11">
        <v>64.900000000000006</v>
      </c>
      <c r="M143" s="11">
        <v>30</v>
      </c>
      <c r="N143" s="11">
        <v>672.10956298622182</v>
      </c>
      <c r="O143" s="11">
        <v>2.827440074723202</v>
      </c>
    </row>
    <row r="144" spans="1:15">
      <c r="A144" s="11">
        <v>1000</v>
      </c>
      <c r="B144" s="11">
        <v>0</v>
      </c>
      <c r="C144" s="11">
        <v>10</v>
      </c>
      <c r="D144" s="11">
        <v>0</v>
      </c>
      <c r="E144" s="11">
        <v>0</v>
      </c>
      <c r="F144" s="11">
        <v>38000</v>
      </c>
      <c r="G144" s="11">
        <v>22.01</v>
      </c>
      <c r="H144" s="11">
        <v>0</v>
      </c>
      <c r="I144" s="11">
        <v>0</v>
      </c>
      <c r="J144" s="11">
        <v>10</v>
      </c>
      <c r="K144" s="11">
        <v>36705</v>
      </c>
      <c r="L144" s="11">
        <v>80.400000000000006</v>
      </c>
      <c r="M144" s="11">
        <v>27</v>
      </c>
      <c r="N144" s="11">
        <v>714.49703908890081</v>
      </c>
      <c r="O144" s="11">
        <v>2.8540004333928866</v>
      </c>
    </row>
    <row r="145" spans="1:15">
      <c r="A145" s="11">
        <v>12000</v>
      </c>
      <c r="B145" s="11">
        <v>0</v>
      </c>
      <c r="C145" s="11">
        <v>11.11</v>
      </c>
      <c r="D145" s="11">
        <v>0</v>
      </c>
      <c r="E145" s="11">
        <v>0</v>
      </c>
      <c r="F145" s="11">
        <v>70000</v>
      </c>
      <c r="G145" s="11">
        <v>8.6199999999999992</v>
      </c>
      <c r="H145" s="11">
        <v>0</v>
      </c>
      <c r="I145" s="11">
        <v>0</v>
      </c>
      <c r="J145" s="11">
        <v>8</v>
      </c>
      <c r="K145" s="11">
        <v>3405</v>
      </c>
      <c r="L145" s="11">
        <v>37</v>
      </c>
      <c r="M145" s="11">
        <v>26</v>
      </c>
      <c r="N145" s="11">
        <v>693.65204180088074</v>
      </c>
      <c r="O145" s="11">
        <v>2.8411416689824027</v>
      </c>
    </row>
    <row r="146" spans="1:15">
      <c r="A146" s="11">
        <v>26000</v>
      </c>
      <c r="B146" s="11">
        <v>0</v>
      </c>
      <c r="C146" s="11">
        <v>18.25</v>
      </c>
      <c r="D146" s="11">
        <v>0</v>
      </c>
      <c r="E146" s="11">
        <v>0</v>
      </c>
      <c r="F146" s="11">
        <v>33600</v>
      </c>
      <c r="G146" s="11">
        <v>3.93</v>
      </c>
      <c r="H146" s="11">
        <v>0</v>
      </c>
      <c r="I146" s="11">
        <v>1</v>
      </c>
      <c r="J146" s="11">
        <v>5</v>
      </c>
      <c r="K146" s="11">
        <v>8482</v>
      </c>
      <c r="L146" s="11">
        <v>73.8</v>
      </c>
      <c r="M146" s="11">
        <v>20</v>
      </c>
      <c r="N146" s="11">
        <v>695.03502435701864</v>
      </c>
      <c r="O146" s="11">
        <v>2.842006690204105</v>
      </c>
    </row>
    <row r="147" spans="1:15">
      <c r="A147" s="11">
        <v>10000</v>
      </c>
      <c r="B147" s="11">
        <v>0</v>
      </c>
      <c r="C147" s="11">
        <v>9.6300000000000008</v>
      </c>
      <c r="D147" s="11">
        <v>0</v>
      </c>
      <c r="E147" s="11">
        <v>0</v>
      </c>
      <c r="F147" s="11">
        <v>30000</v>
      </c>
      <c r="G147" s="11">
        <v>11.84</v>
      </c>
      <c r="H147" s="11">
        <v>0</v>
      </c>
      <c r="I147" s="11">
        <v>0</v>
      </c>
      <c r="J147" s="11">
        <v>8</v>
      </c>
      <c r="K147" s="11">
        <v>2062</v>
      </c>
      <c r="L147" s="11">
        <v>14.2</v>
      </c>
      <c r="M147" s="11">
        <v>19</v>
      </c>
      <c r="N147" s="11">
        <v>747.37840742788501</v>
      </c>
      <c r="O147" s="11">
        <v>2.8735405464566455</v>
      </c>
    </row>
    <row r="148" spans="1:15">
      <c r="A148" s="11">
        <v>14900</v>
      </c>
      <c r="B148" s="11">
        <v>0</v>
      </c>
      <c r="C148" s="11">
        <v>10.37</v>
      </c>
      <c r="D148" s="11">
        <v>0</v>
      </c>
      <c r="E148" s="11">
        <v>0</v>
      </c>
      <c r="F148" s="11">
        <v>61000</v>
      </c>
      <c r="G148" s="11">
        <v>22.72</v>
      </c>
      <c r="H148" s="11">
        <v>0</v>
      </c>
      <c r="I148" s="11">
        <v>0</v>
      </c>
      <c r="J148" s="11">
        <v>21</v>
      </c>
      <c r="K148" s="11">
        <v>22385</v>
      </c>
      <c r="L148" s="11">
        <v>48</v>
      </c>
      <c r="M148" s="11">
        <v>45</v>
      </c>
      <c r="N148" s="11">
        <v>727.92758567631904</v>
      </c>
      <c r="O148" s="11">
        <v>2.8620881777946092</v>
      </c>
    </row>
    <row r="149" spans="1:15">
      <c r="A149" s="11">
        <v>6400</v>
      </c>
      <c r="B149" s="11">
        <v>0</v>
      </c>
      <c r="C149" s="11">
        <v>14.17</v>
      </c>
      <c r="D149" s="11">
        <v>0</v>
      </c>
      <c r="E149" s="11">
        <v>0</v>
      </c>
      <c r="F149" s="11">
        <v>53000</v>
      </c>
      <c r="G149" s="11">
        <v>4.6399999999999997</v>
      </c>
      <c r="H149" s="11">
        <v>0</v>
      </c>
      <c r="I149" s="11">
        <v>1</v>
      </c>
      <c r="J149" s="11">
        <v>8</v>
      </c>
      <c r="K149" s="11">
        <v>15760</v>
      </c>
      <c r="L149" s="11">
        <v>52</v>
      </c>
      <c r="M149" s="11">
        <v>29</v>
      </c>
      <c r="N149" s="11">
        <v>744.39770558763416</v>
      </c>
      <c r="O149" s="11">
        <v>2.8718050258609793</v>
      </c>
    </row>
    <row r="150" spans="1:15">
      <c r="A150" s="11">
        <v>16000</v>
      </c>
      <c r="B150" s="11">
        <v>0</v>
      </c>
      <c r="C150" s="11">
        <v>20.11</v>
      </c>
      <c r="D150" s="11">
        <v>0</v>
      </c>
      <c r="E150" s="11">
        <v>0</v>
      </c>
      <c r="F150" s="11">
        <v>83000</v>
      </c>
      <c r="G150" s="11">
        <v>7.49</v>
      </c>
      <c r="H150" s="11">
        <v>0</v>
      </c>
      <c r="I150" s="11">
        <v>0</v>
      </c>
      <c r="J150" s="11">
        <v>8</v>
      </c>
      <c r="K150" s="11">
        <v>10692</v>
      </c>
      <c r="L150" s="11">
        <v>95.5</v>
      </c>
      <c r="M150" s="11">
        <v>9</v>
      </c>
      <c r="N150" s="11">
        <v>672.1201412714978</v>
      </c>
      <c r="O150" s="11">
        <v>2.8274469099998054</v>
      </c>
    </row>
    <row r="151" spans="1:15">
      <c r="A151" s="11">
        <v>16000</v>
      </c>
      <c r="B151" s="11">
        <v>0</v>
      </c>
      <c r="C151" s="11">
        <v>17.14</v>
      </c>
      <c r="D151" s="11">
        <v>0</v>
      </c>
      <c r="E151" s="11">
        <v>0</v>
      </c>
      <c r="F151" s="11">
        <v>116000</v>
      </c>
      <c r="G151" s="11">
        <v>21.57</v>
      </c>
      <c r="H151" s="11">
        <v>0</v>
      </c>
      <c r="I151" s="11">
        <v>3</v>
      </c>
      <c r="J151" s="11">
        <v>13</v>
      </c>
      <c r="K151" s="11">
        <v>78212</v>
      </c>
      <c r="L151" s="11">
        <v>83</v>
      </c>
      <c r="M151" s="11">
        <v>25</v>
      </c>
      <c r="N151" s="11">
        <v>674.43155205688902</v>
      </c>
      <c r="O151" s="11">
        <v>2.8289378797715825</v>
      </c>
    </row>
    <row r="152" spans="1:15">
      <c r="A152" s="11">
        <v>6000</v>
      </c>
      <c r="B152" s="11">
        <v>0</v>
      </c>
      <c r="C152" s="11">
        <v>11.11</v>
      </c>
      <c r="D152" s="11">
        <v>0</v>
      </c>
      <c r="E152" s="11">
        <v>0</v>
      </c>
      <c r="F152" s="11">
        <v>42000</v>
      </c>
      <c r="G152" s="11">
        <v>20.89</v>
      </c>
      <c r="H152" s="11">
        <v>2</v>
      </c>
      <c r="I152" s="11">
        <v>2</v>
      </c>
      <c r="J152" s="11">
        <v>8</v>
      </c>
      <c r="K152" s="11">
        <v>3659</v>
      </c>
      <c r="L152" s="11">
        <v>37.700000000000003</v>
      </c>
      <c r="M152" s="11">
        <v>43</v>
      </c>
      <c r="N152" s="11">
        <v>706.0146410791682</v>
      </c>
      <c r="O152" s="11">
        <v>2.8488137073888589</v>
      </c>
    </row>
    <row r="153" spans="1:15">
      <c r="A153" s="11">
        <v>30000</v>
      </c>
      <c r="B153" s="11">
        <v>0</v>
      </c>
      <c r="C153" s="11">
        <v>18.25</v>
      </c>
      <c r="D153" s="11">
        <v>0</v>
      </c>
      <c r="E153" s="11">
        <v>0</v>
      </c>
      <c r="F153" s="11">
        <v>65000</v>
      </c>
      <c r="G153" s="11">
        <v>20.05</v>
      </c>
      <c r="H153" s="11">
        <v>0</v>
      </c>
      <c r="I153" s="11">
        <v>2</v>
      </c>
      <c r="J153" s="11">
        <v>12</v>
      </c>
      <c r="K153" s="11">
        <v>38197</v>
      </c>
      <c r="L153" s="11">
        <v>83.9</v>
      </c>
      <c r="M153" s="11">
        <v>45</v>
      </c>
      <c r="N153" s="11">
        <v>684.89290691015231</v>
      </c>
      <c r="O153" s="11">
        <v>2.8356226684646328</v>
      </c>
    </row>
    <row r="154" spans="1:15">
      <c r="A154" s="11">
        <v>24975</v>
      </c>
      <c r="B154" s="11">
        <v>0</v>
      </c>
      <c r="C154" s="11">
        <v>17.88</v>
      </c>
      <c r="D154" s="11">
        <v>0</v>
      </c>
      <c r="E154" s="11">
        <v>0</v>
      </c>
      <c r="F154" s="11">
        <v>63000</v>
      </c>
      <c r="G154" s="11">
        <v>12.48</v>
      </c>
      <c r="H154" s="11">
        <v>0</v>
      </c>
      <c r="I154" s="11">
        <v>0</v>
      </c>
      <c r="J154" s="11">
        <v>8</v>
      </c>
      <c r="K154" s="11">
        <v>8095</v>
      </c>
      <c r="L154" s="11">
        <v>50</v>
      </c>
      <c r="M154" s="11">
        <v>14</v>
      </c>
      <c r="N154" s="11">
        <v>690.79037458982828</v>
      </c>
      <c r="O154" s="11">
        <v>2.8393462775178198</v>
      </c>
    </row>
    <row r="155" spans="1:15">
      <c r="A155" s="11">
        <v>33000</v>
      </c>
      <c r="B155" s="11">
        <v>0</v>
      </c>
      <c r="C155" s="11">
        <v>16.77</v>
      </c>
      <c r="D155" s="11">
        <v>0</v>
      </c>
      <c r="E155" s="11">
        <v>0</v>
      </c>
      <c r="F155" s="11">
        <v>107507.76</v>
      </c>
      <c r="G155" s="11">
        <v>20.04</v>
      </c>
      <c r="H155" s="11">
        <v>0</v>
      </c>
      <c r="I155" s="11">
        <v>1</v>
      </c>
      <c r="J155" s="11">
        <v>6</v>
      </c>
      <c r="K155" s="11">
        <v>54285</v>
      </c>
      <c r="L155" s="11">
        <v>68.5</v>
      </c>
      <c r="M155" s="11">
        <v>24</v>
      </c>
      <c r="N155" s="11">
        <v>718.67711093102582</v>
      </c>
      <c r="O155" s="11">
        <v>2.8565338132793885</v>
      </c>
    </row>
    <row r="156" spans="1:15">
      <c r="A156" s="11">
        <v>20000</v>
      </c>
      <c r="B156" s="11">
        <v>0</v>
      </c>
      <c r="C156" s="11">
        <v>17.510000000000002</v>
      </c>
      <c r="D156" s="11">
        <v>0</v>
      </c>
      <c r="E156" s="11">
        <v>0</v>
      </c>
      <c r="F156" s="11">
        <v>64480</v>
      </c>
      <c r="G156" s="11">
        <v>15.97</v>
      </c>
      <c r="H156" s="11">
        <v>0</v>
      </c>
      <c r="I156" s="11">
        <v>0</v>
      </c>
      <c r="J156" s="11">
        <v>18</v>
      </c>
      <c r="K156" s="11">
        <v>25058</v>
      </c>
      <c r="L156" s="11">
        <v>73.099999999999994</v>
      </c>
      <c r="M156" s="11">
        <v>32</v>
      </c>
      <c r="N156" s="11">
        <v>689.3877031426116</v>
      </c>
      <c r="O156" s="11">
        <v>2.838463532473527</v>
      </c>
    </row>
    <row r="157" spans="1:15">
      <c r="A157" s="11">
        <v>12000</v>
      </c>
      <c r="B157" s="11">
        <v>0</v>
      </c>
      <c r="C157" s="11">
        <v>11.11</v>
      </c>
      <c r="D157" s="11">
        <v>0</v>
      </c>
      <c r="E157" s="11">
        <v>0</v>
      </c>
      <c r="F157" s="11">
        <v>108795</v>
      </c>
      <c r="G157" s="11">
        <v>3.89</v>
      </c>
      <c r="H157" s="11">
        <v>0</v>
      </c>
      <c r="I157" s="11">
        <v>4</v>
      </c>
      <c r="J157" s="11">
        <v>10</v>
      </c>
      <c r="K157" s="11">
        <v>1270</v>
      </c>
      <c r="L157" s="11">
        <v>5.8</v>
      </c>
      <c r="M157" s="11">
        <v>35</v>
      </c>
      <c r="N157" s="11">
        <v>738.4794342955721</v>
      </c>
      <c r="O157" s="11">
        <v>2.8683384052724574</v>
      </c>
    </row>
    <row r="158" spans="1:15">
      <c r="A158" s="11">
        <v>8800</v>
      </c>
      <c r="B158" s="11">
        <v>0</v>
      </c>
      <c r="C158" s="11">
        <v>9.6300000000000008</v>
      </c>
      <c r="D158" s="11">
        <v>0</v>
      </c>
      <c r="E158" s="11">
        <v>0</v>
      </c>
      <c r="F158" s="11">
        <v>60000</v>
      </c>
      <c r="G158" s="11">
        <v>3.84</v>
      </c>
      <c r="H158" s="11">
        <v>0</v>
      </c>
      <c r="I158" s="11">
        <v>0</v>
      </c>
      <c r="J158" s="11">
        <v>7</v>
      </c>
      <c r="K158" s="11">
        <v>3130</v>
      </c>
      <c r="L158" s="11">
        <v>16.399999999999999</v>
      </c>
      <c r="M158" s="11">
        <v>14</v>
      </c>
      <c r="N158" s="11">
        <v>750.97345325125264</v>
      </c>
      <c r="O158" s="11">
        <v>2.8756245850597386</v>
      </c>
    </row>
    <row r="159" spans="1:15">
      <c r="A159" s="11">
        <v>30000</v>
      </c>
      <c r="B159" s="11">
        <v>0</v>
      </c>
      <c r="C159" s="11">
        <v>18.25</v>
      </c>
      <c r="D159" s="11">
        <v>0</v>
      </c>
      <c r="E159" s="11">
        <v>0</v>
      </c>
      <c r="F159" s="11">
        <v>65000</v>
      </c>
      <c r="G159" s="11">
        <v>8.8800000000000008</v>
      </c>
      <c r="H159" s="11">
        <v>0</v>
      </c>
      <c r="I159" s="11">
        <v>1</v>
      </c>
      <c r="J159" s="11">
        <v>5</v>
      </c>
      <c r="K159" s="11">
        <v>19570</v>
      </c>
      <c r="L159" s="11">
        <v>83.5</v>
      </c>
      <c r="M159" s="11">
        <v>13</v>
      </c>
      <c r="N159" s="11">
        <v>689.64284221251648</v>
      </c>
      <c r="O159" s="11">
        <v>2.8386242330349689</v>
      </c>
    </row>
    <row r="160" spans="1:15">
      <c r="A160" s="11">
        <v>16000</v>
      </c>
      <c r="B160" s="11">
        <v>0</v>
      </c>
      <c r="C160" s="11">
        <v>11.11</v>
      </c>
      <c r="D160" s="11">
        <v>0</v>
      </c>
      <c r="E160" s="11">
        <v>0</v>
      </c>
      <c r="F160" s="11">
        <v>45000</v>
      </c>
      <c r="G160" s="11">
        <v>20.190000000000001</v>
      </c>
      <c r="H160" s="11">
        <v>0</v>
      </c>
      <c r="I160" s="11">
        <v>0</v>
      </c>
      <c r="J160" s="11">
        <v>7</v>
      </c>
      <c r="K160" s="11">
        <v>20876</v>
      </c>
      <c r="L160" s="11">
        <v>42.4</v>
      </c>
      <c r="M160" s="11">
        <v>47</v>
      </c>
      <c r="N160" s="11">
        <v>757.44209451338145</v>
      </c>
      <c r="O160" s="11">
        <v>2.8793494371815327</v>
      </c>
    </row>
    <row r="161" spans="1:15">
      <c r="A161" s="11">
        <v>30000</v>
      </c>
      <c r="B161" s="11">
        <v>0</v>
      </c>
      <c r="C161" s="11">
        <v>17.88</v>
      </c>
      <c r="D161" s="11">
        <v>0</v>
      </c>
      <c r="E161" s="11">
        <v>0</v>
      </c>
      <c r="F161" s="11">
        <v>117000</v>
      </c>
      <c r="G161" s="11">
        <v>10.73</v>
      </c>
      <c r="H161" s="11">
        <v>2</v>
      </c>
      <c r="I161" s="11">
        <v>1</v>
      </c>
      <c r="J161" s="11">
        <v>13</v>
      </c>
      <c r="K161" s="11">
        <v>21031</v>
      </c>
      <c r="L161" s="11">
        <v>68.099999999999994</v>
      </c>
      <c r="M161" s="11">
        <v>30</v>
      </c>
      <c r="N161" s="11">
        <v>695.58036812816977</v>
      </c>
      <c r="O161" s="11">
        <v>2.842347316093869</v>
      </c>
    </row>
    <row r="162" spans="1:15">
      <c r="A162" s="11">
        <v>24000</v>
      </c>
      <c r="B162" s="11">
        <v>0</v>
      </c>
      <c r="C162" s="11">
        <v>18.62</v>
      </c>
      <c r="D162" s="11">
        <v>0</v>
      </c>
      <c r="E162" s="11">
        <v>0</v>
      </c>
      <c r="F162" s="11">
        <v>105040</v>
      </c>
      <c r="G162" s="11">
        <v>16.77</v>
      </c>
      <c r="H162" s="11">
        <v>0</v>
      </c>
      <c r="I162" s="11">
        <v>0</v>
      </c>
      <c r="J162" s="11">
        <v>10</v>
      </c>
      <c r="K162" s="11">
        <v>39035</v>
      </c>
      <c r="L162" s="11">
        <v>94.3</v>
      </c>
      <c r="M162" s="11">
        <v>31</v>
      </c>
      <c r="N162" s="11">
        <v>674.15524753501984</v>
      </c>
      <c r="O162" s="11">
        <v>2.8287599193601531</v>
      </c>
    </row>
    <row r="163" spans="1:15">
      <c r="A163" s="11">
        <v>12000</v>
      </c>
      <c r="B163" s="11">
        <v>0</v>
      </c>
      <c r="C163" s="11">
        <v>13.8</v>
      </c>
      <c r="D163" s="11">
        <v>0</v>
      </c>
      <c r="E163" s="11">
        <v>0</v>
      </c>
      <c r="F163" s="11">
        <v>72000</v>
      </c>
      <c r="G163" s="11">
        <v>6.95</v>
      </c>
      <c r="H163" s="11">
        <v>0</v>
      </c>
      <c r="I163" s="11">
        <v>2</v>
      </c>
      <c r="J163" s="11">
        <v>7</v>
      </c>
      <c r="K163" s="11">
        <v>10546</v>
      </c>
      <c r="L163" s="11">
        <v>75.3</v>
      </c>
      <c r="M163" s="11">
        <v>14</v>
      </c>
      <c r="N163" s="11">
        <v>697.17765004726743</v>
      </c>
      <c r="O163" s="11">
        <v>2.8433434561534967</v>
      </c>
    </row>
    <row r="164" spans="1:15">
      <c r="A164" s="11">
        <v>7200</v>
      </c>
      <c r="B164" s="11">
        <v>0</v>
      </c>
      <c r="C164" s="11">
        <v>11.11</v>
      </c>
      <c r="D164" s="11">
        <v>0</v>
      </c>
      <c r="E164" s="11">
        <v>0</v>
      </c>
      <c r="F164" s="11">
        <v>60000</v>
      </c>
      <c r="G164" s="11">
        <v>14.82</v>
      </c>
      <c r="H164" s="11">
        <v>0</v>
      </c>
      <c r="I164" s="11">
        <v>1</v>
      </c>
      <c r="J164" s="11">
        <v>5</v>
      </c>
      <c r="K164" s="11">
        <v>11294</v>
      </c>
      <c r="L164" s="11">
        <v>88.2</v>
      </c>
      <c r="M164" s="11">
        <v>33</v>
      </c>
      <c r="N164" s="11">
        <v>723.09369605084839</v>
      </c>
      <c r="O164" s="11">
        <v>2.8591945753600916</v>
      </c>
    </row>
    <row r="165" spans="1:15">
      <c r="A165" s="11">
        <v>25000</v>
      </c>
      <c r="B165" s="11">
        <v>0</v>
      </c>
      <c r="C165" s="11">
        <v>17.88</v>
      </c>
      <c r="D165" s="11">
        <v>0</v>
      </c>
      <c r="E165" s="11">
        <v>0</v>
      </c>
      <c r="F165" s="11">
        <v>87500</v>
      </c>
      <c r="G165" s="11">
        <v>22.75</v>
      </c>
      <c r="H165" s="11">
        <v>0</v>
      </c>
      <c r="I165" s="11">
        <v>2</v>
      </c>
      <c r="J165" s="11">
        <v>15</v>
      </c>
      <c r="K165" s="11">
        <v>24678</v>
      </c>
      <c r="L165" s="11">
        <v>73.7</v>
      </c>
      <c r="M165" s="11">
        <v>32</v>
      </c>
      <c r="N165" s="11">
        <v>672.3768667486305</v>
      </c>
      <c r="O165" s="11">
        <v>2.8276127630419059</v>
      </c>
    </row>
    <row r="166" spans="1:15">
      <c r="A166" s="11">
        <v>18000</v>
      </c>
      <c r="B166" s="11">
        <v>0</v>
      </c>
      <c r="C166" s="11">
        <v>19.36</v>
      </c>
      <c r="D166" s="11">
        <v>0</v>
      </c>
      <c r="E166" s="11">
        <v>0</v>
      </c>
      <c r="F166" s="11">
        <v>90000</v>
      </c>
      <c r="G166" s="11">
        <v>17.45</v>
      </c>
      <c r="H166" s="11">
        <v>1</v>
      </c>
      <c r="I166" s="11">
        <v>0</v>
      </c>
      <c r="J166" s="11">
        <v>9</v>
      </c>
      <c r="K166" s="11">
        <v>17154</v>
      </c>
      <c r="L166" s="11">
        <v>68.900000000000006</v>
      </c>
      <c r="M166" s="11">
        <v>36</v>
      </c>
      <c r="N166" s="11">
        <v>673.17573189879442</v>
      </c>
      <c r="O166" s="11">
        <v>2.8281284511950324</v>
      </c>
    </row>
    <row r="167" spans="1:15">
      <c r="A167" s="11">
        <v>11200</v>
      </c>
      <c r="B167" s="11">
        <v>0</v>
      </c>
      <c r="C167" s="11">
        <v>13.06</v>
      </c>
      <c r="D167" s="11">
        <v>0</v>
      </c>
      <c r="E167" s="11">
        <v>0</v>
      </c>
      <c r="F167" s="11">
        <v>59496</v>
      </c>
      <c r="G167" s="11">
        <v>16.260000000000002</v>
      </c>
      <c r="H167" s="11">
        <v>0</v>
      </c>
      <c r="I167" s="11">
        <v>3</v>
      </c>
      <c r="J167" s="11">
        <v>12</v>
      </c>
      <c r="K167" s="11">
        <v>14218</v>
      </c>
      <c r="L167" s="11">
        <v>41.8</v>
      </c>
      <c r="M167" s="11">
        <v>30</v>
      </c>
      <c r="N167" s="11">
        <v>695.71803980457503</v>
      </c>
      <c r="O167" s="11">
        <v>2.8424332646570694</v>
      </c>
    </row>
    <row r="168" spans="1:15">
      <c r="A168" s="11">
        <v>12000</v>
      </c>
      <c r="B168" s="11">
        <v>0</v>
      </c>
      <c r="C168" s="11">
        <v>14.17</v>
      </c>
      <c r="D168" s="11">
        <v>0</v>
      </c>
      <c r="E168" s="11">
        <v>0</v>
      </c>
      <c r="F168" s="11">
        <v>80000</v>
      </c>
      <c r="G168" s="11">
        <v>9.57</v>
      </c>
      <c r="H168" s="11">
        <v>0</v>
      </c>
      <c r="I168" s="11">
        <v>1</v>
      </c>
      <c r="J168" s="11">
        <v>11</v>
      </c>
      <c r="K168" s="11">
        <v>17913</v>
      </c>
      <c r="L168" s="11">
        <v>76.2</v>
      </c>
      <c r="M168" s="11">
        <v>21</v>
      </c>
      <c r="N168" s="11">
        <v>685.95133441492999</v>
      </c>
      <c r="O168" s="11">
        <v>2.8362933052916399</v>
      </c>
    </row>
    <row r="169" spans="1:15">
      <c r="A169" s="11">
        <v>15900</v>
      </c>
      <c r="B169" s="11">
        <v>0</v>
      </c>
      <c r="C169" s="11">
        <v>13.43</v>
      </c>
      <c r="D169" s="11">
        <v>0</v>
      </c>
      <c r="E169" s="11">
        <v>0</v>
      </c>
      <c r="F169" s="11">
        <v>100000</v>
      </c>
      <c r="G169" s="11">
        <v>7.24</v>
      </c>
      <c r="H169" s="11">
        <v>0</v>
      </c>
      <c r="I169" s="11">
        <v>1</v>
      </c>
      <c r="J169" s="11">
        <v>8</v>
      </c>
      <c r="K169" s="11">
        <v>16259</v>
      </c>
      <c r="L169" s="11">
        <v>43.6</v>
      </c>
      <c r="M169" s="11">
        <v>23</v>
      </c>
      <c r="N169" s="11">
        <v>738.17350420232276</v>
      </c>
      <c r="O169" s="11">
        <v>2.8681584526921546</v>
      </c>
    </row>
    <row r="170" spans="1:15">
      <c r="A170" s="11">
        <v>12000</v>
      </c>
      <c r="B170" s="11">
        <v>0</v>
      </c>
      <c r="C170" s="11">
        <v>18.25</v>
      </c>
      <c r="D170" s="11">
        <v>0</v>
      </c>
      <c r="E170" s="11">
        <v>0</v>
      </c>
      <c r="F170" s="11">
        <v>59000</v>
      </c>
      <c r="G170" s="11">
        <v>10.52</v>
      </c>
      <c r="H170" s="11">
        <v>0</v>
      </c>
      <c r="I170" s="11">
        <v>2</v>
      </c>
      <c r="J170" s="11">
        <v>10</v>
      </c>
      <c r="K170" s="11">
        <v>5803</v>
      </c>
      <c r="L170" s="11">
        <v>63.4</v>
      </c>
      <c r="M170" s="11">
        <v>16</v>
      </c>
      <c r="N170" s="11">
        <v>657.72212680503571</v>
      </c>
      <c r="O170" s="11">
        <v>2.8180424524532768</v>
      </c>
    </row>
    <row r="171" spans="1:15">
      <c r="A171" s="11">
        <v>30000</v>
      </c>
      <c r="B171" s="11">
        <v>0</v>
      </c>
      <c r="C171" s="11">
        <v>16.399999999999999</v>
      </c>
      <c r="D171" s="11">
        <v>0</v>
      </c>
      <c r="E171" s="11">
        <v>0</v>
      </c>
      <c r="F171" s="11">
        <v>110000</v>
      </c>
      <c r="G171" s="11">
        <v>9.0299999999999994</v>
      </c>
      <c r="H171" s="11">
        <v>0</v>
      </c>
      <c r="I171" s="11">
        <v>0</v>
      </c>
      <c r="J171" s="11">
        <v>10</v>
      </c>
      <c r="K171" s="11">
        <v>31675</v>
      </c>
      <c r="L171" s="11">
        <v>55.2</v>
      </c>
      <c r="M171" s="11">
        <v>37</v>
      </c>
      <c r="N171" s="11">
        <v>739.43238021548666</v>
      </c>
      <c r="O171" s="11">
        <v>2.8688984646858304</v>
      </c>
    </row>
    <row r="172" spans="1:15">
      <c r="A172" s="11">
        <v>11650</v>
      </c>
      <c r="B172" s="11">
        <v>0</v>
      </c>
      <c r="C172" s="11">
        <v>10.74</v>
      </c>
      <c r="D172" s="11">
        <v>0</v>
      </c>
      <c r="E172" s="11">
        <v>0</v>
      </c>
      <c r="F172" s="11">
        <v>66000</v>
      </c>
      <c r="G172" s="11">
        <v>11.38</v>
      </c>
      <c r="H172" s="11">
        <v>0</v>
      </c>
      <c r="I172" s="11">
        <v>1</v>
      </c>
      <c r="J172" s="11">
        <v>9</v>
      </c>
      <c r="K172" s="11">
        <v>8993</v>
      </c>
      <c r="L172" s="11">
        <v>26.9</v>
      </c>
      <c r="M172" s="11">
        <v>44</v>
      </c>
      <c r="N172" s="11">
        <v>749.01622224928474</v>
      </c>
      <c r="O172" s="11">
        <v>2.874491223783652</v>
      </c>
    </row>
    <row r="173" spans="1:15">
      <c r="A173" s="11">
        <v>3800</v>
      </c>
      <c r="B173" s="11">
        <v>0</v>
      </c>
      <c r="C173" s="11">
        <v>13.8</v>
      </c>
      <c r="D173" s="11">
        <v>0</v>
      </c>
      <c r="E173" s="11">
        <v>0</v>
      </c>
      <c r="F173" s="11">
        <v>42000</v>
      </c>
      <c r="G173" s="11">
        <v>20.23</v>
      </c>
      <c r="H173" s="11">
        <v>0</v>
      </c>
      <c r="I173" s="11">
        <v>7</v>
      </c>
      <c r="J173" s="11">
        <v>8</v>
      </c>
      <c r="K173" s="11">
        <v>8278</v>
      </c>
      <c r="L173" s="11">
        <v>59.6</v>
      </c>
      <c r="M173" s="11">
        <v>28</v>
      </c>
      <c r="N173" s="11">
        <v>739.30628776086223</v>
      </c>
      <c r="O173" s="11">
        <v>2.8688243998648155</v>
      </c>
    </row>
    <row r="174" spans="1:15">
      <c r="A174" s="11">
        <v>13800</v>
      </c>
      <c r="B174" s="11">
        <v>0</v>
      </c>
      <c r="C174" s="11">
        <v>10.74</v>
      </c>
      <c r="D174" s="11">
        <v>0</v>
      </c>
      <c r="E174" s="11">
        <v>0</v>
      </c>
      <c r="F174" s="11">
        <v>85000</v>
      </c>
      <c r="G174" s="11">
        <v>14.44</v>
      </c>
      <c r="H174" s="11">
        <v>0</v>
      </c>
      <c r="I174" s="11">
        <v>1</v>
      </c>
      <c r="J174" s="11">
        <v>18</v>
      </c>
      <c r="K174" s="11">
        <v>20460</v>
      </c>
      <c r="L174" s="11">
        <v>22.2</v>
      </c>
      <c r="M174" s="11">
        <v>54</v>
      </c>
      <c r="N174" s="11">
        <v>745.11383597119379</v>
      </c>
      <c r="O174" s="11">
        <v>2.8722226278589353</v>
      </c>
    </row>
    <row r="175" spans="1:15">
      <c r="A175" s="11">
        <v>30000</v>
      </c>
      <c r="B175" s="11">
        <v>0</v>
      </c>
      <c r="C175" s="11">
        <v>17.88</v>
      </c>
      <c r="D175" s="11">
        <v>0</v>
      </c>
      <c r="E175" s="11">
        <v>0</v>
      </c>
      <c r="F175" s="11">
        <v>360000</v>
      </c>
      <c r="G175" s="11">
        <v>11.35</v>
      </c>
      <c r="H175" s="11">
        <v>0</v>
      </c>
      <c r="I175" s="11">
        <v>3</v>
      </c>
      <c r="J175" s="11">
        <v>17</v>
      </c>
      <c r="K175" s="11">
        <v>51087</v>
      </c>
      <c r="L175" s="11">
        <v>89.3</v>
      </c>
      <c r="M175" s="11">
        <v>48</v>
      </c>
      <c r="N175" s="11">
        <v>706.56213684399825</v>
      </c>
      <c r="O175" s="11">
        <v>2.8491503608085575</v>
      </c>
    </row>
    <row r="176" spans="1:15">
      <c r="A176" s="11">
        <v>10000</v>
      </c>
      <c r="B176" s="11">
        <v>0</v>
      </c>
      <c r="C176" s="11">
        <v>10.37</v>
      </c>
      <c r="D176" s="11">
        <v>0</v>
      </c>
      <c r="E176" s="11">
        <v>0</v>
      </c>
      <c r="F176" s="11">
        <v>75000</v>
      </c>
      <c r="G176" s="11">
        <v>1.74</v>
      </c>
      <c r="H176" s="11">
        <v>1</v>
      </c>
      <c r="I176" s="11">
        <v>2</v>
      </c>
      <c r="J176" s="11">
        <v>8</v>
      </c>
      <c r="K176" s="11">
        <v>4912</v>
      </c>
      <c r="L176" s="11">
        <v>26.8</v>
      </c>
      <c r="M176" s="11">
        <v>25</v>
      </c>
      <c r="N176" s="11">
        <v>747.56693483107267</v>
      </c>
      <c r="O176" s="11">
        <v>2.8736500841220187</v>
      </c>
    </row>
    <row r="177" spans="1:15">
      <c r="A177" s="11">
        <v>18225</v>
      </c>
      <c r="B177" s="11">
        <v>0</v>
      </c>
      <c r="C177" s="11">
        <v>13.06</v>
      </c>
      <c r="D177" s="11">
        <v>0</v>
      </c>
      <c r="E177" s="11">
        <v>0</v>
      </c>
      <c r="F177" s="11">
        <v>64210</v>
      </c>
      <c r="G177" s="11">
        <v>16.559999999999999</v>
      </c>
      <c r="H177" s="11">
        <v>0</v>
      </c>
      <c r="I177" s="11">
        <v>0</v>
      </c>
      <c r="J177" s="11">
        <v>7</v>
      </c>
      <c r="K177" s="11">
        <v>8652</v>
      </c>
      <c r="L177" s="11">
        <v>58.5</v>
      </c>
      <c r="M177" s="11">
        <v>18</v>
      </c>
      <c r="N177" s="11">
        <v>717.5566922342714</v>
      </c>
      <c r="O177" s="11">
        <v>2.8558562192065327</v>
      </c>
    </row>
    <row r="178" spans="1:15">
      <c r="A178" s="11">
        <v>35000</v>
      </c>
      <c r="B178" s="11">
        <v>0</v>
      </c>
      <c r="C178" s="11">
        <v>20.48</v>
      </c>
      <c r="D178" s="11">
        <v>0</v>
      </c>
      <c r="E178" s="11">
        <v>0</v>
      </c>
      <c r="F178" s="11">
        <v>250000</v>
      </c>
      <c r="G178" s="11">
        <v>20.64</v>
      </c>
      <c r="H178" s="11">
        <v>1</v>
      </c>
      <c r="I178" s="11">
        <v>0</v>
      </c>
      <c r="J178" s="11">
        <v>9</v>
      </c>
      <c r="K178" s="11">
        <v>89053</v>
      </c>
      <c r="L178" s="11">
        <v>93.3</v>
      </c>
      <c r="M178" s="11">
        <v>18</v>
      </c>
      <c r="N178" s="11">
        <v>656.7109448923668</v>
      </c>
      <c r="O178" s="11">
        <v>2.8173742543974614</v>
      </c>
    </row>
    <row r="179" spans="1:15">
      <c r="A179" s="11">
        <v>20000</v>
      </c>
      <c r="B179" s="11">
        <v>0</v>
      </c>
      <c r="C179" s="11">
        <v>15.28</v>
      </c>
      <c r="D179" s="11">
        <v>0</v>
      </c>
      <c r="E179" s="11">
        <v>0</v>
      </c>
      <c r="F179" s="11">
        <v>93500</v>
      </c>
      <c r="G179" s="11">
        <v>24.47</v>
      </c>
      <c r="H179" s="11">
        <v>0</v>
      </c>
      <c r="I179" s="11">
        <v>2</v>
      </c>
      <c r="J179" s="11">
        <v>11</v>
      </c>
      <c r="K179" s="11">
        <v>18794</v>
      </c>
      <c r="L179" s="11">
        <v>48.6</v>
      </c>
      <c r="M179" s="11">
        <v>25</v>
      </c>
      <c r="N179" s="11">
        <v>727.47739136312975</v>
      </c>
      <c r="O179" s="11">
        <v>2.8618195008073477</v>
      </c>
    </row>
    <row r="180" spans="1:15">
      <c r="A180" s="11">
        <v>18250</v>
      </c>
      <c r="B180" s="11">
        <v>0</v>
      </c>
      <c r="C180" s="11">
        <v>21.22</v>
      </c>
      <c r="D180" s="11">
        <v>0</v>
      </c>
      <c r="E180" s="11">
        <v>0</v>
      </c>
      <c r="F180" s="11">
        <v>180000</v>
      </c>
      <c r="G180" s="11">
        <v>17.95</v>
      </c>
      <c r="H180" s="11">
        <v>0</v>
      </c>
      <c r="I180" s="11">
        <v>0</v>
      </c>
      <c r="J180" s="11">
        <v>30</v>
      </c>
      <c r="K180" s="11">
        <v>49344</v>
      </c>
      <c r="L180" s="11">
        <v>83.6</v>
      </c>
      <c r="M180" s="11">
        <v>57</v>
      </c>
      <c r="N180" s="11">
        <v>680.73574578000569</v>
      </c>
      <c r="O180" s="11">
        <v>2.8329785562273528</v>
      </c>
    </row>
    <row r="181" spans="1:15">
      <c r="A181" s="11">
        <v>10000</v>
      </c>
      <c r="B181" s="11">
        <v>0</v>
      </c>
      <c r="C181" s="11">
        <v>13.8</v>
      </c>
      <c r="D181" s="11">
        <v>0</v>
      </c>
      <c r="E181" s="11">
        <v>0</v>
      </c>
      <c r="F181" s="11">
        <v>102000</v>
      </c>
      <c r="G181" s="11">
        <v>23.41</v>
      </c>
      <c r="H181" s="11">
        <v>0</v>
      </c>
      <c r="I181" s="11">
        <v>3</v>
      </c>
      <c r="J181" s="11">
        <v>11</v>
      </c>
      <c r="K181" s="11">
        <v>6262</v>
      </c>
      <c r="L181" s="11">
        <v>62.6</v>
      </c>
      <c r="M181" s="11">
        <v>33</v>
      </c>
      <c r="N181" s="11">
        <v>735.50608944547605</v>
      </c>
      <c r="O181" s="11">
        <v>2.86658627271497</v>
      </c>
    </row>
    <row r="182" spans="1:15">
      <c r="A182" s="11">
        <v>18000</v>
      </c>
      <c r="B182" s="11">
        <v>0</v>
      </c>
      <c r="C182" s="11">
        <v>12.68</v>
      </c>
      <c r="D182" s="11">
        <v>0</v>
      </c>
      <c r="E182" s="11">
        <v>0</v>
      </c>
      <c r="F182" s="11">
        <v>154000</v>
      </c>
      <c r="G182" s="11">
        <v>16.78</v>
      </c>
      <c r="H182" s="11">
        <v>0</v>
      </c>
      <c r="I182" s="11">
        <v>0</v>
      </c>
      <c r="J182" s="11">
        <v>17</v>
      </c>
      <c r="K182" s="11">
        <v>16853</v>
      </c>
      <c r="L182" s="11">
        <v>45.8</v>
      </c>
      <c r="M182" s="11">
        <v>43</v>
      </c>
      <c r="N182" s="11">
        <v>749.20633181806738</v>
      </c>
      <c r="O182" s="11">
        <v>2.8746014391009935</v>
      </c>
    </row>
    <row r="183" spans="1:15">
      <c r="A183" s="11">
        <v>7350</v>
      </c>
      <c r="B183" s="11">
        <v>0</v>
      </c>
      <c r="C183" s="11">
        <v>13.43</v>
      </c>
      <c r="D183" s="11">
        <v>0</v>
      </c>
      <c r="E183" s="11">
        <v>0</v>
      </c>
      <c r="F183" s="11">
        <v>90000</v>
      </c>
      <c r="G183" s="11">
        <v>20.61</v>
      </c>
      <c r="H183" s="11">
        <v>0</v>
      </c>
      <c r="I183" s="11">
        <v>1</v>
      </c>
      <c r="J183" s="11">
        <v>14</v>
      </c>
      <c r="K183" s="11">
        <v>29414</v>
      </c>
      <c r="L183" s="11">
        <v>71</v>
      </c>
      <c r="M183" s="11">
        <v>35</v>
      </c>
      <c r="N183" s="11">
        <v>688.80862735430878</v>
      </c>
      <c r="O183" s="11">
        <v>2.8380985780346011</v>
      </c>
    </row>
    <row r="184" spans="1:15">
      <c r="A184" s="11">
        <v>20500</v>
      </c>
      <c r="B184" s="11">
        <v>0</v>
      </c>
      <c r="C184" s="11">
        <v>15.28</v>
      </c>
      <c r="D184" s="11">
        <v>0</v>
      </c>
      <c r="E184" s="11">
        <v>0</v>
      </c>
      <c r="F184" s="11">
        <v>65000</v>
      </c>
      <c r="G184" s="11">
        <v>24.33</v>
      </c>
      <c r="H184" s="11">
        <v>0</v>
      </c>
      <c r="I184" s="11">
        <v>0</v>
      </c>
      <c r="J184" s="11">
        <v>21</v>
      </c>
      <c r="K184" s="11">
        <v>11449</v>
      </c>
      <c r="L184" s="11">
        <v>18.899999999999999</v>
      </c>
      <c r="M184" s="11">
        <v>63</v>
      </c>
      <c r="N184" s="11">
        <v>730.26583916627465</v>
      </c>
      <c r="O184" s="11">
        <v>2.8634809854167762</v>
      </c>
    </row>
    <row r="185" spans="1:15">
      <c r="A185" s="11">
        <v>20000</v>
      </c>
      <c r="B185" s="11">
        <v>0</v>
      </c>
      <c r="C185" s="11">
        <v>16.02</v>
      </c>
      <c r="D185" s="11">
        <v>0</v>
      </c>
      <c r="E185" s="11">
        <v>0</v>
      </c>
      <c r="F185" s="11">
        <v>102000</v>
      </c>
      <c r="G185" s="11">
        <v>13.68</v>
      </c>
      <c r="H185" s="11">
        <v>0</v>
      </c>
      <c r="I185" s="11">
        <v>0</v>
      </c>
      <c r="J185" s="11">
        <v>9</v>
      </c>
      <c r="K185" s="11">
        <v>53989</v>
      </c>
      <c r="L185" s="11">
        <v>82.9</v>
      </c>
      <c r="M185" s="11">
        <v>14</v>
      </c>
      <c r="N185" s="11">
        <v>704.277408594848</v>
      </c>
      <c r="O185" s="11">
        <v>2.8477437575674625</v>
      </c>
    </row>
    <row r="186" spans="1:15">
      <c r="A186" s="11">
        <v>15000</v>
      </c>
      <c r="B186" s="11">
        <v>0</v>
      </c>
      <c r="C186" s="11">
        <v>16.399999999999999</v>
      </c>
      <c r="D186" s="11">
        <v>0</v>
      </c>
      <c r="E186" s="11">
        <v>0</v>
      </c>
      <c r="F186" s="11">
        <v>110000</v>
      </c>
      <c r="G186" s="11">
        <v>16.75</v>
      </c>
      <c r="H186" s="11">
        <v>0</v>
      </c>
      <c r="I186" s="11">
        <v>1</v>
      </c>
      <c r="J186" s="11">
        <v>12</v>
      </c>
      <c r="K186" s="11">
        <v>10106</v>
      </c>
      <c r="L186" s="11">
        <v>52.6</v>
      </c>
      <c r="M186" s="11">
        <v>27</v>
      </c>
      <c r="N186" s="11">
        <v>677.84769699818537</v>
      </c>
      <c r="O186" s="11">
        <v>2.8311321248647485</v>
      </c>
    </row>
    <row r="187" spans="1:15">
      <c r="A187" s="11">
        <v>18000</v>
      </c>
      <c r="B187" s="11">
        <v>0</v>
      </c>
      <c r="C187" s="11">
        <v>16.77</v>
      </c>
      <c r="D187" s="11">
        <v>0</v>
      </c>
      <c r="E187" s="11">
        <v>0</v>
      </c>
      <c r="F187" s="11">
        <v>56500</v>
      </c>
      <c r="G187" s="11">
        <v>22.81</v>
      </c>
      <c r="H187" s="11">
        <v>0</v>
      </c>
      <c r="I187" s="11">
        <v>0</v>
      </c>
      <c r="J187" s="11">
        <v>10</v>
      </c>
      <c r="K187" s="11">
        <v>22617</v>
      </c>
      <c r="L187" s="11">
        <v>91.2</v>
      </c>
      <c r="M187" s="11">
        <v>23</v>
      </c>
      <c r="N187" s="11">
        <v>686.75104282565621</v>
      </c>
      <c r="O187" s="11">
        <v>2.8367993275656018</v>
      </c>
    </row>
    <row r="188" spans="1:15">
      <c r="A188" s="11">
        <v>15000</v>
      </c>
      <c r="B188" s="11">
        <v>0</v>
      </c>
      <c r="C188" s="11">
        <v>16.399999999999999</v>
      </c>
      <c r="D188" s="11">
        <v>0</v>
      </c>
      <c r="E188" s="11">
        <v>0</v>
      </c>
      <c r="F188" s="11">
        <v>52000</v>
      </c>
      <c r="G188" s="11">
        <v>22.68</v>
      </c>
      <c r="H188" s="11">
        <v>0</v>
      </c>
      <c r="I188" s="11">
        <v>1</v>
      </c>
      <c r="J188" s="11">
        <v>11</v>
      </c>
      <c r="K188" s="11">
        <v>14253</v>
      </c>
      <c r="L188" s="11">
        <v>92</v>
      </c>
      <c r="M188" s="11">
        <v>26</v>
      </c>
      <c r="N188" s="11">
        <v>687.93217290230223</v>
      </c>
      <c r="O188" s="11">
        <v>2.8375456208134646</v>
      </c>
    </row>
    <row r="189" spans="1:15">
      <c r="A189" s="11">
        <v>2000</v>
      </c>
      <c r="B189" s="11">
        <v>0</v>
      </c>
      <c r="C189" s="11">
        <v>12.68</v>
      </c>
      <c r="D189" s="11">
        <v>0</v>
      </c>
      <c r="E189" s="11">
        <v>0</v>
      </c>
      <c r="F189" s="11">
        <v>18528</v>
      </c>
      <c r="G189" s="11">
        <v>5.44</v>
      </c>
      <c r="H189" s="11">
        <v>0</v>
      </c>
      <c r="I189" s="11">
        <v>0</v>
      </c>
      <c r="J189" s="11">
        <v>6</v>
      </c>
      <c r="K189" s="11">
        <v>2282</v>
      </c>
      <c r="L189" s="11">
        <v>21.5</v>
      </c>
      <c r="M189" s="11">
        <v>7</v>
      </c>
      <c r="N189" s="11">
        <v>720.32977712517356</v>
      </c>
      <c r="O189" s="11">
        <v>2.8575313680931589</v>
      </c>
    </row>
    <row r="190" spans="1:15">
      <c r="A190" s="11">
        <v>4000</v>
      </c>
      <c r="B190" s="11">
        <v>0</v>
      </c>
      <c r="C190" s="11">
        <v>16.02</v>
      </c>
      <c r="D190" s="11">
        <v>0</v>
      </c>
      <c r="E190" s="11">
        <v>0</v>
      </c>
      <c r="F190" s="11">
        <v>54000</v>
      </c>
      <c r="G190" s="11">
        <v>13.33</v>
      </c>
      <c r="H190" s="11">
        <v>0</v>
      </c>
      <c r="I190" s="11">
        <v>3</v>
      </c>
      <c r="J190" s="11">
        <v>14</v>
      </c>
      <c r="K190" s="11">
        <v>7420</v>
      </c>
      <c r="L190" s="11">
        <v>55.4</v>
      </c>
      <c r="M190" s="11">
        <v>29</v>
      </c>
      <c r="N190" s="11">
        <v>656.94888607223243</v>
      </c>
      <c r="O190" s="11">
        <v>2.8175315805790611</v>
      </c>
    </row>
    <row r="191" spans="1:15">
      <c r="A191" s="11">
        <v>25000</v>
      </c>
      <c r="B191" s="11">
        <v>0</v>
      </c>
      <c r="C191" s="11">
        <v>18.989999999999998</v>
      </c>
      <c r="D191" s="11">
        <v>0</v>
      </c>
      <c r="E191" s="11">
        <v>0</v>
      </c>
      <c r="F191" s="11">
        <v>72000</v>
      </c>
      <c r="G191" s="11">
        <v>11.22</v>
      </c>
      <c r="H191" s="11">
        <v>0</v>
      </c>
      <c r="I191" s="11">
        <v>3</v>
      </c>
      <c r="J191" s="11">
        <v>8</v>
      </c>
      <c r="K191" s="11">
        <v>17830</v>
      </c>
      <c r="L191" s="11">
        <v>93.4</v>
      </c>
      <c r="M191" s="11">
        <v>20</v>
      </c>
      <c r="N191" s="11">
        <v>675.85725657010198</v>
      </c>
      <c r="O191" s="11">
        <v>2.8298549811043454</v>
      </c>
    </row>
    <row r="192" spans="1:15">
      <c r="A192" s="11">
        <v>7200</v>
      </c>
      <c r="B192" s="11">
        <v>0</v>
      </c>
      <c r="C192" s="11">
        <v>7.66</v>
      </c>
      <c r="D192" s="11">
        <v>0</v>
      </c>
      <c r="E192" s="11">
        <v>0</v>
      </c>
      <c r="F192" s="11">
        <v>72000</v>
      </c>
      <c r="G192" s="11">
        <v>5.4</v>
      </c>
      <c r="H192" s="11">
        <v>0</v>
      </c>
      <c r="I192" s="11">
        <v>0</v>
      </c>
      <c r="J192" s="11">
        <v>8</v>
      </c>
      <c r="K192" s="11">
        <v>56733</v>
      </c>
      <c r="L192" s="11">
        <v>50.3</v>
      </c>
      <c r="M192" s="11">
        <v>34</v>
      </c>
      <c r="N192" s="11">
        <v>729.83623472255192</v>
      </c>
      <c r="O192" s="11">
        <v>2.8632254213051564</v>
      </c>
    </row>
    <row r="193" spans="1:15">
      <c r="A193" s="11">
        <v>12000</v>
      </c>
      <c r="B193" s="11">
        <v>0</v>
      </c>
      <c r="C193" s="11">
        <v>18.989999999999998</v>
      </c>
      <c r="D193" s="11">
        <v>0</v>
      </c>
      <c r="E193" s="11">
        <v>0</v>
      </c>
      <c r="F193" s="11">
        <v>62000</v>
      </c>
      <c r="G193" s="11">
        <v>23.52</v>
      </c>
      <c r="H193" s="11">
        <v>0</v>
      </c>
      <c r="I193" s="11">
        <v>3</v>
      </c>
      <c r="J193" s="11">
        <v>4</v>
      </c>
      <c r="K193" s="11">
        <v>3962</v>
      </c>
      <c r="L193" s="11">
        <v>99</v>
      </c>
      <c r="M193" s="11">
        <v>25</v>
      </c>
      <c r="N193" s="11">
        <v>682.79590505732506</v>
      </c>
      <c r="O193" s="11">
        <v>2.8342909078493448</v>
      </c>
    </row>
    <row r="194" spans="1:15">
      <c r="A194" s="11">
        <v>6000</v>
      </c>
      <c r="B194" s="11">
        <v>0</v>
      </c>
      <c r="C194" s="11">
        <v>20.48</v>
      </c>
      <c r="D194" s="11">
        <v>0</v>
      </c>
      <c r="E194" s="11">
        <v>0</v>
      </c>
      <c r="F194" s="11">
        <v>45600</v>
      </c>
      <c r="G194" s="11">
        <v>15.5</v>
      </c>
      <c r="H194" s="11">
        <v>0</v>
      </c>
      <c r="I194" s="11">
        <v>1</v>
      </c>
      <c r="J194" s="11">
        <v>6</v>
      </c>
      <c r="K194" s="11">
        <v>4657</v>
      </c>
      <c r="L194" s="11">
        <v>81.7</v>
      </c>
      <c r="M194" s="11">
        <v>20</v>
      </c>
      <c r="N194" s="11">
        <v>649.27120162965446</v>
      </c>
      <c r="O194" s="11">
        <v>2.8124261402041935</v>
      </c>
    </row>
    <row r="195" spans="1:15">
      <c r="A195" s="11">
        <v>15000</v>
      </c>
      <c r="B195" s="11">
        <v>0</v>
      </c>
      <c r="C195" s="11">
        <v>12.68</v>
      </c>
      <c r="D195" s="11">
        <v>0</v>
      </c>
      <c r="E195" s="11">
        <v>0</v>
      </c>
      <c r="F195" s="11">
        <v>75156</v>
      </c>
      <c r="G195" s="11">
        <v>16.89</v>
      </c>
      <c r="H195" s="11">
        <v>0</v>
      </c>
      <c r="I195" s="11">
        <v>0</v>
      </c>
      <c r="J195" s="11">
        <v>11</v>
      </c>
      <c r="K195" s="11">
        <v>39130</v>
      </c>
      <c r="L195" s="11">
        <v>65.8</v>
      </c>
      <c r="M195" s="11">
        <v>25</v>
      </c>
      <c r="N195" s="11">
        <v>727.39056545270239</v>
      </c>
      <c r="O195" s="11">
        <v>2.8617676637816531</v>
      </c>
    </row>
    <row r="196" spans="1:15">
      <c r="A196" s="11">
        <v>15000</v>
      </c>
      <c r="B196" s="11">
        <v>0</v>
      </c>
      <c r="C196" s="11">
        <v>15.65</v>
      </c>
      <c r="D196" s="11">
        <v>0</v>
      </c>
      <c r="E196" s="11">
        <v>0</v>
      </c>
      <c r="F196" s="11">
        <v>94092</v>
      </c>
      <c r="G196" s="11">
        <v>7.75</v>
      </c>
      <c r="H196" s="11">
        <v>0</v>
      </c>
      <c r="I196" s="11">
        <v>1</v>
      </c>
      <c r="J196" s="11">
        <v>7</v>
      </c>
      <c r="K196" s="11">
        <v>8655</v>
      </c>
      <c r="L196" s="11">
        <v>78.7</v>
      </c>
      <c r="M196" s="11">
        <v>16</v>
      </c>
      <c r="N196" s="11">
        <v>702.87391134520385</v>
      </c>
      <c r="O196" s="11">
        <v>2.846877423855696</v>
      </c>
    </row>
    <row r="197" spans="1:15">
      <c r="A197" s="11">
        <v>5500</v>
      </c>
      <c r="B197" s="11">
        <v>0</v>
      </c>
      <c r="C197" s="11">
        <v>13.43</v>
      </c>
      <c r="D197" s="11">
        <v>0</v>
      </c>
      <c r="E197" s="11">
        <v>0</v>
      </c>
      <c r="F197" s="11">
        <v>38000</v>
      </c>
      <c r="G197" s="11">
        <v>22.48</v>
      </c>
      <c r="H197" s="11">
        <v>0</v>
      </c>
      <c r="I197" s="11">
        <v>1</v>
      </c>
      <c r="J197" s="11">
        <v>8</v>
      </c>
      <c r="K197" s="11">
        <v>11518</v>
      </c>
      <c r="L197" s="11">
        <v>67.8</v>
      </c>
      <c r="M197" s="11">
        <v>12</v>
      </c>
      <c r="N197" s="11">
        <v>686.43295325180031</v>
      </c>
      <c r="O197" s="11">
        <v>2.8365981243043605</v>
      </c>
    </row>
    <row r="198" spans="1:15">
      <c r="A198" s="11">
        <v>15000</v>
      </c>
      <c r="B198" s="11">
        <v>0</v>
      </c>
      <c r="C198" s="11">
        <v>13.8</v>
      </c>
      <c r="D198" s="11">
        <v>0</v>
      </c>
      <c r="E198" s="11">
        <v>0</v>
      </c>
      <c r="F198" s="11">
        <v>31920</v>
      </c>
      <c r="G198" s="11">
        <v>10.68</v>
      </c>
      <c r="H198" s="11">
        <v>0</v>
      </c>
      <c r="I198" s="11">
        <v>3</v>
      </c>
      <c r="J198" s="11">
        <v>8</v>
      </c>
      <c r="K198" s="11">
        <v>1281</v>
      </c>
      <c r="L198" s="11">
        <v>4.4000000000000004</v>
      </c>
      <c r="M198" s="11">
        <v>10</v>
      </c>
      <c r="N198" s="11">
        <v>751.15218161420296</v>
      </c>
      <c r="O198" s="11">
        <v>2.8757279329293888</v>
      </c>
    </row>
    <row r="199" spans="1:15">
      <c r="A199" s="11">
        <v>10000</v>
      </c>
      <c r="B199" s="11">
        <v>0</v>
      </c>
      <c r="C199" s="11">
        <v>10.37</v>
      </c>
      <c r="D199" s="11">
        <v>0</v>
      </c>
      <c r="E199" s="11">
        <v>0</v>
      </c>
      <c r="F199" s="11">
        <v>65382</v>
      </c>
      <c r="G199" s="11">
        <v>16.21</v>
      </c>
      <c r="H199" s="11">
        <v>0</v>
      </c>
      <c r="I199" s="11">
        <v>2</v>
      </c>
      <c r="J199" s="11">
        <v>6</v>
      </c>
      <c r="K199" s="11">
        <v>4242</v>
      </c>
      <c r="L199" s="11">
        <v>25.2</v>
      </c>
      <c r="M199" s="11">
        <v>25</v>
      </c>
      <c r="N199" s="11">
        <v>758.13477667652717</v>
      </c>
      <c r="O199" s="11">
        <v>2.8797464187769002</v>
      </c>
    </row>
    <row r="200" spans="1:15">
      <c r="A200" s="11">
        <v>25000</v>
      </c>
      <c r="B200" s="11">
        <v>0</v>
      </c>
      <c r="C200" s="11">
        <v>15.28</v>
      </c>
      <c r="D200" s="11">
        <v>0</v>
      </c>
      <c r="E200" s="11">
        <v>0</v>
      </c>
      <c r="F200" s="11">
        <v>200000</v>
      </c>
      <c r="G200" s="11">
        <v>3.34</v>
      </c>
      <c r="H200" s="11">
        <v>0</v>
      </c>
      <c r="I200" s="11">
        <v>4</v>
      </c>
      <c r="J200" s="11">
        <v>11</v>
      </c>
      <c r="K200" s="11">
        <v>7399</v>
      </c>
      <c r="L200" s="11">
        <v>14.3</v>
      </c>
      <c r="M200" s="11">
        <v>33</v>
      </c>
      <c r="N200" s="11">
        <v>752.99051204008003</v>
      </c>
      <c r="O200" s="11">
        <v>2.8767895039635185</v>
      </c>
    </row>
    <row r="201" spans="1:15">
      <c r="A201" s="11">
        <v>18000</v>
      </c>
      <c r="B201" s="11">
        <v>0</v>
      </c>
      <c r="C201" s="11">
        <v>20.48</v>
      </c>
      <c r="D201" s="11">
        <v>0</v>
      </c>
      <c r="E201" s="11">
        <v>0</v>
      </c>
      <c r="F201" s="11">
        <v>76000</v>
      </c>
      <c r="G201" s="11">
        <v>24.69</v>
      </c>
      <c r="H201" s="11">
        <v>0</v>
      </c>
      <c r="I201" s="11">
        <v>1</v>
      </c>
      <c r="J201" s="11">
        <v>10</v>
      </c>
      <c r="K201" s="11">
        <v>9699</v>
      </c>
      <c r="L201" s="11">
        <v>80.2</v>
      </c>
      <c r="M201" s="11">
        <v>19</v>
      </c>
      <c r="N201" s="11">
        <v>658.8967048980287</v>
      </c>
      <c r="O201" s="11">
        <v>2.8188173356729247</v>
      </c>
    </row>
    <row r="202" spans="1:15">
      <c r="A202" s="11">
        <v>16000</v>
      </c>
      <c r="B202" s="11">
        <v>0</v>
      </c>
      <c r="C202" s="11">
        <v>14.91</v>
      </c>
      <c r="D202" s="11">
        <v>0</v>
      </c>
      <c r="E202" s="11">
        <v>0</v>
      </c>
      <c r="F202" s="11">
        <v>86000</v>
      </c>
      <c r="G202" s="11">
        <v>8.2200000000000006</v>
      </c>
      <c r="H202" s="11">
        <v>0</v>
      </c>
      <c r="I202" s="11">
        <v>1</v>
      </c>
      <c r="J202" s="11">
        <v>8</v>
      </c>
      <c r="K202" s="11">
        <v>10286</v>
      </c>
      <c r="L202" s="11">
        <v>61.2</v>
      </c>
      <c r="M202" s="11">
        <v>17</v>
      </c>
      <c r="N202" s="11">
        <v>710.56589013824203</v>
      </c>
      <c r="O202" s="11">
        <v>2.851604355868913</v>
      </c>
    </row>
    <row r="203" spans="1:15">
      <c r="A203" s="11">
        <v>7000</v>
      </c>
      <c r="B203" s="11">
        <v>0</v>
      </c>
      <c r="C203" s="11">
        <v>7.29</v>
      </c>
      <c r="D203" s="11">
        <v>0</v>
      </c>
      <c r="E203" s="11">
        <v>0</v>
      </c>
      <c r="F203" s="11">
        <v>38400</v>
      </c>
      <c r="G203" s="11">
        <v>5.88</v>
      </c>
      <c r="H203" s="11">
        <v>0</v>
      </c>
      <c r="I203" s="11">
        <v>0</v>
      </c>
      <c r="J203" s="11">
        <v>7</v>
      </c>
      <c r="K203" s="11">
        <v>7399</v>
      </c>
      <c r="L203" s="11">
        <v>46.2</v>
      </c>
      <c r="M203" s="11">
        <v>23</v>
      </c>
      <c r="N203" s="11">
        <v>768.52084990977471</v>
      </c>
      <c r="O203" s="11">
        <v>2.885655654370483</v>
      </c>
    </row>
    <row r="204" spans="1:15">
      <c r="A204" s="11">
        <v>11000</v>
      </c>
      <c r="B204" s="11">
        <v>0</v>
      </c>
      <c r="C204" s="11">
        <v>10.37</v>
      </c>
      <c r="D204" s="11">
        <v>0</v>
      </c>
      <c r="E204" s="11">
        <v>0</v>
      </c>
      <c r="F204" s="11">
        <v>40000</v>
      </c>
      <c r="G204" s="11">
        <v>19.77</v>
      </c>
      <c r="H204" s="11">
        <v>0</v>
      </c>
      <c r="I204" s="11">
        <v>0</v>
      </c>
      <c r="J204" s="11">
        <v>6</v>
      </c>
      <c r="K204" s="11">
        <v>20791</v>
      </c>
      <c r="L204" s="11">
        <v>71.900000000000006</v>
      </c>
      <c r="M204" s="11">
        <v>24</v>
      </c>
      <c r="N204" s="11">
        <v>726.68864914497647</v>
      </c>
      <c r="O204" s="11">
        <v>2.8613483765793868</v>
      </c>
    </row>
    <row r="205" spans="1:15">
      <c r="A205" s="11">
        <v>8000</v>
      </c>
      <c r="B205" s="11">
        <v>0</v>
      </c>
      <c r="C205" s="11">
        <v>18.25</v>
      </c>
      <c r="D205" s="11">
        <v>0</v>
      </c>
      <c r="E205" s="11">
        <v>0</v>
      </c>
      <c r="F205" s="11">
        <v>72000</v>
      </c>
      <c r="G205" s="11">
        <v>16.829999999999998</v>
      </c>
      <c r="H205" s="11">
        <v>3</v>
      </c>
      <c r="I205" s="11">
        <v>0</v>
      </c>
      <c r="J205" s="11">
        <v>23</v>
      </c>
      <c r="K205" s="11">
        <v>12668</v>
      </c>
      <c r="L205" s="11">
        <v>59.3</v>
      </c>
      <c r="M205" s="11">
        <v>50</v>
      </c>
      <c r="N205" s="11">
        <v>652.1200416545671</v>
      </c>
      <c r="O205" s="11">
        <v>2.8143275476177267</v>
      </c>
    </row>
    <row r="206" spans="1:15">
      <c r="A206" s="11">
        <v>17425</v>
      </c>
      <c r="B206" s="11">
        <v>0</v>
      </c>
      <c r="C206" s="11">
        <v>11.11</v>
      </c>
      <c r="D206" s="11">
        <v>0</v>
      </c>
      <c r="E206" s="11">
        <v>0</v>
      </c>
      <c r="F206" s="11">
        <v>73000</v>
      </c>
      <c r="G206" s="11">
        <v>28.24</v>
      </c>
      <c r="H206" s="11">
        <v>0</v>
      </c>
      <c r="I206" s="11">
        <v>0</v>
      </c>
      <c r="J206" s="11">
        <v>16</v>
      </c>
      <c r="K206" s="11">
        <v>22806</v>
      </c>
      <c r="L206" s="11">
        <v>36.700000000000003</v>
      </c>
      <c r="M206" s="11">
        <v>40</v>
      </c>
      <c r="N206" s="11">
        <v>737.7662302922356</v>
      </c>
      <c r="O206" s="11">
        <v>2.8679187724231983</v>
      </c>
    </row>
    <row r="207" spans="1:15">
      <c r="A207" s="11">
        <v>12000</v>
      </c>
      <c r="B207" s="11">
        <v>0</v>
      </c>
      <c r="C207" s="11">
        <v>10.37</v>
      </c>
      <c r="D207" s="11">
        <v>0</v>
      </c>
      <c r="E207" s="11">
        <v>0</v>
      </c>
      <c r="F207" s="11">
        <v>73000</v>
      </c>
      <c r="G207" s="11">
        <v>18.850000000000001</v>
      </c>
      <c r="H207" s="11">
        <v>0</v>
      </c>
      <c r="I207" s="11">
        <v>0</v>
      </c>
      <c r="J207" s="11">
        <v>12</v>
      </c>
      <c r="K207" s="11">
        <v>37177</v>
      </c>
      <c r="L207" s="11">
        <v>59.3</v>
      </c>
      <c r="M207" s="11">
        <v>26</v>
      </c>
      <c r="N207" s="11">
        <v>715.7584721365829</v>
      </c>
      <c r="O207" s="11">
        <v>2.8547664972879665</v>
      </c>
    </row>
    <row r="208" spans="1:15">
      <c r="A208" s="11">
        <v>25000</v>
      </c>
      <c r="B208" s="11">
        <v>0</v>
      </c>
      <c r="C208" s="11">
        <v>17.88</v>
      </c>
      <c r="D208" s="11">
        <v>0</v>
      </c>
      <c r="E208" s="11">
        <v>0</v>
      </c>
      <c r="F208" s="11">
        <v>200000</v>
      </c>
      <c r="G208" s="11">
        <v>12.53</v>
      </c>
      <c r="H208" s="11">
        <v>0</v>
      </c>
      <c r="I208" s="11">
        <v>0</v>
      </c>
      <c r="J208" s="11">
        <v>13</v>
      </c>
      <c r="K208" s="11">
        <v>41393</v>
      </c>
      <c r="L208" s="11">
        <v>43.2</v>
      </c>
      <c r="M208" s="11">
        <v>40</v>
      </c>
      <c r="N208" s="11">
        <v>679.28196836486791</v>
      </c>
      <c r="O208" s="11">
        <v>2.832050086335796</v>
      </c>
    </row>
    <row r="209" spans="1:15">
      <c r="A209" s="11">
        <v>4200</v>
      </c>
      <c r="B209" s="11">
        <v>0</v>
      </c>
      <c r="C209" s="11">
        <v>10.74</v>
      </c>
      <c r="D209" s="11">
        <v>0</v>
      </c>
      <c r="E209" s="11">
        <v>0</v>
      </c>
      <c r="F209" s="11">
        <v>40000</v>
      </c>
      <c r="G209" s="11">
        <v>10.77</v>
      </c>
      <c r="H209" s="11">
        <v>0</v>
      </c>
      <c r="I209" s="11">
        <v>0</v>
      </c>
      <c r="J209" s="11">
        <v>15</v>
      </c>
      <c r="K209" s="11">
        <v>4604</v>
      </c>
      <c r="L209" s="11">
        <v>34.4</v>
      </c>
      <c r="M209" s="11">
        <v>28</v>
      </c>
      <c r="N209" s="11">
        <v>700.30119235129371</v>
      </c>
      <c r="O209" s="11">
        <v>2.8452848657898686</v>
      </c>
    </row>
    <row r="210" spans="1:15">
      <c r="A210" s="11">
        <v>18000</v>
      </c>
      <c r="B210" s="11">
        <v>0</v>
      </c>
      <c r="C210" s="11">
        <v>16.02</v>
      </c>
      <c r="D210" s="11">
        <v>0</v>
      </c>
      <c r="E210" s="11">
        <v>0</v>
      </c>
      <c r="F210" s="11">
        <v>45000</v>
      </c>
      <c r="G210" s="11">
        <v>5.95</v>
      </c>
      <c r="H210" s="11">
        <v>0</v>
      </c>
      <c r="I210" s="11">
        <v>2</v>
      </c>
      <c r="J210" s="11">
        <v>5</v>
      </c>
      <c r="K210" s="11">
        <v>7995</v>
      </c>
      <c r="L210" s="11">
        <v>77.599999999999994</v>
      </c>
      <c r="M210" s="11">
        <v>11</v>
      </c>
      <c r="N210" s="11">
        <v>697.20450214752782</v>
      </c>
      <c r="O210" s="11">
        <v>2.8433601828721424</v>
      </c>
    </row>
    <row r="211" spans="1:15">
      <c r="A211" s="11">
        <v>25000</v>
      </c>
      <c r="B211" s="11">
        <v>0</v>
      </c>
      <c r="C211" s="11">
        <v>16.77</v>
      </c>
      <c r="D211" s="11">
        <v>0</v>
      </c>
      <c r="E211" s="11">
        <v>0</v>
      </c>
      <c r="F211" s="11">
        <v>94600</v>
      </c>
      <c r="G211" s="11">
        <v>8.1300000000000008</v>
      </c>
      <c r="H211" s="11">
        <v>0</v>
      </c>
      <c r="I211" s="11">
        <v>0</v>
      </c>
      <c r="J211" s="11">
        <v>4</v>
      </c>
      <c r="K211" s="11">
        <v>22209</v>
      </c>
      <c r="L211" s="11">
        <v>74.3</v>
      </c>
      <c r="M211" s="11">
        <v>11</v>
      </c>
      <c r="N211" s="11">
        <v>713.92783060522277</v>
      </c>
      <c r="O211" s="11">
        <v>2.8536543121206472</v>
      </c>
    </row>
    <row r="212" spans="1:15">
      <c r="A212" s="11">
        <v>17500</v>
      </c>
      <c r="B212" s="11">
        <v>0</v>
      </c>
      <c r="C212" s="11">
        <v>14.17</v>
      </c>
      <c r="D212" s="11">
        <v>0</v>
      </c>
      <c r="E212" s="11">
        <v>0</v>
      </c>
      <c r="F212" s="11">
        <v>50757</v>
      </c>
      <c r="G212" s="11">
        <v>26.2</v>
      </c>
      <c r="H212" s="11">
        <v>0</v>
      </c>
      <c r="I212" s="11">
        <v>1</v>
      </c>
      <c r="J212" s="11">
        <v>10</v>
      </c>
      <c r="K212" s="11">
        <v>32641</v>
      </c>
      <c r="L212" s="11">
        <v>56.6</v>
      </c>
      <c r="M212" s="11">
        <v>21</v>
      </c>
      <c r="N212" s="11">
        <v>708.0402653898509</v>
      </c>
      <c r="O212" s="11">
        <v>2.8500579561917201</v>
      </c>
    </row>
    <row r="213" spans="1:15">
      <c r="A213" s="11">
        <v>7800</v>
      </c>
      <c r="B213" s="11">
        <v>0</v>
      </c>
      <c r="C213" s="11">
        <v>14.91</v>
      </c>
      <c r="D213" s="11">
        <v>0</v>
      </c>
      <c r="E213" s="11">
        <v>0</v>
      </c>
      <c r="F213" s="11">
        <v>94000</v>
      </c>
      <c r="G213" s="11">
        <v>12.96</v>
      </c>
      <c r="H213" s="11">
        <v>0</v>
      </c>
      <c r="I213" s="11">
        <v>1</v>
      </c>
      <c r="J213" s="11">
        <v>11</v>
      </c>
      <c r="K213" s="11">
        <v>2317</v>
      </c>
      <c r="L213" s="11">
        <v>37.4</v>
      </c>
      <c r="M213" s="11">
        <v>37</v>
      </c>
      <c r="N213" s="11">
        <v>678.93992255940407</v>
      </c>
      <c r="O213" s="11">
        <v>2.8318313465113181</v>
      </c>
    </row>
    <row r="214" spans="1:15">
      <c r="A214" s="11">
        <v>12000</v>
      </c>
      <c r="B214" s="11">
        <v>0</v>
      </c>
      <c r="C214" s="11">
        <v>14.91</v>
      </c>
      <c r="D214" s="11">
        <v>0</v>
      </c>
      <c r="E214" s="11">
        <v>0</v>
      </c>
      <c r="F214" s="11">
        <v>36000</v>
      </c>
      <c r="G214" s="11">
        <v>13.43</v>
      </c>
      <c r="H214" s="11">
        <v>0</v>
      </c>
      <c r="I214" s="11">
        <v>3</v>
      </c>
      <c r="J214" s="11">
        <v>8</v>
      </c>
      <c r="K214" s="11">
        <v>5049</v>
      </c>
      <c r="L214" s="11">
        <v>78.900000000000006</v>
      </c>
      <c r="M214" s="11">
        <v>17</v>
      </c>
      <c r="N214" s="11">
        <v>676.13113693101366</v>
      </c>
      <c r="O214" s="11">
        <v>2.8300309363590568</v>
      </c>
    </row>
    <row r="215" spans="1:15">
      <c r="A215" s="11">
        <v>25000</v>
      </c>
      <c r="B215" s="11">
        <v>0</v>
      </c>
      <c r="C215" s="11">
        <v>18.25</v>
      </c>
      <c r="D215" s="11">
        <v>0</v>
      </c>
      <c r="E215" s="11">
        <v>0</v>
      </c>
      <c r="F215" s="11">
        <v>60000</v>
      </c>
      <c r="G215" s="11">
        <v>15.14</v>
      </c>
      <c r="H215" s="11">
        <v>0</v>
      </c>
      <c r="I215" s="11">
        <v>0</v>
      </c>
      <c r="J215" s="11">
        <v>10</v>
      </c>
      <c r="K215" s="11">
        <v>35925</v>
      </c>
      <c r="L215" s="11">
        <v>50</v>
      </c>
      <c r="M215" s="11">
        <v>17</v>
      </c>
      <c r="N215" s="11">
        <v>683.03345882172971</v>
      </c>
      <c r="O215" s="11">
        <v>2.834441978389787</v>
      </c>
    </row>
    <row r="216" spans="1:15">
      <c r="A216" s="11">
        <v>4200</v>
      </c>
      <c r="B216" s="11">
        <v>0</v>
      </c>
      <c r="C216" s="11">
        <v>9.6300000000000008</v>
      </c>
      <c r="D216" s="11">
        <v>0</v>
      </c>
      <c r="E216" s="11">
        <v>0</v>
      </c>
      <c r="F216" s="11">
        <v>65000</v>
      </c>
      <c r="G216" s="11">
        <v>15.1</v>
      </c>
      <c r="H216" s="11">
        <v>0</v>
      </c>
      <c r="I216" s="11">
        <v>3</v>
      </c>
      <c r="J216" s="11">
        <v>10</v>
      </c>
      <c r="K216" s="11">
        <v>2125</v>
      </c>
      <c r="L216" s="11">
        <v>29.9</v>
      </c>
      <c r="M216" s="11">
        <v>35</v>
      </c>
      <c r="N216" s="11">
        <v>759.62032319875675</v>
      </c>
      <c r="O216" s="11">
        <v>2.8805965755160106</v>
      </c>
    </row>
    <row r="217" spans="1:15">
      <c r="A217" s="11">
        <v>8000</v>
      </c>
      <c r="B217" s="11">
        <v>0</v>
      </c>
      <c r="C217" s="11">
        <v>11.11</v>
      </c>
      <c r="D217" s="11">
        <v>0</v>
      </c>
      <c r="E217" s="11">
        <v>0</v>
      </c>
      <c r="F217" s="11">
        <v>48000</v>
      </c>
      <c r="G217" s="11">
        <v>28.55</v>
      </c>
      <c r="H217" s="11">
        <v>0</v>
      </c>
      <c r="I217" s="11">
        <v>1</v>
      </c>
      <c r="J217" s="11">
        <v>12</v>
      </c>
      <c r="K217" s="11">
        <v>25827</v>
      </c>
      <c r="L217" s="11">
        <v>52.3</v>
      </c>
      <c r="M217" s="11">
        <v>58</v>
      </c>
      <c r="N217" s="11">
        <v>722.70125886139647</v>
      </c>
      <c r="O217" s="11">
        <v>2.8589588112090558</v>
      </c>
    </row>
    <row r="218" spans="1:15">
      <c r="A218" s="11">
        <v>12000</v>
      </c>
      <c r="B218" s="11">
        <v>0</v>
      </c>
      <c r="C218" s="11">
        <v>12.68</v>
      </c>
      <c r="D218" s="11">
        <v>0</v>
      </c>
      <c r="E218" s="11">
        <v>0</v>
      </c>
      <c r="F218" s="11">
        <v>119600</v>
      </c>
      <c r="G218" s="11">
        <v>11.75</v>
      </c>
      <c r="H218" s="11">
        <v>1</v>
      </c>
      <c r="I218" s="11">
        <v>0</v>
      </c>
      <c r="J218" s="11">
        <v>10</v>
      </c>
      <c r="K218" s="11">
        <v>56800</v>
      </c>
      <c r="L218" s="11">
        <v>31.5</v>
      </c>
      <c r="M218" s="11">
        <v>14</v>
      </c>
      <c r="N218" s="11">
        <v>691.58322168911468</v>
      </c>
      <c r="O218" s="11">
        <v>2.8398444484303651</v>
      </c>
    </row>
    <row r="219" spans="1:15">
      <c r="A219" s="11">
        <v>12750</v>
      </c>
      <c r="B219" s="11">
        <v>0</v>
      </c>
      <c r="C219" s="11">
        <v>13.06</v>
      </c>
      <c r="D219" s="11">
        <v>0</v>
      </c>
      <c r="E219" s="11">
        <v>0</v>
      </c>
      <c r="F219" s="11">
        <v>60000</v>
      </c>
      <c r="G219" s="11">
        <v>19.68</v>
      </c>
      <c r="H219" s="11">
        <v>0</v>
      </c>
      <c r="I219" s="11">
        <v>1</v>
      </c>
      <c r="J219" s="11">
        <v>11</v>
      </c>
      <c r="K219" s="11">
        <v>23194</v>
      </c>
      <c r="L219" s="11">
        <v>68</v>
      </c>
      <c r="M219" s="11">
        <v>23</v>
      </c>
      <c r="N219" s="11">
        <v>709.67325402523772</v>
      </c>
      <c r="O219" s="11">
        <v>2.8510584379636579</v>
      </c>
    </row>
    <row r="220" spans="1:15">
      <c r="A220" s="11">
        <v>25000</v>
      </c>
      <c r="B220" s="11">
        <v>0</v>
      </c>
      <c r="C220" s="11">
        <v>15.65</v>
      </c>
      <c r="D220" s="11">
        <v>0</v>
      </c>
      <c r="E220" s="11">
        <v>0</v>
      </c>
      <c r="F220" s="11">
        <v>92000</v>
      </c>
      <c r="G220" s="11">
        <v>15.91</v>
      </c>
      <c r="H220" s="11">
        <v>0</v>
      </c>
      <c r="I220" s="11">
        <v>0</v>
      </c>
      <c r="J220" s="11">
        <v>16</v>
      </c>
      <c r="K220" s="11">
        <v>70445</v>
      </c>
      <c r="L220" s="11">
        <v>57.6</v>
      </c>
      <c r="M220" s="11">
        <v>38</v>
      </c>
      <c r="N220" s="11">
        <v>738.90504925246739</v>
      </c>
      <c r="O220" s="11">
        <v>2.8685886342878115</v>
      </c>
    </row>
    <row r="221" spans="1:15">
      <c r="A221" s="11">
        <v>8375</v>
      </c>
      <c r="B221" s="11">
        <v>0</v>
      </c>
      <c r="C221" s="11">
        <v>12.68</v>
      </c>
      <c r="D221" s="11">
        <v>0</v>
      </c>
      <c r="E221" s="11">
        <v>0</v>
      </c>
      <c r="F221" s="11">
        <v>33120</v>
      </c>
      <c r="G221" s="11">
        <v>12.54</v>
      </c>
      <c r="H221" s="11">
        <v>0</v>
      </c>
      <c r="I221" s="11">
        <v>2</v>
      </c>
      <c r="J221" s="11">
        <v>10</v>
      </c>
      <c r="K221" s="11">
        <v>7864</v>
      </c>
      <c r="L221" s="11">
        <v>27.9</v>
      </c>
      <c r="M221" s="11">
        <v>16</v>
      </c>
      <c r="N221" s="11">
        <v>715.9342523057071</v>
      </c>
      <c r="O221" s="11">
        <v>2.8548731407828436</v>
      </c>
    </row>
    <row r="222" spans="1:15">
      <c r="A222" s="11">
        <v>6000</v>
      </c>
      <c r="B222" s="11">
        <v>0</v>
      </c>
      <c r="C222" s="11">
        <v>10.37</v>
      </c>
      <c r="D222" s="11">
        <v>0</v>
      </c>
      <c r="E222" s="11">
        <v>0</v>
      </c>
      <c r="F222" s="11">
        <v>90000</v>
      </c>
      <c r="G222" s="11">
        <v>12.83</v>
      </c>
      <c r="H222" s="11">
        <v>0</v>
      </c>
      <c r="I222" s="11">
        <v>3</v>
      </c>
      <c r="J222" s="11">
        <v>13</v>
      </c>
      <c r="K222" s="11">
        <v>2750</v>
      </c>
      <c r="L222" s="11">
        <v>11.3</v>
      </c>
      <c r="M222" s="11">
        <v>39</v>
      </c>
      <c r="N222" s="11">
        <v>739.59154632932598</v>
      </c>
      <c r="O222" s="11">
        <v>2.8689919384477793</v>
      </c>
    </row>
    <row r="223" spans="1:15">
      <c r="A223" s="11">
        <v>6625</v>
      </c>
      <c r="B223" s="11">
        <v>0</v>
      </c>
      <c r="C223" s="11">
        <v>10.74</v>
      </c>
      <c r="D223" s="11">
        <v>0</v>
      </c>
      <c r="E223" s="11">
        <v>0</v>
      </c>
      <c r="F223" s="11">
        <v>17946</v>
      </c>
      <c r="G223" s="11">
        <v>15.45</v>
      </c>
      <c r="H223" s="11">
        <v>0</v>
      </c>
      <c r="I223" s="11">
        <v>1</v>
      </c>
      <c r="J223" s="11">
        <v>8</v>
      </c>
      <c r="K223" s="11">
        <v>7968</v>
      </c>
      <c r="L223" s="11">
        <v>42.8</v>
      </c>
      <c r="M223" s="11">
        <v>22</v>
      </c>
      <c r="N223" s="11">
        <v>724.74771524021855</v>
      </c>
      <c r="O223" s="11">
        <v>2.8601868549202676</v>
      </c>
    </row>
    <row r="224" spans="1:15">
      <c r="A224" s="11">
        <v>17050</v>
      </c>
      <c r="B224" s="11">
        <v>0</v>
      </c>
      <c r="C224" s="11">
        <v>15.65</v>
      </c>
      <c r="D224" s="11">
        <v>0</v>
      </c>
      <c r="E224" s="11">
        <v>0</v>
      </c>
      <c r="F224" s="11">
        <v>55000</v>
      </c>
      <c r="G224" s="11">
        <v>18.59</v>
      </c>
      <c r="H224" s="11">
        <v>0</v>
      </c>
      <c r="I224" s="11">
        <v>2</v>
      </c>
      <c r="J224" s="11">
        <v>7</v>
      </c>
      <c r="K224" s="11">
        <v>33350</v>
      </c>
      <c r="L224" s="11">
        <v>89.9</v>
      </c>
      <c r="M224" s="11">
        <v>35</v>
      </c>
      <c r="N224" s="11">
        <v>702.40916071615379</v>
      </c>
      <c r="O224" s="11">
        <v>2.8465901669392371</v>
      </c>
    </row>
    <row r="225" spans="1:15">
      <c r="A225" s="11">
        <v>20000</v>
      </c>
      <c r="B225" s="11">
        <v>0</v>
      </c>
      <c r="C225" s="11">
        <v>12.68</v>
      </c>
      <c r="D225" s="11">
        <v>0</v>
      </c>
      <c r="E225" s="11">
        <v>0</v>
      </c>
      <c r="F225" s="11">
        <v>105000</v>
      </c>
      <c r="G225" s="11">
        <v>11.37</v>
      </c>
      <c r="H225" s="11">
        <v>0</v>
      </c>
      <c r="I225" s="11">
        <v>0</v>
      </c>
      <c r="J225" s="11">
        <v>12</v>
      </c>
      <c r="K225" s="11">
        <v>1209</v>
      </c>
      <c r="L225" s="11">
        <v>8.1999999999999993</v>
      </c>
      <c r="M225" s="11">
        <v>28</v>
      </c>
      <c r="N225" s="11">
        <v>763.02585838308005</v>
      </c>
      <c r="O225" s="11">
        <v>2.8825392561236742</v>
      </c>
    </row>
    <row r="226" spans="1:15">
      <c r="A226" s="11">
        <v>12000</v>
      </c>
      <c r="B226" s="11">
        <v>0</v>
      </c>
      <c r="C226" s="11">
        <v>13.8</v>
      </c>
      <c r="D226" s="11">
        <v>0</v>
      </c>
      <c r="E226" s="11">
        <v>0</v>
      </c>
      <c r="F226" s="11">
        <v>68400</v>
      </c>
      <c r="G226" s="11">
        <v>11.12</v>
      </c>
      <c r="H226" s="11">
        <v>0</v>
      </c>
      <c r="I226" s="11">
        <v>2</v>
      </c>
      <c r="J226" s="11">
        <v>7</v>
      </c>
      <c r="K226" s="11">
        <v>2853</v>
      </c>
      <c r="L226" s="11">
        <v>23.8</v>
      </c>
      <c r="M226" s="11">
        <v>17</v>
      </c>
      <c r="N226" s="11">
        <v>691.67965503759342</v>
      </c>
      <c r="O226" s="11">
        <v>2.8399050015933081</v>
      </c>
    </row>
    <row r="227" spans="1:15">
      <c r="A227" s="11">
        <v>8500</v>
      </c>
      <c r="B227" s="11">
        <v>0</v>
      </c>
      <c r="C227" s="11">
        <v>10.74</v>
      </c>
      <c r="D227" s="11">
        <v>0</v>
      </c>
      <c r="E227" s="11">
        <v>0</v>
      </c>
      <c r="F227" s="11">
        <v>38000</v>
      </c>
      <c r="G227" s="11">
        <v>7.45</v>
      </c>
      <c r="H227" s="11">
        <v>0</v>
      </c>
      <c r="I227" s="11">
        <v>1</v>
      </c>
      <c r="J227" s="11">
        <v>5</v>
      </c>
      <c r="K227" s="11">
        <v>8938</v>
      </c>
      <c r="L227" s="11">
        <v>51.1</v>
      </c>
      <c r="M227" s="11">
        <v>28</v>
      </c>
      <c r="N227" s="11">
        <v>739.25779089703519</v>
      </c>
      <c r="O227" s="11">
        <v>2.8687959101690881</v>
      </c>
    </row>
    <row r="228" spans="1:15">
      <c r="A228" s="11">
        <v>25000</v>
      </c>
      <c r="B228" s="11">
        <v>0</v>
      </c>
      <c r="C228" s="11">
        <v>17.510000000000002</v>
      </c>
      <c r="D228" s="11">
        <v>0</v>
      </c>
      <c r="E228" s="11">
        <v>0</v>
      </c>
      <c r="F228" s="11">
        <v>104004</v>
      </c>
      <c r="G228" s="11">
        <v>21.63</v>
      </c>
      <c r="H228" s="11">
        <v>1</v>
      </c>
      <c r="I228" s="11">
        <v>0</v>
      </c>
      <c r="J228" s="11">
        <v>12</v>
      </c>
      <c r="K228" s="11">
        <v>25042</v>
      </c>
      <c r="L228" s="11">
        <v>49.7</v>
      </c>
      <c r="M228" s="11">
        <v>32</v>
      </c>
      <c r="N228" s="11">
        <v>693.2303558271451</v>
      </c>
      <c r="O228" s="11">
        <v>2.8408775717562125</v>
      </c>
    </row>
    <row r="229" spans="1:15">
      <c r="A229" s="11">
        <v>14125</v>
      </c>
      <c r="B229" s="11">
        <v>0</v>
      </c>
      <c r="C229" s="11">
        <v>10.37</v>
      </c>
      <c r="D229" s="11">
        <v>0</v>
      </c>
      <c r="E229" s="11">
        <v>0</v>
      </c>
      <c r="F229" s="11">
        <v>52000</v>
      </c>
      <c r="G229" s="11">
        <v>17.68</v>
      </c>
      <c r="H229" s="11">
        <v>0</v>
      </c>
      <c r="I229" s="11">
        <v>0</v>
      </c>
      <c r="J229" s="11">
        <v>10</v>
      </c>
      <c r="K229" s="11">
        <v>30413</v>
      </c>
      <c r="L229" s="11">
        <v>74.900000000000006</v>
      </c>
      <c r="M229" s="11">
        <v>22</v>
      </c>
      <c r="N229" s="11">
        <v>705.68769788860266</v>
      </c>
      <c r="O229" s="11">
        <v>2.8486125465319589</v>
      </c>
    </row>
    <row r="230" spans="1:15">
      <c r="A230" s="11">
        <v>10050</v>
      </c>
      <c r="B230" s="11">
        <v>0</v>
      </c>
      <c r="C230" s="11">
        <v>13.06</v>
      </c>
      <c r="D230" s="11">
        <v>0</v>
      </c>
      <c r="E230" s="11">
        <v>0</v>
      </c>
      <c r="F230" s="11">
        <v>39000</v>
      </c>
      <c r="G230" s="11">
        <v>8.49</v>
      </c>
      <c r="H230" s="11">
        <v>0</v>
      </c>
      <c r="I230" s="11">
        <v>1</v>
      </c>
      <c r="J230" s="11">
        <v>7</v>
      </c>
      <c r="K230" s="11">
        <v>10580</v>
      </c>
      <c r="L230" s="11">
        <v>54.5</v>
      </c>
      <c r="M230" s="11">
        <v>21</v>
      </c>
      <c r="N230" s="11">
        <v>703.16053028671797</v>
      </c>
      <c r="O230" s="11">
        <v>2.8470544849898292</v>
      </c>
    </row>
    <row r="231" spans="1:15">
      <c r="A231" s="11">
        <v>25000</v>
      </c>
      <c r="B231" s="11">
        <v>0</v>
      </c>
      <c r="C231" s="11">
        <v>20.85</v>
      </c>
      <c r="D231" s="11">
        <v>0</v>
      </c>
      <c r="E231" s="11">
        <v>0</v>
      </c>
      <c r="F231" s="11">
        <v>77508</v>
      </c>
      <c r="G231" s="11">
        <v>17.36</v>
      </c>
      <c r="H231" s="11">
        <v>0</v>
      </c>
      <c r="I231" s="11">
        <v>2</v>
      </c>
      <c r="J231" s="11">
        <v>13</v>
      </c>
      <c r="K231" s="11">
        <v>36778</v>
      </c>
      <c r="L231" s="11">
        <v>57.2</v>
      </c>
      <c r="M231" s="11">
        <v>23</v>
      </c>
      <c r="N231" s="11">
        <v>664.06460157103322</v>
      </c>
      <c r="O231" s="11">
        <v>2.8222103304841317</v>
      </c>
    </row>
    <row r="232" spans="1:15">
      <c r="A232" s="11">
        <v>18000</v>
      </c>
      <c r="B232" s="11">
        <v>0</v>
      </c>
      <c r="C232" s="11">
        <v>14.17</v>
      </c>
      <c r="D232" s="11">
        <v>0</v>
      </c>
      <c r="E232" s="11">
        <v>0</v>
      </c>
      <c r="F232" s="11">
        <v>129000</v>
      </c>
      <c r="G232" s="11">
        <v>7.78</v>
      </c>
      <c r="H232" s="11">
        <v>1</v>
      </c>
      <c r="I232" s="11">
        <v>3</v>
      </c>
      <c r="J232" s="11">
        <v>12</v>
      </c>
      <c r="K232" s="11">
        <v>18434</v>
      </c>
      <c r="L232" s="11">
        <v>37.9</v>
      </c>
      <c r="M232" s="11">
        <v>27</v>
      </c>
      <c r="N232" s="11">
        <v>729.93204291503798</v>
      </c>
      <c r="O232" s="11">
        <v>2.8632824289412517</v>
      </c>
    </row>
    <row r="233" spans="1:15">
      <c r="A233" s="11">
        <v>20000</v>
      </c>
      <c r="B233" s="11">
        <v>0</v>
      </c>
      <c r="C233" s="11">
        <v>18.25</v>
      </c>
      <c r="D233" s="11">
        <v>0</v>
      </c>
      <c r="E233" s="11">
        <v>0</v>
      </c>
      <c r="F233" s="11">
        <v>71964</v>
      </c>
      <c r="G233" s="11">
        <v>11.81</v>
      </c>
      <c r="H233" s="11">
        <v>0</v>
      </c>
      <c r="I233" s="11">
        <v>0</v>
      </c>
      <c r="J233" s="11">
        <v>5</v>
      </c>
      <c r="K233" s="11">
        <v>70287</v>
      </c>
      <c r="L233" s="11">
        <v>92.3</v>
      </c>
      <c r="M233" s="11">
        <v>11</v>
      </c>
      <c r="N233" s="11">
        <v>672.35453154276763</v>
      </c>
      <c r="O233" s="11">
        <v>2.8275983362847534</v>
      </c>
    </row>
    <row r="234" spans="1:15">
      <c r="A234" s="11">
        <v>15000</v>
      </c>
      <c r="B234" s="11">
        <v>0</v>
      </c>
      <c r="C234" s="11">
        <v>18.989999999999998</v>
      </c>
      <c r="D234" s="11">
        <v>0</v>
      </c>
      <c r="E234" s="11">
        <v>0</v>
      </c>
      <c r="F234" s="11">
        <v>150000</v>
      </c>
      <c r="G234" s="11">
        <v>9.7200000000000006</v>
      </c>
      <c r="H234" s="11">
        <v>1</v>
      </c>
      <c r="I234" s="11">
        <v>2</v>
      </c>
      <c r="J234" s="11">
        <v>21</v>
      </c>
      <c r="K234" s="11">
        <v>21585</v>
      </c>
      <c r="L234" s="11">
        <v>40.6</v>
      </c>
      <c r="M234" s="11">
        <v>49</v>
      </c>
      <c r="N234" s="11">
        <v>664.8986630189338</v>
      </c>
      <c r="O234" s="11">
        <v>2.8227554596710731</v>
      </c>
    </row>
    <row r="235" spans="1:15">
      <c r="A235" s="11">
        <v>20000</v>
      </c>
      <c r="B235" s="11">
        <v>0</v>
      </c>
      <c r="C235" s="11">
        <v>16.399999999999999</v>
      </c>
      <c r="D235" s="11">
        <v>0</v>
      </c>
      <c r="E235" s="11">
        <v>0</v>
      </c>
      <c r="F235" s="11">
        <v>55000</v>
      </c>
      <c r="G235" s="11">
        <v>15.38</v>
      </c>
      <c r="H235" s="11">
        <v>0</v>
      </c>
      <c r="I235" s="11">
        <v>0</v>
      </c>
      <c r="J235" s="11">
        <v>10</v>
      </c>
      <c r="K235" s="11">
        <v>11453</v>
      </c>
      <c r="L235" s="11">
        <v>43.4</v>
      </c>
      <c r="M235" s="11">
        <v>24</v>
      </c>
      <c r="N235" s="11">
        <v>690.21104241307148</v>
      </c>
      <c r="O235" s="11">
        <v>2.8389819031164385</v>
      </c>
    </row>
    <row r="236" spans="1:15">
      <c r="A236" s="11">
        <v>15000</v>
      </c>
      <c r="B236" s="11">
        <v>0</v>
      </c>
      <c r="C236" s="11">
        <v>14.91</v>
      </c>
      <c r="D236" s="11">
        <v>0</v>
      </c>
      <c r="E236" s="11">
        <v>0</v>
      </c>
      <c r="F236" s="11">
        <v>52884</v>
      </c>
      <c r="G236" s="11">
        <v>8.08</v>
      </c>
      <c r="H236" s="11">
        <v>0</v>
      </c>
      <c r="I236" s="11">
        <v>1</v>
      </c>
      <c r="J236" s="11">
        <v>8</v>
      </c>
      <c r="K236" s="11">
        <v>15818</v>
      </c>
      <c r="L236" s="11">
        <v>72.2</v>
      </c>
      <c r="M236" s="11">
        <v>28</v>
      </c>
      <c r="N236" s="11">
        <v>709.32661538137995</v>
      </c>
      <c r="O236" s="11">
        <v>2.8508462557690262</v>
      </c>
    </row>
    <row r="237" spans="1:15">
      <c r="A237" s="11">
        <v>25000</v>
      </c>
      <c r="B237" s="11">
        <v>0</v>
      </c>
      <c r="C237" s="11">
        <v>15.28</v>
      </c>
      <c r="D237" s="11">
        <v>0</v>
      </c>
      <c r="E237" s="11">
        <v>0</v>
      </c>
      <c r="F237" s="11">
        <v>125000</v>
      </c>
      <c r="G237" s="11">
        <v>7.61</v>
      </c>
      <c r="H237" s="11">
        <v>0</v>
      </c>
      <c r="I237" s="11">
        <v>2</v>
      </c>
      <c r="J237" s="11">
        <v>7</v>
      </c>
      <c r="K237" s="11">
        <v>8338</v>
      </c>
      <c r="L237" s="11">
        <v>15</v>
      </c>
      <c r="M237" s="11">
        <v>30</v>
      </c>
      <c r="N237" s="11">
        <v>753.67938287501704</v>
      </c>
      <c r="O237" s="11">
        <v>2.8771866351788082</v>
      </c>
    </row>
    <row r="238" spans="1:15">
      <c r="A238" s="11">
        <v>25000</v>
      </c>
      <c r="B238" s="11">
        <v>0</v>
      </c>
      <c r="C238" s="11">
        <v>16.02</v>
      </c>
      <c r="D238" s="11">
        <v>0</v>
      </c>
      <c r="E238" s="11">
        <v>0</v>
      </c>
      <c r="F238" s="11">
        <v>120000</v>
      </c>
      <c r="G238" s="11">
        <v>1.18</v>
      </c>
      <c r="H238" s="11">
        <v>0</v>
      </c>
      <c r="I238" s="11">
        <v>1</v>
      </c>
      <c r="J238" s="11">
        <v>7</v>
      </c>
      <c r="K238" s="11">
        <v>8146</v>
      </c>
      <c r="L238" s="11">
        <v>72.099999999999994</v>
      </c>
      <c r="M238" s="11">
        <v>25</v>
      </c>
      <c r="N238" s="11">
        <v>727.00205205737393</v>
      </c>
      <c r="O238" s="11">
        <v>2.8615356367131457</v>
      </c>
    </row>
    <row r="239" spans="1:15">
      <c r="A239" s="11">
        <v>21000</v>
      </c>
      <c r="B239" s="11">
        <v>0</v>
      </c>
      <c r="C239" s="11">
        <v>14.91</v>
      </c>
      <c r="D239" s="11">
        <v>0</v>
      </c>
      <c r="E239" s="11">
        <v>0</v>
      </c>
      <c r="F239" s="11">
        <v>78000</v>
      </c>
      <c r="G239" s="11">
        <v>5.62</v>
      </c>
      <c r="H239" s="11">
        <v>0</v>
      </c>
      <c r="I239" s="11">
        <v>3</v>
      </c>
      <c r="J239" s="11">
        <v>13</v>
      </c>
      <c r="K239" s="11">
        <v>3861</v>
      </c>
      <c r="L239" s="11">
        <v>12.1</v>
      </c>
      <c r="M239" s="11">
        <v>35</v>
      </c>
      <c r="N239" s="11">
        <v>727.35389332087038</v>
      </c>
      <c r="O239" s="11">
        <v>2.8617457678336722</v>
      </c>
    </row>
    <row r="240" spans="1:15">
      <c r="A240" s="11">
        <v>20000</v>
      </c>
      <c r="B240" s="11">
        <v>0</v>
      </c>
      <c r="C240" s="11">
        <v>13.8</v>
      </c>
      <c r="D240" s="11">
        <v>0</v>
      </c>
      <c r="E240" s="11">
        <v>0</v>
      </c>
      <c r="F240" s="11">
        <v>168000</v>
      </c>
      <c r="G240" s="11">
        <v>7.46</v>
      </c>
      <c r="H240" s="11">
        <v>0</v>
      </c>
      <c r="I240" s="11">
        <v>1</v>
      </c>
      <c r="J240" s="11">
        <v>9</v>
      </c>
      <c r="K240" s="11">
        <v>17242</v>
      </c>
      <c r="L240" s="11">
        <v>49.5</v>
      </c>
      <c r="M240" s="11">
        <v>37</v>
      </c>
      <c r="N240" s="11">
        <v>763.92947622174086</v>
      </c>
      <c r="O240" s="11">
        <v>2.8830532676052107</v>
      </c>
    </row>
    <row r="241" spans="1:15">
      <c r="A241" s="11">
        <v>16000</v>
      </c>
      <c r="B241" s="11">
        <v>0</v>
      </c>
      <c r="C241" s="11">
        <v>16.399999999999999</v>
      </c>
      <c r="D241" s="11">
        <v>0</v>
      </c>
      <c r="E241" s="11">
        <v>0</v>
      </c>
      <c r="F241" s="11">
        <v>70000</v>
      </c>
      <c r="G241" s="11">
        <v>9.69</v>
      </c>
      <c r="H241" s="11">
        <v>0</v>
      </c>
      <c r="I241" s="11">
        <v>1</v>
      </c>
      <c r="J241" s="11">
        <v>8</v>
      </c>
      <c r="K241" s="11">
        <v>6856</v>
      </c>
      <c r="L241" s="11">
        <v>40.1</v>
      </c>
      <c r="M241" s="11">
        <v>18</v>
      </c>
      <c r="N241" s="11">
        <v>677.97737632757617</v>
      </c>
      <c r="O241" s="11">
        <v>2.8312152019791212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6"/>
  <sheetViews>
    <sheetView workbookViewId="0">
      <selection activeCell="A13" sqref="A13"/>
    </sheetView>
  </sheetViews>
  <sheetFormatPr baseColWidth="10" defaultColWidth="8.83203125" defaultRowHeight="15"/>
  <sheetData>
    <row r="1" spans="1:16">
      <c r="A1" s="10"/>
      <c r="B1" s="10" t="s">
        <v>58</v>
      </c>
      <c r="C1" s="10" t="s">
        <v>0</v>
      </c>
      <c r="D1" s="10" t="s">
        <v>59</v>
      </c>
      <c r="E1" s="10" t="s">
        <v>2</v>
      </c>
      <c r="F1" s="10" t="s">
        <v>60</v>
      </c>
      <c r="G1" s="10" t="s">
        <v>61</v>
      </c>
      <c r="H1" s="10" t="s">
        <v>5</v>
      </c>
      <c r="I1" s="10" t="s">
        <v>6</v>
      </c>
      <c r="J1" s="10" t="s">
        <v>7</v>
      </c>
      <c r="K1" s="10" t="s">
        <v>8</v>
      </c>
      <c r="L1" s="10" t="s">
        <v>9</v>
      </c>
      <c r="M1" s="10" t="s">
        <v>10</v>
      </c>
      <c r="N1" s="10" t="s">
        <v>11</v>
      </c>
      <c r="O1" s="10" t="s">
        <v>12</v>
      </c>
      <c r="P1" s="10"/>
    </row>
    <row r="2" spans="1:16">
      <c r="A2" s="8" t="s">
        <v>58</v>
      </c>
      <c r="B2" s="8">
        <v>1</v>
      </c>
      <c r="C2" s="8"/>
      <c r="D2" s="8"/>
      <c r="E2" s="8"/>
      <c r="F2" s="8"/>
      <c r="G2" s="8"/>
      <c r="H2" s="8"/>
      <c r="I2" s="8"/>
      <c r="J2" s="8"/>
      <c r="K2" s="8"/>
      <c r="L2" s="8"/>
      <c r="M2" s="8"/>
      <c r="N2" s="8"/>
      <c r="O2" s="8"/>
      <c r="P2" s="8"/>
    </row>
    <row r="3" spans="1:16">
      <c r="A3" s="8" t="s">
        <v>0</v>
      </c>
      <c r="B3" s="8">
        <v>-1.4675251646167108E-2</v>
      </c>
      <c r="C3" s="8">
        <v>1</v>
      </c>
      <c r="D3" s="8"/>
      <c r="E3" s="8"/>
      <c r="F3" s="8"/>
      <c r="G3" s="8"/>
      <c r="H3" s="8"/>
      <c r="I3" s="8"/>
      <c r="J3" s="8"/>
      <c r="K3" s="8"/>
      <c r="L3" s="8"/>
      <c r="M3" s="8"/>
      <c r="N3" s="8"/>
      <c r="O3" s="8"/>
      <c r="P3" s="8"/>
    </row>
    <row r="4" spans="1:16">
      <c r="A4" s="8" t="s">
        <v>59</v>
      </c>
      <c r="B4" s="8">
        <v>0.13901657079951263</v>
      </c>
      <c r="C4" s="8">
        <v>-0.20148753981872553</v>
      </c>
      <c r="D4" s="8">
        <v>1</v>
      </c>
      <c r="E4" s="8"/>
      <c r="F4" s="8"/>
      <c r="G4" s="8"/>
      <c r="H4" s="8"/>
      <c r="I4" s="8"/>
      <c r="J4" s="8"/>
      <c r="K4" s="8"/>
      <c r="L4" s="8"/>
      <c r="M4" s="8"/>
      <c r="N4" s="8"/>
      <c r="O4" s="8"/>
      <c r="P4" s="8"/>
    </row>
    <row r="5" spans="1:16">
      <c r="A5" s="8" t="s">
        <v>2</v>
      </c>
      <c r="B5" s="8">
        <v>-0.69915694584068433</v>
      </c>
      <c r="C5" s="8">
        <v>0.39896259433933567</v>
      </c>
      <c r="D5" s="8">
        <v>-0.59547826193563858</v>
      </c>
      <c r="E5" s="8">
        <v>1</v>
      </c>
      <c r="F5" s="8"/>
      <c r="G5" s="8"/>
      <c r="H5" s="8"/>
      <c r="I5" s="8"/>
      <c r="J5" s="8"/>
      <c r="K5" s="8"/>
      <c r="L5" s="8"/>
      <c r="M5" s="8"/>
      <c r="N5" s="8"/>
      <c r="O5" s="8"/>
      <c r="P5" s="8"/>
    </row>
    <row r="6" spans="1:16">
      <c r="A6" s="8" t="s">
        <v>60</v>
      </c>
      <c r="B6" s="8">
        <v>-7.1141788983769397E-2</v>
      </c>
      <c r="C6" s="8">
        <v>-0.10174611367881331</v>
      </c>
      <c r="D6" s="8">
        <v>3.7463432463267755E-2</v>
      </c>
      <c r="E6" s="8">
        <v>1.9110382128114289E-2</v>
      </c>
      <c r="F6" s="8">
        <v>1</v>
      </c>
      <c r="G6" s="8"/>
      <c r="H6" s="8"/>
      <c r="I6" s="8"/>
      <c r="J6" s="8"/>
      <c r="K6" s="8"/>
      <c r="L6" s="8"/>
      <c r="M6" s="8"/>
      <c r="N6" s="8"/>
      <c r="O6" s="8"/>
      <c r="P6" s="8"/>
    </row>
    <row r="7" spans="1:16">
      <c r="A7" s="8" t="s">
        <v>61</v>
      </c>
      <c r="B7" s="8">
        <v>5.2054798601998215E-2</v>
      </c>
      <c r="C7" s="8">
        <v>8.1765782335879153E-2</v>
      </c>
      <c r="D7" s="8">
        <v>5.4799662435119162E-2</v>
      </c>
      <c r="E7" s="8">
        <v>-8.1286845549356904E-2</v>
      </c>
      <c r="F7" s="8">
        <v>-0.15397375894859711</v>
      </c>
      <c r="G7" s="8">
        <v>1</v>
      </c>
      <c r="H7" s="8"/>
      <c r="I7" s="8"/>
      <c r="J7" s="8"/>
      <c r="K7" s="8"/>
      <c r="L7" s="8"/>
      <c r="M7" s="8"/>
      <c r="N7" s="8"/>
      <c r="O7" s="8"/>
      <c r="P7" s="8"/>
    </row>
    <row r="8" spans="1:16">
      <c r="A8" s="8" t="s">
        <v>5</v>
      </c>
      <c r="B8" s="8">
        <v>4.9801099664122182E-2</v>
      </c>
      <c r="C8" s="8">
        <v>0.21766437193876989</v>
      </c>
      <c r="D8" s="8">
        <v>0.12687333783207666</v>
      </c>
      <c r="E8" s="8">
        <v>3.0528163224469263E-2</v>
      </c>
      <c r="F8" s="8">
        <v>-0.14899220873297636</v>
      </c>
      <c r="G8" s="8">
        <v>-0.10705486839231079</v>
      </c>
      <c r="H8" s="8">
        <v>1</v>
      </c>
      <c r="I8" s="8"/>
      <c r="J8" s="8"/>
      <c r="K8" s="8"/>
      <c r="L8" s="8"/>
      <c r="M8" s="8"/>
      <c r="N8" s="8"/>
      <c r="O8" s="8"/>
      <c r="P8" s="8"/>
    </row>
    <row r="9" spans="1:16">
      <c r="A9" s="8" t="s">
        <v>6</v>
      </c>
      <c r="B9" s="8">
        <v>-0.18748370966707995</v>
      </c>
      <c r="C9" s="8">
        <v>1.8986856452632216E-2</v>
      </c>
      <c r="D9" s="8">
        <v>-9.5207358806871284E-2</v>
      </c>
      <c r="E9" s="8">
        <v>0.11496222759671723</v>
      </c>
      <c r="F9" s="8">
        <v>1.3041342709328713E-2</v>
      </c>
      <c r="G9" s="8">
        <v>-3.0070586217352539E-2</v>
      </c>
      <c r="H9" s="8">
        <v>-0.18616718303747207</v>
      </c>
      <c r="I9" s="8">
        <v>1</v>
      </c>
      <c r="J9" s="8"/>
      <c r="K9" s="8"/>
      <c r="L9" s="8"/>
      <c r="M9" s="8"/>
      <c r="N9" s="8"/>
      <c r="O9" s="8"/>
      <c r="P9" s="8"/>
    </row>
    <row r="10" spans="1:16">
      <c r="A10" s="8" t="s">
        <v>7</v>
      </c>
      <c r="B10" s="8">
        <v>-0.26768242324088581</v>
      </c>
      <c r="C10" s="8">
        <v>7.6131816677946412E-2</v>
      </c>
      <c r="D10" s="8">
        <v>-7.6907927235906517E-2</v>
      </c>
      <c r="E10" s="8">
        <v>0.23468081408911717</v>
      </c>
      <c r="F10" s="8">
        <v>-1.4902939333925629E-2</v>
      </c>
      <c r="G10" s="8">
        <v>0.18529392328166483</v>
      </c>
      <c r="H10" s="8">
        <v>-7.0331096027042043E-3</v>
      </c>
      <c r="I10" s="8">
        <v>-1.4065660864403086E-3</v>
      </c>
      <c r="J10" s="8">
        <v>1</v>
      </c>
      <c r="K10" s="8"/>
      <c r="L10" s="8"/>
      <c r="M10" s="8"/>
      <c r="N10" s="8"/>
      <c r="O10" s="8"/>
      <c r="P10" s="8"/>
    </row>
    <row r="11" spans="1:16">
      <c r="A11" s="8" t="s">
        <v>8</v>
      </c>
      <c r="B11" s="8">
        <v>-2.5354819258344746E-2</v>
      </c>
      <c r="C11" s="8">
        <v>0.11166523143752519</v>
      </c>
      <c r="D11" s="8">
        <v>-0.13643462273918774</v>
      </c>
      <c r="E11" s="8">
        <v>0.19353336845047237</v>
      </c>
      <c r="F11" s="8">
        <v>-7.5183793400242241E-2</v>
      </c>
      <c r="G11" s="8">
        <v>-9.5108941511674136E-2</v>
      </c>
      <c r="H11" s="8">
        <v>0.18280189009572087</v>
      </c>
      <c r="I11" s="8">
        <v>-6.0589302868703503E-2</v>
      </c>
      <c r="J11" s="8">
        <v>1.0560220182674742E-2</v>
      </c>
      <c r="K11" s="8">
        <v>1</v>
      </c>
      <c r="L11" s="8"/>
      <c r="M11" s="8"/>
      <c r="N11" s="8"/>
      <c r="O11" s="8"/>
      <c r="P11" s="8"/>
    </row>
    <row r="12" spans="1:16">
      <c r="A12" s="8" t="s">
        <v>9</v>
      </c>
      <c r="B12" s="8">
        <v>1.1285316918018744E-2</v>
      </c>
      <c r="C12" s="8">
        <v>-3.8935284495614446E-2</v>
      </c>
      <c r="D12" s="8">
        <v>1.4300761528531178E-2</v>
      </c>
      <c r="E12" s="8">
        <v>-4.2432752118075255E-2</v>
      </c>
      <c r="F12" s="8">
        <v>-0.28105643823921544</v>
      </c>
      <c r="G12" s="8">
        <v>5.9615421650714741E-2</v>
      </c>
      <c r="H12" s="8">
        <v>0.1098845256790993</v>
      </c>
      <c r="I12" s="8">
        <v>0.29845655648495001</v>
      </c>
      <c r="J12" s="8">
        <v>-9.3215666773248912E-2</v>
      </c>
      <c r="K12" s="8">
        <v>-6.1450525442484027E-2</v>
      </c>
      <c r="L12" s="8">
        <v>1</v>
      </c>
      <c r="M12" s="8"/>
      <c r="N12" s="8"/>
      <c r="O12" s="8"/>
      <c r="P12" s="8"/>
    </row>
    <row r="13" spans="1:16">
      <c r="A13" s="8" t="s">
        <v>10</v>
      </c>
      <c r="B13" s="8">
        <v>-0.2115392799751098</v>
      </c>
      <c r="C13" s="8">
        <v>0.12716845015011438</v>
      </c>
      <c r="D13" s="8">
        <v>8.5546996738359651E-2</v>
      </c>
      <c r="E13" s="8">
        <v>0.11070999873747422</v>
      </c>
      <c r="F13" s="8">
        <v>-0.17644822000378069</v>
      </c>
      <c r="G13" s="8">
        <v>-0.11543897623792773</v>
      </c>
      <c r="H13" s="8">
        <v>0.3742756382549719</v>
      </c>
      <c r="I13" s="8">
        <v>0.29002639550104853</v>
      </c>
      <c r="J13" s="8">
        <v>-9.2328017203110152E-2</v>
      </c>
      <c r="K13" s="8">
        <v>-2.5127544505401084E-2</v>
      </c>
      <c r="L13" s="8">
        <v>0.16250838652422589</v>
      </c>
      <c r="M13" s="8">
        <v>1</v>
      </c>
      <c r="N13" s="8"/>
      <c r="O13" s="8"/>
      <c r="P13" s="8"/>
    </row>
    <row r="14" spans="1:16">
      <c r="A14" s="8" t="s">
        <v>11</v>
      </c>
      <c r="B14" s="8">
        <v>-0.66732947189940595</v>
      </c>
      <c r="C14" s="8">
        <v>4.4762151668269454E-2</v>
      </c>
      <c r="D14" s="8">
        <v>-0.11451131826256809</v>
      </c>
      <c r="E14" s="8">
        <v>0.49267090178995793</v>
      </c>
      <c r="F14" s="8">
        <v>6.5144662835063802E-2</v>
      </c>
      <c r="G14" s="8">
        <v>-8.3978151354191607E-2</v>
      </c>
      <c r="H14" s="8">
        <v>-1.1166945448119855E-2</v>
      </c>
      <c r="I14" s="8">
        <v>0.30362625021861228</v>
      </c>
      <c r="J14" s="8">
        <v>1.5979814631301568E-2</v>
      </c>
      <c r="K14" s="8">
        <v>-2.5256161948233602E-2</v>
      </c>
      <c r="L14" s="8">
        <v>-9.5053863741507663E-2</v>
      </c>
      <c r="M14" s="8">
        <v>0.39111323128963199</v>
      </c>
      <c r="N14" s="8">
        <v>1</v>
      </c>
      <c r="O14" s="8"/>
      <c r="P14" s="8"/>
    </row>
    <row r="15" spans="1:16">
      <c r="A15" s="8" t="s">
        <v>12</v>
      </c>
      <c r="B15" s="8">
        <v>0.11200159398427453</v>
      </c>
      <c r="C15" s="8">
        <v>6.4405122309797655E-2</v>
      </c>
      <c r="D15" s="8">
        <v>-5.5264229523960401E-2</v>
      </c>
      <c r="E15" s="8">
        <v>-3.7469601676463848E-2</v>
      </c>
      <c r="F15" s="8">
        <v>-0.35104759703043442</v>
      </c>
      <c r="G15" s="8">
        <v>1.4165382670459558E-2</v>
      </c>
      <c r="H15" s="8">
        <v>0.17685005981848384</v>
      </c>
      <c r="I15" s="8">
        <v>0.2442329214184196</v>
      </c>
      <c r="J15" s="8">
        <v>-5.3699487935464127E-2</v>
      </c>
      <c r="K15" s="8">
        <v>0.11345755197998728</v>
      </c>
      <c r="L15" s="8">
        <v>0.71680011653301046</v>
      </c>
      <c r="M15" s="8">
        <v>0.17842014707852602</v>
      </c>
      <c r="N15" s="8">
        <v>-0.13371625106558044</v>
      </c>
      <c r="O15" s="8">
        <v>1</v>
      </c>
      <c r="P15" s="8"/>
    </row>
    <row r="16" spans="1:16" ht="16" thickBot="1">
      <c r="A16" s="9"/>
      <c r="B16" s="9" t="e">
        <v>#DIV/0!</v>
      </c>
      <c r="C16" s="9" t="e">
        <v>#DIV/0!</v>
      </c>
      <c r="D16" s="9" t="e">
        <v>#DIV/0!</v>
      </c>
      <c r="E16" s="9" t="e">
        <v>#DIV/0!</v>
      </c>
      <c r="F16" s="9" t="e">
        <v>#DIV/0!</v>
      </c>
      <c r="G16" s="9" t="e">
        <v>#DIV/0!</v>
      </c>
      <c r="H16" s="9" t="e">
        <v>#DIV/0!</v>
      </c>
      <c r="I16" s="9" t="e">
        <v>#DIV/0!</v>
      </c>
      <c r="J16" s="9" t="e">
        <v>#DIV/0!</v>
      </c>
      <c r="K16" s="9" t="e">
        <v>#DIV/0!</v>
      </c>
      <c r="L16" s="9" t="e">
        <v>#DIV/0!</v>
      </c>
      <c r="M16" s="9" t="e">
        <v>#DIV/0!</v>
      </c>
      <c r="N16" s="9" t="e">
        <v>#DIV/0!</v>
      </c>
      <c r="O16" s="9" t="e">
        <v>#DIV/0!</v>
      </c>
      <c r="P16" s="9">
        <v>1</v>
      </c>
    </row>
  </sheetData>
  <conditionalFormatting sqref="B2:O15">
    <cfRule type="cellIs" dxfId="1" priority="1" operator="lessThan">
      <formula>-0.150421527</formula>
    </cfRule>
    <cfRule type="cellIs" dxfId="0" priority="2" operator="greaterThan">
      <formula>0.150421527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33"/>
  <sheetViews>
    <sheetView workbookViewId="0">
      <selection sqref="A1:N1048576"/>
    </sheetView>
  </sheetViews>
  <sheetFormatPr baseColWidth="10" defaultColWidth="8.83203125" defaultRowHeight="15"/>
  <sheetData>
    <row r="1" spans="1:14">
      <c r="A1" s="11" t="s">
        <v>58</v>
      </c>
      <c r="B1" s="11" t="s">
        <v>0</v>
      </c>
      <c r="C1" s="11" t="s">
        <v>59</v>
      </c>
      <c r="D1" s="11" t="s">
        <v>2</v>
      </c>
      <c r="E1" s="11" t="s">
        <v>60</v>
      </c>
      <c r="F1" s="11" t="s">
        <v>61</v>
      </c>
      <c r="G1" s="11" t="s">
        <v>5</v>
      </c>
      <c r="H1" s="11" t="s">
        <v>6</v>
      </c>
      <c r="I1" s="11" t="s">
        <v>7</v>
      </c>
      <c r="J1" s="11" t="s">
        <v>8</v>
      </c>
      <c r="K1" s="11" t="s">
        <v>9</v>
      </c>
      <c r="L1" s="11" t="s">
        <v>10</v>
      </c>
      <c r="M1" s="11" t="s">
        <v>11</v>
      </c>
      <c r="N1" s="11" t="s">
        <v>12</v>
      </c>
    </row>
    <row r="2" spans="1:14">
      <c r="A2" s="11">
        <v>2.8531984813224249</v>
      </c>
      <c r="B2" s="11">
        <v>20000</v>
      </c>
      <c r="C2" s="11">
        <v>1</v>
      </c>
      <c r="D2" s="11">
        <v>10.74</v>
      </c>
      <c r="E2" s="11">
        <v>1</v>
      </c>
      <c r="F2" s="11">
        <v>0</v>
      </c>
      <c r="G2" s="11">
        <v>155000</v>
      </c>
      <c r="H2" s="11">
        <v>4.78</v>
      </c>
      <c r="I2" s="11">
        <v>0</v>
      </c>
      <c r="J2" s="11">
        <v>0</v>
      </c>
      <c r="K2" s="11">
        <v>11</v>
      </c>
      <c r="L2" s="11">
        <v>37200</v>
      </c>
      <c r="M2" s="11">
        <v>66.2</v>
      </c>
      <c r="N2" s="11">
        <v>20</v>
      </c>
    </row>
    <row r="3" spans="1:14">
      <c r="A3" s="11">
        <v>2.8136670275007281</v>
      </c>
      <c r="B3" s="11">
        <v>20000</v>
      </c>
      <c r="C3" s="11">
        <v>0</v>
      </c>
      <c r="D3" s="11">
        <v>20.48</v>
      </c>
      <c r="E3" s="11">
        <v>0</v>
      </c>
      <c r="F3" s="11">
        <v>0</v>
      </c>
      <c r="G3" s="11">
        <v>75000</v>
      </c>
      <c r="H3" s="11">
        <v>15.31</v>
      </c>
      <c r="I3" s="11">
        <v>2</v>
      </c>
      <c r="J3" s="11">
        <v>1</v>
      </c>
      <c r="K3" s="11">
        <v>6</v>
      </c>
      <c r="L3" s="11">
        <v>3903</v>
      </c>
      <c r="M3" s="11">
        <v>40.200000000000003</v>
      </c>
      <c r="N3" s="11">
        <v>15</v>
      </c>
    </row>
    <row r="4" spans="1:14">
      <c r="A4" s="11">
        <v>2.8138632895569118</v>
      </c>
      <c r="B4" s="11">
        <v>30000</v>
      </c>
      <c r="C4" s="11">
        <v>0</v>
      </c>
      <c r="D4" s="11">
        <v>21.22</v>
      </c>
      <c r="E4" s="11">
        <v>1</v>
      </c>
      <c r="F4" s="11">
        <v>0</v>
      </c>
      <c r="G4" s="11">
        <v>85000</v>
      </c>
      <c r="H4" s="11">
        <v>13.3</v>
      </c>
      <c r="I4" s="11">
        <v>0</v>
      </c>
      <c r="J4" s="11">
        <v>0</v>
      </c>
      <c r="K4" s="11">
        <v>8</v>
      </c>
      <c r="L4" s="11">
        <v>14777</v>
      </c>
      <c r="M4" s="11">
        <v>85.5</v>
      </c>
      <c r="N4" s="11">
        <v>18</v>
      </c>
    </row>
    <row r="5" spans="1:14">
      <c r="A5" s="11">
        <v>2.8707916321117226</v>
      </c>
      <c r="B5" s="11">
        <v>25000</v>
      </c>
      <c r="C5" s="11">
        <v>0</v>
      </c>
      <c r="D5" s="11">
        <v>16.02</v>
      </c>
      <c r="E5" s="11">
        <v>1</v>
      </c>
      <c r="F5" s="11">
        <v>0</v>
      </c>
      <c r="G5" s="11">
        <v>47000</v>
      </c>
      <c r="H5" s="11">
        <v>5.97</v>
      </c>
      <c r="I5" s="11">
        <v>0</v>
      </c>
      <c r="J5" s="11">
        <v>0</v>
      </c>
      <c r="K5" s="11">
        <v>8</v>
      </c>
      <c r="L5" s="11">
        <v>8748</v>
      </c>
      <c r="M5" s="11">
        <v>33.9</v>
      </c>
      <c r="N5" s="11">
        <v>23</v>
      </c>
    </row>
    <row r="6" spans="1:14">
      <c r="A6" s="11">
        <v>2.8933698660458274</v>
      </c>
      <c r="B6" s="11">
        <v>17400</v>
      </c>
      <c r="C6" s="11">
        <v>1</v>
      </c>
      <c r="D6" s="11">
        <v>7.66</v>
      </c>
      <c r="E6" s="11">
        <v>0</v>
      </c>
      <c r="F6" s="11">
        <v>0</v>
      </c>
      <c r="G6" s="11">
        <v>120000</v>
      </c>
      <c r="H6" s="11">
        <v>13.22</v>
      </c>
      <c r="I6" s="11">
        <v>0</v>
      </c>
      <c r="J6" s="11">
        <v>0</v>
      </c>
      <c r="K6" s="11">
        <v>8</v>
      </c>
      <c r="L6" s="11">
        <v>84960</v>
      </c>
      <c r="M6" s="11">
        <v>29.53</v>
      </c>
      <c r="N6" s="11">
        <v>40</v>
      </c>
    </row>
    <row r="7" spans="1:14">
      <c r="A7" s="11">
        <v>2.8443482714325921</v>
      </c>
      <c r="B7" s="11">
        <v>18000</v>
      </c>
      <c r="C7" s="11">
        <v>0</v>
      </c>
      <c r="D7" s="11">
        <v>16.77</v>
      </c>
      <c r="E7" s="11">
        <v>1</v>
      </c>
      <c r="F7" s="11">
        <v>0</v>
      </c>
      <c r="G7" s="11">
        <v>56000</v>
      </c>
      <c r="H7" s="11">
        <v>15.71</v>
      </c>
      <c r="I7" s="11">
        <v>0</v>
      </c>
      <c r="J7" s="11">
        <v>2</v>
      </c>
      <c r="K7" s="11">
        <v>7</v>
      </c>
      <c r="L7" s="11">
        <v>14304</v>
      </c>
      <c r="M7" s="11">
        <v>89.4</v>
      </c>
      <c r="N7" s="11">
        <v>11</v>
      </c>
    </row>
    <row r="8" spans="1:14">
      <c r="A8" s="11">
        <v>2.814460500748853</v>
      </c>
      <c r="B8" s="11">
        <v>24000</v>
      </c>
      <c r="C8" s="11">
        <v>1</v>
      </c>
      <c r="D8" s="11">
        <v>18.62</v>
      </c>
      <c r="E8" s="11">
        <v>0</v>
      </c>
      <c r="F8" s="11">
        <v>0</v>
      </c>
      <c r="G8" s="11">
        <v>105000</v>
      </c>
      <c r="H8" s="11">
        <v>20.079999999999998</v>
      </c>
      <c r="I8" s="11">
        <v>0</v>
      </c>
      <c r="J8" s="11">
        <v>2</v>
      </c>
      <c r="K8" s="11">
        <v>16</v>
      </c>
      <c r="L8" s="11">
        <v>37592</v>
      </c>
      <c r="M8" s="11">
        <v>71.099999999999994</v>
      </c>
      <c r="N8" s="11">
        <v>55</v>
      </c>
    </row>
    <row r="9" spans="1:14">
      <c r="A9" s="11">
        <v>2.8495229105080524</v>
      </c>
      <c r="B9" s="11">
        <v>35000</v>
      </c>
      <c r="C9" s="11">
        <v>0</v>
      </c>
      <c r="D9" s="11">
        <v>17.14</v>
      </c>
      <c r="E9" s="11">
        <v>0</v>
      </c>
      <c r="F9" s="11">
        <v>0</v>
      </c>
      <c r="G9" s="11">
        <v>85000</v>
      </c>
      <c r="H9" s="11">
        <v>15.19</v>
      </c>
      <c r="I9" s="11">
        <v>1</v>
      </c>
      <c r="J9" s="11">
        <v>3</v>
      </c>
      <c r="K9" s="11">
        <v>12</v>
      </c>
      <c r="L9" s="11">
        <v>40169</v>
      </c>
      <c r="M9" s="11">
        <v>63.2</v>
      </c>
      <c r="N9" s="11">
        <v>32</v>
      </c>
    </row>
    <row r="10" spans="1:14">
      <c r="A10" s="11">
        <v>2.8666324870463824</v>
      </c>
      <c r="B10" s="11">
        <v>35000</v>
      </c>
      <c r="C10" s="11">
        <v>0</v>
      </c>
      <c r="D10" s="11">
        <v>16.02</v>
      </c>
      <c r="E10" s="11">
        <v>0</v>
      </c>
      <c r="F10" s="11">
        <v>0</v>
      </c>
      <c r="G10" s="11">
        <v>92000</v>
      </c>
      <c r="H10" s="11">
        <v>13.62</v>
      </c>
      <c r="I10" s="11">
        <v>0</v>
      </c>
      <c r="J10" s="11">
        <v>0</v>
      </c>
      <c r="K10" s="11">
        <v>12</v>
      </c>
      <c r="L10" s="11">
        <v>26126</v>
      </c>
      <c r="M10" s="11">
        <v>50.4</v>
      </c>
      <c r="N10" s="11">
        <v>35</v>
      </c>
    </row>
    <row r="11" spans="1:14">
      <c r="A11" s="11">
        <v>2.8971774314172172</v>
      </c>
      <c r="B11" s="11">
        <v>20000</v>
      </c>
      <c r="C11" s="11">
        <v>0</v>
      </c>
      <c r="D11" s="11">
        <v>12.68</v>
      </c>
      <c r="E11" s="11">
        <v>0</v>
      </c>
      <c r="F11" s="11">
        <v>0</v>
      </c>
      <c r="G11" s="11">
        <v>50000</v>
      </c>
      <c r="H11" s="11">
        <v>20.28</v>
      </c>
      <c r="I11" s="11">
        <v>0</v>
      </c>
      <c r="J11" s="11">
        <v>0</v>
      </c>
      <c r="K11" s="11">
        <v>21</v>
      </c>
      <c r="L11" s="11">
        <v>4147</v>
      </c>
      <c r="M11" s="11">
        <v>7.4</v>
      </c>
      <c r="N11" s="11">
        <v>38</v>
      </c>
    </row>
    <row r="12" spans="1:14">
      <c r="A12" s="11">
        <v>2.8728271965850265</v>
      </c>
      <c r="B12" s="11">
        <v>25000</v>
      </c>
      <c r="C12" s="11">
        <v>0</v>
      </c>
      <c r="D12" s="11">
        <v>15.65</v>
      </c>
      <c r="E12" s="11">
        <v>0</v>
      </c>
      <c r="F12" s="11">
        <v>0</v>
      </c>
      <c r="G12" s="11">
        <v>160000</v>
      </c>
      <c r="H12" s="11">
        <v>13.45</v>
      </c>
      <c r="I12" s="11">
        <v>0</v>
      </c>
      <c r="J12" s="11">
        <v>1</v>
      </c>
      <c r="K12" s="11">
        <v>5</v>
      </c>
      <c r="L12" s="11">
        <v>13908</v>
      </c>
      <c r="M12" s="11">
        <v>63.2</v>
      </c>
      <c r="N12" s="11">
        <v>22</v>
      </c>
    </row>
    <row r="13" spans="1:14">
      <c r="A13" s="11">
        <v>2.8668478070004593</v>
      </c>
      <c r="B13" s="11">
        <v>18000</v>
      </c>
      <c r="C13" s="11">
        <v>0</v>
      </c>
      <c r="D13" s="11">
        <v>13.8</v>
      </c>
      <c r="E13" s="11">
        <v>0</v>
      </c>
      <c r="F13" s="11">
        <v>0</v>
      </c>
      <c r="G13" s="11">
        <v>46000</v>
      </c>
      <c r="H13" s="11">
        <v>15.65</v>
      </c>
      <c r="I13" s="11">
        <v>0</v>
      </c>
      <c r="J13" s="11">
        <v>1</v>
      </c>
      <c r="K13" s="11">
        <v>6</v>
      </c>
      <c r="L13" s="11">
        <v>6329</v>
      </c>
      <c r="M13" s="11">
        <v>58.6</v>
      </c>
      <c r="N13" s="11">
        <v>29</v>
      </c>
    </row>
    <row r="14" spans="1:14">
      <c r="A14" s="11">
        <v>2.8336244743645307</v>
      </c>
      <c r="B14" s="11">
        <v>17000</v>
      </c>
      <c r="C14" s="11">
        <v>0</v>
      </c>
      <c r="D14" s="11">
        <v>17.14</v>
      </c>
      <c r="E14" s="11">
        <v>1</v>
      </c>
      <c r="F14" s="11">
        <v>0</v>
      </c>
      <c r="G14" s="11">
        <v>62000</v>
      </c>
      <c r="H14" s="11">
        <v>14.63</v>
      </c>
      <c r="I14" s="11">
        <v>0</v>
      </c>
      <c r="J14" s="11">
        <v>3</v>
      </c>
      <c r="K14" s="11">
        <v>14</v>
      </c>
      <c r="L14" s="11">
        <v>16339</v>
      </c>
      <c r="M14" s="11">
        <v>75.599999999999994</v>
      </c>
      <c r="N14" s="11">
        <v>26</v>
      </c>
    </row>
    <row r="15" spans="1:14">
      <c r="A15" s="11">
        <v>2.8555316713953651</v>
      </c>
      <c r="B15" s="11">
        <v>27300</v>
      </c>
      <c r="C15" s="11">
        <v>0</v>
      </c>
      <c r="D15" s="11">
        <v>16.77</v>
      </c>
      <c r="E15" s="11">
        <v>0</v>
      </c>
      <c r="F15" s="11">
        <v>0</v>
      </c>
      <c r="G15" s="11">
        <v>51000</v>
      </c>
      <c r="H15" s="11">
        <v>14.05</v>
      </c>
      <c r="I15" s="11">
        <v>0</v>
      </c>
      <c r="J15" s="11">
        <v>0</v>
      </c>
      <c r="K15" s="11">
        <v>10</v>
      </c>
      <c r="L15" s="11">
        <v>19691</v>
      </c>
      <c r="M15" s="11">
        <v>37.700000000000003</v>
      </c>
      <c r="N15" s="11">
        <v>30</v>
      </c>
    </row>
    <row r="16" spans="1:14">
      <c r="A16" s="11">
        <v>2.8765825732858379</v>
      </c>
      <c r="B16" s="11">
        <v>35000</v>
      </c>
      <c r="C16" s="11">
        <v>1</v>
      </c>
      <c r="D16" s="11">
        <v>12.68</v>
      </c>
      <c r="E16" s="11">
        <v>1</v>
      </c>
      <c r="F16" s="11">
        <v>0</v>
      </c>
      <c r="G16" s="11">
        <v>80000</v>
      </c>
      <c r="H16" s="11">
        <v>18</v>
      </c>
      <c r="I16" s="11">
        <v>0</v>
      </c>
      <c r="J16" s="11">
        <v>0</v>
      </c>
      <c r="K16" s="11">
        <v>7</v>
      </c>
      <c r="L16" s="11">
        <v>25881</v>
      </c>
      <c r="M16" s="11">
        <v>51.2</v>
      </c>
      <c r="N16" s="11">
        <v>23</v>
      </c>
    </row>
    <row r="17" spans="1:14">
      <c r="A17" s="11">
        <v>2.818416028332992</v>
      </c>
      <c r="B17" s="11">
        <v>35000</v>
      </c>
      <c r="C17" s="11">
        <v>0</v>
      </c>
      <c r="D17" s="11">
        <v>20.48</v>
      </c>
      <c r="E17" s="11">
        <v>0</v>
      </c>
      <c r="F17" s="11">
        <v>0</v>
      </c>
      <c r="G17" s="11">
        <v>101000</v>
      </c>
      <c r="H17" s="11">
        <v>20.28</v>
      </c>
      <c r="I17" s="11">
        <v>0</v>
      </c>
      <c r="J17" s="11">
        <v>0</v>
      </c>
      <c r="K17" s="11">
        <v>14</v>
      </c>
      <c r="L17" s="11">
        <v>33483</v>
      </c>
      <c r="M17" s="11">
        <v>84.8</v>
      </c>
      <c r="N17" s="11">
        <v>31</v>
      </c>
    </row>
    <row r="18" spans="1:14">
      <c r="A18" s="11">
        <v>2.881486686921948</v>
      </c>
      <c r="B18" s="11">
        <v>35000</v>
      </c>
      <c r="C18" s="11">
        <v>0</v>
      </c>
      <c r="D18" s="11">
        <v>16.02</v>
      </c>
      <c r="E18" s="11">
        <v>0</v>
      </c>
      <c r="F18" s="11">
        <v>0</v>
      </c>
      <c r="G18" s="11">
        <v>135000</v>
      </c>
      <c r="H18" s="11">
        <v>9.92</v>
      </c>
      <c r="I18" s="11">
        <v>0</v>
      </c>
      <c r="J18" s="11">
        <v>2</v>
      </c>
      <c r="K18" s="11">
        <v>7</v>
      </c>
      <c r="L18" s="11">
        <v>13999</v>
      </c>
      <c r="M18" s="11">
        <v>17.5</v>
      </c>
      <c r="N18" s="11">
        <v>27</v>
      </c>
    </row>
    <row r="19" spans="1:14">
      <c r="A19" s="11">
        <v>2.8599745444555098</v>
      </c>
      <c r="B19" s="11">
        <v>20000</v>
      </c>
      <c r="C19" s="11">
        <v>1</v>
      </c>
      <c r="D19" s="11">
        <v>10.37</v>
      </c>
      <c r="E19" s="11">
        <v>1</v>
      </c>
      <c r="F19" s="11">
        <v>0</v>
      </c>
      <c r="G19" s="11">
        <v>65000</v>
      </c>
      <c r="H19" s="11">
        <v>8.7899999999999991</v>
      </c>
      <c r="I19" s="11">
        <v>0</v>
      </c>
      <c r="J19" s="11">
        <v>0</v>
      </c>
      <c r="K19" s="11">
        <v>7</v>
      </c>
      <c r="L19" s="11">
        <v>13964</v>
      </c>
      <c r="M19" s="11">
        <v>70.900000000000006</v>
      </c>
      <c r="N19" s="11">
        <v>17</v>
      </c>
    </row>
    <row r="20" spans="1:14">
      <c r="A20" s="11">
        <v>2.8823568415377094</v>
      </c>
      <c r="B20" s="11">
        <v>20000</v>
      </c>
      <c r="C20" s="11">
        <v>1</v>
      </c>
      <c r="D20" s="11">
        <v>10</v>
      </c>
      <c r="E20" s="11">
        <v>0</v>
      </c>
      <c r="F20" s="11">
        <v>1</v>
      </c>
      <c r="G20" s="11">
        <v>56000</v>
      </c>
      <c r="H20" s="11">
        <v>14.87</v>
      </c>
      <c r="I20" s="11">
        <v>0</v>
      </c>
      <c r="J20" s="11">
        <v>0</v>
      </c>
      <c r="K20" s="11">
        <v>16</v>
      </c>
      <c r="L20" s="11">
        <v>23682</v>
      </c>
      <c r="M20" s="11">
        <v>32.299999999999997</v>
      </c>
      <c r="N20" s="11">
        <v>27</v>
      </c>
    </row>
    <row r="21" spans="1:14">
      <c r="A21" s="11">
        <v>2.8605920970312075</v>
      </c>
      <c r="B21" s="11">
        <v>27050</v>
      </c>
      <c r="C21" s="11">
        <v>1</v>
      </c>
      <c r="D21" s="11">
        <v>14.54</v>
      </c>
      <c r="E21" s="11">
        <v>0</v>
      </c>
      <c r="F21" s="11">
        <v>0</v>
      </c>
      <c r="G21" s="11">
        <v>70000</v>
      </c>
      <c r="H21" s="11">
        <v>26.73</v>
      </c>
      <c r="I21" s="11">
        <v>0</v>
      </c>
      <c r="J21" s="11">
        <v>1</v>
      </c>
      <c r="K21" s="11">
        <v>20</v>
      </c>
      <c r="L21" s="11">
        <v>55719</v>
      </c>
      <c r="M21" s="11">
        <v>51.8</v>
      </c>
      <c r="N21" s="11">
        <v>51</v>
      </c>
    </row>
    <row r="22" spans="1:14">
      <c r="A22" s="11">
        <v>2.8437360098296858</v>
      </c>
      <c r="B22" s="11">
        <v>28000</v>
      </c>
      <c r="C22" s="11">
        <v>0</v>
      </c>
      <c r="D22" s="11">
        <v>17.510000000000002</v>
      </c>
      <c r="E22" s="11">
        <v>0</v>
      </c>
      <c r="F22" s="11">
        <v>0</v>
      </c>
      <c r="G22" s="11">
        <v>76900</v>
      </c>
      <c r="H22" s="11">
        <v>21.82</v>
      </c>
      <c r="I22" s="11">
        <v>0</v>
      </c>
      <c r="J22" s="11">
        <v>3</v>
      </c>
      <c r="K22" s="11">
        <v>9</v>
      </c>
      <c r="L22" s="11">
        <v>38227</v>
      </c>
      <c r="M22" s="11">
        <v>82.7</v>
      </c>
      <c r="N22" s="11">
        <v>18</v>
      </c>
    </row>
    <row r="23" spans="1:14">
      <c r="A23" s="11">
        <v>2.8362521590691547</v>
      </c>
      <c r="B23" s="11">
        <v>21600</v>
      </c>
      <c r="C23" s="11">
        <v>0</v>
      </c>
      <c r="D23" s="11">
        <v>17.510000000000002</v>
      </c>
      <c r="E23" s="11">
        <v>1</v>
      </c>
      <c r="F23" s="11">
        <v>0</v>
      </c>
      <c r="G23" s="11">
        <v>88000</v>
      </c>
      <c r="H23" s="11">
        <v>7.62</v>
      </c>
      <c r="I23" s="11">
        <v>1</v>
      </c>
      <c r="J23" s="11">
        <v>1</v>
      </c>
      <c r="K23" s="11">
        <v>7</v>
      </c>
      <c r="L23" s="11">
        <v>3255</v>
      </c>
      <c r="M23" s="11">
        <v>45.8</v>
      </c>
      <c r="N23" s="11">
        <v>24</v>
      </c>
    </row>
    <row r="24" spans="1:14">
      <c r="A24" s="11">
        <v>2.8569152696484821</v>
      </c>
      <c r="B24" s="11">
        <v>35000</v>
      </c>
      <c r="C24" s="11">
        <v>0</v>
      </c>
      <c r="D24" s="11">
        <v>16.77</v>
      </c>
      <c r="E24" s="11">
        <v>0</v>
      </c>
      <c r="F24" s="11">
        <v>0</v>
      </c>
      <c r="G24" s="11">
        <v>101000</v>
      </c>
      <c r="H24" s="11">
        <v>16.75</v>
      </c>
      <c r="I24" s="11">
        <v>0</v>
      </c>
      <c r="J24" s="11">
        <v>1</v>
      </c>
      <c r="K24" s="11">
        <v>12</v>
      </c>
      <c r="L24" s="11">
        <v>58923</v>
      </c>
      <c r="M24" s="11">
        <v>57.7</v>
      </c>
      <c r="N24" s="11">
        <v>34</v>
      </c>
    </row>
    <row r="25" spans="1:14">
      <c r="A25" s="11">
        <v>2.8591198610263868</v>
      </c>
      <c r="B25" s="11">
        <v>17000</v>
      </c>
      <c r="C25" s="11">
        <v>1</v>
      </c>
      <c r="D25" s="11">
        <v>11.11</v>
      </c>
      <c r="E25" s="11">
        <v>1</v>
      </c>
      <c r="F25" s="11">
        <v>0</v>
      </c>
      <c r="G25" s="11">
        <v>60000</v>
      </c>
      <c r="H25" s="11">
        <v>7.98</v>
      </c>
      <c r="I25" s="11">
        <v>0</v>
      </c>
      <c r="J25" s="11">
        <v>2</v>
      </c>
      <c r="K25" s="11">
        <v>6</v>
      </c>
      <c r="L25" s="11">
        <v>17258</v>
      </c>
      <c r="M25" s="11">
        <v>77.3</v>
      </c>
      <c r="N25" s="11">
        <v>15</v>
      </c>
    </row>
    <row r="26" spans="1:14">
      <c r="A26" s="11">
        <v>2.9004767970260534</v>
      </c>
      <c r="B26" s="11">
        <v>17000</v>
      </c>
      <c r="C26" s="11">
        <v>0</v>
      </c>
      <c r="D26" s="11">
        <v>11.11</v>
      </c>
      <c r="E26" s="11">
        <v>0</v>
      </c>
      <c r="F26" s="11">
        <v>0</v>
      </c>
      <c r="G26" s="11">
        <v>59000</v>
      </c>
      <c r="H26" s="11">
        <v>3.42</v>
      </c>
      <c r="I26" s="11">
        <v>0</v>
      </c>
      <c r="J26" s="11">
        <v>0</v>
      </c>
      <c r="K26" s="11">
        <v>5</v>
      </c>
      <c r="L26" s="11">
        <v>4369</v>
      </c>
      <c r="M26" s="11">
        <v>6.8</v>
      </c>
      <c r="N26" s="11">
        <v>17</v>
      </c>
    </row>
    <row r="27" spans="1:14">
      <c r="A27" s="11">
        <v>2.8912148845238859</v>
      </c>
      <c r="B27" s="11">
        <v>35000</v>
      </c>
      <c r="C27" s="11">
        <v>0</v>
      </c>
      <c r="D27" s="11">
        <v>15.65</v>
      </c>
      <c r="E27" s="11">
        <v>1</v>
      </c>
      <c r="F27" s="11">
        <v>0</v>
      </c>
      <c r="G27" s="11">
        <v>93000</v>
      </c>
      <c r="H27" s="11">
        <v>17.61</v>
      </c>
      <c r="I27" s="11">
        <v>0</v>
      </c>
      <c r="J27" s="11">
        <v>0</v>
      </c>
      <c r="K27" s="11">
        <v>12</v>
      </c>
      <c r="L27" s="11">
        <v>2542</v>
      </c>
      <c r="M27" s="11">
        <v>7.4</v>
      </c>
      <c r="N27" s="11">
        <v>42</v>
      </c>
    </row>
    <row r="28" spans="1:14">
      <c r="A28" s="11">
        <v>2.8627081280569686</v>
      </c>
      <c r="B28" s="11">
        <v>25000</v>
      </c>
      <c r="C28" s="11">
        <v>0</v>
      </c>
      <c r="D28" s="11">
        <v>15.65</v>
      </c>
      <c r="E28" s="11">
        <v>0</v>
      </c>
      <c r="F28" s="11">
        <v>0</v>
      </c>
      <c r="G28" s="11">
        <v>122000</v>
      </c>
      <c r="H28" s="11">
        <v>14.78</v>
      </c>
      <c r="I28" s="11">
        <v>0</v>
      </c>
      <c r="J28" s="11">
        <v>0</v>
      </c>
      <c r="K28" s="11">
        <v>17</v>
      </c>
      <c r="L28" s="11">
        <v>36067</v>
      </c>
      <c r="M28" s="11">
        <v>69</v>
      </c>
      <c r="N28" s="11">
        <v>32</v>
      </c>
    </row>
    <row r="29" spans="1:14">
      <c r="A29" s="11">
        <v>2.8249366813859056</v>
      </c>
      <c r="B29" s="11">
        <v>19000</v>
      </c>
      <c r="C29" s="11">
        <v>0</v>
      </c>
      <c r="D29" s="11">
        <v>18.62</v>
      </c>
      <c r="E29" s="11">
        <v>1</v>
      </c>
      <c r="F29" s="11">
        <v>0</v>
      </c>
      <c r="G29" s="11">
        <v>70000</v>
      </c>
      <c r="H29" s="11">
        <v>18.09</v>
      </c>
      <c r="I29" s="11">
        <v>0</v>
      </c>
      <c r="J29" s="11">
        <v>0</v>
      </c>
      <c r="K29" s="11">
        <v>7</v>
      </c>
      <c r="L29" s="11">
        <v>18668</v>
      </c>
      <c r="M29" s="11">
        <v>89.3</v>
      </c>
      <c r="N29" s="11">
        <v>12</v>
      </c>
    </row>
    <row r="30" spans="1:14">
      <c r="A30" s="11">
        <v>2.8729020513530017</v>
      </c>
      <c r="B30" s="11">
        <v>35000</v>
      </c>
      <c r="C30" s="11">
        <v>0</v>
      </c>
      <c r="D30" s="11">
        <v>16.02</v>
      </c>
      <c r="E30" s="11">
        <v>0</v>
      </c>
      <c r="F30" s="11">
        <v>0</v>
      </c>
      <c r="G30" s="11">
        <v>87500</v>
      </c>
      <c r="H30" s="11">
        <v>22.13</v>
      </c>
      <c r="I30" s="11">
        <v>0</v>
      </c>
      <c r="J30" s="11">
        <v>1</v>
      </c>
      <c r="K30" s="11">
        <v>9</v>
      </c>
      <c r="L30" s="11">
        <v>14064</v>
      </c>
      <c r="M30" s="11">
        <v>44.6</v>
      </c>
      <c r="N30" s="11">
        <v>25</v>
      </c>
    </row>
    <row r="31" spans="1:14">
      <c r="A31" s="11">
        <v>2.8687728939304402</v>
      </c>
      <c r="B31" s="11">
        <v>18000</v>
      </c>
      <c r="C31" s="11">
        <v>1</v>
      </c>
      <c r="D31" s="11">
        <v>10.37</v>
      </c>
      <c r="E31" s="11">
        <v>0</v>
      </c>
      <c r="F31" s="11">
        <v>0</v>
      </c>
      <c r="G31" s="11">
        <v>110000</v>
      </c>
      <c r="H31" s="11">
        <v>6.7</v>
      </c>
      <c r="I31" s="11">
        <v>0</v>
      </c>
      <c r="J31" s="11">
        <v>1</v>
      </c>
      <c r="K31" s="11">
        <v>12</v>
      </c>
      <c r="L31" s="11">
        <v>3967</v>
      </c>
      <c r="M31" s="11">
        <v>8.9</v>
      </c>
      <c r="N31" s="11">
        <v>21</v>
      </c>
    </row>
    <row r="32" spans="1:14">
      <c r="A32" s="11">
        <v>2.8667538713536156</v>
      </c>
      <c r="B32" s="11">
        <v>24000</v>
      </c>
      <c r="C32" s="11">
        <v>0</v>
      </c>
      <c r="D32" s="11">
        <v>15.65</v>
      </c>
      <c r="E32" s="11">
        <v>0</v>
      </c>
      <c r="F32" s="11">
        <v>0</v>
      </c>
      <c r="G32" s="11">
        <v>110000</v>
      </c>
      <c r="H32" s="11">
        <v>4.67</v>
      </c>
      <c r="I32" s="11">
        <v>0</v>
      </c>
      <c r="J32" s="11">
        <v>3</v>
      </c>
      <c r="K32" s="11">
        <v>10</v>
      </c>
      <c r="L32" s="11">
        <v>9453</v>
      </c>
      <c r="M32" s="11">
        <v>39.200000000000003</v>
      </c>
      <c r="N32" s="11">
        <v>38</v>
      </c>
    </row>
    <row r="33" spans="1:14">
      <c r="A33" s="11">
        <v>2.8594042515664677</v>
      </c>
      <c r="B33" s="11">
        <v>18000</v>
      </c>
      <c r="C33" s="11">
        <v>1</v>
      </c>
      <c r="D33" s="11">
        <v>10</v>
      </c>
      <c r="E33" s="11">
        <v>1</v>
      </c>
      <c r="F33" s="11">
        <v>0</v>
      </c>
      <c r="G33" s="11">
        <v>68004</v>
      </c>
      <c r="H33" s="11">
        <v>13.57</v>
      </c>
      <c r="I33" s="11">
        <v>0</v>
      </c>
      <c r="J33" s="11">
        <v>0</v>
      </c>
      <c r="K33" s="11">
        <v>8</v>
      </c>
      <c r="L33" s="11">
        <v>17108</v>
      </c>
      <c r="M33" s="11">
        <v>54.5</v>
      </c>
      <c r="N33" s="11">
        <v>24</v>
      </c>
    </row>
    <row r="34" spans="1:14">
      <c r="A34" s="11">
        <v>2.8657689936018347</v>
      </c>
      <c r="B34" s="11">
        <v>35000</v>
      </c>
      <c r="C34" s="11">
        <v>0</v>
      </c>
      <c r="D34" s="11">
        <v>16.399999999999999</v>
      </c>
      <c r="E34" s="11">
        <v>0</v>
      </c>
      <c r="F34" s="11">
        <v>1</v>
      </c>
      <c r="G34" s="11">
        <v>76000</v>
      </c>
      <c r="H34" s="11">
        <v>22.63</v>
      </c>
      <c r="I34" s="11">
        <v>0</v>
      </c>
      <c r="J34" s="11">
        <v>2</v>
      </c>
      <c r="K34" s="11">
        <v>9</v>
      </c>
      <c r="L34" s="11">
        <v>11513</v>
      </c>
      <c r="M34" s="11">
        <v>49.2</v>
      </c>
      <c r="N34" s="11">
        <v>21</v>
      </c>
    </row>
    <row r="35" spans="1:14">
      <c r="A35" s="11">
        <v>2.8632640667258893</v>
      </c>
      <c r="B35" s="11">
        <v>25000</v>
      </c>
      <c r="C35" s="11">
        <v>0</v>
      </c>
      <c r="D35" s="11">
        <v>15.65</v>
      </c>
      <c r="E35" s="11">
        <v>1</v>
      </c>
      <c r="F35" s="11">
        <v>0</v>
      </c>
      <c r="G35" s="11">
        <v>60000</v>
      </c>
      <c r="H35" s="11">
        <v>18.05</v>
      </c>
      <c r="I35" s="11">
        <v>0</v>
      </c>
      <c r="J35" s="11">
        <v>0</v>
      </c>
      <c r="K35" s="11">
        <v>11</v>
      </c>
      <c r="L35" s="11">
        <v>14817</v>
      </c>
      <c r="M35" s="11">
        <v>50.4</v>
      </c>
      <c r="N35" s="11">
        <v>14</v>
      </c>
    </row>
    <row r="36" spans="1:14">
      <c r="A36" s="11">
        <v>2.8210708965089495</v>
      </c>
      <c r="B36" s="11">
        <v>30000</v>
      </c>
      <c r="C36" s="11">
        <v>1</v>
      </c>
      <c r="D36" s="11">
        <v>18.62</v>
      </c>
      <c r="E36" s="11">
        <v>0</v>
      </c>
      <c r="F36" s="11">
        <v>0</v>
      </c>
      <c r="G36" s="11">
        <v>100000</v>
      </c>
      <c r="H36" s="11">
        <v>18.440000000000001</v>
      </c>
      <c r="I36" s="11">
        <v>0</v>
      </c>
      <c r="J36" s="11">
        <v>0</v>
      </c>
      <c r="K36" s="11">
        <v>13</v>
      </c>
      <c r="L36" s="11">
        <v>77963</v>
      </c>
      <c r="M36" s="11">
        <v>89</v>
      </c>
      <c r="N36" s="11">
        <v>33</v>
      </c>
    </row>
    <row r="37" spans="1:14">
      <c r="A37" s="11">
        <v>2.8355014998787649</v>
      </c>
      <c r="B37" s="11">
        <v>24000</v>
      </c>
      <c r="C37" s="11">
        <v>0</v>
      </c>
      <c r="D37" s="11">
        <v>20.48</v>
      </c>
      <c r="E37" s="11">
        <v>0</v>
      </c>
      <c r="F37" s="11">
        <v>0</v>
      </c>
      <c r="G37" s="11">
        <v>117996</v>
      </c>
      <c r="H37" s="11">
        <v>6.42</v>
      </c>
      <c r="I37" s="11">
        <v>0</v>
      </c>
      <c r="J37" s="11">
        <v>0</v>
      </c>
      <c r="K37" s="11">
        <v>4</v>
      </c>
      <c r="L37" s="11">
        <v>22671</v>
      </c>
      <c r="M37" s="11">
        <v>95.3</v>
      </c>
      <c r="N37" s="11">
        <v>9</v>
      </c>
    </row>
    <row r="38" spans="1:14">
      <c r="A38" s="11">
        <v>2.8448172864030083</v>
      </c>
      <c r="B38" s="11">
        <v>35000</v>
      </c>
      <c r="C38" s="11">
        <v>0</v>
      </c>
      <c r="D38" s="11">
        <v>17.14</v>
      </c>
      <c r="E38" s="11">
        <v>0</v>
      </c>
      <c r="F38" s="11">
        <v>0</v>
      </c>
      <c r="G38" s="11">
        <v>74500</v>
      </c>
      <c r="H38" s="11">
        <v>21.78</v>
      </c>
      <c r="I38" s="11">
        <v>0</v>
      </c>
      <c r="J38" s="11">
        <v>0</v>
      </c>
      <c r="K38" s="11">
        <v>9</v>
      </c>
      <c r="L38" s="11">
        <v>38948</v>
      </c>
      <c r="M38" s="11">
        <v>48.4</v>
      </c>
      <c r="N38" s="11">
        <v>32</v>
      </c>
    </row>
    <row r="39" spans="1:14">
      <c r="A39" s="11">
        <v>2.8607377032393724</v>
      </c>
      <c r="B39" s="11">
        <v>23500</v>
      </c>
      <c r="C39" s="11">
        <v>0</v>
      </c>
      <c r="D39" s="11">
        <v>16.02</v>
      </c>
      <c r="E39" s="11">
        <v>1</v>
      </c>
      <c r="F39" s="11">
        <v>0</v>
      </c>
      <c r="G39" s="11">
        <v>60000</v>
      </c>
      <c r="H39" s="11">
        <v>26.8</v>
      </c>
      <c r="I39" s="11">
        <v>0</v>
      </c>
      <c r="J39" s="11">
        <v>1</v>
      </c>
      <c r="K39" s="11">
        <v>21</v>
      </c>
      <c r="L39" s="11">
        <v>27548</v>
      </c>
      <c r="M39" s="11">
        <v>41.7</v>
      </c>
      <c r="N39" s="11">
        <v>39</v>
      </c>
    </row>
    <row r="40" spans="1:14">
      <c r="A40" s="11">
        <v>2.8752559416131467</v>
      </c>
      <c r="B40" s="11">
        <v>20000</v>
      </c>
      <c r="C40" s="11">
        <v>0</v>
      </c>
      <c r="D40" s="11">
        <v>16.77</v>
      </c>
      <c r="E40" s="11">
        <v>1</v>
      </c>
      <c r="F40" s="11">
        <v>0</v>
      </c>
      <c r="G40" s="11">
        <v>50000</v>
      </c>
      <c r="H40" s="11">
        <v>5.62</v>
      </c>
      <c r="I40" s="11">
        <v>0</v>
      </c>
      <c r="J40" s="11">
        <v>0</v>
      </c>
      <c r="K40" s="11">
        <v>4</v>
      </c>
      <c r="L40" s="11">
        <v>2455</v>
      </c>
      <c r="M40" s="11">
        <v>32.6</v>
      </c>
      <c r="N40" s="11">
        <v>8</v>
      </c>
    </row>
    <row r="41" spans="1:14">
      <c r="A41" s="11">
        <v>2.8218344385946241</v>
      </c>
      <c r="B41" s="11">
        <v>25000</v>
      </c>
      <c r="C41" s="11">
        <v>0</v>
      </c>
      <c r="D41" s="11">
        <v>18.989999999999998</v>
      </c>
      <c r="E41" s="11">
        <v>0</v>
      </c>
      <c r="F41" s="11">
        <v>0</v>
      </c>
      <c r="G41" s="11">
        <v>55000</v>
      </c>
      <c r="H41" s="11">
        <v>1.27</v>
      </c>
      <c r="I41" s="11">
        <v>0</v>
      </c>
      <c r="J41" s="11">
        <v>1</v>
      </c>
      <c r="K41" s="11">
        <v>9</v>
      </c>
      <c r="L41" s="11">
        <v>3132</v>
      </c>
      <c r="M41" s="11">
        <v>21.2</v>
      </c>
      <c r="N41" s="11">
        <v>36</v>
      </c>
    </row>
    <row r="42" spans="1:14">
      <c r="A42" s="11">
        <v>2.8836305007490766</v>
      </c>
      <c r="B42" s="11">
        <v>35000</v>
      </c>
      <c r="C42" s="11">
        <v>0</v>
      </c>
      <c r="D42" s="11">
        <v>16.77</v>
      </c>
      <c r="E42" s="11">
        <v>0</v>
      </c>
      <c r="F42" s="11">
        <v>0</v>
      </c>
      <c r="G42" s="11">
        <v>87000</v>
      </c>
      <c r="H42" s="11">
        <v>14.44</v>
      </c>
      <c r="I42" s="11">
        <v>0</v>
      </c>
      <c r="J42" s="11">
        <v>1</v>
      </c>
      <c r="K42" s="11">
        <v>5</v>
      </c>
      <c r="L42" s="11">
        <v>0</v>
      </c>
      <c r="M42" s="11">
        <v>0</v>
      </c>
      <c r="N42" s="11">
        <v>29</v>
      </c>
    </row>
    <row r="43" spans="1:14">
      <c r="A43" s="11">
        <v>2.8454998194768963</v>
      </c>
      <c r="B43" s="11">
        <v>17000</v>
      </c>
      <c r="C43" s="11">
        <v>0</v>
      </c>
      <c r="D43" s="11">
        <v>16.399999999999999</v>
      </c>
      <c r="E43" s="11">
        <v>0</v>
      </c>
      <c r="F43" s="11">
        <v>0</v>
      </c>
      <c r="G43" s="11">
        <v>75000</v>
      </c>
      <c r="H43" s="11">
        <v>8.4600000000000009</v>
      </c>
      <c r="I43" s="11">
        <v>0</v>
      </c>
      <c r="J43" s="11">
        <v>0</v>
      </c>
      <c r="K43" s="11">
        <v>8</v>
      </c>
      <c r="L43" s="11">
        <v>27005</v>
      </c>
      <c r="M43" s="11">
        <v>88.8</v>
      </c>
      <c r="N43" s="11">
        <v>28</v>
      </c>
    </row>
    <row r="44" spans="1:14">
      <c r="A44" s="11">
        <v>2.8530851171908833</v>
      </c>
      <c r="B44" s="11">
        <v>19200</v>
      </c>
      <c r="C44" s="11">
        <v>0</v>
      </c>
      <c r="D44" s="11">
        <v>15.28</v>
      </c>
      <c r="E44" s="11">
        <v>0</v>
      </c>
      <c r="F44" s="11">
        <v>0</v>
      </c>
      <c r="G44" s="11">
        <v>59000</v>
      </c>
      <c r="H44" s="11">
        <v>25.32</v>
      </c>
      <c r="I44" s="11">
        <v>0</v>
      </c>
      <c r="J44" s="11">
        <v>1</v>
      </c>
      <c r="K44" s="11">
        <v>13</v>
      </c>
      <c r="L44" s="11">
        <v>25686</v>
      </c>
      <c r="M44" s="11">
        <v>61.4</v>
      </c>
      <c r="N44" s="11">
        <v>28</v>
      </c>
    </row>
    <row r="45" spans="1:14">
      <c r="A45" s="11">
        <v>2.8591178414173717</v>
      </c>
      <c r="B45" s="11">
        <v>31050</v>
      </c>
      <c r="C45" s="11">
        <v>1</v>
      </c>
      <c r="D45" s="11">
        <v>14.17</v>
      </c>
      <c r="E45" s="11">
        <v>1</v>
      </c>
      <c r="F45" s="11">
        <v>0</v>
      </c>
      <c r="G45" s="11">
        <v>95000</v>
      </c>
      <c r="H45" s="11">
        <v>20.53</v>
      </c>
      <c r="I45" s="11">
        <v>0</v>
      </c>
      <c r="J45" s="11">
        <v>1</v>
      </c>
      <c r="K45" s="11">
        <v>12</v>
      </c>
      <c r="L45" s="11">
        <v>12210</v>
      </c>
      <c r="M45" s="11">
        <v>66.400000000000006</v>
      </c>
      <c r="N45" s="11">
        <v>27</v>
      </c>
    </row>
    <row r="46" spans="1:14">
      <c r="A46" s="11">
        <v>2.8652860679535652</v>
      </c>
      <c r="B46" s="11">
        <v>20000</v>
      </c>
      <c r="C46" s="11">
        <v>0</v>
      </c>
      <c r="D46" s="11">
        <v>15.65</v>
      </c>
      <c r="E46" s="11">
        <v>0</v>
      </c>
      <c r="F46" s="11">
        <v>0</v>
      </c>
      <c r="G46" s="11">
        <v>45050</v>
      </c>
      <c r="H46" s="11">
        <v>10.199999999999999</v>
      </c>
      <c r="I46" s="11">
        <v>0</v>
      </c>
      <c r="J46" s="11">
        <v>0</v>
      </c>
      <c r="K46" s="11">
        <v>9</v>
      </c>
      <c r="L46" s="11">
        <v>4520</v>
      </c>
      <c r="M46" s="11">
        <v>22.5</v>
      </c>
      <c r="N46" s="11">
        <v>25</v>
      </c>
    </row>
    <row r="47" spans="1:14">
      <c r="A47" s="11">
        <v>2.8996467987329031</v>
      </c>
      <c r="B47" s="11">
        <v>25000</v>
      </c>
      <c r="C47" s="11">
        <v>0</v>
      </c>
      <c r="D47" s="11">
        <v>15.28</v>
      </c>
      <c r="E47" s="11">
        <v>1</v>
      </c>
      <c r="F47" s="11">
        <v>0</v>
      </c>
      <c r="G47" s="11">
        <v>65004</v>
      </c>
      <c r="H47" s="11">
        <v>1</v>
      </c>
      <c r="I47" s="11">
        <v>0</v>
      </c>
      <c r="J47" s="11">
        <v>0</v>
      </c>
      <c r="K47" s="11">
        <v>6</v>
      </c>
      <c r="L47" s="11">
        <v>827</v>
      </c>
      <c r="M47" s="11">
        <v>1.5</v>
      </c>
      <c r="N47" s="11">
        <v>17</v>
      </c>
    </row>
    <row r="48" spans="1:14">
      <c r="A48" s="11">
        <v>2.8375094625315742</v>
      </c>
      <c r="B48" s="11">
        <v>29000</v>
      </c>
      <c r="C48" s="11">
        <v>0</v>
      </c>
      <c r="D48" s="11">
        <v>18.25</v>
      </c>
      <c r="E48" s="11">
        <v>0</v>
      </c>
      <c r="F48" s="11">
        <v>0</v>
      </c>
      <c r="G48" s="11">
        <v>76000</v>
      </c>
      <c r="H48" s="11">
        <v>16.739999999999998</v>
      </c>
      <c r="I48" s="11">
        <v>1</v>
      </c>
      <c r="J48" s="11">
        <v>2</v>
      </c>
      <c r="K48" s="11">
        <v>7</v>
      </c>
      <c r="L48" s="11">
        <v>637</v>
      </c>
      <c r="M48" s="11">
        <v>4.2</v>
      </c>
      <c r="N48" s="11">
        <v>31</v>
      </c>
    </row>
    <row r="49" spans="1:14">
      <c r="A49" s="11">
        <v>2.8262879380512493</v>
      </c>
      <c r="B49" s="11">
        <v>20000</v>
      </c>
      <c r="C49" s="11">
        <v>0</v>
      </c>
      <c r="D49" s="11">
        <v>18.25</v>
      </c>
      <c r="E49" s="11">
        <v>0</v>
      </c>
      <c r="F49" s="11">
        <v>0</v>
      </c>
      <c r="G49" s="11">
        <v>59000</v>
      </c>
      <c r="H49" s="11">
        <v>11.41</v>
      </c>
      <c r="I49" s="11">
        <v>0</v>
      </c>
      <c r="J49" s="11">
        <v>0</v>
      </c>
      <c r="K49" s="11">
        <v>8</v>
      </c>
      <c r="L49" s="11">
        <v>9331</v>
      </c>
      <c r="M49" s="11">
        <v>74.599999999999994</v>
      </c>
      <c r="N49" s="11">
        <v>28</v>
      </c>
    </row>
    <row r="50" spans="1:14">
      <c r="A50" s="11">
        <v>2.8849547702711447</v>
      </c>
      <c r="B50" s="11">
        <v>32000</v>
      </c>
      <c r="C50" s="11">
        <v>0</v>
      </c>
      <c r="D50" s="11">
        <v>15.65</v>
      </c>
      <c r="E50" s="11">
        <v>0</v>
      </c>
      <c r="F50" s="11">
        <v>0</v>
      </c>
      <c r="G50" s="11">
        <v>104000</v>
      </c>
      <c r="H50" s="11">
        <v>5.35</v>
      </c>
      <c r="I50" s="11">
        <v>0</v>
      </c>
      <c r="J50" s="11">
        <v>0</v>
      </c>
      <c r="K50" s="11">
        <v>8</v>
      </c>
      <c r="L50" s="11">
        <v>17272</v>
      </c>
      <c r="M50" s="11">
        <v>29.3</v>
      </c>
      <c r="N50" s="11">
        <v>27</v>
      </c>
    </row>
    <row r="51" spans="1:14">
      <c r="A51" s="11">
        <v>2.8270624554526291</v>
      </c>
      <c r="B51" s="11">
        <v>25000</v>
      </c>
      <c r="C51" s="11">
        <v>0</v>
      </c>
      <c r="D51" s="11">
        <v>19.739999999999998</v>
      </c>
      <c r="E51" s="11">
        <v>0</v>
      </c>
      <c r="F51" s="11">
        <v>0</v>
      </c>
      <c r="G51" s="11">
        <v>195000</v>
      </c>
      <c r="H51" s="11">
        <v>21.42</v>
      </c>
      <c r="I51" s="11">
        <v>0</v>
      </c>
      <c r="J51" s="11">
        <v>3</v>
      </c>
      <c r="K51" s="11">
        <v>15</v>
      </c>
      <c r="L51" s="11">
        <v>76001</v>
      </c>
      <c r="M51" s="11">
        <v>92.4</v>
      </c>
      <c r="N51" s="11">
        <v>64</v>
      </c>
    </row>
    <row r="52" spans="1:14">
      <c r="A52" s="11">
        <v>2.8889748357802261</v>
      </c>
      <c r="B52" s="11">
        <v>35000</v>
      </c>
      <c r="C52" s="11">
        <v>1</v>
      </c>
      <c r="D52" s="11">
        <v>13.8</v>
      </c>
      <c r="E52" s="11">
        <v>0</v>
      </c>
      <c r="F52" s="11">
        <v>0</v>
      </c>
      <c r="G52" s="11">
        <v>79000</v>
      </c>
      <c r="H52" s="11">
        <v>10.8</v>
      </c>
      <c r="I52" s="11">
        <v>0</v>
      </c>
      <c r="J52" s="11">
        <v>1</v>
      </c>
      <c r="K52" s="11">
        <v>9</v>
      </c>
      <c r="L52" s="11">
        <v>0</v>
      </c>
      <c r="M52" s="11">
        <v>0</v>
      </c>
      <c r="N52" s="11">
        <v>30</v>
      </c>
    </row>
    <row r="53" spans="1:14">
      <c r="A53" s="11">
        <v>2.8484223179883839</v>
      </c>
      <c r="B53" s="11">
        <v>18000</v>
      </c>
      <c r="C53" s="11">
        <v>0</v>
      </c>
      <c r="D53" s="11">
        <v>16.02</v>
      </c>
      <c r="E53" s="11">
        <v>1</v>
      </c>
      <c r="F53" s="11">
        <v>0</v>
      </c>
      <c r="G53" s="11">
        <v>45000</v>
      </c>
      <c r="H53" s="11">
        <v>16.32</v>
      </c>
      <c r="I53" s="11">
        <v>1</v>
      </c>
      <c r="J53" s="11">
        <v>1</v>
      </c>
      <c r="K53" s="11">
        <v>7</v>
      </c>
      <c r="L53" s="11">
        <v>2095</v>
      </c>
      <c r="M53" s="11">
        <v>9</v>
      </c>
      <c r="N53" s="11">
        <v>17</v>
      </c>
    </row>
    <row r="54" spans="1:14">
      <c r="A54" s="11">
        <v>2.8461674753235187</v>
      </c>
      <c r="B54" s="11">
        <v>30000</v>
      </c>
      <c r="C54" s="11">
        <v>1</v>
      </c>
      <c r="D54" s="11">
        <v>14.91</v>
      </c>
      <c r="E54" s="11">
        <v>0</v>
      </c>
      <c r="F54" s="11">
        <v>0</v>
      </c>
      <c r="G54" s="11">
        <v>130000</v>
      </c>
      <c r="H54" s="11">
        <v>13.76</v>
      </c>
      <c r="I54" s="11">
        <v>0</v>
      </c>
      <c r="J54" s="11">
        <v>0</v>
      </c>
      <c r="K54" s="11">
        <v>11</v>
      </c>
      <c r="L54" s="11">
        <v>43468</v>
      </c>
      <c r="M54" s="11">
        <v>78.599999999999994</v>
      </c>
      <c r="N54" s="11">
        <v>20</v>
      </c>
    </row>
    <row r="55" spans="1:14">
      <c r="A55" s="11">
        <v>2.8557429079330898</v>
      </c>
      <c r="B55" s="11">
        <v>24000</v>
      </c>
      <c r="C55" s="11">
        <v>1</v>
      </c>
      <c r="D55" s="11">
        <v>13.8</v>
      </c>
      <c r="E55" s="11">
        <v>0</v>
      </c>
      <c r="F55" s="11">
        <v>0</v>
      </c>
      <c r="G55" s="11">
        <v>106000</v>
      </c>
      <c r="H55" s="11">
        <v>16.95</v>
      </c>
      <c r="I55" s="11">
        <v>0</v>
      </c>
      <c r="J55" s="11">
        <v>3</v>
      </c>
      <c r="K55" s="11">
        <v>13</v>
      </c>
      <c r="L55" s="11">
        <v>12715</v>
      </c>
      <c r="M55" s="11">
        <v>69.900000000000006</v>
      </c>
      <c r="N55" s="11">
        <v>28</v>
      </c>
    </row>
    <row r="56" spans="1:14">
      <c r="A56" s="11">
        <v>2.8776911680199562</v>
      </c>
      <c r="B56" s="11">
        <v>35000</v>
      </c>
      <c r="C56" s="11">
        <v>0</v>
      </c>
      <c r="D56" s="11">
        <v>17.510000000000002</v>
      </c>
      <c r="E56" s="11">
        <v>0</v>
      </c>
      <c r="F56" s="11">
        <v>0</v>
      </c>
      <c r="G56" s="11">
        <v>130000</v>
      </c>
      <c r="H56" s="11">
        <v>14.27</v>
      </c>
      <c r="I56" s="11">
        <v>0</v>
      </c>
      <c r="J56" s="11">
        <v>6</v>
      </c>
      <c r="K56" s="11">
        <v>6</v>
      </c>
      <c r="L56" s="11">
        <v>4966</v>
      </c>
      <c r="M56" s="11">
        <v>26.8</v>
      </c>
      <c r="N56" s="11">
        <v>35</v>
      </c>
    </row>
    <row r="57" spans="1:14">
      <c r="A57" s="11">
        <v>2.8552535260902516</v>
      </c>
      <c r="B57" s="11">
        <v>30000</v>
      </c>
      <c r="C57" s="11">
        <v>0</v>
      </c>
      <c r="D57" s="11">
        <v>16.77</v>
      </c>
      <c r="E57" s="11">
        <v>0</v>
      </c>
      <c r="F57" s="11">
        <v>0</v>
      </c>
      <c r="G57" s="11">
        <v>170000</v>
      </c>
      <c r="H57" s="11">
        <v>13.37</v>
      </c>
      <c r="I57" s="11">
        <v>0</v>
      </c>
      <c r="J57" s="11">
        <v>2</v>
      </c>
      <c r="K57" s="11">
        <v>15</v>
      </c>
      <c r="L57" s="11">
        <v>11160</v>
      </c>
      <c r="M57" s="11">
        <v>19</v>
      </c>
      <c r="N57" s="11">
        <v>39</v>
      </c>
    </row>
    <row r="58" spans="1:14">
      <c r="A58" s="11">
        <v>2.884801073368767</v>
      </c>
      <c r="B58" s="11">
        <v>18000</v>
      </c>
      <c r="C58" s="11">
        <v>0</v>
      </c>
      <c r="D58" s="11">
        <v>11.11</v>
      </c>
      <c r="E58" s="11">
        <v>0</v>
      </c>
      <c r="F58" s="11">
        <v>0</v>
      </c>
      <c r="G58" s="11">
        <v>70800</v>
      </c>
      <c r="H58" s="11">
        <v>6.54</v>
      </c>
      <c r="I58" s="11">
        <v>0</v>
      </c>
      <c r="J58" s="11">
        <v>0</v>
      </c>
      <c r="K58" s="11">
        <v>12</v>
      </c>
      <c r="L58" s="11">
        <v>3110</v>
      </c>
      <c r="M58" s="11">
        <v>4.2</v>
      </c>
      <c r="N58" s="11">
        <v>26</v>
      </c>
    </row>
    <row r="59" spans="1:14">
      <c r="A59" s="11">
        <v>2.8753155479581838</v>
      </c>
      <c r="B59" s="11">
        <v>24000</v>
      </c>
      <c r="C59" s="11">
        <v>1</v>
      </c>
      <c r="D59" s="11">
        <v>10.74</v>
      </c>
      <c r="E59" s="11">
        <v>0</v>
      </c>
      <c r="F59" s="11">
        <v>0</v>
      </c>
      <c r="G59" s="11">
        <v>85000</v>
      </c>
      <c r="H59" s="11">
        <v>13.65</v>
      </c>
      <c r="I59" s="11">
        <v>0</v>
      </c>
      <c r="J59" s="11">
        <v>0</v>
      </c>
      <c r="K59" s="11">
        <v>15</v>
      </c>
      <c r="L59" s="11">
        <v>52831</v>
      </c>
      <c r="M59" s="11">
        <v>53</v>
      </c>
      <c r="N59" s="11">
        <v>38</v>
      </c>
    </row>
    <row r="60" spans="1:14">
      <c r="A60" s="11">
        <v>2.8214170233756404</v>
      </c>
      <c r="B60" s="11">
        <v>20000</v>
      </c>
      <c r="C60" s="11">
        <v>0</v>
      </c>
      <c r="D60" s="11">
        <v>20.48</v>
      </c>
      <c r="E60" s="11">
        <v>0</v>
      </c>
      <c r="F60" s="11">
        <v>0</v>
      </c>
      <c r="G60" s="11">
        <v>52000</v>
      </c>
      <c r="H60" s="11">
        <v>8.19</v>
      </c>
      <c r="I60" s="11">
        <v>0</v>
      </c>
      <c r="J60" s="11">
        <v>2</v>
      </c>
      <c r="K60" s="11">
        <v>9</v>
      </c>
      <c r="L60" s="11">
        <v>4118</v>
      </c>
      <c r="M60" s="11">
        <v>47.9</v>
      </c>
      <c r="N60" s="11">
        <v>15</v>
      </c>
    </row>
    <row r="61" spans="1:14">
      <c r="A61" s="11">
        <v>2.9040545118528232</v>
      </c>
      <c r="B61" s="11">
        <v>35000</v>
      </c>
      <c r="C61" s="11">
        <v>1</v>
      </c>
      <c r="D61" s="11">
        <v>12.68</v>
      </c>
      <c r="E61" s="11">
        <v>0</v>
      </c>
      <c r="F61" s="11">
        <v>0</v>
      </c>
      <c r="G61" s="11">
        <v>144000</v>
      </c>
      <c r="H61" s="11">
        <v>5.83</v>
      </c>
      <c r="I61" s="11">
        <v>0</v>
      </c>
      <c r="J61" s="11">
        <v>0</v>
      </c>
      <c r="K61" s="11">
        <v>5</v>
      </c>
      <c r="L61" s="11">
        <v>2298</v>
      </c>
      <c r="M61" s="11">
        <v>9.1999999999999993</v>
      </c>
      <c r="N61" s="11">
        <v>20</v>
      </c>
    </row>
    <row r="62" spans="1:14">
      <c r="A62" s="11">
        <v>2.8673581457418278</v>
      </c>
      <c r="B62" s="11">
        <v>21000</v>
      </c>
      <c r="C62" s="11">
        <v>1</v>
      </c>
      <c r="D62" s="11">
        <v>10.37</v>
      </c>
      <c r="E62" s="11">
        <v>1</v>
      </c>
      <c r="F62" s="11">
        <v>0</v>
      </c>
      <c r="G62" s="11">
        <v>200000</v>
      </c>
      <c r="H62" s="11">
        <v>8.25</v>
      </c>
      <c r="I62" s="11">
        <v>0</v>
      </c>
      <c r="J62" s="11">
        <v>0</v>
      </c>
      <c r="K62" s="11">
        <v>10</v>
      </c>
      <c r="L62" s="11">
        <v>6823</v>
      </c>
      <c r="M62" s="11">
        <v>24</v>
      </c>
      <c r="N62" s="11">
        <v>16</v>
      </c>
    </row>
    <row r="63" spans="1:14">
      <c r="A63" s="11">
        <v>2.8580782884071567</v>
      </c>
      <c r="B63" s="11">
        <v>21850</v>
      </c>
      <c r="C63" s="11">
        <v>0</v>
      </c>
      <c r="D63" s="11">
        <v>15.28</v>
      </c>
      <c r="E63" s="11">
        <v>0</v>
      </c>
      <c r="F63" s="11">
        <v>0</v>
      </c>
      <c r="G63" s="11">
        <v>60000</v>
      </c>
      <c r="H63" s="11">
        <v>9.14</v>
      </c>
      <c r="I63" s="11">
        <v>0</v>
      </c>
      <c r="J63" s="11">
        <v>0</v>
      </c>
      <c r="K63" s="11">
        <v>19</v>
      </c>
      <c r="L63" s="11">
        <v>2502</v>
      </c>
      <c r="M63" s="11">
        <v>39.1</v>
      </c>
      <c r="N63" s="11">
        <v>27</v>
      </c>
    </row>
    <row r="64" spans="1:14">
      <c r="A64" s="11">
        <v>2.8890927589743467</v>
      </c>
      <c r="B64" s="11">
        <v>28000</v>
      </c>
      <c r="C64" s="11">
        <v>1</v>
      </c>
      <c r="D64" s="11">
        <v>11.11</v>
      </c>
      <c r="E64" s="11">
        <v>1</v>
      </c>
      <c r="F64" s="11">
        <v>0</v>
      </c>
      <c r="G64" s="11">
        <v>151200</v>
      </c>
      <c r="H64" s="11">
        <v>8.6</v>
      </c>
      <c r="I64" s="11">
        <v>0</v>
      </c>
      <c r="J64" s="11">
        <v>0</v>
      </c>
      <c r="K64" s="11">
        <v>8</v>
      </c>
      <c r="L64" s="11">
        <v>32817</v>
      </c>
      <c r="M64" s="11">
        <v>32.200000000000003</v>
      </c>
      <c r="N64" s="11">
        <v>31</v>
      </c>
    </row>
    <row r="65" spans="1:14">
      <c r="A65" s="11">
        <v>2.8679929049775841</v>
      </c>
      <c r="B65" s="11">
        <v>27000</v>
      </c>
      <c r="C65" s="11">
        <v>0</v>
      </c>
      <c r="D65" s="11">
        <v>16.399999999999999</v>
      </c>
      <c r="E65" s="11">
        <v>0</v>
      </c>
      <c r="F65" s="11">
        <v>0</v>
      </c>
      <c r="G65" s="11">
        <v>94800</v>
      </c>
      <c r="H65" s="11">
        <v>21.97</v>
      </c>
      <c r="I65" s="11">
        <v>0</v>
      </c>
      <c r="J65" s="11">
        <v>2</v>
      </c>
      <c r="K65" s="11">
        <v>12</v>
      </c>
      <c r="L65" s="11">
        <v>15660</v>
      </c>
      <c r="M65" s="11">
        <v>57.8</v>
      </c>
      <c r="N65" s="11">
        <v>43</v>
      </c>
    </row>
    <row r="66" spans="1:14">
      <c r="A66" s="11">
        <v>2.8672824816406481</v>
      </c>
      <c r="B66" s="11">
        <v>27500</v>
      </c>
      <c r="C66" s="11">
        <v>1</v>
      </c>
      <c r="D66" s="11">
        <v>13.06</v>
      </c>
      <c r="E66" s="11">
        <v>1</v>
      </c>
      <c r="F66" s="11">
        <v>0</v>
      </c>
      <c r="G66" s="11">
        <v>70000</v>
      </c>
      <c r="H66" s="11">
        <v>25.15</v>
      </c>
      <c r="I66" s="11">
        <v>0</v>
      </c>
      <c r="J66" s="11">
        <v>0</v>
      </c>
      <c r="K66" s="11">
        <v>13</v>
      </c>
      <c r="L66" s="11">
        <v>2494</v>
      </c>
      <c r="M66" s="11">
        <v>16.7</v>
      </c>
      <c r="N66" s="11">
        <v>23</v>
      </c>
    </row>
    <row r="67" spans="1:14">
      <c r="A67" s="11">
        <v>2.8382948053794754</v>
      </c>
      <c r="B67" s="11">
        <v>30000</v>
      </c>
      <c r="C67" s="11">
        <v>0</v>
      </c>
      <c r="D67" s="11">
        <v>18.25</v>
      </c>
      <c r="E67" s="11">
        <v>0</v>
      </c>
      <c r="F67" s="11">
        <v>0</v>
      </c>
      <c r="G67" s="11">
        <v>210000</v>
      </c>
      <c r="H67" s="11">
        <v>20.32</v>
      </c>
      <c r="I67" s="11">
        <v>0</v>
      </c>
      <c r="J67" s="11">
        <v>0</v>
      </c>
      <c r="K67" s="11">
        <v>16</v>
      </c>
      <c r="L67" s="11">
        <v>18623</v>
      </c>
      <c r="M67" s="11">
        <v>39.5</v>
      </c>
      <c r="N67" s="11">
        <v>33</v>
      </c>
    </row>
    <row r="68" spans="1:14">
      <c r="A68" s="11">
        <v>2.837345580666375</v>
      </c>
      <c r="B68" s="11">
        <v>17000</v>
      </c>
      <c r="C68" s="11">
        <v>1</v>
      </c>
      <c r="D68" s="11">
        <v>14.54</v>
      </c>
      <c r="E68" s="11">
        <v>1</v>
      </c>
      <c r="F68" s="11">
        <v>0</v>
      </c>
      <c r="G68" s="11">
        <v>92000</v>
      </c>
      <c r="H68" s="11">
        <v>18.899999999999999</v>
      </c>
      <c r="I68" s="11">
        <v>0</v>
      </c>
      <c r="J68" s="11">
        <v>0</v>
      </c>
      <c r="K68" s="11">
        <v>15</v>
      </c>
      <c r="L68" s="11">
        <v>24058</v>
      </c>
      <c r="M68" s="11">
        <v>79.400000000000006</v>
      </c>
      <c r="N68" s="11">
        <v>36</v>
      </c>
    </row>
    <row r="69" spans="1:14">
      <c r="A69" s="11">
        <v>2.8341012661981226</v>
      </c>
      <c r="B69" s="11">
        <v>35000</v>
      </c>
      <c r="C69" s="11">
        <v>0</v>
      </c>
      <c r="D69" s="11">
        <v>21.22</v>
      </c>
      <c r="E69" s="11">
        <v>0</v>
      </c>
      <c r="F69" s="11">
        <v>0</v>
      </c>
      <c r="G69" s="11">
        <v>58000</v>
      </c>
      <c r="H69" s="11">
        <v>16.14</v>
      </c>
      <c r="I69" s="11">
        <v>0</v>
      </c>
      <c r="J69" s="11">
        <v>0</v>
      </c>
      <c r="K69" s="11">
        <v>8</v>
      </c>
      <c r="L69" s="11">
        <v>29755</v>
      </c>
      <c r="M69" s="11">
        <v>98.5</v>
      </c>
      <c r="N69" s="11">
        <v>8</v>
      </c>
    </row>
    <row r="70" spans="1:14">
      <c r="A70" s="11">
        <v>2.8419494215025409</v>
      </c>
      <c r="B70" s="11">
        <v>28000</v>
      </c>
      <c r="C70" s="11">
        <v>0</v>
      </c>
      <c r="D70" s="11">
        <v>18.25</v>
      </c>
      <c r="E70" s="11">
        <v>1</v>
      </c>
      <c r="F70" s="11">
        <v>0</v>
      </c>
      <c r="G70" s="11">
        <v>85000</v>
      </c>
      <c r="H70" s="11">
        <v>15.53</v>
      </c>
      <c r="I70" s="11">
        <v>0</v>
      </c>
      <c r="J70" s="11">
        <v>1</v>
      </c>
      <c r="K70" s="11">
        <v>7</v>
      </c>
      <c r="L70" s="11">
        <v>23584</v>
      </c>
      <c r="M70" s="11">
        <v>78.900000000000006</v>
      </c>
      <c r="N70" s="11">
        <v>12</v>
      </c>
    </row>
    <row r="71" spans="1:14">
      <c r="A71" s="11">
        <v>2.8691371199235012</v>
      </c>
      <c r="B71" s="11">
        <v>26000</v>
      </c>
      <c r="C71" s="11">
        <v>0</v>
      </c>
      <c r="D71" s="11">
        <v>15.28</v>
      </c>
      <c r="E71" s="11">
        <v>0</v>
      </c>
      <c r="F71" s="11">
        <v>1</v>
      </c>
      <c r="G71" s="11">
        <v>52000</v>
      </c>
      <c r="H71" s="11">
        <v>17.95</v>
      </c>
      <c r="I71" s="11">
        <v>0</v>
      </c>
      <c r="J71" s="11">
        <v>0</v>
      </c>
      <c r="K71" s="11">
        <v>20</v>
      </c>
      <c r="L71" s="11">
        <v>9775</v>
      </c>
      <c r="M71" s="11">
        <v>26.1</v>
      </c>
      <c r="N71" s="11">
        <v>63</v>
      </c>
    </row>
    <row r="72" spans="1:14">
      <c r="A72" s="11">
        <v>2.8532275351118273</v>
      </c>
      <c r="B72" s="11">
        <v>17250</v>
      </c>
      <c r="C72" s="11">
        <v>0</v>
      </c>
      <c r="D72" s="11">
        <v>13.06</v>
      </c>
      <c r="E72" s="11">
        <v>0</v>
      </c>
      <c r="F72" s="11">
        <v>0</v>
      </c>
      <c r="G72" s="11">
        <v>89000</v>
      </c>
      <c r="H72" s="11">
        <v>13.55</v>
      </c>
      <c r="I72" s="11">
        <v>0</v>
      </c>
      <c r="J72" s="11">
        <v>0</v>
      </c>
      <c r="K72" s="11">
        <v>12</v>
      </c>
      <c r="L72" s="11">
        <v>19405</v>
      </c>
      <c r="M72" s="11">
        <v>58.3</v>
      </c>
      <c r="N72" s="11">
        <v>25</v>
      </c>
    </row>
    <row r="73" spans="1:14">
      <c r="A73" s="11">
        <v>2.8350196216700598</v>
      </c>
      <c r="B73" s="11">
        <v>25000</v>
      </c>
      <c r="C73" s="11">
        <v>0</v>
      </c>
      <c r="D73" s="11">
        <v>18.62</v>
      </c>
      <c r="E73" s="11">
        <v>1</v>
      </c>
      <c r="F73" s="11">
        <v>0</v>
      </c>
      <c r="G73" s="11">
        <v>72000</v>
      </c>
      <c r="H73" s="11">
        <v>14.77</v>
      </c>
      <c r="I73" s="11">
        <v>0</v>
      </c>
      <c r="J73" s="11">
        <v>1</v>
      </c>
      <c r="K73" s="11">
        <v>17</v>
      </c>
      <c r="L73" s="11">
        <v>20120</v>
      </c>
      <c r="M73" s="11">
        <v>79.5</v>
      </c>
      <c r="N73" s="11">
        <v>32</v>
      </c>
    </row>
    <row r="74" spans="1:14">
      <c r="A74" s="11">
        <v>2.8685278134637509</v>
      </c>
      <c r="B74" s="11">
        <v>20000</v>
      </c>
      <c r="C74" s="11">
        <v>0</v>
      </c>
      <c r="D74" s="11">
        <v>14.17</v>
      </c>
      <c r="E74" s="11">
        <v>1</v>
      </c>
      <c r="F74" s="11">
        <v>0</v>
      </c>
      <c r="G74" s="11">
        <v>75000</v>
      </c>
      <c r="H74" s="11">
        <v>10.24</v>
      </c>
      <c r="I74" s="11">
        <v>0</v>
      </c>
      <c r="J74" s="11">
        <v>2</v>
      </c>
      <c r="K74" s="11">
        <v>7</v>
      </c>
      <c r="L74" s="11">
        <v>1441</v>
      </c>
      <c r="M74" s="11">
        <v>8.5</v>
      </c>
      <c r="N74" s="11">
        <v>36</v>
      </c>
    </row>
    <row r="75" spans="1:14">
      <c r="A75" s="11">
        <v>2.8644115330739397</v>
      </c>
      <c r="B75" s="11">
        <v>21850</v>
      </c>
      <c r="C75" s="11">
        <v>0</v>
      </c>
      <c r="D75" s="11">
        <v>17.88</v>
      </c>
      <c r="E75" s="11">
        <v>0</v>
      </c>
      <c r="F75" s="11">
        <v>0</v>
      </c>
      <c r="G75" s="11">
        <v>60000</v>
      </c>
      <c r="H75" s="11">
        <v>24.74</v>
      </c>
      <c r="I75" s="11">
        <v>0</v>
      </c>
      <c r="J75" s="11">
        <v>2</v>
      </c>
      <c r="K75" s="11">
        <v>9</v>
      </c>
      <c r="L75" s="11">
        <v>24376</v>
      </c>
      <c r="M75" s="11">
        <v>98.6</v>
      </c>
      <c r="N75" s="11">
        <v>32</v>
      </c>
    </row>
    <row r="76" spans="1:14">
      <c r="A76" s="11">
        <v>2.8569002156008949</v>
      </c>
      <c r="B76" s="11">
        <v>25000</v>
      </c>
      <c r="C76" s="11">
        <v>0</v>
      </c>
      <c r="D76" s="11">
        <v>16.02</v>
      </c>
      <c r="E76" s="11">
        <v>0</v>
      </c>
      <c r="F76" s="11">
        <v>0</v>
      </c>
      <c r="G76" s="11">
        <v>70800</v>
      </c>
      <c r="H76" s="11">
        <v>3.9</v>
      </c>
      <c r="I76" s="11">
        <v>0</v>
      </c>
      <c r="J76" s="11">
        <v>0</v>
      </c>
      <c r="K76" s="11">
        <v>13</v>
      </c>
      <c r="L76" s="11">
        <v>12371</v>
      </c>
      <c r="M76" s="11">
        <v>14.3</v>
      </c>
      <c r="N76" s="11">
        <v>27</v>
      </c>
    </row>
    <row r="77" spans="1:14">
      <c r="A77" s="11">
        <v>2.8598548149237062</v>
      </c>
      <c r="B77" s="11">
        <v>21000</v>
      </c>
      <c r="C77" s="11">
        <v>0</v>
      </c>
      <c r="D77" s="11">
        <v>16.77</v>
      </c>
      <c r="E77" s="11">
        <v>0</v>
      </c>
      <c r="F77" s="11">
        <v>0</v>
      </c>
      <c r="G77" s="11">
        <v>81000</v>
      </c>
      <c r="H77" s="11">
        <v>13.08</v>
      </c>
      <c r="I77" s="11">
        <v>0</v>
      </c>
      <c r="J77" s="11">
        <v>0</v>
      </c>
      <c r="K77" s="11">
        <v>8</v>
      </c>
      <c r="L77" s="11">
        <v>8478</v>
      </c>
      <c r="M77" s="11">
        <v>95.3</v>
      </c>
      <c r="N77" s="11">
        <v>18</v>
      </c>
    </row>
    <row r="78" spans="1:14">
      <c r="A78" s="11">
        <v>2.8688974393328723</v>
      </c>
      <c r="B78" s="11">
        <v>35000</v>
      </c>
      <c r="C78" s="11">
        <v>0</v>
      </c>
      <c r="D78" s="11">
        <v>17.14</v>
      </c>
      <c r="E78" s="11">
        <v>0</v>
      </c>
      <c r="F78" s="11">
        <v>0</v>
      </c>
      <c r="G78" s="11">
        <v>84615</v>
      </c>
      <c r="H78" s="11">
        <v>10.99</v>
      </c>
      <c r="I78" s="11">
        <v>0</v>
      </c>
      <c r="J78" s="11">
        <v>0</v>
      </c>
      <c r="K78" s="11">
        <v>10</v>
      </c>
      <c r="L78" s="11">
        <v>27858</v>
      </c>
      <c r="M78" s="11">
        <v>92.4</v>
      </c>
      <c r="N78" s="11">
        <v>36</v>
      </c>
    </row>
    <row r="79" spans="1:14">
      <c r="A79" s="11">
        <v>2.8698862901925177</v>
      </c>
      <c r="B79" s="11">
        <v>20700</v>
      </c>
      <c r="C79" s="11">
        <v>0</v>
      </c>
      <c r="D79" s="11">
        <v>14.91</v>
      </c>
      <c r="E79" s="11">
        <v>1</v>
      </c>
      <c r="F79" s="11">
        <v>0</v>
      </c>
      <c r="G79" s="11">
        <v>56500</v>
      </c>
      <c r="H79" s="11">
        <v>29.27</v>
      </c>
      <c r="I79" s="11">
        <v>0</v>
      </c>
      <c r="J79" s="11">
        <v>0</v>
      </c>
      <c r="K79" s="11">
        <v>17</v>
      </c>
      <c r="L79" s="11">
        <v>24128</v>
      </c>
      <c r="M79" s="11">
        <v>60.8</v>
      </c>
      <c r="N79" s="11">
        <v>30</v>
      </c>
    </row>
    <row r="80" spans="1:14">
      <c r="A80" s="11">
        <v>2.8180318179574515</v>
      </c>
      <c r="B80" s="11">
        <v>22500</v>
      </c>
      <c r="C80" s="11">
        <v>0</v>
      </c>
      <c r="D80" s="11">
        <v>20.48</v>
      </c>
      <c r="E80" s="11">
        <v>1</v>
      </c>
      <c r="F80" s="11">
        <v>0</v>
      </c>
      <c r="G80" s="11">
        <v>145000</v>
      </c>
      <c r="H80" s="11">
        <v>12.03</v>
      </c>
      <c r="I80" s="11">
        <v>0</v>
      </c>
      <c r="J80" s="11">
        <v>2</v>
      </c>
      <c r="K80" s="11">
        <v>8</v>
      </c>
      <c r="L80" s="11">
        <v>19200</v>
      </c>
      <c r="M80" s="11">
        <v>76.599999999999994</v>
      </c>
      <c r="N80" s="11">
        <v>20</v>
      </c>
    </row>
    <row r="81" spans="1:14">
      <c r="A81" s="11">
        <v>2.8409361892900096</v>
      </c>
      <c r="B81" s="11">
        <v>25000</v>
      </c>
      <c r="C81" s="11">
        <v>0</v>
      </c>
      <c r="D81" s="11">
        <v>17.88</v>
      </c>
      <c r="E81" s="11">
        <v>1</v>
      </c>
      <c r="F81" s="11">
        <v>0</v>
      </c>
      <c r="G81" s="11">
        <v>80000</v>
      </c>
      <c r="H81" s="11">
        <v>18.059999999999999</v>
      </c>
      <c r="I81" s="11">
        <v>1</v>
      </c>
      <c r="J81" s="11">
        <v>0</v>
      </c>
      <c r="K81" s="11">
        <v>21</v>
      </c>
      <c r="L81" s="11">
        <v>19401</v>
      </c>
      <c r="M81" s="11">
        <v>79.5</v>
      </c>
      <c r="N81" s="11">
        <v>51</v>
      </c>
    </row>
    <row r="82" spans="1:14">
      <c r="A82" s="11">
        <v>2.8681296828607943</v>
      </c>
      <c r="B82" s="11">
        <v>25000</v>
      </c>
      <c r="C82" s="11">
        <v>0</v>
      </c>
      <c r="D82" s="11">
        <v>15.65</v>
      </c>
      <c r="E82" s="11">
        <v>0</v>
      </c>
      <c r="F82" s="11">
        <v>1</v>
      </c>
      <c r="G82" s="11">
        <v>65000</v>
      </c>
      <c r="H82" s="11">
        <v>11.19</v>
      </c>
      <c r="I82" s="11">
        <v>0</v>
      </c>
      <c r="J82" s="11">
        <v>0</v>
      </c>
      <c r="K82" s="11">
        <v>10</v>
      </c>
      <c r="L82" s="11">
        <v>22299</v>
      </c>
      <c r="M82" s="11">
        <v>54.7</v>
      </c>
      <c r="N82" s="11">
        <v>25</v>
      </c>
    </row>
    <row r="83" spans="1:14">
      <c r="A83" s="11">
        <v>2.896341345398997</v>
      </c>
      <c r="B83" s="11">
        <v>21850</v>
      </c>
      <c r="C83" s="11">
        <v>1</v>
      </c>
      <c r="D83" s="11">
        <v>10</v>
      </c>
      <c r="E83" s="11">
        <v>0</v>
      </c>
      <c r="F83" s="11">
        <v>0</v>
      </c>
      <c r="G83" s="11">
        <v>103000</v>
      </c>
      <c r="H83" s="11">
        <v>23.27</v>
      </c>
      <c r="I83" s="11">
        <v>0</v>
      </c>
      <c r="J83" s="11">
        <v>0</v>
      </c>
      <c r="K83" s="11">
        <v>10</v>
      </c>
      <c r="L83" s="11">
        <v>21749</v>
      </c>
      <c r="M83" s="11">
        <v>33.299999999999997</v>
      </c>
      <c r="N83" s="11">
        <v>30</v>
      </c>
    </row>
    <row r="84" spans="1:14">
      <c r="A84" s="11">
        <v>2.8590148311909656</v>
      </c>
      <c r="B84" s="11">
        <v>18225</v>
      </c>
      <c r="C84" s="11">
        <v>1</v>
      </c>
      <c r="D84" s="11">
        <v>10</v>
      </c>
      <c r="E84" s="11">
        <v>0</v>
      </c>
      <c r="F84" s="11">
        <v>0</v>
      </c>
      <c r="G84" s="11">
        <v>49000</v>
      </c>
      <c r="H84" s="11">
        <v>18.29</v>
      </c>
      <c r="I84" s="11">
        <v>0</v>
      </c>
      <c r="J84" s="11">
        <v>0</v>
      </c>
      <c r="K84" s="11">
        <v>8</v>
      </c>
      <c r="L84" s="11">
        <v>7118</v>
      </c>
      <c r="M84" s="11">
        <v>32.299999999999997</v>
      </c>
      <c r="N84" s="11">
        <v>18</v>
      </c>
    </row>
    <row r="85" spans="1:14">
      <c r="A85" s="11">
        <v>2.8831629799886112</v>
      </c>
      <c r="B85" s="11">
        <v>25475</v>
      </c>
      <c r="C85" s="11">
        <v>0</v>
      </c>
      <c r="D85" s="11">
        <v>15.28</v>
      </c>
      <c r="E85" s="11">
        <v>0</v>
      </c>
      <c r="F85" s="11">
        <v>0</v>
      </c>
      <c r="G85" s="11">
        <v>100000</v>
      </c>
      <c r="H85" s="11">
        <v>5.74</v>
      </c>
      <c r="I85" s="11">
        <v>0</v>
      </c>
      <c r="J85" s="11">
        <v>2</v>
      </c>
      <c r="K85" s="11">
        <v>9</v>
      </c>
      <c r="L85" s="11">
        <v>8472</v>
      </c>
      <c r="M85" s="11">
        <v>17.600000000000001</v>
      </c>
      <c r="N85" s="11">
        <v>24</v>
      </c>
    </row>
    <row r="86" spans="1:14">
      <c r="A86" s="11">
        <v>2.8578956288068516</v>
      </c>
      <c r="B86" s="11">
        <v>20000</v>
      </c>
      <c r="C86" s="11">
        <v>1</v>
      </c>
      <c r="D86" s="11">
        <v>14.54</v>
      </c>
      <c r="E86" s="11">
        <v>1</v>
      </c>
      <c r="F86" s="11">
        <v>0</v>
      </c>
      <c r="G86" s="11">
        <v>42000</v>
      </c>
      <c r="H86" s="11">
        <v>18.23</v>
      </c>
      <c r="I86" s="11">
        <v>0</v>
      </c>
      <c r="J86" s="11">
        <v>0</v>
      </c>
      <c r="K86" s="11">
        <v>3</v>
      </c>
      <c r="L86" s="11">
        <v>19713</v>
      </c>
      <c r="M86" s="11">
        <v>41.9</v>
      </c>
      <c r="N86" s="11">
        <v>6</v>
      </c>
    </row>
    <row r="87" spans="1:14">
      <c r="A87" s="11">
        <v>2.8575511027738005</v>
      </c>
      <c r="B87" s="11">
        <v>20000</v>
      </c>
      <c r="C87" s="11">
        <v>1</v>
      </c>
      <c r="D87" s="11">
        <v>10.74</v>
      </c>
      <c r="E87" s="11">
        <v>0</v>
      </c>
      <c r="F87" s="11">
        <v>0</v>
      </c>
      <c r="G87" s="11">
        <v>60000</v>
      </c>
      <c r="H87" s="11">
        <v>13.96</v>
      </c>
      <c r="I87" s="11">
        <v>0</v>
      </c>
      <c r="J87" s="11">
        <v>0</v>
      </c>
      <c r="K87" s="11">
        <v>18</v>
      </c>
      <c r="L87" s="11">
        <v>26947</v>
      </c>
      <c r="M87" s="11">
        <v>37.9</v>
      </c>
      <c r="N87" s="11">
        <v>30</v>
      </c>
    </row>
    <row r="88" spans="1:14">
      <c r="A88" s="11">
        <v>2.8533171053777187</v>
      </c>
      <c r="B88" s="11">
        <v>22000</v>
      </c>
      <c r="C88" s="11">
        <v>0</v>
      </c>
      <c r="D88" s="11">
        <v>17.510000000000002</v>
      </c>
      <c r="E88" s="11">
        <v>1</v>
      </c>
      <c r="F88" s="11">
        <v>0</v>
      </c>
      <c r="G88" s="11">
        <v>91000</v>
      </c>
      <c r="H88" s="11">
        <v>10.63</v>
      </c>
      <c r="I88" s="11">
        <v>1</v>
      </c>
      <c r="J88" s="11">
        <v>3</v>
      </c>
      <c r="K88" s="11">
        <v>6</v>
      </c>
      <c r="L88" s="11">
        <v>16065</v>
      </c>
      <c r="M88" s="11">
        <v>81.599999999999994</v>
      </c>
      <c r="N88" s="11">
        <v>19</v>
      </c>
    </row>
    <row r="89" spans="1:14">
      <c r="A89" s="11">
        <v>2.8433093005284351</v>
      </c>
      <c r="B89" s="11">
        <v>35000</v>
      </c>
      <c r="C89" s="11">
        <v>0</v>
      </c>
      <c r="D89" s="11">
        <v>17.510000000000002</v>
      </c>
      <c r="E89" s="11">
        <v>0</v>
      </c>
      <c r="F89" s="11">
        <v>0</v>
      </c>
      <c r="G89" s="11">
        <v>113000</v>
      </c>
      <c r="H89" s="11">
        <v>15.04</v>
      </c>
      <c r="I89" s="11">
        <v>1</v>
      </c>
      <c r="J89" s="11">
        <v>2</v>
      </c>
      <c r="K89" s="11">
        <v>9</v>
      </c>
      <c r="L89" s="11">
        <v>20919</v>
      </c>
      <c r="M89" s="11">
        <v>73.7</v>
      </c>
      <c r="N89" s="11">
        <v>19</v>
      </c>
    </row>
    <row r="90" spans="1:14">
      <c r="A90" s="11">
        <v>2.8787694138612738</v>
      </c>
      <c r="B90" s="11">
        <v>20000</v>
      </c>
      <c r="C90" s="11">
        <v>1</v>
      </c>
      <c r="D90" s="11">
        <v>10.37</v>
      </c>
      <c r="E90" s="11">
        <v>0</v>
      </c>
      <c r="F90" s="11">
        <v>0</v>
      </c>
      <c r="G90" s="11">
        <v>51319</v>
      </c>
      <c r="H90" s="11">
        <v>5.26</v>
      </c>
      <c r="I90" s="11">
        <v>0</v>
      </c>
      <c r="J90" s="11">
        <v>0</v>
      </c>
      <c r="K90" s="11">
        <v>8</v>
      </c>
      <c r="L90" s="11">
        <v>13883</v>
      </c>
      <c r="M90" s="11">
        <v>43.7</v>
      </c>
      <c r="N90" s="11">
        <v>23</v>
      </c>
    </row>
    <row r="91" spans="1:14">
      <c r="A91" s="11">
        <v>2.8705922626088736</v>
      </c>
      <c r="B91" s="11">
        <v>21125</v>
      </c>
      <c r="C91" s="11">
        <v>0</v>
      </c>
      <c r="D91" s="11">
        <v>13.06</v>
      </c>
      <c r="E91" s="11">
        <v>0</v>
      </c>
      <c r="F91" s="11">
        <v>0</v>
      </c>
      <c r="G91" s="11">
        <v>67000</v>
      </c>
      <c r="H91" s="11">
        <v>24.95</v>
      </c>
      <c r="I91" s="11">
        <v>0</v>
      </c>
      <c r="J91" s="11">
        <v>0</v>
      </c>
      <c r="K91" s="11">
        <v>11</v>
      </c>
      <c r="L91" s="11">
        <v>24715</v>
      </c>
      <c r="M91" s="11">
        <v>42.3</v>
      </c>
      <c r="N91" s="11">
        <v>34</v>
      </c>
    </row>
    <row r="92" spans="1:14">
      <c r="A92" s="11">
        <v>2.8719074836226692</v>
      </c>
      <c r="B92" s="11">
        <v>20000</v>
      </c>
      <c r="C92" s="11">
        <v>1</v>
      </c>
      <c r="D92" s="11">
        <v>13.06</v>
      </c>
      <c r="E92" s="11">
        <v>0</v>
      </c>
      <c r="F92" s="11">
        <v>0</v>
      </c>
      <c r="G92" s="11">
        <v>114000</v>
      </c>
      <c r="H92" s="11">
        <v>11.46</v>
      </c>
      <c r="I92" s="11">
        <v>0</v>
      </c>
      <c r="J92" s="11">
        <v>3</v>
      </c>
      <c r="K92" s="11">
        <v>22</v>
      </c>
      <c r="L92" s="11">
        <v>18784</v>
      </c>
      <c r="M92" s="11">
        <v>27.9</v>
      </c>
      <c r="N92" s="11">
        <v>63</v>
      </c>
    </row>
    <row r="93" spans="1:14">
      <c r="A93" s="11">
        <v>2.8831515447309219</v>
      </c>
      <c r="B93" s="11">
        <v>35000</v>
      </c>
      <c r="C93" s="11">
        <v>0</v>
      </c>
      <c r="D93" s="11">
        <v>16.399999999999999</v>
      </c>
      <c r="E93" s="11">
        <v>0</v>
      </c>
      <c r="F93" s="11">
        <v>1</v>
      </c>
      <c r="G93" s="11">
        <v>75000</v>
      </c>
      <c r="H93" s="11">
        <v>10.11</v>
      </c>
      <c r="I93" s="11">
        <v>2</v>
      </c>
      <c r="J93" s="11">
        <v>0</v>
      </c>
      <c r="K93" s="11">
        <v>14</v>
      </c>
      <c r="L93" s="11">
        <v>530</v>
      </c>
      <c r="M93" s="11">
        <v>0.8</v>
      </c>
      <c r="N93" s="11">
        <v>19</v>
      </c>
    </row>
    <row r="94" spans="1:14">
      <c r="A94" s="11">
        <v>2.8379595198021965</v>
      </c>
      <c r="B94" s="11">
        <v>20000</v>
      </c>
      <c r="C94" s="11">
        <v>0</v>
      </c>
      <c r="D94" s="11">
        <v>17.510000000000002</v>
      </c>
      <c r="E94" s="11">
        <v>0</v>
      </c>
      <c r="F94" s="11">
        <v>0</v>
      </c>
      <c r="G94" s="11">
        <v>129996</v>
      </c>
      <c r="H94" s="11">
        <v>13.48</v>
      </c>
      <c r="I94" s="11">
        <v>2</v>
      </c>
      <c r="J94" s="11">
        <v>1</v>
      </c>
      <c r="K94" s="11">
        <v>8</v>
      </c>
      <c r="L94" s="11">
        <v>21872</v>
      </c>
      <c r="M94" s="11">
        <v>64.3</v>
      </c>
      <c r="N94" s="11">
        <v>32</v>
      </c>
    </row>
    <row r="95" spans="1:14">
      <c r="A95" s="11">
        <v>2.8861406670632967</v>
      </c>
      <c r="B95" s="11">
        <v>18550</v>
      </c>
      <c r="C95" s="11">
        <v>0</v>
      </c>
      <c r="D95" s="11">
        <v>13.43</v>
      </c>
      <c r="E95" s="11">
        <v>0</v>
      </c>
      <c r="F95" s="11">
        <v>0</v>
      </c>
      <c r="G95" s="11">
        <v>70000</v>
      </c>
      <c r="H95" s="11">
        <v>13.35</v>
      </c>
      <c r="I95" s="11">
        <v>0</v>
      </c>
      <c r="J95" s="11">
        <v>1</v>
      </c>
      <c r="K95" s="11">
        <v>16</v>
      </c>
      <c r="L95" s="11">
        <v>20</v>
      </c>
      <c r="M95" s="11">
        <v>0.1</v>
      </c>
      <c r="N95" s="11">
        <v>31</v>
      </c>
    </row>
    <row r="96" spans="1:14">
      <c r="A96" s="11">
        <v>2.8555931759783815</v>
      </c>
      <c r="B96" s="11">
        <v>26500</v>
      </c>
      <c r="C96" s="11">
        <v>0</v>
      </c>
      <c r="D96" s="11">
        <v>16.77</v>
      </c>
      <c r="E96" s="11">
        <v>0</v>
      </c>
      <c r="F96" s="11">
        <v>0</v>
      </c>
      <c r="G96" s="11">
        <v>51000</v>
      </c>
      <c r="H96" s="11">
        <v>18.59</v>
      </c>
      <c r="I96" s="11">
        <v>0</v>
      </c>
      <c r="J96" s="11">
        <v>3</v>
      </c>
      <c r="K96" s="11">
        <v>8</v>
      </c>
      <c r="L96" s="11">
        <v>25923</v>
      </c>
      <c r="M96" s="11">
        <v>83.4</v>
      </c>
      <c r="N96" s="11">
        <v>18</v>
      </c>
    </row>
    <row r="97" spans="1:14">
      <c r="A97" s="11">
        <v>2.8769434850540629</v>
      </c>
      <c r="B97" s="11">
        <v>20000</v>
      </c>
      <c r="C97" s="11">
        <v>0</v>
      </c>
      <c r="D97" s="11">
        <v>13.06</v>
      </c>
      <c r="E97" s="11">
        <v>0</v>
      </c>
      <c r="F97" s="11">
        <v>0</v>
      </c>
      <c r="G97" s="11">
        <v>120000</v>
      </c>
      <c r="H97" s="11">
        <v>16.829999999999998</v>
      </c>
      <c r="I97" s="11">
        <v>0</v>
      </c>
      <c r="J97" s="11">
        <v>0</v>
      </c>
      <c r="K97" s="11">
        <v>18</v>
      </c>
      <c r="L97" s="11">
        <v>26794</v>
      </c>
      <c r="M97" s="11">
        <v>33.1</v>
      </c>
      <c r="N97" s="11">
        <v>29</v>
      </c>
    </row>
    <row r="98" spans="1:14">
      <c r="A98" s="11">
        <v>2.8435034236188037</v>
      </c>
      <c r="B98" s="11">
        <v>30000</v>
      </c>
      <c r="C98" s="11">
        <v>0</v>
      </c>
      <c r="D98" s="11">
        <v>17.88</v>
      </c>
      <c r="E98" s="11">
        <v>1</v>
      </c>
      <c r="F98" s="11">
        <v>0</v>
      </c>
      <c r="G98" s="11">
        <v>155000</v>
      </c>
      <c r="H98" s="11">
        <v>9.89</v>
      </c>
      <c r="I98" s="11">
        <v>0</v>
      </c>
      <c r="J98" s="11">
        <v>0</v>
      </c>
      <c r="K98" s="11">
        <v>10</v>
      </c>
      <c r="L98" s="11">
        <v>18025</v>
      </c>
      <c r="M98" s="11">
        <v>42.1</v>
      </c>
      <c r="N98" s="11">
        <v>29</v>
      </c>
    </row>
    <row r="99" spans="1:14">
      <c r="A99" s="11">
        <v>2.8606282897584356</v>
      </c>
      <c r="B99" s="11">
        <v>25000</v>
      </c>
      <c r="C99" s="11">
        <v>0</v>
      </c>
      <c r="D99" s="11">
        <v>15.65</v>
      </c>
      <c r="E99" s="11">
        <v>0</v>
      </c>
      <c r="F99" s="11">
        <v>0</v>
      </c>
      <c r="G99" s="11">
        <v>61000</v>
      </c>
      <c r="H99" s="11">
        <v>12.45</v>
      </c>
      <c r="I99" s="11">
        <v>0</v>
      </c>
      <c r="J99" s="11">
        <v>2</v>
      </c>
      <c r="K99" s="11">
        <v>11</v>
      </c>
      <c r="L99" s="11">
        <v>30798</v>
      </c>
      <c r="M99" s="11">
        <v>58.2</v>
      </c>
      <c r="N99" s="11">
        <v>39</v>
      </c>
    </row>
    <row r="100" spans="1:14">
      <c r="A100" s="11">
        <v>2.8715205134790378</v>
      </c>
      <c r="B100" s="11">
        <v>20000</v>
      </c>
      <c r="C100" s="11">
        <v>0</v>
      </c>
      <c r="D100" s="11">
        <v>14.17</v>
      </c>
      <c r="E100" s="11">
        <v>0</v>
      </c>
      <c r="F100" s="11">
        <v>0</v>
      </c>
      <c r="G100" s="11">
        <v>34485.72</v>
      </c>
      <c r="H100" s="11">
        <v>19.45</v>
      </c>
      <c r="I100" s="11">
        <v>0</v>
      </c>
      <c r="J100" s="11">
        <v>2</v>
      </c>
      <c r="K100" s="11">
        <v>9</v>
      </c>
      <c r="L100" s="11">
        <v>8532</v>
      </c>
      <c r="M100" s="11">
        <v>21</v>
      </c>
      <c r="N100" s="11">
        <v>24</v>
      </c>
    </row>
    <row r="101" spans="1:14">
      <c r="A101" s="11">
        <v>2.8679785568816603</v>
      </c>
      <c r="B101" s="11">
        <v>22000</v>
      </c>
      <c r="C101" s="11">
        <v>1</v>
      </c>
      <c r="D101" s="11">
        <v>12.68</v>
      </c>
      <c r="E101" s="11">
        <v>0</v>
      </c>
      <c r="F101" s="11">
        <v>0</v>
      </c>
      <c r="G101" s="11">
        <v>97000</v>
      </c>
      <c r="H101" s="11">
        <v>7.31</v>
      </c>
      <c r="I101" s="11">
        <v>0</v>
      </c>
      <c r="J101" s="11">
        <v>1</v>
      </c>
      <c r="K101" s="11">
        <v>13</v>
      </c>
      <c r="L101" s="11">
        <v>22484</v>
      </c>
      <c r="M101" s="11">
        <v>36.799999999999997</v>
      </c>
      <c r="N101" s="11">
        <v>36</v>
      </c>
    </row>
    <row r="102" spans="1:14">
      <c r="A102" s="11">
        <v>2.8491968480855583</v>
      </c>
      <c r="B102" s="11">
        <v>25000</v>
      </c>
      <c r="C102" s="11">
        <v>1</v>
      </c>
      <c r="D102" s="11">
        <v>13.8</v>
      </c>
      <c r="E102" s="11">
        <v>0</v>
      </c>
      <c r="F102" s="11">
        <v>0</v>
      </c>
      <c r="G102" s="11">
        <v>59000</v>
      </c>
      <c r="H102" s="11">
        <v>12.87</v>
      </c>
      <c r="I102" s="11">
        <v>1</v>
      </c>
      <c r="J102" s="11">
        <v>1</v>
      </c>
      <c r="K102" s="11">
        <v>11</v>
      </c>
      <c r="L102" s="11">
        <v>8810</v>
      </c>
      <c r="M102" s="11">
        <v>27.4</v>
      </c>
      <c r="N102" s="11">
        <v>35</v>
      </c>
    </row>
    <row r="103" spans="1:14">
      <c r="A103" s="11">
        <v>2.8741320470872176</v>
      </c>
      <c r="B103" s="11">
        <v>20000</v>
      </c>
      <c r="C103" s="11">
        <v>0</v>
      </c>
      <c r="D103" s="11">
        <v>13.06</v>
      </c>
      <c r="E103" s="11">
        <v>0</v>
      </c>
      <c r="F103" s="11">
        <v>0</v>
      </c>
      <c r="G103" s="11">
        <v>98000</v>
      </c>
      <c r="H103" s="11">
        <v>16.48</v>
      </c>
      <c r="I103" s="11">
        <v>0</v>
      </c>
      <c r="J103" s="11">
        <v>0</v>
      </c>
      <c r="K103" s="11">
        <v>15</v>
      </c>
      <c r="L103" s="11">
        <v>18711</v>
      </c>
      <c r="M103" s="11">
        <v>50.3</v>
      </c>
      <c r="N103" s="11">
        <v>41</v>
      </c>
    </row>
    <row r="104" spans="1:14">
      <c r="A104" s="11">
        <v>2.815797613428213</v>
      </c>
      <c r="B104" s="11">
        <v>24000</v>
      </c>
      <c r="C104" s="11">
        <v>0</v>
      </c>
      <c r="D104" s="11">
        <v>20.85</v>
      </c>
      <c r="E104" s="11">
        <v>1</v>
      </c>
      <c r="F104" s="11">
        <v>0</v>
      </c>
      <c r="G104" s="11">
        <v>68000</v>
      </c>
      <c r="H104" s="11">
        <v>8.2799999999999994</v>
      </c>
      <c r="I104" s="11">
        <v>1</v>
      </c>
      <c r="J104" s="11">
        <v>0</v>
      </c>
      <c r="K104" s="11">
        <v>8</v>
      </c>
      <c r="L104" s="11">
        <v>13809</v>
      </c>
      <c r="M104" s="11">
        <v>70.8</v>
      </c>
      <c r="N104" s="11">
        <v>31</v>
      </c>
    </row>
    <row r="105" spans="1:14">
      <c r="A105" s="11">
        <v>2.8550581901402925</v>
      </c>
      <c r="B105" s="11">
        <v>20000</v>
      </c>
      <c r="C105" s="11">
        <v>0</v>
      </c>
      <c r="D105" s="11">
        <v>16.399999999999999</v>
      </c>
      <c r="E105" s="11">
        <v>0</v>
      </c>
      <c r="F105" s="11">
        <v>0</v>
      </c>
      <c r="G105" s="11">
        <v>42500</v>
      </c>
      <c r="H105" s="11">
        <v>13.19</v>
      </c>
      <c r="I105" s="11">
        <v>0</v>
      </c>
      <c r="J105" s="11">
        <v>0</v>
      </c>
      <c r="K105" s="11">
        <v>22</v>
      </c>
      <c r="L105" s="11">
        <v>16626</v>
      </c>
      <c r="M105" s="11">
        <v>18.2</v>
      </c>
      <c r="N105" s="11">
        <v>59</v>
      </c>
    </row>
    <row r="106" spans="1:14">
      <c r="A106" s="11">
        <v>2.8924507424667962</v>
      </c>
      <c r="B106" s="11">
        <v>20500</v>
      </c>
      <c r="C106" s="11">
        <v>1</v>
      </c>
      <c r="D106" s="11">
        <v>10</v>
      </c>
      <c r="E106" s="11">
        <v>0</v>
      </c>
      <c r="F106" s="11">
        <v>0</v>
      </c>
      <c r="G106" s="11">
        <v>84000</v>
      </c>
      <c r="H106" s="11">
        <v>17.489999999999998</v>
      </c>
      <c r="I106" s="11">
        <v>0</v>
      </c>
      <c r="J106" s="11">
        <v>0</v>
      </c>
      <c r="K106" s="11">
        <v>11</v>
      </c>
      <c r="L106" s="11">
        <v>39308</v>
      </c>
      <c r="M106" s="11">
        <v>27.9</v>
      </c>
      <c r="N106" s="11">
        <v>40</v>
      </c>
    </row>
    <row r="107" spans="1:14">
      <c r="A107" s="11">
        <v>2.8405892375340862</v>
      </c>
      <c r="B107" s="11">
        <v>25000</v>
      </c>
      <c r="C107" s="11">
        <v>0</v>
      </c>
      <c r="D107" s="11">
        <v>18.62</v>
      </c>
      <c r="E107" s="11">
        <v>1</v>
      </c>
      <c r="F107" s="11">
        <v>0</v>
      </c>
      <c r="G107" s="11">
        <v>56000</v>
      </c>
      <c r="H107" s="11">
        <v>16.48</v>
      </c>
      <c r="I107" s="11">
        <v>1</v>
      </c>
      <c r="J107" s="11">
        <v>0</v>
      </c>
      <c r="K107" s="11">
        <v>4</v>
      </c>
      <c r="L107" s="11">
        <v>26011</v>
      </c>
      <c r="M107" s="11">
        <v>54.9</v>
      </c>
      <c r="N107" s="11">
        <v>12</v>
      </c>
    </row>
    <row r="108" spans="1:14">
      <c r="A108" s="11">
        <v>2.841402874742641</v>
      </c>
      <c r="B108" s="11">
        <v>25450</v>
      </c>
      <c r="C108" s="11">
        <v>0</v>
      </c>
      <c r="D108" s="11">
        <v>18.62</v>
      </c>
      <c r="E108" s="11">
        <v>0</v>
      </c>
      <c r="F108" s="11">
        <v>0</v>
      </c>
      <c r="G108" s="11">
        <v>40000</v>
      </c>
      <c r="H108" s="11">
        <v>9.9</v>
      </c>
      <c r="I108" s="11">
        <v>0</v>
      </c>
      <c r="J108" s="11">
        <v>1</v>
      </c>
      <c r="K108" s="11">
        <v>7</v>
      </c>
      <c r="L108" s="11">
        <v>10082</v>
      </c>
      <c r="M108" s="11">
        <v>49.2</v>
      </c>
      <c r="N108" s="11">
        <v>29</v>
      </c>
    </row>
    <row r="109" spans="1:14">
      <c r="A109" s="11">
        <v>2.8319775725729874</v>
      </c>
      <c r="B109" s="11">
        <v>18225</v>
      </c>
      <c r="C109" s="11">
        <v>1</v>
      </c>
      <c r="D109" s="11">
        <v>14.91</v>
      </c>
      <c r="E109" s="11">
        <v>1</v>
      </c>
      <c r="F109" s="11">
        <v>0</v>
      </c>
      <c r="G109" s="11">
        <v>50000</v>
      </c>
      <c r="H109" s="11">
        <v>22.27</v>
      </c>
      <c r="I109" s="11">
        <v>0</v>
      </c>
      <c r="J109" s="11">
        <v>0</v>
      </c>
      <c r="K109" s="11">
        <v>10</v>
      </c>
      <c r="L109" s="11">
        <v>13230</v>
      </c>
      <c r="M109" s="11">
        <v>75.2</v>
      </c>
      <c r="N109" s="11">
        <v>15</v>
      </c>
    </row>
    <row r="110" spans="1:14">
      <c r="A110" s="11">
        <v>2.8622036917879821</v>
      </c>
      <c r="B110" s="11">
        <v>25000</v>
      </c>
      <c r="C110" s="11">
        <v>1</v>
      </c>
      <c r="D110" s="11">
        <v>11.11</v>
      </c>
      <c r="E110" s="11">
        <v>0</v>
      </c>
      <c r="F110" s="11">
        <v>1</v>
      </c>
      <c r="G110" s="11">
        <v>72000</v>
      </c>
      <c r="H110" s="11">
        <v>3.97</v>
      </c>
      <c r="I110" s="11">
        <v>0</v>
      </c>
      <c r="J110" s="11">
        <v>0</v>
      </c>
      <c r="K110" s="11">
        <v>6</v>
      </c>
      <c r="L110" s="11">
        <v>2921</v>
      </c>
      <c r="M110" s="11">
        <v>73</v>
      </c>
      <c r="N110" s="11">
        <v>14</v>
      </c>
    </row>
    <row r="111" spans="1:14">
      <c r="A111" s="11">
        <v>2.8511349235763936</v>
      </c>
      <c r="B111" s="11">
        <v>25375</v>
      </c>
      <c r="C111" s="11">
        <v>0</v>
      </c>
      <c r="D111" s="11">
        <v>16.399999999999999</v>
      </c>
      <c r="E111" s="11">
        <v>1</v>
      </c>
      <c r="F111" s="11">
        <v>0</v>
      </c>
      <c r="G111" s="11">
        <v>45000</v>
      </c>
      <c r="H111" s="11">
        <v>23.25</v>
      </c>
      <c r="I111" s="11">
        <v>0</v>
      </c>
      <c r="J111" s="11">
        <v>0</v>
      </c>
      <c r="K111" s="11">
        <v>7</v>
      </c>
      <c r="L111" s="11">
        <v>25043</v>
      </c>
      <c r="M111" s="11">
        <v>80.3</v>
      </c>
      <c r="N111" s="11">
        <v>14</v>
      </c>
    </row>
    <row r="112" spans="1:14">
      <c r="A112" s="11">
        <v>2.8751845207278435</v>
      </c>
      <c r="B112" s="11">
        <v>20000</v>
      </c>
      <c r="C112" s="11">
        <v>0</v>
      </c>
      <c r="D112" s="11">
        <v>13.06</v>
      </c>
      <c r="E112" s="11">
        <v>1</v>
      </c>
      <c r="F112" s="11">
        <v>0</v>
      </c>
      <c r="G112" s="11">
        <v>48396</v>
      </c>
      <c r="H112" s="11">
        <v>16.54</v>
      </c>
      <c r="I112" s="11">
        <v>0</v>
      </c>
      <c r="J112" s="11">
        <v>0</v>
      </c>
      <c r="K112" s="11">
        <v>8</v>
      </c>
      <c r="L112" s="11">
        <v>5241</v>
      </c>
      <c r="M112" s="11">
        <v>15</v>
      </c>
      <c r="N112" s="11">
        <v>19</v>
      </c>
    </row>
    <row r="113" spans="1:14">
      <c r="A113" s="11">
        <v>2.8709944191633787</v>
      </c>
      <c r="B113" s="11">
        <v>21000</v>
      </c>
      <c r="C113" s="11">
        <v>1</v>
      </c>
      <c r="D113" s="11">
        <v>10.37</v>
      </c>
      <c r="E113" s="11">
        <v>0</v>
      </c>
      <c r="F113" s="11">
        <v>0</v>
      </c>
      <c r="G113" s="11">
        <v>90000</v>
      </c>
      <c r="H113" s="11">
        <v>15.88</v>
      </c>
      <c r="I113" s="11">
        <v>0</v>
      </c>
      <c r="J113" s="11">
        <v>0</v>
      </c>
      <c r="K113" s="11">
        <v>7</v>
      </c>
      <c r="L113" s="11">
        <v>31436</v>
      </c>
      <c r="M113" s="11">
        <v>46.6</v>
      </c>
      <c r="N113" s="11">
        <v>16</v>
      </c>
    </row>
    <row r="114" spans="1:14">
      <c r="A114" s="11">
        <v>2.8519973396207683</v>
      </c>
      <c r="B114" s="11">
        <v>24000</v>
      </c>
      <c r="C114" s="11">
        <v>1</v>
      </c>
      <c r="D114" s="11">
        <v>17.14</v>
      </c>
      <c r="E114" s="11">
        <v>1</v>
      </c>
      <c r="F114" s="11">
        <v>0</v>
      </c>
      <c r="G114" s="11">
        <v>125000</v>
      </c>
      <c r="H114" s="11">
        <v>2.6</v>
      </c>
      <c r="I114" s="11">
        <v>0</v>
      </c>
      <c r="J114" s="11">
        <v>1</v>
      </c>
      <c r="K114" s="11">
        <v>3</v>
      </c>
      <c r="L114" s="11">
        <v>8057</v>
      </c>
      <c r="M114" s="11">
        <v>50</v>
      </c>
      <c r="N114" s="11">
        <v>3</v>
      </c>
    </row>
    <row r="115" spans="1:14">
      <c r="A115" s="11">
        <v>2.842006690204105</v>
      </c>
      <c r="B115" s="11">
        <v>26000</v>
      </c>
      <c r="C115" s="11">
        <v>0</v>
      </c>
      <c r="D115" s="11">
        <v>18.25</v>
      </c>
      <c r="E115" s="11">
        <v>0</v>
      </c>
      <c r="F115" s="11">
        <v>0</v>
      </c>
      <c r="G115" s="11">
        <v>33600</v>
      </c>
      <c r="H115" s="11">
        <v>3.93</v>
      </c>
      <c r="I115" s="11">
        <v>0</v>
      </c>
      <c r="J115" s="11">
        <v>1</v>
      </c>
      <c r="K115" s="11">
        <v>5</v>
      </c>
      <c r="L115" s="11">
        <v>8482</v>
      </c>
      <c r="M115" s="11">
        <v>73.8</v>
      </c>
      <c r="N115" s="11">
        <v>20</v>
      </c>
    </row>
    <row r="116" spans="1:14">
      <c r="A116" s="11">
        <v>2.8869193540478952</v>
      </c>
      <c r="B116" s="11">
        <v>20000</v>
      </c>
      <c r="C116" s="11">
        <v>1</v>
      </c>
      <c r="D116" s="11">
        <v>10.37</v>
      </c>
      <c r="E116" s="11">
        <v>0</v>
      </c>
      <c r="F116" s="11">
        <v>0</v>
      </c>
      <c r="G116" s="11">
        <v>260000</v>
      </c>
      <c r="H116" s="11">
        <v>7.66</v>
      </c>
      <c r="I116" s="11">
        <v>0</v>
      </c>
      <c r="J116" s="11">
        <v>0</v>
      </c>
      <c r="K116" s="11">
        <v>8</v>
      </c>
      <c r="L116" s="11">
        <v>129183</v>
      </c>
      <c r="M116" s="11">
        <v>0</v>
      </c>
      <c r="N116" s="11">
        <v>17</v>
      </c>
    </row>
    <row r="117" spans="1:14">
      <c r="A117" s="11">
        <v>2.846850201834584</v>
      </c>
      <c r="B117" s="11">
        <v>30000</v>
      </c>
      <c r="C117" s="11">
        <v>0</v>
      </c>
      <c r="D117" s="11">
        <v>18.989999999999998</v>
      </c>
      <c r="E117" s="11">
        <v>1</v>
      </c>
      <c r="F117" s="11">
        <v>0</v>
      </c>
      <c r="G117" s="11">
        <v>104004</v>
      </c>
      <c r="H117" s="11">
        <v>5.67</v>
      </c>
      <c r="I117" s="11">
        <v>1</v>
      </c>
      <c r="J117" s="11">
        <v>1</v>
      </c>
      <c r="K117" s="11">
        <v>3</v>
      </c>
      <c r="L117" s="11">
        <v>20731</v>
      </c>
      <c r="M117" s="11">
        <v>79.099999999999994</v>
      </c>
      <c r="N117" s="11">
        <v>11</v>
      </c>
    </row>
    <row r="118" spans="1:14">
      <c r="A118" s="11">
        <v>2.8367533389115263</v>
      </c>
      <c r="B118" s="11">
        <v>18500</v>
      </c>
      <c r="C118" s="11">
        <v>1</v>
      </c>
      <c r="D118" s="11">
        <v>16.02</v>
      </c>
      <c r="E118" s="11">
        <v>1</v>
      </c>
      <c r="F118" s="11">
        <v>0</v>
      </c>
      <c r="G118" s="11">
        <v>50400</v>
      </c>
      <c r="H118" s="11">
        <v>8.2899999999999991</v>
      </c>
      <c r="I118" s="11">
        <v>1</v>
      </c>
      <c r="J118" s="11">
        <v>2</v>
      </c>
      <c r="K118" s="11">
        <v>2</v>
      </c>
      <c r="L118" s="11">
        <v>393</v>
      </c>
      <c r="M118" s="11">
        <v>26.2</v>
      </c>
      <c r="N118" s="11">
        <v>11</v>
      </c>
    </row>
    <row r="119" spans="1:14">
      <c r="A119" s="11">
        <v>2.842614365793402</v>
      </c>
      <c r="B119" s="11">
        <v>35000</v>
      </c>
      <c r="C119" s="11">
        <v>0</v>
      </c>
      <c r="D119" s="11">
        <v>18.989999999999998</v>
      </c>
      <c r="E119" s="11">
        <v>1</v>
      </c>
      <c r="F119" s="11">
        <v>0</v>
      </c>
      <c r="G119" s="11">
        <v>128000</v>
      </c>
      <c r="H119" s="11">
        <v>12.27</v>
      </c>
      <c r="I119" s="11">
        <v>0</v>
      </c>
      <c r="J119" s="11">
        <v>0</v>
      </c>
      <c r="K119" s="11">
        <v>7</v>
      </c>
      <c r="L119" s="11">
        <v>29759</v>
      </c>
      <c r="M119" s="11">
        <v>97.3</v>
      </c>
      <c r="N119" s="11">
        <v>14</v>
      </c>
    </row>
    <row r="120" spans="1:14">
      <c r="A120" s="11">
        <v>2.8505970976202222</v>
      </c>
      <c r="B120" s="11">
        <v>20000</v>
      </c>
      <c r="C120" s="11">
        <v>0</v>
      </c>
      <c r="D120" s="11">
        <v>17.88</v>
      </c>
      <c r="E120" s="11">
        <v>1</v>
      </c>
      <c r="F120" s="11">
        <v>0</v>
      </c>
      <c r="G120" s="11">
        <v>67000</v>
      </c>
      <c r="H120" s="11">
        <v>21.8</v>
      </c>
      <c r="I120" s="11">
        <v>0</v>
      </c>
      <c r="J120" s="11">
        <v>0</v>
      </c>
      <c r="K120" s="11">
        <v>11</v>
      </c>
      <c r="L120" s="11">
        <v>45389</v>
      </c>
      <c r="M120" s="11">
        <v>90.4</v>
      </c>
      <c r="N120" s="11">
        <v>32</v>
      </c>
    </row>
    <row r="121" spans="1:14">
      <c r="A121" s="11">
        <v>2.8356226684646328</v>
      </c>
      <c r="B121" s="11">
        <v>30000</v>
      </c>
      <c r="C121" s="11">
        <v>0</v>
      </c>
      <c r="D121" s="11">
        <v>18.25</v>
      </c>
      <c r="E121" s="11">
        <v>0</v>
      </c>
      <c r="F121" s="11">
        <v>0</v>
      </c>
      <c r="G121" s="11">
        <v>65000</v>
      </c>
      <c r="H121" s="11">
        <v>20.05</v>
      </c>
      <c r="I121" s="11">
        <v>0</v>
      </c>
      <c r="J121" s="11">
        <v>2</v>
      </c>
      <c r="K121" s="11">
        <v>12</v>
      </c>
      <c r="L121" s="11">
        <v>38197</v>
      </c>
      <c r="M121" s="11">
        <v>83.9</v>
      </c>
      <c r="N121" s="11">
        <v>45</v>
      </c>
    </row>
    <row r="122" spans="1:14">
      <c r="A122" s="11">
        <v>2.8393462775178198</v>
      </c>
      <c r="B122" s="11">
        <v>24975</v>
      </c>
      <c r="C122" s="11">
        <v>0</v>
      </c>
      <c r="D122" s="11">
        <v>17.88</v>
      </c>
      <c r="E122" s="11">
        <v>0</v>
      </c>
      <c r="F122" s="11">
        <v>0</v>
      </c>
      <c r="G122" s="11">
        <v>63000</v>
      </c>
      <c r="H122" s="11">
        <v>12.48</v>
      </c>
      <c r="I122" s="11">
        <v>0</v>
      </c>
      <c r="J122" s="11">
        <v>0</v>
      </c>
      <c r="K122" s="11">
        <v>8</v>
      </c>
      <c r="L122" s="11">
        <v>8095</v>
      </c>
      <c r="M122" s="11">
        <v>50</v>
      </c>
      <c r="N122" s="11">
        <v>14</v>
      </c>
    </row>
    <row r="123" spans="1:14">
      <c r="A123" s="11">
        <v>2.8565338132793885</v>
      </c>
      <c r="B123" s="11">
        <v>33000</v>
      </c>
      <c r="C123" s="11">
        <v>0</v>
      </c>
      <c r="D123" s="11">
        <v>16.77</v>
      </c>
      <c r="E123" s="11">
        <v>0</v>
      </c>
      <c r="F123" s="11">
        <v>0</v>
      </c>
      <c r="G123" s="11">
        <v>107507.76</v>
      </c>
      <c r="H123" s="11">
        <v>20.04</v>
      </c>
      <c r="I123" s="11">
        <v>0</v>
      </c>
      <c r="J123" s="11">
        <v>1</v>
      </c>
      <c r="K123" s="11">
        <v>6</v>
      </c>
      <c r="L123" s="11">
        <v>54285</v>
      </c>
      <c r="M123" s="11">
        <v>68.5</v>
      </c>
      <c r="N123" s="11">
        <v>24</v>
      </c>
    </row>
    <row r="124" spans="1:14">
      <c r="A124" s="11">
        <v>2.838463532473527</v>
      </c>
      <c r="B124" s="11">
        <v>20000</v>
      </c>
      <c r="C124" s="11">
        <v>0</v>
      </c>
      <c r="D124" s="11">
        <v>17.510000000000002</v>
      </c>
      <c r="E124" s="11">
        <v>0</v>
      </c>
      <c r="F124" s="11">
        <v>0</v>
      </c>
      <c r="G124" s="11">
        <v>64480</v>
      </c>
      <c r="H124" s="11">
        <v>15.97</v>
      </c>
      <c r="I124" s="11">
        <v>0</v>
      </c>
      <c r="J124" s="11">
        <v>0</v>
      </c>
      <c r="K124" s="11">
        <v>18</v>
      </c>
      <c r="L124" s="11">
        <v>25058</v>
      </c>
      <c r="M124" s="11">
        <v>73.099999999999994</v>
      </c>
      <c r="N124" s="11">
        <v>32</v>
      </c>
    </row>
    <row r="125" spans="1:14">
      <c r="A125" s="11">
        <v>2.8386242330349689</v>
      </c>
      <c r="B125" s="11">
        <v>30000</v>
      </c>
      <c r="C125" s="11">
        <v>0</v>
      </c>
      <c r="D125" s="11">
        <v>18.25</v>
      </c>
      <c r="E125" s="11">
        <v>0</v>
      </c>
      <c r="F125" s="11">
        <v>0</v>
      </c>
      <c r="G125" s="11">
        <v>65000</v>
      </c>
      <c r="H125" s="11">
        <v>8.8800000000000008</v>
      </c>
      <c r="I125" s="11">
        <v>0</v>
      </c>
      <c r="J125" s="11">
        <v>1</v>
      </c>
      <c r="K125" s="11">
        <v>5</v>
      </c>
      <c r="L125" s="11">
        <v>19570</v>
      </c>
      <c r="M125" s="11">
        <v>83.5</v>
      </c>
      <c r="N125" s="11">
        <v>13</v>
      </c>
    </row>
    <row r="126" spans="1:14">
      <c r="A126" s="11">
        <v>2.8515694917132688</v>
      </c>
      <c r="B126" s="11">
        <v>18000</v>
      </c>
      <c r="C126" s="11">
        <v>1</v>
      </c>
      <c r="D126" s="11">
        <v>11.11</v>
      </c>
      <c r="E126" s="11">
        <v>1</v>
      </c>
      <c r="F126" s="11">
        <v>0</v>
      </c>
      <c r="G126" s="11">
        <v>64000</v>
      </c>
      <c r="H126" s="11">
        <v>3.53</v>
      </c>
      <c r="I126" s="11">
        <v>0</v>
      </c>
      <c r="J126" s="11">
        <v>0</v>
      </c>
      <c r="K126" s="11">
        <v>4</v>
      </c>
      <c r="L126" s="11">
        <v>7964</v>
      </c>
      <c r="M126" s="11">
        <v>31.4</v>
      </c>
      <c r="N126" s="11">
        <v>4</v>
      </c>
    </row>
    <row r="127" spans="1:14">
      <c r="A127" s="11">
        <v>2.842347316093869</v>
      </c>
      <c r="B127" s="11">
        <v>30000</v>
      </c>
      <c r="C127" s="11">
        <v>0</v>
      </c>
      <c r="D127" s="11">
        <v>17.88</v>
      </c>
      <c r="E127" s="11">
        <v>0</v>
      </c>
      <c r="F127" s="11">
        <v>0</v>
      </c>
      <c r="G127" s="11">
        <v>117000</v>
      </c>
      <c r="H127" s="11">
        <v>10.73</v>
      </c>
      <c r="I127" s="11">
        <v>2</v>
      </c>
      <c r="J127" s="11">
        <v>1</v>
      </c>
      <c r="K127" s="11">
        <v>13</v>
      </c>
      <c r="L127" s="11">
        <v>21031</v>
      </c>
      <c r="M127" s="11">
        <v>68.099999999999994</v>
      </c>
      <c r="N127" s="11">
        <v>30</v>
      </c>
    </row>
    <row r="128" spans="1:14">
      <c r="A128" s="11">
        <v>2.8287599193601531</v>
      </c>
      <c r="B128" s="11">
        <v>24000</v>
      </c>
      <c r="C128" s="11">
        <v>0</v>
      </c>
      <c r="D128" s="11">
        <v>18.62</v>
      </c>
      <c r="E128" s="11">
        <v>0</v>
      </c>
      <c r="F128" s="11">
        <v>0</v>
      </c>
      <c r="G128" s="11">
        <v>105040</v>
      </c>
      <c r="H128" s="11">
        <v>16.77</v>
      </c>
      <c r="I128" s="11">
        <v>0</v>
      </c>
      <c r="J128" s="11">
        <v>0</v>
      </c>
      <c r="K128" s="11">
        <v>10</v>
      </c>
      <c r="L128" s="11">
        <v>39035</v>
      </c>
      <c r="M128" s="11">
        <v>94.3</v>
      </c>
      <c r="N128" s="11">
        <v>31</v>
      </c>
    </row>
    <row r="129" spans="1:14">
      <c r="A129" s="11">
        <v>2.8276127630419059</v>
      </c>
      <c r="B129" s="11">
        <v>25000</v>
      </c>
      <c r="C129" s="11">
        <v>0</v>
      </c>
      <c r="D129" s="11">
        <v>17.88</v>
      </c>
      <c r="E129" s="11">
        <v>0</v>
      </c>
      <c r="F129" s="11">
        <v>0</v>
      </c>
      <c r="G129" s="11">
        <v>87500</v>
      </c>
      <c r="H129" s="11">
        <v>22.75</v>
      </c>
      <c r="I129" s="11">
        <v>0</v>
      </c>
      <c r="J129" s="11">
        <v>2</v>
      </c>
      <c r="K129" s="11">
        <v>15</v>
      </c>
      <c r="L129" s="11">
        <v>24678</v>
      </c>
      <c r="M129" s="11">
        <v>73.7</v>
      </c>
      <c r="N129" s="11">
        <v>32</v>
      </c>
    </row>
    <row r="130" spans="1:14">
      <c r="A130" s="11">
        <v>2.8562132755882201</v>
      </c>
      <c r="B130" s="11">
        <v>20000</v>
      </c>
      <c r="C130" s="11">
        <v>1</v>
      </c>
      <c r="D130" s="11">
        <v>13.06</v>
      </c>
      <c r="E130" s="11">
        <v>0</v>
      </c>
      <c r="F130" s="11">
        <v>0</v>
      </c>
      <c r="G130" s="11">
        <v>75000</v>
      </c>
      <c r="H130" s="11">
        <v>10.67</v>
      </c>
      <c r="I130" s="11">
        <v>0</v>
      </c>
      <c r="J130" s="11">
        <v>1</v>
      </c>
      <c r="K130" s="11">
        <v>13</v>
      </c>
      <c r="L130" s="11">
        <v>21897</v>
      </c>
      <c r="M130" s="11">
        <v>35.799999999999997</v>
      </c>
      <c r="N130" s="11">
        <v>19</v>
      </c>
    </row>
    <row r="131" spans="1:14">
      <c r="A131" s="11">
        <v>2.8342111331473441</v>
      </c>
      <c r="B131" s="11">
        <v>32000</v>
      </c>
      <c r="C131" s="11">
        <v>0</v>
      </c>
      <c r="D131" s="11">
        <v>20.85</v>
      </c>
      <c r="E131" s="11">
        <v>1</v>
      </c>
      <c r="F131" s="11">
        <v>0</v>
      </c>
      <c r="G131" s="11">
        <v>62400</v>
      </c>
      <c r="H131" s="11">
        <v>13.04</v>
      </c>
      <c r="I131" s="11">
        <v>0</v>
      </c>
      <c r="J131" s="11">
        <v>0</v>
      </c>
      <c r="K131" s="11">
        <v>4</v>
      </c>
      <c r="L131" s="11">
        <v>27618</v>
      </c>
      <c r="M131" s="11">
        <v>97.2</v>
      </c>
      <c r="N131" s="11">
        <v>11</v>
      </c>
    </row>
    <row r="132" spans="1:14">
      <c r="A132" s="11">
        <v>2.8384938456958957</v>
      </c>
      <c r="B132" s="11">
        <v>18150</v>
      </c>
      <c r="C132" s="11">
        <v>1</v>
      </c>
      <c r="D132" s="11">
        <v>12.68</v>
      </c>
      <c r="E132" s="11">
        <v>0</v>
      </c>
      <c r="F132" s="11">
        <v>0</v>
      </c>
      <c r="G132" s="11">
        <v>88000</v>
      </c>
      <c r="H132" s="11">
        <v>17.52</v>
      </c>
      <c r="I132" s="11">
        <v>0</v>
      </c>
      <c r="J132" s="11">
        <v>0</v>
      </c>
      <c r="K132" s="11">
        <v>14</v>
      </c>
      <c r="L132" s="11">
        <v>33948</v>
      </c>
      <c r="M132" s="11">
        <v>74</v>
      </c>
      <c r="N132" s="11">
        <v>20</v>
      </c>
    </row>
    <row r="133" spans="1:14">
      <c r="A133" s="11">
        <v>2.8281284511950324</v>
      </c>
      <c r="B133" s="11">
        <v>18000</v>
      </c>
      <c r="C133" s="11">
        <v>0</v>
      </c>
      <c r="D133" s="11">
        <v>19.36</v>
      </c>
      <c r="E133" s="11">
        <v>0</v>
      </c>
      <c r="F133" s="11">
        <v>0</v>
      </c>
      <c r="G133" s="11">
        <v>90000</v>
      </c>
      <c r="H133" s="11">
        <v>17.45</v>
      </c>
      <c r="I133" s="11">
        <v>1</v>
      </c>
      <c r="J133" s="11">
        <v>0</v>
      </c>
      <c r="K133" s="11">
        <v>9</v>
      </c>
      <c r="L133" s="11">
        <v>17154</v>
      </c>
      <c r="M133" s="11">
        <v>68.900000000000006</v>
      </c>
      <c r="N133" s="11">
        <v>36</v>
      </c>
    </row>
    <row r="134" spans="1:14">
      <c r="A134" s="11">
        <v>2.8441816015231351</v>
      </c>
      <c r="B134" s="11">
        <v>17000</v>
      </c>
      <c r="C134" s="11">
        <v>0</v>
      </c>
      <c r="D134" s="11">
        <v>15.65</v>
      </c>
      <c r="E134" s="11">
        <v>1</v>
      </c>
      <c r="F134" s="11">
        <v>0</v>
      </c>
      <c r="G134" s="11">
        <v>50500</v>
      </c>
      <c r="H134" s="11">
        <v>15.52</v>
      </c>
      <c r="I134" s="11">
        <v>0</v>
      </c>
      <c r="J134" s="11">
        <v>0</v>
      </c>
      <c r="K134" s="11">
        <v>5</v>
      </c>
      <c r="L134" s="11">
        <v>4477</v>
      </c>
      <c r="M134" s="11">
        <v>74.599999999999994</v>
      </c>
      <c r="N134" s="11">
        <v>10</v>
      </c>
    </row>
    <row r="135" spans="1:14">
      <c r="A135" s="11">
        <v>2.8257966299708119</v>
      </c>
      <c r="B135" s="11">
        <v>32000</v>
      </c>
      <c r="C135" s="11">
        <v>0</v>
      </c>
      <c r="D135" s="11">
        <v>19.739999999999998</v>
      </c>
      <c r="E135" s="11">
        <v>1</v>
      </c>
      <c r="F135" s="11">
        <v>0</v>
      </c>
      <c r="G135" s="11">
        <v>93500</v>
      </c>
      <c r="H135" s="11">
        <v>16.36</v>
      </c>
      <c r="I135" s="11">
        <v>0</v>
      </c>
      <c r="J135" s="11">
        <v>0</v>
      </c>
      <c r="K135" s="11">
        <v>10</v>
      </c>
      <c r="L135" s="11">
        <v>33036</v>
      </c>
      <c r="M135" s="11">
        <v>73.900000000000006</v>
      </c>
      <c r="N135" s="11">
        <v>12</v>
      </c>
    </row>
    <row r="136" spans="1:14">
      <c r="A136" s="11">
        <v>2.847188931477417</v>
      </c>
      <c r="B136" s="11">
        <v>20000</v>
      </c>
      <c r="C136" s="11">
        <v>1</v>
      </c>
      <c r="D136" s="11">
        <v>11.11</v>
      </c>
      <c r="E136" s="11">
        <v>1</v>
      </c>
      <c r="F136" s="11">
        <v>0</v>
      </c>
      <c r="G136" s="11">
        <v>125000</v>
      </c>
      <c r="H136" s="11">
        <v>19.96</v>
      </c>
      <c r="I136" s="11">
        <v>0</v>
      </c>
      <c r="J136" s="11">
        <v>0</v>
      </c>
      <c r="K136" s="11">
        <v>10</v>
      </c>
      <c r="L136" s="11">
        <v>39233</v>
      </c>
      <c r="M136" s="11">
        <v>43.4</v>
      </c>
      <c r="N136" s="11">
        <v>17</v>
      </c>
    </row>
    <row r="137" spans="1:14">
      <c r="A137" s="11">
        <v>2.8688984646858304</v>
      </c>
      <c r="B137" s="11">
        <v>30000</v>
      </c>
      <c r="C137" s="11">
        <v>0</v>
      </c>
      <c r="D137" s="11">
        <v>16.399999999999999</v>
      </c>
      <c r="E137" s="11">
        <v>0</v>
      </c>
      <c r="F137" s="11">
        <v>0</v>
      </c>
      <c r="G137" s="11">
        <v>110000</v>
      </c>
      <c r="H137" s="11">
        <v>9.0299999999999994</v>
      </c>
      <c r="I137" s="11">
        <v>0</v>
      </c>
      <c r="J137" s="11">
        <v>0</v>
      </c>
      <c r="K137" s="11">
        <v>10</v>
      </c>
      <c r="L137" s="11">
        <v>31675</v>
      </c>
      <c r="M137" s="11">
        <v>55.2</v>
      </c>
      <c r="N137" s="11">
        <v>37</v>
      </c>
    </row>
    <row r="138" spans="1:14">
      <c r="A138" s="11">
        <v>2.862791002614594</v>
      </c>
      <c r="B138" s="11">
        <v>25000</v>
      </c>
      <c r="C138" s="11">
        <v>1</v>
      </c>
      <c r="D138" s="11">
        <v>13.06</v>
      </c>
      <c r="E138" s="11">
        <v>1</v>
      </c>
      <c r="F138" s="11">
        <v>0</v>
      </c>
      <c r="G138" s="11">
        <v>124499.61</v>
      </c>
      <c r="H138" s="11">
        <v>1.97</v>
      </c>
      <c r="I138" s="11">
        <v>0</v>
      </c>
      <c r="J138" s="11">
        <v>0</v>
      </c>
      <c r="K138" s="11">
        <v>4</v>
      </c>
      <c r="L138" s="11">
        <v>14150</v>
      </c>
      <c r="M138" s="11">
        <v>60.2</v>
      </c>
      <c r="N138" s="11">
        <v>9</v>
      </c>
    </row>
    <row r="139" spans="1:14">
      <c r="A139" s="11">
        <v>2.8491503608085575</v>
      </c>
      <c r="B139" s="11">
        <v>30000</v>
      </c>
      <c r="C139" s="11">
        <v>0</v>
      </c>
      <c r="D139" s="11">
        <v>17.88</v>
      </c>
      <c r="E139" s="11">
        <v>0</v>
      </c>
      <c r="F139" s="11">
        <v>0</v>
      </c>
      <c r="G139" s="11">
        <v>360000</v>
      </c>
      <c r="H139" s="11">
        <v>11.35</v>
      </c>
      <c r="I139" s="11">
        <v>0</v>
      </c>
      <c r="J139" s="11">
        <v>3</v>
      </c>
      <c r="K139" s="11">
        <v>17</v>
      </c>
      <c r="L139" s="11">
        <v>51087</v>
      </c>
      <c r="M139" s="11">
        <v>89.3</v>
      </c>
      <c r="N139" s="11">
        <v>48</v>
      </c>
    </row>
    <row r="140" spans="1:14">
      <c r="A140" s="11">
        <v>2.868437433910167</v>
      </c>
      <c r="B140" s="11">
        <v>18050</v>
      </c>
      <c r="C140" s="11">
        <v>1</v>
      </c>
      <c r="D140" s="11">
        <v>10</v>
      </c>
      <c r="E140" s="11">
        <v>0</v>
      </c>
      <c r="F140" s="11">
        <v>0</v>
      </c>
      <c r="G140" s="11">
        <v>75288</v>
      </c>
      <c r="H140" s="11">
        <v>7.73</v>
      </c>
      <c r="I140" s="11">
        <v>0</v>
      </c>
      <c r="J140" s="11">
        <v>0</v>
      </c>
      <c r="K140" s="11">
        <v>6</v>
      </c>
      <c r="L140" s="11">
        <v>18352</v>
      </c>
      <c r="M140" s="11">
        <v>61.2</v>
      </c>
      <c r="N140" s="11">
        <v>19</v>
      </c>
    </row>
    <row r="141" spans="1:14">
      <c r="A141" s="11">
        <v>2.8798620350619997</v>
      </c>
      <c r="B141" s="11">
        <v>20000</v>
      </c>
      <c r="C141" s="11">
        <v>1</v>
      </c>
      <c r="D141" s="11">
        <v>10</v>
      </c>
      <c r="E141" s="11">
        <v>0</v>
      </c>
      <c r="F141" s="11">
        <v>0</v>
      </c>
      <c r="G141" s="11">
        <v>49000</v>
      </c>
      <c r="H141" s="11">
        <v>6.15</v>
      </c>
      <c r="I141" s="11">
        <v>0</v>
      </c>
      <c r="J141" s="11">
        <v>0</v>
      </c>
      <c r="K141" s="11">
        <v>17</v>
      </c>
      <c r="L141" s="11">
        <v>8138</v>
      </c>
      <c r="M141" s="11">
        <v>11.1</v>
      </c>
      <c r="N141" s="11">
        <v>31</v>
      </c>
    </row>
    <row r="142" spans="1:14">
      <c r="A142" s="11">
        <v>2.8558562192065327</v>
      </c>
      <c r="B142" s="11">
        <v>18225</v>
      </c>
      <c r="C142" s="11">
        <v>0</v>
      </c>
      <c r="D142" s="11">
        <v>13.06</v>
      </c>
      <c r="E142" s="11">
        <v>0</v>
      </c>
      <c r="F142" s="11">
        <v>0</v>
      </c>
      <c r="G142" s="11">
        <v>64210</v>
      </c>
      <c r="H142" s="11">
        <v>16.559999999999999</v>
      </c>
      <c r="I142" s="11">
        <v>0</v>
      </c>
      <c r="J142" s="11">
        <v>0</v>
      </c>
      <c r="K142" s="11">
        <v>7</v>
      </c>
      <c r="L142" s="11">
        <v>8652</v>
      </c>
      <c r="M142" s="11">
        <v>58.5</v>
      </c>
      <c r="N142" s="11">
        <v>18</v>
      </c>
    </row>
    <row r="143" spans="1:14">
      <c r="A143" s="11">
        <v>2.865492697964612</v>
      </c>
      <c r="B143" s="11">
        <v>18000</v>
      </c>
      <c r="C143" s="11">
        <v>1</v>
      </c>
      <c r="D143" s="11">
        <v>11.11</v>
      </c>
      <c r="E143" s="11">
        <v>0</v>
      </c>
      <c r="F143" s="11">
        <v>0</v>
      </c>
      <c r="G143" s="11">
        <v>90000</v>
      </c>
      <c r="H143" s="11">
        <v>14.6</v>
      </c>
      <c r="I143" s="11">
        <v>0</v>
      </c>
      <c r="J143" s="11">
        <v>1</v>
      </c>
      <c r="K143" s="11">
        <v>11</v>
      </c>
      <c r="L143" s="11">
        <v>23791</v>
      </c>
      <c r="M143" s="11">
        <v>50.5</v>
      </c>
      <c r="N143" s="11">
        <v>46</v>
      </c>
    </row>
    <row r="144" spans="1:14">
      <c r="A144" s="11">
        <v>2.8851152572182852</v>
      </c>
      <c r="B144" s="11">
        <v>18000</v>
      </c>
      <c r="C144" s="11">
        <v>0</v>
      </c>
      <c r="D144" s="11">
        <v>13.06</v>
      </c>
      <c r="E144" s="11">
        <v>1</v>
      </c>
      <c r="F144" s="11">
        <v>0</v>
      </c>
      <c r="G144" s="11">
        <v>48000</v>
      </c>
      <c r="H144" s="11">
        <v>23.13</v>
      </c>
      <c r="I144" s="11">
        <v>0</v>
      </c>
      <c r="J144" s="11">
        <v>1</v>
      </c>
      <c r="K144" s="11">
        <v>10</v>
      </c>
      <c r="L144" s="11">
        <v>22620</v>
      </c>
      <c r="M144" s="11">
        <v>35.299999999999997</v>
      </c>
      <c r="N144" s="11">
        <v>39</v>
      </c>
    </row>
    <row r="145" spans="1:14">
      <c r="A145" s="11">
        <v>2.8173742543974614</v>
      </c>
      <c r="B145" s="11">
        <v>35000</v>
      </c>
      <c r="C145" s="11">
        <v>0</v>
      </c>
      <c r="D145" s="11">
        <v>20.48</v>
      </c>
      <c r="E145" s="11">
        <v>0</v>
      </c>
      <c r="F145" s="11">
        <v>0</v>
      </c>
      <c r="G145" s="11">
        <v>250000</v>
      </c>
      <c r="H145" s="11">
        <v>20.64</v>
      </c>
      <c r="I145" s="11">
        <v>1</v>
      </c>
      <c r="J145" s="11">
        <v>0</v>
      </c>
      <c r="K145" s="11">
        <v>9</v>
      </c>
      <c r="L145" s="11">
        <v>89053</v>
      </c>
      <c r="M145" s="11">
        <v>93.3</v>
      </c>
      <c r="N145" s="11">
        <v>18</v>
      </c>
    </row>
    <row r="146" spans="1:14">
      <c r="A146" s="11">
        <v>2.8618195008073477</v>
      </c>
      <c r="B146" s="11">
        <v>20000</v>
      </c>
      <c r="C146" s="11">
        <v>0</v>
      </c>
      <c r="D146" s="11">
        <v>15.28</v>
      </c>
      <c r="E146" s="11">
        <v>0</v>
      </c>
      <c r="F146" s="11">
        <v>0</v>
      </c>
      <c r="G146" s="11">
        <v>93500</v>
      </c>
      <c r="H146" s="11">
        <v>24.47</v>
      </c>
      <c r="I146" s="11">
        <v>0</v>
      </c>
      <c r="J146" s="11">
        <v>2</v>
      </c>
      <c r="K146" s="11">
        <v>11</v>
      </c>
      <c r="L146" s="11">
        <v>18794</v>
      </c>
      <c r="M146" s="11">
        <v>48.6</v>
      </c>
      <c r="N146" s="11">
        <v>25</v>
      </c>
    </row>
    <row r="147" spans="1:14">
      <c r="A147" s="11">
        <v>2.8329785562273528</v>
      </c>
      <c r="B147" s="11">
        <v>18250</v>
      </c>
      <c r="C147" s="11">
        <v>0</v>
      </c>
      <c r="D147" s="11">
        <v>21.22</v>
      </c>
      <c r="E147" s="11">
        <v>0</v>
      </c>
      <c r="F147" s="11">
        <v>0</v>
      </c>
      <c r="G147" s="11">
        <v>180000</v>
      </c>
      <c r="H147" s="11">
        <v>17.95</v>
      </c>
      <c r="I147" s="11">
        <v>0</v>
      </c>
      <c r="J147" s="11">
        <v>0</v>
      </c>
      <c r="K147" s="11">
        <v>30</v>
      </c>
      <c r="L147" s="11">
        <v>49344</v>
      </c>
      <c r="M147" s="11">
        <v>83.6</v>
      </c>
      <c r="N147" s="11">
        <v>57</v>
      </c>
    </row>
    <row r="148" spans="1:14">
      <c r="A148" s="11">
        <v>2.8210950510426716</v>
      </c>
      <c r="B148" s="11">
        <v>22000</v>
      </c>
      <c r="C148" s="11">
        <v>1</v>
      </c>
      <c r="D148" s="11">
        <v>17.510000000000002</v>
      </c>
      <c r="E148" s="11">
        <v>1</v>
      </c>
      <c r="F148" s="11">
        <v>0</v>
      </c>
      <c r="G148" s="11">
        <v>94000</v>
      </c>
      <c r="H148" s="11">
        <v>16.559999999999999</v>
      </c>
      <c r="I148" s="11">
        <v>0</v>
      </c>
      <c r="J148" s="11">
        <v>0</v>
      </c>
      <c r="K148" s="11">
        <v>10</v>
      </c>
      <c r="L148" s="11">
        <v>20527</v>
      </c>
      <c r="M148" s="11">
        <v>83.6</v>
      </c>
      <c r="N148" s="11">
        <v>30</v>
      </c>
    </row>
    <row r="149" spans="1:14">
      <c r="A149" s="11">
        <v>2.8427409683763045</v>
      </c>
      <c r="B149" s="11">
        <v>20000</v>
      </c>
      <c r="C149" s="11">
        <v>1</v>
      </c>
      <c r="D149" s="11">
        <v>14.17</v>
      </c>
      <c r="E149" s="11">
        <v>0</v>
      </c>
      <c r="F149" s="11">
        <v>0</v>
      </c>
      <c r="G149" s="11">
        <v>115000</v>
      </c>
      <c r="H149" s="11">
        <v>19.95</v>
      </c>
      <c r="I149" s="11">
        <v>0</v>
      </c>
      <c r="J149" s="11">
        <v>2</v>
      </c>
      <c r="K149" s="11">
        <v>9</v>
      </c>
      <c r="L149" s="11">
        <v>27047</v>
      </c>
      <c r="M149" s="11">
        <v>71.7</v>
      </c>
      <c r="N149" s="11">
        <v>30</v>
      </c>
    </row>
    <row r="150" spans="1:14">
      <c r="A150" s="11">
        <v>2.8746014391009935</v>
      </c>
      <c r="B150" s="11">
        <v>18000</v>
      </c>
      <c r="C150" s="11">
        <v>0</v>
      </c>
      <c r="D150" s="11">
        <v>12.68</v>
      </c>
      <c r="E150" s="11">
        <v>0</v>
      </c>
      <c r="F150" s="11">
        <v>0</v>
      </c>
      <c r="G150" s="11">
        <v>154000</v>
      </c>
      <c r="H150" s="11">
        <v>16.78</v>
      </c>
      <c r="I150" s="11">
        <v>0</v>
      </c>
      <c r="J150" s="11">
        <v>0</v>
      </c>
      <c r="K150" s="11">
        <v>17</v>
      </c>
      <c r="L150" s="11">
        <v>16853</v>
      </c>
      <c r="M150" s="11">
        <v>45.8</v>
      </c>
      <c r="N150" s="11">
        <v>43</v>
      </c>
    </row>
    <row r="151" spans="1:14">
      <c r="A151" s="11">
        <v>2.8190633240218244</v>
      </c>
      <c r="B151" s="11">
        <v>18000</v>
      </c>
      <c r="C151" s="11">
        <v>1</v>
      </c>
      <c r="D151" s="11">
        <v>19.739999999999998</v>
      </c>
      <c r="E151" s="11">
        <v>0</v>
      </c>
      <c r="F151" s="11">
        <v>0</v>
      </c>
      <c r="G151" s="11">
        <v>95000</v>
      </c>
      <c r="H151" s="11">
        <v>14.06</v>
      </c>
      <c r="I151" s="11">
        <v>0</v>
      </c>
      <c r="J151" s="11">
        <v>0</v>
      </c>
      <c r="K151" s="11">
        <v>11</v>
      </c>
      <c r="L151" s="11">
        <v>15476</v>
      </c>
      <c r="M151" s="11">
        <v>97.9</v>
      </c>
      <c r="N151" s="11">
        <v>17</v>
      </c>
    </row>
    <row r="152" spans="1:14">
      <c r="A152" s="11">
        <v>2.8634809854167762</v>
      </c>
      <c r="B152" s="11">
        <v>20500</v>
      </c>
      <c r="C152" s="11">
        <v>0</v>
      </c>
      <c r="D152" s="11">
        <v>15.28</v>
      </c>
      <c r="E152" s="11">
        <v>0</v>
      </c>
      <c r="F152" s="11">
        <v>0</v>
      </c>
      <c r="G152" s="11">
        <v>65000</v>
      </c>
      <c r="H152" s="11">
        <v>24.33</v>
      </c>
      <c r="I152" s="11">
        <v>0</v>
      </c>
      <c r="J152" s="11">
        <v>0</v>
      </c>
      <c r="K152" s="11">
        <v>21</v>
      </c>
      <c r="L152" s="11">
        <v>11449</v>
      </c>
      <c r="M152" s="11">
        <v>18.899999999999999</v>
      </c>
      <c r="N152" s="11">
        <v>63</v>
      </c>
    </row>
    <row r="153" spans="1:14">
      <c r="A153" s="11">
        <v>2.864881692750914</v>
      </c>
      <c r="B153" s="11">
        <v>25000</v>
      </c>
      <c r="C153" s="11">
        <v>1</v>
      </c>
      <c r="D153" s="11">
        <v>11.11</v>
      </c>
      <c r="E153" s="11">
        <v>0</v>
      </c>
      <c r="F153" s="11">
        <v>0</v>
      </c>
      <c r="G153" s="11">
        <v>150000</v>
      </c>
      <c r="H153" s="11">
        <v>5.18</v>
      </c>
      <c r="I153" s="11">
        <v>0</v>
      </c>
      <c r="J153" s="11">
        <v>0</v>
      </c>
      <c r="K153" s="11">
        <v>13</v>
      </c>
      <c r="L153" s="11">
        <v>25325</v>
      </c>
      <c r="M153" s="11">
        <v>64.400000000000006</v>
      </c>
      <c r="N153" s="11">
        <v>32</v>
      </c>
    </row>
    <row r="154" spans="1:14">
      <c r="A154" s="11">
        <v>2.8477437575674625</v>
      </c>
      <c r="B154" s="11">
        <v>20000</v>
      </c>
      <c r="C154" s="11">
        <v>0</v>
      </c>
      <c r="D154" s="11">
        <v>16.02</v>
      </c>
      <c r="E154" s="11">
        <v>0</v>
      </c>
      <c r="F154" s="11">
        <v>0</v>
      </c>
      <c r="G154" s="11">
        <v>102000</v>
      </c>
      <c r="H154" s="11">
        <v>13.68</v>
      </c>
      <c r="I154" s="11">
        <v>0</v>
      </c>
      <c r="J154" s="11">
        <v>0</v>
      </c>
      <c r="K154" s="11">
        <v>9</v>
      </c>
      <c r="L154" s="11">
        <v>53989</v>
      </c>
      <c r="M154" s="11">
        <v>82.9</v>
      </c>
      <c r="N154" s="11">
        <v>14</v>
      </c>
    </row>
    <row r="155" spans="1:14">
      <c r="A155" s="11">
        <v>2.8367993275656018</v>
      </c>
      <c r="B155" s="11">
        <v>18000</v>
      </c>
      <c r="C155" s="11">
        <v>0</v>
      </c>
      <c r="D155" s="11">
        <v>16.77</v>
      </c>
      <c r="E155" s="11">
        <v>0</v>
      </c>
      <c r="F155" s="11">
        <v>0</v>
      </c>
      <c r="G155" s="11">
        <v>56500</v>
      </c>
      <c r="H155" s="11">
        <v>22.81</v>
      </c>
      <c r="I155" s="11">
        <v>0</v>
      </c>
      <c r="J155" s="11">
        <v>0</v>
      </c>
      <c r="K155" s="11">
        <v>10</v>
      </c>
      <c r="L155" s="11">
        <v>22617</v>
      </c>
      <c r="M155" s="11">
        <v>91.2</v>
      </c>
      <c r="N155" s="11">
        <v>23</v>
      </c>
    </row>
    <row r="156" spans="1:14">
      <c r="A156" s="11">
        <v>2.8656193990480299</v>
      </c>
      <c r="B156" s="11">
        <v>20000</v>
      </c>
      <c r="C156" s="11">
        <v>1</v>
      </c>
      <c r="D156" s="11">
        <v>10.37</v>
      </c>
      <c r="E156" s="11">
        <v>0</v>
      </c>
      <c r="F156" s="11">
        <v>0</v>
      </c>
      <c r="G156" s="11">
        <v>120000</v>
      </c>
      <c r="H156" s="11">
        <v>12.82</v>
      </c>
      <c r="I156" s="11">
        <v>0</v>
      </c>
      <c r="J156" s="11">
        <v>0</v>
      </c>
      <c r="K156" s="11">
        <v>15</v>
      </c>
      <c r="L156" s="11">
        <v>14428</v>
      </c>
      <c r="M156" s="11">
        <v>26.7</v>
      </c>
      <c r="N156" s="11">
        <v>27</v>
      </c>
    </row>
    <row r="157" spans="1:14">
      <c r="A157" s="11">
        <v>2.872969607253923</v>
      </c>
      <c r="B157" s="11">
        <v>17000</v>
      </c>
      <c r="C157" s="11">
        <v>0</v>
      </c>
      <c r="D157" s="11">
        <v>12.68</v>
      </c>
      <c r="E157" s="11">
        <v>1</v>
      </c>
      <c r="F157" s="11">
        <v>0</v>
      </c>
      <c r="G157" s="11">
        <v>54000</v>
      </c>
      <c r="H157" s="11">
        <v>20.82</v>
      </c>
      <c r="I157" s="11">
        <v>0</v>
      </c>
      <c r="J157" s="11">
        <v>0</v>
      </c>
      <c r="K157" s="11">
        <v>5</v>
      </c>
      <c r="L157" s="11">
        <v>18276</v>
      </c>
      <c r="M157" s="11">
        <v>83.4</v>
      </c>
      <c r="N157" s="11">
        <v>17</v>
      </c>
    </row>
    <row r="158" spans="1:14">
      <c r="A158" s="11">
        <v>2.8298549811043454</v>
      </c>
      <c r="B158" s="11">
        <v>25000</v>
      </c>
      <c r="C158" s="11">
        <v>0</v>
      </c>
      <c r="D158" s="11">
        <v>18.989999999999998</v>
      </c>
      <c r="E158" s="11">
        <v>0</v>
      </c>
      <c r="F158" s="11">
        <v>0</v>
      </c>
      <c r="G158" s="11">
        <v>72000</v>
      </c>
      <c r="H158" s="11">
        <v>11.22</v>
      </c>
      <c r="I158" s="11">
        <v>0</v>
      </c>
      <c r="J158" s="11">
        <v>3</v>
      </c>
      <c r="K158" s="11">
        <v>8</v>
      </c>
      <c r="L158" s="11">
        <v>17830</v>
      </c>
      <c r="M158" s="11">
        <v>93.4</v>
      </c>
      <c r="N158" s="11">
        <v>20</v>
      </c>
    </row>
    <row r="159" spans="1:14">
      <c r="A159" s="11">
        <v>2.8493834304657866</v>
      </c>
      <c r="B159" s="11">
        <v>20000</v>
      </c>
      <c r="C159" s="11">
        <v>1</v>
      </c>
      <c r="D159" s="11">
        <v>14.91</v>
      </c>
      <c r="E159" s="11">
        <v>1</v>
      </c>
      <c r="F159" s="11">
        <v>0</v>
      </c>
      <c r="G159" s="11">
        <v>80000</v>
      </c>
      <c r="H159" s="11">
        <v>16.54</v>
      </c>
      <c r="I159" s="11">
        <v>0</v>
      </c>
      <c r="J159" s="11">
        <v>1</v>
      </c>
      <c r="K159" s="11">
        <v>11</v>
      </c>
      <c r="L159" s="11">
        <v>11030</v>
      </c>
      <c r="M159" s="11">
        <v>91.2</v>
      </c>
      <c r="N159" s="11">
        <v>27</v>
      </c>
    </row>
    <row r="160" spans="1:14">
      <c r="A160" s="11">
        <v>2.8650088246829144</v>
      </c>
      <c r="B160" s="11">
        <v>25000</v>
      </c>
      <c r="C160" s="11">
        <v>1</v>
      </c>
      <c r="D160" s="11">
        <v>10.74</v>
      </c>
      <c r="E160" s="11">
        <v>1</v>
      </c>
      <c r="F160" s="11">
        <v>0</v>
      </c>
      <c r="G160" s="11">
        <v>54000</v>
      </c>
      <c r="H160" s="11">
        <v>21.16</v>
      </c>
      <c r="I160" s="11">
        <v>0</v>
      </c>
      <c r="J160" s="11">
        <v>0</v>
      </c>
      <c r="K160" s="11">
        <v>17</v>
      </c>
      <c r="L160" s="11">
        <v>8000</v>
      </c>
      <c r="M160" s="11">
        <v>28.3</v>
      </c>
      <c r="N160" s="11">
        <v>27</v>
      </c>
    </row>
    <row r="161" spans="1:14">
      <c r="A161" s="11">
        <v>2.8376921934221122</v>
      </c>
      <c r="B161" s="11">
        <v>25000</v>
      </c>
      <c r="C161" s="11">
        <v>0</v>
      </c>
      <c r="D161" s="11">
        <v>17.14</v>
      </c>
      <c r="E161" s="11">
        <v>1</v>
      </c>
      <c r="F161" s="11">
        <v>0</v>
      </c>
      <c r="G161" s="11">
        <v>135000</v>
      </c>
      <c r="H161" s="11">
        <v>9.4700000000000006</v>
      </c>
      <c r="I161" s="11">
        <v>0</v>
      </c>
      <c r="J161" s="11">
        <v>0</v>
      </c>
      <c r="K161" s="11">
        <v>8</v>
      </c>
      <c r="L161" s="11">
        <v>13618</v>
      </c>
      <c r="M161" s="11">
        <v>84.1</v>
      </c>
      <c r="N161" s="11">
        <v>26</v>
      </c>
    </row>
    <row r="162" spans="1:14">
      <c r="A162" s="11">
        <v>2.9013657037313658</v>
      </c>
      <c r="B162" s="11">
        <v>25000</v>
      </c>
      <c r="C162" s="11">
        <v>1</v>
      </c>
      <c r="D162" s="11">
        <v>13.06</v>
      </c>
      <c r="E162" s="11">
        <v>0</v>
      </c>
      <c r="F162" s="11">
        <v>0</v>
      </c>
      <c r="G162" s="11">
        <v>168000</v>
      </c>
      <c r="H162" s="11">
        <v>8.5299999999999994</v>
      </c>
      <c r="I162" s="11">
        <v>0</v>
      </c>
      <c r="J162" s="11">
        <v>2</v>
      </c>
      <c r="K162" s="11">
        <v>9</v>
      </c>
      <c r="L162" s="11">
        <v>546</v>
      </c>
      <c r="M162" s="11">
        <v>2.5</v>
      </c>
      <c r="N162" s="11">
        <v>20</v>
      </c>
    </row>
    <row r="163" spans="1:14">
      <c r="A163" s="11">
        <v>2.8227674405139118</v>
      </c>
      <c r="B163" s="11">
        <v>25000</v>
      </c>
      <c r="C163" s="11">
        <v>1</v>
      </c>
      <c r="D163" s="11">
        <v>19.739999999999998</v>
      </c>
      <c r="E163" s="11">
        <v>0</v>
      </c>
      <c r="F163" s="11">
        <v>0</v>
      </c>
      <c r="G163" s="11">
        <v>75000</v>
      </c>
      <c r="H163" s="11">
        <v>19.73</v>
      </c>
      <c r="I163" s="11">
        <v>1</v>
      </c>
      <c r="J163" s="11">
        <v>0</v>
      </c>
      <c r="K163" s="11">
        <v>8</v>
      </c>
      <c r="L163" s="11">
        <v>18443</v>
      </c>
      <c r="M163" s="11">
        <v>82.1</v>
      </c>
      <c r="N163" s="11">
        <v>20</v>
      </c>
    </row>
    <row r="164" spans="1:14">
      <c r="A164" s="11">
        <v>2.8414290691505939</v>
      </c>
      <c r="B164" s="11">
        <v>25000</v>
      </c>
      <c r="C164" s="11">
        <v>1</v>
      </c>
      <c r="D164" s="11">
        <v>16.02</v>
      </c>
      <c r="E164" s="11">
        <v>1</v>
      </c>
      <c r="F164" s="11">
        <v>0</v>
      </c>
      <c r="G164" s="11">
        <v>55000</v>
      </c>
      <c r="H164" s="11">
        <v>14.4</v>
      </c>
      <c r="I164" s="11">
        <v>0</v>
      </c>
      <c r="J164" s="11">
        <v>0</v>
      </c>
      <c r="K164" s="11">
        <v>4</v>
      </c>
      <c r="L164" s="11">
        <v>23348</v>
      </c>
      <c r="M164" s="11">
        <v>80.2</v>
      </c>
      <c r="N164" s="11">
        <v>8</v>
      </c>
    </row>
    <row r="165" spans="1:14">
      <c r="A165" s="11">
        <v>2.8222960751428516</v>
      </c>
      <c r="B165" s="11">
        <v>22500</v>
      </c>
      <c r="C165" s="11">
        <v>1</v>
      </c>
      <c r="D165" s="11">
        <v>18.989999999999998</v>
      </c>
      <c r="E165" s="11">
        <v>1</v>
      </c>
      <c r="F165" s="11">
        <v>0</v>
      </c>
      <c r="G165" s="11">
        <v>75846.16</v>
      </c>
      <c r="H165" s="11">
        <v>17.48</v>
      </c>
      <c r="I165" s="11">
        <v>0</v>
      </c>
      <c r="J165" s="11">
        <v>2</v>
      </c>
      <c r="K165" s="11">
        <v>10</v>
      </c>
      <c r="L165" s="11">
        <v>24030</v>
      </c>
      <c r="M165" s="11">
        <v>79.8</v>
      </c>
      <c r="N165" s="11">
        <v>20</v>
      </c>
    </row>
    <row r="166" spans="1:14">
      <c r="A166" s="11">
        <v>2.8767895039635185</v>
      </c>
      <c r="B166" s="11">
        <v>25000</v>
      </c>
      <c r="C166" s="11">
        <v>0</v>
      </c>
      <c r="D166" s="11">
        <v>15.28</v>
      </c>
      <c r="E166" s="11">
        <v>0</v>
      </c>
      <c r="F166" s="11">
        <v>0</v>
      </c>
      <c r="G166" s="11">
        <v>200000</v>
      </c>
      <c r="H166" s="11">
        <v>3.34</v>
      </c>
      <c r="I166" s="11">
        <v>0</v>
      </c>
      <c r="J166" s="11">
        <v>4</v>
      </c>
      <c r="K166" s="11">
        <v>11</v>
      </c>
      <c r="L166" s="11">
        <v>7399</v>
      </c>
      <c r="M166" s="11">
        <v>14.3</v>
      </c>
      <c r="N166" s="11">
        <v>33</v>
      </c>
    </row>
    <row r="167" spans="1:14">
      <c r="A167" s="11">
        <v>2.8719945960459001</v>
      </c>
      <c r="B167" s="11">
        <v>17000</v>
      </c>
      <c r="C167" s="11">
        <v>1</v>
      </c>
      <c r="D167" s="11">
        <v>10.37</v>
      </c>
      <c r="E167" s="11">
        <v>1</v>
      </c>
      <c r="F167" s="11">
        <v>0</v>
      </c>
      <c r="G167" s="11">
        <v>114000</v>
      </c>
      <c r="H167" s="11">
        <v>17.78</v>
      </c>
      <c r="I167" s="11">
        <v>0</v>
      </c>
      <c r="J167" s="11">
        <v>1</v>
      </c>
      <c r="K167" s="11">
        <v>6</v>
      </c>
      <c r="L167" s="11">
        <v>27726</v>
      </c>
      <c r="M167" s="11">
        <v>45.3</v>
      </c>
      <c r="N167" s="11">
        <v>31</v>
      </c>
    </row>
    <row r="168" spans="1:14">
      <c r="A168" s="11">
        <v>2.8500582267581342</v>
      </c>
      <c r="B168" s="11">
        <v>20000</v>
      </c>
      <c r="C168" s="11">
        <v>1</v>
      </c>
      <c r="D168" s="11">
        <v>11.11</v>
      </c>
      <c r="E168" s="11">
        <v>1</v>
      </c>
      <c r="F168" s="11">
        <v>0</v>
      </c>
      <c r="G168" s="11">
        <v>84000</v>
      </c>
      <c r="H168" s="11">
        <v>20.260000000000002</v>
      </c>
      <c r="I168" s="11">
        <v>0</v>
      </c>
      <c r="J168" s="11">
        <v>0</v>
      </c>
      <c r="K168" s="11">
        <v>7</v>
      </c>
      <c r="L168" s="11">
        <v>20457</v>
      </c>
      <c r="M168" s="11">
        <v>63.3</v>
      </c>
      <c r="N168" s="11">
        <v>35</v>
      </c>
    </row>
    <row r="169" spans="1:14">
      <c r="A169" s="11">
        <v>2.8188173356729247</v>
      </c>
      <c r="B169" s="11">
        <v>18000</v>
      </c>
      <c r="C169" s="11">
        <v>0</v>
      </c>
      <c r="D169" s="11">
        <v>20.48</v>
      </c>
      <c r="E169" s="11">
        <v>0</v>
      </c>
      <c r="F169" s="11">
        <v>0</v>
      </c>
      <c r="G169" s="11">
        <v>76000</v>
      </c>
      <c r="H169" s="11">
        <v>24.69</v>
      </c>
      <c r="I169" s="11">
        <v>0</v>
      </c>
      <c r="J169" s="11">
        <v>1</v>
      </c>
      <c r="K169" s="11">
        <v>10</v>
      </c>
      <c r="L169" s="11">
        <v>9699</v>
      </c>
      <c r="M169" s="11">
        <v>80.2</v>
      </c>
      <c r="N169" s="11">
        <v>19</v>
      </c>
    </row>
    <row r="170" spans="1:14">
      <c r="A170" s="11">
        <v>2.8603547323143896</v>
      </c>
      <c r="B170" s="11">
        <v>18000</v>
      </c>
      <c r="C170" s="11">
        <v>1</v>
      </c>
      <c r="D170" s="11">
        <v>6.91</v>
      </c>
      <c r="E170" s="11">
        <v>0</v>
      </c>
      <c r="F170" s="11">
        <v>1</v>
      </c>
      <c r="G170" s="11">
        <v>59928</v>
      </c>
      <c r="H170" s="11">
        <v>8.4700000000000006</v>
      </c>
      <c r="I170" s="11">
        <v>0</v>
      </c>
      <c r="J170" s="11">
        <v>1</v>
      </c>
      <c r="K170" s="11">
        <v>8</v>
      </c>
      <c r="L170" s="11">
        <v>2126</v>
      </c>
      <c r="M170" s="11">
        <v>4.4000000000000004</v>
      </c>
      <c r="N170" s="11">
        <v>20</v>
      </c>
    </row>
    <row r="171" spans="1:14">
      <c r="A171" s="11">
        <v>2.8343372953302541</v>
      </c>
      <c r="B171" s="11">
        <v>25000</v>
      </c>
      <c r="C171" s="11">
        <v>1</v>
      </c>
      <c r="D171" s="11">
        <v>15.65</v>
      </c>
      <c r="E171" s="11">
        <v>0</v>
      </c>
      <c r="F171" s="11">
        <v>0</v>
      </c>
      <c r="G171" s="11">
        <v>290000</v>
      </c>
      <c r="H171" s="11">
        <v>8.26</v>
      </c>
      <c r="I171" s="11">
        <v>0</v>
      </c>
      <c r="J171" s="11">
        <v>2</v>
      </c>
      <c r="K171" s="11">
        <v>12</v>
      </c>
      <c r="L171" s="11">
        <v>100640</v>
      </c>
      <c r="M171" s="11">
        <v>78.400000000000006</v>
      </c>
      <c r="N171" s="11">
        <v>34</v>
      </c>
    </row>
    <row r="172" spans="1:14">
      <c r="A172" s="11">
        <v>2.850914966610957</v>
      </c>
      <c r="B172" s="11">
        <v>24000</v>
      </c>
      <c r="C172" s="11">
        <v>1</v>
      </c>
      <c r="D172" s="11">
        <v>15.28</v>
      </c>
      <c r="E172" s="11">
        <v>0</v>
      </c>
      <c r="F172" s="11">
        <v>0</v>
      </c>
      <c r="G172" s="11">
        <v>125000</v>
      </c>
      <c r="H172" s="11">
        <v>23.56</v>
      </c>
      <c r="I172" s="11">
        <v>0</v>
      </c>
      <c r="J172" s="11">
        <v>0</v>
      </c>
      <c r="K172" s="11">
        <v>12</v>
      </c>
      <c r="L172" s="11">
        <v>57107</v>
      </c>
      <c r="M172" s="11">
        <v>95.5</v>
      </c>
      <c r="N172" s="11">
        <v>30</v>
      </c>
    </row>
    <row r="173" spans="1:14">
      <c r="A173" s="11">
        <v>2.8679187724231983</v>
      </c>
      <c r="B173" s="11">
        <v>17425</v>
      </c>
      <c r="C173" s="11">
        <v>0</v>
      </c>
      <c r="D173" s="11">
        <v>11.11</v>
      </c>
      <c r="E173" s="11">
        <v>0</v>
      </c>
      <c r="F173" s="11">
        <v>0</v>
      </c>
      <c r="G173" s="11">
        <v>73000</v>
      </c>
      <c r="H173" s="11">
        <v>28.24</v>
      </c>
      <c r="I173" s="11">
        <v>0</v>
      </c>
      <c r="J173" s="11">
        <v>0</v>
      </c>
      <c r="K173" s="11">
        <v>16</v>
      </c>
      <c r="L173" s="11">
        <v>22806</v>
      </c>
      <c r="M173" s="11">
        <v>36.700000000000003</v>
      </c>
      <c r="N173" s="11">
        <v>40</v>
      </c>
    </row>
    <row r="174" spans="1:14">
      <c r="A174" s="11">
        <v>2.8845171511515963</v>
      </c>
      <c r="B174" s="11">
        <v>25000</v>
      </c>
      <c r="C174" s="11">
        <v>0</v>
      </c>
      <c r="D174" s="11">
        <v>16.399999999999999</v>
      </c>
      <c r="E174" s="11">
        <v>1</v>
      </c>
      <c r="F174" s="11">
        <v>0</v>
      </c>
      <c r="G174" s="11">
        <v>100000</v>
      </c>
      <c r="H174" s="11">
        <v>0.57999999999999996</v>
      </c>
      <c r="I174" s="11">
        <v>0</v>
      </c>
      <c r="J174" s="11">
        <v>4</v>
      </c>
      <c r="K174" s="11">
        <v>4</v>
      </c>
      <c r="L174" s="11">
        <v>474</v>
      </c>
      <c r="M174" s="11">
        <v>3.4</v>
      </c>
      <c r="N174" s="11">
        <v>13</v>
      </c>
    </row>
    <row r="175" spans="1:14">
      <c r="A175" s="11">
        <v>2.832050086335796</v>
      </c>
      <c r="B175" s="11">
        <v>25000</v>
      </c>
      <c r="C175" s="11">
        <v>0</v>
      </c>
      <c r="D175" s="11">
        <v>17.88</v>
      </c>
      <c r="E175" s="11">
        <v>0</v>
      </c>
      <c r="F175" s="11">
        <v>0</v>
      </c>
      <c r="G175" s="11">
        <v>200000</v>
      </c>
      <c r="H175" s="11">
        <v>12.53</v>
      </c>
      <c r="I175" s="11">
        <v>0</v>
      </c>
      <c r="J175" s="11">
        <v>0</v>
      </c>
      <c r="K175" s="11">
        <v>13</v>
      </c>
      <c r="L175" s="11">
        <v>41393</v>
      </c>
      <c r="M175" s="11">
        <v>43.2</v>
      </c>
      <c r="N175" s="11">
        <v>40</v>
      </c>
    </row>
    <row r="176" spans="1:14">
      <c r="A176" s="11">
        <v>2.8433601828721424</v>
      </c>
      <c r="B176" s="11">
        <v>18000</v>
      </c>
      <c r="C176" s="11">
        <v>0</v>
      </c>
      <c r="D176" s="11">
        <v>16.02</v>
      </c>
      <c r="E176" s="11">
        <v>0</v>
      </c>
      <c r="F176" s="11">
        <v>0</v>
      </c>
      <c r="G176" s="11">
        <v>45000</v>
      </c>
      <c r="H176" s="11">
        <v>5.95</v>
      </c>
      <c r="I176" s="11">
        <v>0</v>
      </c>
      <c r="J176" s="11">
        <v>2</v>
      </c>
      <c r="K176" s="11">
        <v>5</v>
      </c>
      <c r="L176" s="11">
        <v>7995</v>
      </c>
      <c r="M176" s="11">
        <v>77.599999999999994</v>
      </c>
      <c r="N176" s="11">
        <v>11</v>
      </c>
    </row>
    <row r="177" spans="1:14">
      <c r="A177" s="11">
        <v>2.8536543121206472</v>
      </c>
      <c r="B177" s="11">
        <v>25000</v>
      </c>
      <c r="C177" s="11">
        <v>0</v>
      </c>
      <c r="D177" s="11">
        <v>16.77</v>
      </c>
      <c r="E177" s="11">
        <v>0</v>
      </c>
      <c r="F177" s="11">
        <v>0</v>
      </c>
      <c r="G177" s="11">
        <v>94600</v>
      </c>
      <c r="H177" s="11">
        <v>8.1300000000000008</v>
      </c>
      <c r="I177" s="11">
        <v>0</v>
      </c>
      <c r="J177" s="11">
        <v>0</v>
      </c>
      <c r="K177" s="11">
        <v>4</v>
      </c>
      <c r="L177" s="11">
        <v>22209</v>
      </c>
      <c r="M177" s="11">
        <v>74.3</v>
      </c>
      <c r="N177" s="11">
        <v>11</v>
      </c>
    </row>
    <row r="178" spans="1:14">
      <c r="A178" s="11">
        <v>2.8413380950841542</v>
      </c>
      <c r="B178" s="11">
        <v>22000</v>
      </c>
      <c r="C178" s="11">
        <v>0</v>
      </c>
      <c r="D178" s="11">
        <v>16.77</v>
      </c>
      <c r="E178" s="11">
        <v>1</v>
      </c>
      <c r="F178" s="11">
        <v>0</v>
      </c>
      <c r="G178" s="11">
        <v>50000</v>
      </c>
      <c r="H178" s="11">
        <v>19.440000000000001</v>
      </c>
      <c r="I178" s="11">
        <v>0</v>
      </c>
      <c r="J178" s="11">
        <v>2</v>
      </c>
      <c r="K178" s="11">
        <v>17</v>
      </c>
      <c r="L178" s="11">
        <v>24961</v>
      </c>
      <c r="M178" s="11">
        <v>71.900000000000006</v>
      </c>
      <c r="N178" s="11">
        <v>26</v>
      </c>
    </row>
    <row r="179" spans="1:14">
      <c r="A179" s="11">
        <v>2.8500579561917201</v>
      </c>
      <c r="B179" s="11">
        <v>17500</v>
      </c>
      <c r="C179" s="11">
        <v>0</v>
      </c>
      <c r="D179" s="11">
        <v>14.17</v>
      </c>
      <c r="E179" s="11">
        <v>0</v>
      </c>
      <c r="F179" s="11">
        <v>0</v>
      </c>
      <c r="G179" s="11">
        <v>50757</v>
      </c>
      <c r="H179" s="11">
        <v>26.2</v>
      </c>
      <c r="I179" s="11">
        <v>0</v>
      </c>
      <c r="J179" s="11">
        <v>1</v>
      </c>
      <c r="K179" s="11">
        <v>10</v>
      </c>
      <c r="L179" s="11">
        <v>32641</v>
      </c>
      <c r="M179" s="11">
        <v>56.6</v>
      </c>
      <c r="N179" s="11">
        <v>21</v>
      </c>
    </row>
    <row r="180" spans="1:14">
      <c r="A180" s="11">
        <v>2.8529816817092586</v>
      </c>
      <c r="B180" s="11">
        <v>25000</v>
      </c>
      <c r="C180" s="11">
        <v>0</v>
      </c>
      <c r="D180" s="11">
        <v>16.02</v>
      </c>
      <c r="E180" s="11">
        <v>1</v>
      </c>
      <c r="F180" s="11">
        <v>0</v>
      </c>
      <c r="G180" s="11">
        <v>67200</v>
      </c>
      <c r="H180" s="11">
        <v>14.86</v>
      </c>
      <c r="I180" s="11">
        <v>0</v>
      </c>
      <c r="J180" s="11">
        <v>3</v>
      </c>
      <c r="K180" s="11">
        <v>10</v>
      </c>
      <c r="L180" s="11">
        <v>21846</v>
      </c>
      <c r="M180" s="11">
        <v>36.5</v>
      </c>
      <c r="N180" s="11">
        <v>26</v>
      </c>
    </row>
    <row r="181" spans="1:14">
      <c r="A181" s="11">
        <v>2.8614452366548786</v>
      </c>
      <c r="B181" s="11">
        <v>25000</v>
      </c>
      <c r="C181" s="11">
        <v>0</v>
      </c>
      <c r="D181" s="11">
        <v>15.65</v>
      </c>
      <c r="E181" s="11">
        <v>1</v>
      </c>
      <c r="F181" s="11">
        <v>0</v>
      </c>
      <c r="G181" s="11">
        <v>60000</v>
      </c>
      <c r="H181" s="11">
        <v>14.56</v>
      </c>
      <c r="I181" s="11">
        <v>0</v>
      </c>
      <c r="J181" s="11">
        <v>1</v>
      </c>
      <c r="K181" s="11">
        <v>9</v>
      </c>
      <c r="L181" s="11">
        <v>11676</v>
      </c>
      <c r="M181" s="11">
        <v>38.200000000000003</v>
      </c>
      <c r="N181" s="11">
        <v>27</v>
      </c>
    </row>
    <row r="182" spans="1:14">
      <c r="A182" s="11">
        <v>2.8936680037688687</v>
      </c>
      <c r="B182" s="11">
        <v>18000</v>
      </c>
      <c r="C182" s="11">
        <v>1</v>
      </c>
      <c r="D182" s="11">
        <v>10</v>
      </c>
      <c r="E182" s="11">
        <v>0</v>
      </c>
      <c r="F182" s="11">
        <v>0</v>
      </c>
      <c r="G182" s="11">
        <v>68000</v>
      </c>
      <c r="H182" s="11">
        <v>7.11</v>
      </c>
      <c r="I182" s="11">
        <v>0</v>
      </c>
      <c r="J182" s="11">
        <v>1</v>
      </c>
      <c r="K182" s="11">
        <v>6</v>
      </c>
      <c r="L182" s="11">
        <v>1111</v>
      </c>
      <c r="M182" s="11">
        <v>7.1</v>
      </c>
      <c r="N182" s="11">
        <v>11</v>
      </c>
    </row>
    <row r="183" spans="1:14">
      <c r="A183" s="11">
        <v>2.834441978389787</v>
      </c>
      <c r="B183" s="11">
        <v>25000</v>
      </c>
      <c r="C183" s="11">
        <v>0</v>
      </c>
      <c r="D183" s="11">
        <v>18.25</v>
      </c>
      <c r="E183" s="11">
        <v>0</v>
      </c>
      <c r="F183" s="11">
        <v>0</v>
      </c>
      <c r="G183" s="11">
        <v>60000</v>
      </c>
      <c r="H183" s="11">
        <v>15.14</v>
      </c>
      <c r="I183" s="11">
        <v>0</v>
      </c>
      <c r="J183" s="11">
        <v>0</v>
      </c>
      <c r="K183" s="11">
        <v>10</v>
      </c>
      <c r="L183" s="11">
        <v>35925</v>
      </c>
      <c r="M183" s="11">
        <v>50</v>
      </c>
      <c r="N183" s="11">
        <v>17</v>
      </c>
    </row>
    <row r="184" spans="1:14">
      <c r="A184" s="11">
        <v>2.8828756307630745</v>
      </c>
      <c r="B184" s="11">
        <v>20000</v>
      </c>
      <c r="C184" s="11">
        <v>0</v>
      </c>
      <c r="D184" s="11">
        <v>14.17</v>
      </c>
      <c r="E184" s="11">
        <v>1</v>
      </c>
      <c r="F184" s="11">
        <v>0</v>
      </c>
      <c r="G184" s="11">
        <v>43000</v>
      </c>
      <c r="H184" s="11">
        <v>18.2</v>
      </c>
      <c r="I184" s="11">
        <v>0</v>
      </c>
      <c r="J184" s="11">
        <v>1</v>
      </c>
      <c r="K184" s="11">
        <v>7</v>
      </c>
      <c r="L184" s="11">
        <v>17700</v>
      </c>
      <c r="M184" s="11">
        <v>39.299999999999997</v>
      </c>
      <c r="N184" s="11">
        <v>12</v>
      </c>
    </row>
    <row r="185" spans="1:14">
      <c r="A185" s="11">
        <v>2.8796294471071668</v>
      </c>
      <c r="B185" s="11">
        <v>20000</v>
      </c>
      <c r="C185" s="11">
        <v>1</v>
      </c>
      <c r="D185" s="11">
        <v>11.11</v>
      </c>
      <c r="E185" s="11">
        <v>0</v>
      </c>
      <c r="F185" s="11">
        <v>0</v>
      </c>
      <c r="G185" s="11">
        <v>120000</v>
      </c>
      <c r="H185" s="11">
        <v>13.18</v>
      </c>
      <c r="I185" s="11">
        <v>0</v>
      </c>
      <c r="J185" s="11">
        <v>1</v>
      </c>
      <c r="K185" s="11">
        <v>12</v>
      </c>
      <c r="L185" s="11">
        <v>27359</v>
      </c>
      <c r="M185" s="11">
        <v>29.9</v>
      </c>
      <c r="N185" s="11">
        <v>26</v>
      </c>
    </row>
    <row r="186" spans="1:14">
      <c r="A186" s="11">
        <v>2.8569502871954233</v>
      </c>
      <c r="B186" s="11">
        <v>25000</v>
      </c>
      <c r="C186" s="11">
        <v>1</v>
      </c>
      <c r="D186" s="11">
        <v>13.43</v>
      </c>
      <c r="E186" s="11">
        <v>1</v>
      </c>
      <c r="F186" s="11">
        <v>0</v>
      </c>
      <c r="G186" s="11">
        <v>53000</v>
      </c>
      <c r="H186" s="11">
        <v>6.2</v>
      </c>
      <c r="I186" s="11">
        <v>0</v>
      </c>
      <c r="J186" s="11">
        <v>3</v>
      </c>
      <c r="K186" s="11">
        <v>8</v>
      </c>
      <c r="L186" s="11">
        <v>16534</v>
      </c>
      <c r="M186" s="11">
        <v>33.700000000000003</v>
      </c>
      <c r="N186" s="11">
        <v>18</v>
      </c>
    </row>
    <row r="187" spans="1:14">
      <c r="A187" s="11">
        <v>2.8592952019075768</v>
      </c>
      <c r="B187" s="11">
        <v>25000</v>
      </c>
      <c r="C187" s="11">
        <v>1</v>
      </c>
      <c r="D187" s="11">
        <v>13.43</v>
      </c>
      <c r="E187" s="11">
        <v>0</v>
      </c>
      <c r="F187" s="11">
        <v>0</v>
      </c>
      <c r="G187" s="11">
        <v>150000</v>
      </c>
      <c r="H187" s="11">
        <v>21.78</v>
      </c>
      <c r="I187" s="11">
        <v>0</v>
      </c>
      <c r="J187" s="11">
        <v>1</v>
      </c>
      <c r="K187" s="11">
        <v>18</v>
      </c>
      <c r="L187" s="11">
        <v>76124</v>
      </c>
      <c r="M187" s="11">
        <v>43.5</v>
      </c>
      <c r="N187" s="11">
        <v>37</v>
      </c>
    </row>
    <row r="188" spans="1:14">
      <c r="A188" s="11">
        <v>2.8248421827710679</v>
      </c>
      <c r="B188" s="11">
        <v>20000</v>
      </c>
      <c r="C188" s="11">
        <v>1</v>
      </c>
      <c r="D188" s="11">
        <v>15.28</v>
      </c>
      <c r="E188" s="11">
        <v>0</v>
      </c>
      <c r="F188" s="11">
        <v>1</v>
      </c>
      <c r="G188" s="11">
        <v>90000</v>
      </c>
      <c r="H188" s="11">
        <v>19.43</v>
      </c>
      <c r="I188" s="11">
        <v>3</v>
      </c>
      <c r="J188" s="11">
        <v>0</v>
      </c>
      <c r="K188" s="11">
        <v>9</v>
      </c>
      <c r="L188" s="11">
        <v>4131</v>
      </c>
      <c r="M188" s="11">
        <v>68.8</v>
      </c>
      <c r="N188" s="11">
        <v>21</v>
      </c>
    </row>
    <row r="189" spans="1:14">
      <c r="A189" s="11">
        <v>2.8266539271198714</v>
      </c>
      <c r="B189" s="11">
        <v>20000</v>
      </c>
      <c r="C189" s="11">
        <v>1</v>
      </c>
      <c r="D189" s="11">
        <v>15.65</v>
      </c>
      <c r="E189" s="11">
        <v>1</v>
      </c>
      <c r="F189" s="11">
        <v>0</v>
      </c>
      <c r="G189" s="11">
        <v>54000</v>
      </c>
      <c r="H189" s="11">
        <v>16.670000000000002</v>
      </c>
      <c r="I189" s="11">
        <v>0</v>
      </c>
      <c r="J189" s="11">
        <v>0</v>
      </c>
      <c r="K189" s="11">
        <v>10</v>
      </c>
      <c r="L189" s="11">
        <v>17034</v>
      </c>
      <c r="M189" s="11">
        <v>85.4</v>
      </c>
      <c r="N189" s="11">
        <v>21</v>
      </c>
    </row>
    <row r="190" spans="1:14">
      <c r="A190" s="11">
        <v>2.8742742356922268</v>
      </c>
      <c r="B190" s="11">
        <v>25000</v>
      </c>
      <c r="C190" s="11">
        <v>1</v>
      </c>
      <c r="D190" s="11">
        <v>10.74</v>
      </c>
      <c r="E190" s="11">
        <v>0</v>
      </c>
      <c r="F190" s="11">
        <v>1</v>
      </c>
      <c r="G190" s="11">
        <v>55000</v>
      </c>
      <c r="H190" s="11">
        <v>17.760000000000002</v>
      </c>
      <c r="I190" s="11">
        <v>0</v>
      </c>
      <c r="J190" s="11">
        <v>0</v>
      </c>
      <c r="K190" s="11">
        <v>12</v>
      </c>
      <c r="L190" s="11">
        <v>27886</v>
      </c>
      <c r="M190" s="11">
        <v>30.2</v>
      </c>
      <c r="N190" s="11">
        <v>41</v>
      </c>
    </row>
    <row r="191" spans="1:14">
      <c r="A191" s="11">
        <v>2.8235709259834967</v>
      </c>
      <c r="B191" s="11">
        <v>20000</v>
      </c>
      <c r="C191" s="11">
        <v>1</v>
      </c>
      <c r="D191" s="11">
        <v>18.989999999999998</v>
      </c>
      <c r="E191" s="11">
        <v>0</v>
      </c>
      <c r="F191" s="11">
        <v>0</v>
      </c>
      <c r="G191" s="11">
        <v>170000</v>
      </c>
      <c r="H191" s="11">
        <v>19.98</v>
      </c>
      <c r="I191" s="11">
        <v>0</v>
      </c>
      <c r="J191" s="11">
        <v>3</v>
      </c>
      <c r="K191" s="11">
        <v>8</v>
      </c>
      <c r="L191" s="11">
        <v>72665</v>
      </c>
      <c r="M191" s="11">
        <v>94.3</v>
      </c>
      <c r="N191" s="11">
        <v>19</v>
      </c>
    </row>
    <row r="192" spans="1:14">
      <c r="A192" s="11">
        <v>2.8499738109011918</v>
      </c>
      <c r="B192" s="11">
        <v>18000</v>
      </c>
      <c r="C192" s="11">
        <v>1</v>
      </c>
      <c r="D192" s="11">
        <v>10.74</v>
      </c>
      <c r="E192" s="11">
        <v>0</v>
      </c>
      <c r="F192" s="11">
        <v>0</v>
      </c>
      <c r="G192" s="11">
        <v>120000</v>
      </c>
      <c r="H192" s="11">
        <v>11.81</v>
      </c>
      <c r="I192" s="11">
        <v>0</v>
      </c>
      <c r="J192" s="11">
        <v>0</v>
      </c>
      <c r="K192" s="11">
        <v>14</v>
      </c>
      <c r="L192" s="11">
        <v>14126</v>
      </c>
      <c r="M192" s="11">
        <v>61.2</v>
      </c>
      <c r="N192" s="11">
        <v>33</v>
      </c>
    </row>
    <row r="193" spans="1:14">
      <c r="A193" s="11">
        <v>2.8357412778700586</v>
      </c>
      <c r="B193" s="11">
        <v>17000</v>
      </c>
      <c r="C193" s="11">
        <v>1</v>
      </c>
      <c r="D193" s="11">
        <v>15.65</v>
      </c>
      <c r="E193" s="11">
        <v>0</v>
      </c>
      <c r="F193" s="11">
        <v>0</v>
      </c>
      <c r="G193" s="11">
        <v>95000</v>
      </c>
      <c r="H193" s="11">
        <v>6.58</v>
      </c>
      <c r="I193" s="11">
        <v>0</v>
      </c>
      <c r="J193" s="11">
        <v>1</v>
      </c>
      <c r="K193" s="11">
        <v>14</v>
      </c>
      <c r="L193" s="11">
        <v>11922</v>
      </c>
      <c r="M193" s="11">
        <v>47.8</v>
      </c>
      <c r="N193" s="11">
        <v>23</v>
      </c>
    </row>
    <row r="194" spans="1:14">
      <c r="A194" s="11">
        <v>2.8685886342878115</v>
      </c>
      <c r="B194" s="11">
        <v>25000</v>
      </c>
      <c r="C194" s="11">
        <v>0</v>
      </c>
      <c r="D194" s="11">
        <v>15.65</v>
      </c>
      <c r="E194" s="11">
        <v>0</v>
      </c>
      <c r="F194" s="11">
        <v>0</v>
      </c>
      <c r="G194" s="11">
        <v>92000</v>
      </c>
      <c r="H194" s="11">
        <v>15.91</v>
      </c>
      <c r="I194" s="11">
        <v>0</v>
      </c>
      <c r="J194" s="11">
        <v>0</v>
      </c>
      <c r="K194" s="11">
        <v>16</v>
      </c>
      <c r="L194" s="11">
        <v>70445</v>
      </c>
      <c r="M194" s="11">
        <v>57.6</v>
      </c>
      <c r="N194" s="11">
        <v>38</v>
      </c>
    </row>
    <row r="195" spans="1:14">
      <c r="A195" s="11">
        <v>2.8469789085581683</v>
      </c>
      <c r="B195" s="11">
        <v>22000</v>
      </c>
      <c r="C195" s="11">
        <v>0</v>
      </c>
      <c r="D195" s="11">
        <v>15.65</v>
      </c>
      <c r="E195" s="11">
        <v>1</v>
      </c>
      <c r="F195" s="11">
        <v>0</v>
      </c>
      <c r="G195" s="11">
        <v>50000</v>
      </c>
      <c r="H195" s="11">
        <v>19.899999999999999</v>
      </c>
      <c r="I195" s="11">
        <v>0</v>
      </c>
      <c r="J195" s="11">
        <v>0</v>
      </c>
      <c r="K195" s="11">
        <v>8</v>
      </c>
      <c r="L195" s="11">
        <v>9282</v>
      </c>
      <c r="M195" s="11">
        <v>69.3</v>
      </c>
      <c r="N195" s="11">
        <v>21</v>
      </c>
    </row>
    <row r="196" spans="1:14">
      <c r="A196" s="11">
        <v>2.8384889003776963</v>
      </c>
      <c r="B196" s="11">
        <v>25000</v>
      </c>
      <c r="C196" s="11">
        <v>1</v>
      </c>
      <c r="D196" s="11">
        <v>15.28</v>
      </c>
      <c r="E196" s="11">
        <v>1</v>
      </c>
      <c r="F196" s="11">
        <v>0</v>
      </c>
      <c r="G196" s="11">
        <v>53000</v>
      </c>
      <c r="H196" s="11">
        <v>18.27</v>
      </c>
      <c r="I196" s="11">
        <v>0</v>
      </c>
      <c r="J196" s="11">
        <v>1</v>
      </c>
      <c r="K196" s="11">
        <v>7</v>
      </c>
      <c r="L196" s="11">
        <v>22835</v>
      </c>
      <c r="M196" s="11">
        <v>71.8</v>
      </c>
      <c r="N196" s="11">
        <v>11</v>
      </c>
    </row>
    <row r="197" spans="1:14">
      <c r="A197" s="11">
        <v>2.8403528558654672</v>
      </c>
      <c r="B197" s="11">
        <v>20000</v>
      </c>
      <c r="C197" s="11">
        <v>1</v>
      </c>
      <c r="D197" s="11">
        <v>14.54</v>
      </c>
      <c r="E197" s="11">
        <v>0</v>
      </c>
      <c r="F197" s="11">
        <v>0</v>
      </c>
      <c r="G197" s="11">
        <v>83000</v>
      </c>
      <c r="H197" s="11">
        <v>12.67</v>
      </c>
      <c r="I197" s="11">
        <v>0</v>
      </c>
      <c r="J197" s="11">
        <v>0</v>
      </c>
      <c r="K197" s="11">
        <v>13</v>
      </c>
      <c r="L197" s="11">
        <v>17475</v>
      </c>
      <c r="M197" s="11">
        <v>49.9</v>
      </c>
      <c r="N197" s="11">
        <v>32</v>
      </c>
    </row>
    <row r="198" spans="1:14">
      <c r="A198" s="11">
        <v>2.8763019620369388</v>
      </c>
      <c r="B198" s="11">
        <v>20000</v>
      </c>
      <c r="C198" s="11">
        <v>1</v>
      </c>
      <c r="D198" s="11">
        <v>11.11</v>
      </c>
      <c r="E198" s="11">
        <v>0</v>
      </c>
      <c r="F198" s="11">
        <v>0</v>
      </c>
      <c r="G198" s="11">
        <v>56533</v>
      </c>
      <c r="H198" s="11">
        <v>15.79</v>
      </c>
      <c r="I198" s="11">
        <v>0</v>
      </c>
      <c r="J198" s="11">
        <v>2</v>
      </c>
      <c r="K198" s="11">
        <v>11</v>
      </c>
      <c r="L198" s="11">
        <v>21178</v>
      </c>
      <c r="M198" s="11">
        <v>34.6</v>
      </c>
      <c r="N198" s="11">
        <v>42</v>
      </c>
    </row>
    <row r="199" spans="1:14">
      <c r="A199" s="11">
        <v>2.8465239181359254</v>
      </c>
      <c r="B199" s="11">
        <v>18000</v>
      </c>
      <c r="C199" s="11">
        <v>1</v>
      </c>
      <c r="D199" s="11">
        <v>11.11</v>
      </c>
      <c r="E199" s="11">
        <v>0</v>
      </c>
      <c r="F199" s="11">
        <v>0</v>
      </c>
      <c r="G199" s="11">
        <v>57000</v>
      </c>
      <c r="H199" s="11">
        <v>10.44</v>
      </c>
      <c r="I199" s="11">
        <v>0</v>
      </c>
      <c r="J199" s="11">
        <v>0</v>
      </c>
      <c r="K199" s="11">
        <v>11</v>
      </c>
      <c r="L199" s="11">
        <v>12669</v>
      </c>
      <c r="M199" s="11">
        <v>69.599999999999994</v>
      </c>
      <c r="N199" s="11">
        <v>24</v>
      </c>
    </row>
    <row r="200" spans="1:14">
      <c r="A200" s="11">
        <v>2.8914647971938425</v>
      </c>
      <c r="B200" s="11">
        <v>25000</v>
      </c>
      <c r="C200" s="11">
        <v>1</v>
      </c>
      <c r="D200" s="11">
        <v>10.37</v>
      </c>
      <c r="E200" s="11">
        <v>0</v>
      </c>
      <c r="F200" s="11">
        <v>0</v>
      </c>
      <c r="G200" s="11">
        <v>150000</v>
      </c>
      <c r="H200" s="11">
        <v>10.84</v>
      </c>
      <c r="I200" s="11">
        <v>0</v>
      </c>
      <c r="J200" s="11">
        <v>0</v>
      </c>
      <c r="K200" s="11">
        <v>8</v>
      </c>
      <c r="L200" s="11">
        <v>16857</v>
      </c>
      <c r="M200" s="11">
        <v>21.7</v>
      </c>
      <c r="N200" s="11">
        <v>29</v>
      </c>
    </row>
    <row r="201" spans="1:14">
      <c r="A201" s="11">
        <v>2.858217047144664</v>
      </c>
      <c r="B201" s="11">
        <v>25000</v>
      </c>
      <c r="C201" s="11">
        <v>1</v>
      </c>
      <c r="D201" s="11">
        <v>15.28</v>
      </c>
      <c r="E201" s="11">
        <v>0</v>
      </c>
      <c r="F201" s="11">
        <v>0</v>
      </c>
      <c r="G201" s="11">
        <v>174996</v>
      </c>
      <c r="H201" s="11">
        <v>4.16</v>
      </c>
      <c r="I201" s="11">
        <v>0</v>
      </c>
      <c r="J201" s="11">
        <v>1</v>
      </c>
      <c r="K201" s="11">
        <v>24</v>
      </c>
      <c r="L201" s="11">
        <v>7458</v>
      </c>
      <c r="M201" s="11">
        <v>13.7</v>
      </c>
      <c r="N201" s="11">
        <v>50</v>
      </c>
    </row>
    <row r="202" spans="1:14">
      <c r="A202" s="11">
        <v>2.8465901669392371</v>
      </c>
      <c r="B202" s="11">
        <v>17050</v>
      </c>
      <c r="C202" s="11">
        <v>0</v>
      </c>
      <c r="D202" s="11">
        <v>15.65</v>
      </c>
      <c r="E202" s="11">
        <v>0</v>
      </c>
      <c r="F202" s="11">
        <v>0</v>
      </c>
      <c r="G202" s="11">
        <v>55000</v>
      </c>
      <c r="H202" s="11">
        <v>18.59</v>
      </c>
      <c r="I202" s="11">
        <v>0</v>
      </c>
      <c r="J202" s="11">
        <v>2</v>
      </c>
      <c r="K202" s="11">
        <v>7</v>
      </c>
      <c r="L202" s="11">
        <v>33350</v>
      </c>
      <c r="M202" s="11">
        <v>89.9</v>
      </c>
      <c r="N202" s="11">
        <v>35</v>
      </c>
    </row>
    <row r="203" spans="1:14">
      <c r="A203" s="11">
        <v>2.8825392561236742</v>
      </c>
      <c r="B203" s="11">
        <v>20000</v>
      </c>
      <c r="C203" s="11">
        <v>0</v>
      </c>
      <c r="D203" s="11">
        <v>12.68</v>
      </c>
      <c r="E203" s="11">
        <v>0</v>
      </c>
      <c r="F203" s="11">
        <v>0</v>
      </c>
      <c r="G203" s="11">
        <v>105000</v>
      </c>
      <c r="H203" s="11">
        <v>11.37</v>
      </c>
      <c r="I203" s="11">
        <v>0</v>
      </c>
      <c r="J203" s="11">
        <v>0</v>
      </c>
      <c r="K203" s="11">
        <v>12</v>
      </c>
      <c r="L203" s="11">
        <v>1209</v>
      </c>
      <c r="M203" s="11">
        <v>8.1999999999999993</v>
      </c>
      <c r="N203" s="11">
        <v>28</v>
      </c>
    </row>
    <row r="204" spans="1:14">
      <c r="A204" s="11">
        <v>2.8555212132027252</v>
      </c>
      <c r="B204" s="11">
        <v>20000</v>
      </c>
      <c r="C204" s="11">
        <v>1</v>
      </c>
      <c r="D204" s="11">
        <v>13.43</v>
      </c>
      <c r="E204" s="11">
        <v>0</v>
      </c>
      <c r="F204" s="11">
        <v>0</v>
      </c>
      <c r="G204" s="11">
        <v>98000</v>
      </c>
      <c r="H204" s="11">
        <v>10.26</v>
      </c>
      <c r="I204" s="11">
        <v>0</v>
      </c>
      <c r="J204" s="11">
        <v>1</v>
      </c>
      <c r="K204" s="11">
        <v>12</v>
      </c>
      <c r="L204" s="11">
        <v>18259</v>
      </c>
      <c r="M204" s="11">
        <v>59.1</v>
      </c>
      <c r="N204" s="11">
        <v>26</v>
      </c>
    </row>
    <row r="205" spans="1:14">
      <c r="A205" s="11">
        <v>2.8788986166884776</v>
      </c>
      <c r="B205" s="11">
        <v>20400</v>
      </c>
      <c r="C205" s="11">
        <v>1</v>
      </c>
      <c r="D205" s="11">
        <v>10.37</v>
      </c>
      <c r="E205" s="11">
        <v>1</v>
      </c>
      <c r="F205" s="11">
        <v>0</v>
      </c>
      <c r="G205" s="11">
        <v>69996</v>
      </c>
      <c r="H205" s="11">
        <v>8.91</v>
      </c>
      <c r="I205" s="11">
        <v>0</v>
      </c>
      <c r="J205" s="11">
        <v>0</v>
      </c>
      <c r="K205" s="11">
        <v>11</v>
      </c>
      <c r="L205" s="11">
        <v>7795</v>
      </c>
      <c r="M205" s="11">
        <v>21.4</v>
      </c>
      <c r="N205" s="11">
        <v>23</v>
      </c>
    </row>
    <row r="206" spans="1:14">
      <c r="A206" s="11">
        <v>2.8654451280358497</v>
      </c>
      <c r="B206" s="11">
        <v>25000</v>
      </c>
      <c r="C206" s="11">
        <v>1</v>
      </c>
      <c r="D206" s="11">
        <v>13.43</v>
      </c>
      <c r="E206" s="11">
        <v>1</v>
      </c>
      <c r="F206" s="11">
        <v>0</v>
      </c>
      <c r="G206" s="11">
        <v>78000</v>
      </c>
      <c r="H206" s="11">
        <v>8.2799999999999994</v>
      </c>
      <c r="I206" s="11">
        <v>0</v>
      </c>
      <c r="J206" s="11">
        <v>1</v>
      </c>
      <c r="K206" s="11">
        <v>10</v>
      </c>
      <c r="L206" s="11">
        <v>18228</v>
      </c>
      <c r="M206" s="11">
        <v>44.7</v>
      </c>
      <c r="N206" s="11">
        <v>22</v>
      </c>
    </row>
    <row r="207" spans="1:14">
      <c r="A207" s="11">
        <v>2.8408775717562125</v>
      </c>
      <c r="B207" s="11">
        <v>25000</v>
      </c>
      <c r="C207" s="11">
        <v>0</v>
      </c>
      <c r="D207" s="11">
        <v>17.510000000000002</v>
      </c>
      <c r="E207" s="11">
        <v>0</v>
      </c>
      <c r="F207" s="11">
        <v>0</v>
      </c>
      <c r="G207" s="11">
        <v>104004</v>
      </c>
      <c r="H207" s="11">
        <v>21.63</v>
      </c>
      <c r="I207" s="11">
        <v>1</v>
      </c>
      <c r="J207" s="11">
        <v>0</v>
      </c>
      <c r="K207" s="11">
        <v>12</v>
      </c>
      <c r="L207" s="11">
        <v>25042</v>
      </c>
      <c r="M207" s="11">
        <v>49.7</v>
      </c>
      <c r="N207" s="11">
        <v>32</v>
      </c>
    </row>
    <row r="208" spans="1:14">
      <c r="A208" s="11">
        <v>2.8847350360729367</v>
      </c>
      <c r="B208" s="11">
        <v>25000</v>
      </c>
      <c r="C208" s="11">
        <v>1</v>
      </c>
      <c r="D208" s="11">
        <v>10.74</v>
      </c>
      <c r="E208" s="11">
        <v>0</v>
      </c>
      <c r="F208" s="11">
        <v>0</v>
      </c>
      <c r="G208" s="11">
        <v>72444</v>
      </c>
      <c r="H208" s="11">
        <v>4.62</v>
      </c>
      <c r="I208" s="11">
        <v>0</v>
      </c>
      <c r="J208" s="11">
        <v>0</v>
      </c>
      <c r="K208" s="11">
        <v>12</v>
      </c>
      <c r="L208" s="11">
        <v>0</v>
      </c>
      <c r="M208" s="11">
        <v>0</v>
      </c>
      <c r="N208" s="11">
        <v>29</v>
      </c>
    </row>
    <row r="209" spans="1:14">
      <c r="A209" s="11">
        <v>2.8731288207924051</v>
      </c>
      <c r="B209" s="11">
        <v>17000</v>
      </c>
      <c r="C209" s="11">
        <v>0</v>
      </c>
      <c r="D209" s="11">
        <v>12.68</v>
      </c>
      <c r="E209" s="11">
        <v>1</v>
      </c>
      <c r="F209" s="11">
        <v>0</v>
      </c>
      <c r="G209" s="11">
        <v>42000</v>
      </c>
      <c r="H209" s="11">
        <v>10</v>
      </c>
      <c r="I209" s="11">
        <v>0</v>
      </c>
      <c r="J209" s="11">
        <v>0</v>
      </c>
      <c r="K209" s="11">
        <v>5</v>
      </c>
      <c r="L209" s="11">
        <v>9053</v>
      </c>
      <c r="M209" s="11">
        <v>48.2</v>
      </c>
      <c r="N209" s="11">
        <v>18</v>
      </c>
    </row>
    <row r="210" spans="1:14">
      <c r="A210" s="11">
        <v>2.8478898261539727</v>
      </c>
      <c r="B210" s="11">
        <v>20000</v>
      </c>
      <c r="C210" s="11">
        <v>0</v>
      </c>
      <c r="D210" s="11">
        <v>16.02</v>
      </c>
      <c r="E210" s="11">
        <v>1</v>
      </c>
      <c r="F210" s="11">
        <v>0</v>
      </c>
      <c r="G210" s="11">
        <v>84000</v>
      </c>
      <c r="H210" s="11">
        <v>17.170000000000002</v>
      </c>
      <c r="I210" s="11">
        <v>0</v>
      </c>
      <c r="J210" s="11">
        <v>2</v>
      </c>
      <c r="K210" s="11">
        <v>8</v>
      </c>
      <c r="L210" s="11">
        <v>20004</v>
      </c>
      <c r="M210" s="11">
        <v>93.5</v>
      </c>
      <c r="N210" s="11">
        <v>26</v>
      </c>
    </row>
    <row r="211" spans="1:14">
      <c r="A211" s="11">
        <v>2.8608301360316029</v>
      </c>
      <c r="B211" s="11">
        <v>25000</v>
      </c>
      <c r="C211" s="11">
        <v>0</v>
      </c>
      <c r="D211" s="11">
        <v>16.02</v>
      </c>
      <c r="E211" s="11">
        <v>1</v>
      </c>
      <c r="F211" s="11">
        <v>0</v>
      </c>
      <c r="G211" s="11">
        <v>70000</v>
      </c>
      <c r="H211" s="11">
        <v>24.62</v>
      </c>
      <c r="I211" s="11">
        <v>0</v>
      </c>
      <c r="J211" s="11">
        <v>1</v>
      </c>
      <c r="K211" s="11">
        <v>11</v>
      </c>
      <c r="L211" s="11">
        <v>19617</v>
      </c>
      <c r="M211" s="11">
        <v>27.9</v>
      </c>
      <c r="N211" s="11">
        <v>22</v>
      </c>
    </row>
    <row r="212" spans="1:14">
      <c r="A212" s="11">
        <v>2.88416552365485</v>
      </c>
      <c r="B212" s="11">
        <v>17000</v>
      </c>
      <c r="C212" s="11">
        <v>1</v>
      </c>
      <c r="D212" s="11">
        <v>7.66</v>
      </c>
      <c r="E212" s="11">
        <v>1</v>
      </c>
      <c r="F212" s="11">
        <v>0</v>
      </c>
      <c r="G212" s="11">
        <v>42000</v>
      </c>
      <c r="H212" s="11">
        <v>23.31</v>
      </c>
      <c r="I212" s="11">
        <v>0</v>
      </c>
      <c r="J212" s="11">
        <v>0</v>
      </c>
      <c r="K212" s="11">
        <v>8</v>
      </c>
      <c r="L212" s="11">
        <v>16949</v>
      </c>
      <c r="M212" s="11">
        <v>32.700000000000003</v>
      </c>
      <c r="N212" s="11">
        <v>17</v>
      </c>
    </row>
    <row r="213" spans="1:14">
      <c r="A213" s="11">
        <v>2.8415901065908011</v>
      </c>
      <c r="B213" s="11">
        <v>19200</v>
      </c>
      <c r="C213" s="11">
        <v>0</v>
      </c>
      <c r="D213" s="11">
        <v>17.14</v>
      </c>
      <c r="E213" s="11">
        <v>1</v>
      </c>
      <c r="F213" s="11">
        <v>0</v>
      </c>
      <c r="G213" s="11">
        <v>102000</v>
      </c>
      <c r="H213" s="11">
        <v>17.71</v>
      </c>
      <c r="I213" s="11">
        <v>0</v>
      </c>
      <c r="J213" s="11">
        <v>0</v>
      </c>
      <c r="K213" s="11">
        <v>9</v>
      </c>
      <c r="L213" s="11">
        <v>24238</v>
      </c>
      <c r="M213" s="11">
        <v>91.1</v>
      </c>
      <c r="N213" s="11">
        <v>25</v>
      </c>
    </row>
    <row r="214" spans="1:14">
      <c r="A214" s="11">
        <v>2.8848715618403311</v>
      </c>
      <c r="B214" s="11">
        <v>18400</v>
      </c>
      <c r="C214" s="11">
        <v>1</v>
      </c>
      <c r="D214" s="11">
        <v>9.6300000000000008</v>
      </c>
      <c r="E214" s="11">
        <v>0</v>
      </c>
      <c r="F214" s="11">
        <v>0</v>
      </c>
      <c r="G214" s="11">
        <v>120000</v>
      </c>
      <c r="H214" s="11">
        <v>3.68</v>
      </c>
      <c r="I214" s="11">
        <v>0</v>
      </c>
      <c r="J214" s="11">
        <v>0</v>
      </c>
      <c r="K214" s="11">
        <v>11</v>
      </c>
      <c r="L214" s="11">
        <v>8888</v>
      </c>
      <c r="M214" s="11">
        <v>12.5</v>
      </c>
      <c r="N214" s="11">
        <v>19</v>
      </c>
    </row>
    <row r="215" spans="1:14">
      <c r="A215" s="11">
        <v>2.8636396839822442</v>
      </c>
      <c r="B215" s="11">
        <v>25000</v>
      </c>
      <c r="C215" s="11">
        <v>1</v>
      </c>
      <c r="D215" s="11">
        <v>11.11</v>
      </c>
      <c r="E215" s="11">
        <v>0</v>
      </c>
      <c r="F215" s="11">
        <v>0</v>
      </c>
      <c r="G215" s="11">
        <v>70000</v>
      </c>
      <c r="H215" s="11">
        <v>25.17</v>
      </c>
      <c r="I215" s="11">
        <v>0</v>
      </c>
      <c r="J215" s="11">
        <v>0</v>
      </c>
      <c r="K215" s="11">
        <v>11</v>
      </c>
      <c r="L215" s="11">
        <v>28893</v>
      </c>
      <c r="M215" s="11">
        <v>66.099999999999994</v>
      </c>
      <c r="N215" s="11">
        <v>25</v>
      </c>
    </row>
    <row r="216" spans="1:14">
      <c r="A216" s="11">
        <v>2.8222103304841317</v>
      </c>
      <c r="B216" s="11">
        <v>25000</v>
      </c>
      <c r="C216" s="11">
        <v>0</v>
      </c>
      <c r="D216" s="11">
        <v>20.85</v>
      </c>
      <c r="E216" s="11">
        <v>0</v>
      </c>
      <c r="F216" s="11">
        <v>0</v>
      </c>
      <c r="G216" s="11">
        <v>77508</v>
      </c>
      <c r="H216" s="11">
        <v>17.36</v>
      </c>
      <c r="I216" s="11">
        <v>0</v>
      </c>
      <c r="J216" s="11">
        <v>2</v>
      </c>
      <c r="K216" s="11">
        <v>13</v>
      </c>
      <c r="L216" s="11">
        <v>36778</v>
      </c>
      <c r="M216" s="11">
        <v>57.2</v>
      </c>
      <c r="N216" s="11">
        <v>23</v>
      </c>
    </row>
    <row r="217" spans="1:14">
      <c r="A217" s="11">
        <v>2.8632824289412517</v>
      </c>
      <c r="B217" s="11">
        <v>18000</v>
      </c>
      <c r="C217" s="11">
        <v>0</v>
      </c>
      <c r="D217" s="11">
        <v>14.17</v>
      </c>
      <c r="E217" s="11">
        <v>0</v>
      </c>
      <c r="F217" s="11">
        <v>0</v>
      </c>
      <c r="G217" s="11">
        <v>129000</v>
      </c>
      <c r="H217" s="11">
        <v>7.78</v>
      </c>
      <c r="I217" s="11">
        <v>1</v>
      </c>
      <c r="J217" s="11">
        <v>3</v>
      </c>
      <c r="K217" s="11">
        <v>12</v>
      </c>
      <c r="L217" s="11">
        <v>18434</v>
      </c>
      <c r="M217" s="11">
        <v>37.9</v>
      </c>
      <c r="N217" s="11">
        <v>27</v>
      </c>
    </row>
    <row r="218" spans="1:14">
      <c r="A218" s="11">
        <v>2.8275983362847534</v>
      </c>
      <c r="B218" s="11">
        <v>20000</v>
      </c>
      <c r="C218" s="11">
        <v>0</v>
      </c>
      <c r="D218" s="11">
        <v>18.25</v>
      </c>
      <c r="E218" s="11">
        <v>0</v>
      </c>
      <c r="F218" s="11">
        <v>0</v>
      </c>
      <c r="G218" s="11">
        <v>71964</v>
      </c>
      <c r="H218" s="11">
        <v>11.81</v>
      </c>
      <c r="I218" s="11">
        <v>0</v>
      </c>
      <c r="J218" s="11">
        <v>0</v>
      </c>
      <c r="K218" s="11">
        <v>5</v>
      </c>
      <c r="L218" s="11">
        <v>70287</v>
      </c>
      <c r="M218" s="11">
        <v>92.3</v>
      </c>
      <c r="N218" s="11">
        <v>11</v>
      </c>
    </row>
    <row r="219" spans="1:14">
      <c r="A219" s="11">
        <v>2.8877730471024541</v>
      </c>
      <c r="B219" s="11">
        <v>25000</v>
      </c>
      <c r="C219" s="11">
        <v>1</v>
      </c>
      <c r="D219" s="11">
        <v>13.8</v>
      </c>
      <c r="E219" s="11">
        <v>1</v>
      </c>
      <c r="F219" s="11">
        <v>0</v>
      </c>
      <c r="G219" s="11">
        <v>430000</v>
      </c>
      <c r="H219" s="11">
        <v>2.87</v>
      </c>
      <c r="I219" s="11">
        <v>0</v>
      </c>
      <c r="J219" s="11">
        <v>2</v>
      </c>
      <c r="K219" s="11">
        <v>4</v>
      </c>
      <c r="L219" s="11">
        <v>0</v>
      </c>
      <c r="M219" s="11">
        <v>0</v>
      </c>
      <c r="N219" s="11">
        <v>16</v>
      </c>
    </row>
    <row r="220" spans="1:14">
      <c r="A220" s="11">
        <v>2.8204049633574595</v>
      </c>
      <c r="B220" s="11">
        <v>25000</v>
      </c>
      <c r="C220" s="11">
        <v>0</v>
      </c>
      <c r="D220" s="11">
        <v>21.59</v>
      </c>
      <c r="E220" s="11">
        <v>0</v>
      </c>
      <c r="F220" s="11">
        <v>1</v>
      </c>
      <c r="G220" s="11">
        <v>60000</v>
      </c>
      <c r="H220" s="11">
        <v>4</v>
      </c>
      <c r="I220" s="11">
        <v>0</v>
      </c>
      <c r="J220" s="11">
        <v>0</v>
      </c>
      <c r="K220" s="11">
        <v>11</v>
      </c>
      <c r="L220" s="11">
        <v>5675</v>
      </c>
      <c r="M220" s="11">
        <v>65.2</v>
      </c>
      <c r="N220" s="11">
        <v>19</v>
      </c>
    </row>
    <row r="221" spans="1:14">
      <c r="A221" s="11">
        <v>2.8496630590033614</v>
      </c>
      <c r="B221" s="11">
        <v>20000</v>
      </c>
      <c r="C221" s="11">
        <v>0</v>
      </c>
      <c r="D221" s="11">
        <v>16.77</v>
      </c>
      <c r="E221" s="11">
        <v>1</v>
      </c>
      <c r="F221" s="11">
        <v>0</v>
      </c>
      <c r="G221" s="11">
        <v>100000</v>
      </c>
      <c r="H221" s="11">
        <v>9.65</v>
      </c>
      <c r="I221" s="11">
        <v>0</v>
      </c>
      <c r="J221" s="11">
        <v>2</v>
      </c>
      <c r="K221" s="11">
        <v>4</v>
      </c>
      <c r="L221" s="11">
        <v>52068</v>
      </c>
      <c r="M221" s="11">
        <v>37.6</v>
      </c>
      <c r="N221" s="11">
        <v>10</v>
      </c>
    </row>
    <row r="222" spans="1:14">
      <c r="A222" s="11">
        <v>2.8389819031164385</v>
      </c>
      <c r="B222" s="11">
        <v>20000</v>
      </c>
      <c r="C222" s="11">
        <v>0</v>
      </c>
      <c r="D222" s="11">
        <v>16.399999999999999</v>
      </c>
      <c r="E222" s="11">
        <v>0</v>
      </c>
      <c r="F222" s="11">
        <v>0</v>
      </c>
      <c r="G222" s="11">
        <v>55000</v>
      </c>
      <c r="H222" s="11">
        <v>15.38</v>
      </c>
      <c r="I222" s="11">
        <v>0</v>
      </c>
      <c r="J222" s="11">
        <v>0</v>
      </c>
      <c r="K222" s="11">
        <v>10</v>
      </c>
      <c r="L222" s="11">
        <v>11453</v>
      </c>
      <c r="M222" s="11">
        <v>43.4</v>
      </c>
      <c r="N222" s="11">
        <v>24</v>
      </c>
    </row>
    <row r="223" spans="1:14">
      <c r="A223" s="11">
        <v>2.8246743783171544</v>
      </c>
      <c r="B223" s="11">
        <v>18000</v>
      </c>
      <c r="C223" s="11">
        <v>1</v>
      </c>
      <c r="D223" s="11">
        <v>14.54</v>
      </c>
      <c r="E223" s="11">
        <v>1</v>
      </c>
      <c r="F223" s="11">
        <v>0</v>
      </c>
      <c r="G223" s="11">
        <v>72000</v>
      </c>
      <c r="H223" s="11">
        <v>6.63</v>
      </c>
      <c r="I223" s="11">
        <v>1</v>
      </c>
      <c r="J223" s="11">
        <v>0</v>
      </c>
      <c r="K223" s="11">
        <v>6</v>
      </c>
      <c r="L223" s="11">
        <v>13051</v>
      </c>
      <c r="M223" s="11">
        <v>41.7</v>
      </c>
      <c r="N223" s="11">
        <v>16</v>
      </c>
    </row>
    <row r="224" spans="1:14">
      <c r="A224" s="11">
        <v>2.8771866351788082</v>
      </c>
      <c r="B224" s="11">
        <v>25000</v>
      </c>
      <c r="C224" s="11">
        <v>0</v>
      </c>
      <c r="D224" s="11">
        <v>15.28</v>
      </c>
      <c r="E224" s="11">
        <v>0</v>
      </c>
      <c r="F224" s="11">
        <v>0</v>
      </c>
      <c r="G224" s="11">
        <v>125000</v>
      </c>
      <c r="H224" s="11">
        <v>7.61</v>
      </c>
      <c r="I224" s="11">
        <v>0</v>
      </c>
      <c r="J224" s="11">
        <v>2</v>
      </c>
      <c r="K224" s="11">
        <v>7</v>
      </c>
      <c r="L224" s="11">
        <v>8338</v>
      </c>
      <c r="M224" s="11">
        <v>15</v>
      </c>
      <c r="N224" s="11">
        <v>30</v>
      </c>
    </row>
    <row r="225" spans="1:14">
      <c r="A225" s="11">
        <v>2.8615356367131457</v>
      </c>
      <c r="B225" s="11">
        <v>25000</v>
      </c>
      <c r="C225" s="11">
        <v>0</v>
      </c>
      <c r="D225" s="11">
        <v>16.02</v>
      </c>
      <c r="E225" s="11">
        <v>0</v>
      </c>
      <c r="F225" s="11">
        <v>0</v>
      </c>
      <c r="G225" s="11">
        <v>120000</v>
      </c>
      <c r="H225" s="11">
        <v>1.18</v>
      </c>
      <c r="I225" s="11">
        <v>0</v>
      </c>
      <c r="J225" s="11">
        <v>1</v>
      </c>
      <c r="K225" s="11">
        <v>7</v>
      </c>
      <c r="L225" s="11">
        <v>8146</v>
      </c>
      <c r="M225" s="11">
        <v>72.099999999999994</v>
      </c>
      <c r="N225" s="11">
        <v>25</v>
      </c>
    </row>
    <row r="226" spans="1:14">
      <c r="A226" s="11">
        <v>2.8323389275044009</v>
      </c>
      <c r="B226" s="11">
        <v>24250</v>
      </c>
      <c r="C226" s="11">
        <v>1</v>
      </c>
      <c r="D226" s="11">
        <v>16.399999999999999</v>
      </c>
      <c r="E226" s="11">
        <v>0</v>
      </c>
      <c r="F226" s="11">
        <v>0</v>
      </c>
      <c r="G226" s="11">
        <v>60996</v>
      </c>
      <c r="H226" s="11">
        <v>17.41</v>
      </c>
      <c r="I226" s="11">
        <v>1</v>
      </c>
      <c r="J226" s="11">
        <v>0</v>
      </c>
      <c r="K226" s="11">
        <v>6</v>
      </c>
      <c r="L226" s="11">
        <v>28712</v>
      </c>
      <c r="M226" s="11">
        <v>93.8</v>
      </c>
      <c r="N226" s="11">
        <v>24</v>
      </c>
    </row>
    <row r="227" spans="1:14">
      <c r="A227" s="11">
        <v>2.8617457678336722</v>
      </c>
      <c r="B227" s="11">
        <v>21000</v>
      </c>
      <c r="C227" s="11">
        <v>0</v>
      </c>
      <c r="D227" s="11">
        <v>14.91</v>
      </c>
      <c r="E227" s="11">
        <v>0</v>
      </c>
      <c r="F227" s="11">
        <v>0</v>
      </c>
      <c r="G227" s="11">
        <v>78000</v>
      </c>
      <c r="H227" s="11">
        <v>5.62</v>
      </c>
      <c r="I227" s="11">
        <v>0</v>
      </c>
      <c r="J227" s="11">
        <v>3</v>
      </c>
      <c r="K227" s="11">
        <v>13</v>
      </c>
      <c r="L227" s="11">
        <v>3861</v>
      </c>
      <c r="M227" s="11">
        <v>12.1</v>
      </c>
      <c r="N227" s="11">
        <v>35</v>
      </c>
    </row>
    <row r="228" spans="1:14">
      <c r="A228" s="11">
        <v>2.8830532676052107</v>
      </c>
      <c r="B228" s="11">
        <v>20000</v>
      </c>
      <c r="C228" s="11">
        <v>0</v>
      </c>
      <c r="D228" s="11">
        <v>13.8</v>
      </c>
      <c r="E228" s="11">
        <v>0</v>
      </c>
      <c r="F228" s="11">
        <v>0</v>
      </c>
      <c r="G228" s="11">
        <v>168000</v>
      </c>
      <c r="H228" s="11">
        <v>7.46</v>
      </c>
      <c r="I228" s="11">
        <v>0</v>
      </c>
      <c r="J228" s="11">
        <v>1</v>
      </c>
      <c r="K228" s="11">
        <v>9</v>
      </c>
      <c r="L228" s="11">
        <v>17242</v>
      </c>
      <c r="M228" s="11">
        <v>49.5</v>
      </c>
      <c r="N228" s="11">
        <v>37</v>
      </c>
    </row>
    <row r="229" spans="1:14">
      <c r="A229" s="11">
        <v>2.8702180030456663</v>
      </c>
      <c r="B229" s="11">
        <v>20000</v>
      </c>
      <c r="C229" s="11">
        <v>0</v>
      </c>
      <c r="D229" s="11">
        <v>14.17</v>
      </c>
      <c r="E229" s="11">
        <v>1</v>
      </c>
      <c r="F229" s="11">
        <v>0</v>
      </c>
      <c r="G229" s="11">
        <v>58000</v>
      </c>
      <c r="H229" s="11">
        <v>14.36</v>
      </c>
      <c r="I229" s="11">
        <v>0</v>
      </c>
      <c r="J229" s="11">
        <v>1</v>
      </c>
      <c r="K229" s="11">
        <v>10</v>
      </c>
      <c r="L229" s="11">
        <v>14136</v>
      </c>
      <c r="M229" s="11">
        <v>31.8</v>
      </c>
      <c r="N229" s="11">
        <v>25</v>
      </c>
    </row>
    <row r="230" spans="1:14">
      <c r="A230" s="11">
        <v>2.8891123757538737</v>
      </c>
      <c r="B230" s="11">
        <v>20000</v>
      </c>
      <c r="C230" s="11">
        <v>1</v>
      </c>
      <c r="D230" s="11">
        <v>6.17</v>
      </c>
      <c r="E230" s="11">
        <v>0</v>
      </c>
      <c r="F230" s="11">
        <v>0</v>
      </c>
      <c r="G230" s="11">
        <v>100000</v>
      </c>
      <c r="H230" s="11">
        <v>9.43</v>
      </c>
      <c r="I230" s="11">
        <v>0</v>
      </c>
      <c r="J230" s="11">
        <v>1</v>
      </c>
      <c r="K230" s="11">
        <v>9</v>
      </c>
      <c r="L230" s="11">
        <v>7097</v>
      </c>
      <c r="M230" s="11">
        <v>12</v>
      </c>
      <c r="N230" s="11">
        <v>34</v>
      </c>
    </row>
    <row r="231" spans="1:14">
      <c r="A231" s="11">
        <v>2.8552903548553625</v>
      </c>
      <c r="B231" s="11">
        <v>17000</v>
      </c>
      <c r="C231" s="11">
        <v>0</v>
      </c>
      <c r="D231" s="11">
        <v>12.68</v>
      </c>
      <c r="E231" s="11">
        <v>1</v>
      </c>
      <c r="F231" s="11">
        <v>0</v>
      </c>
      <c r="G231" s="11">
        <v>40000</v>
      </c>
      <c r="H231" s="11">
        <v>9.09</v>
      </c>
      <c r="I231" s="11">
        <v>0</v>
      </c>
      <c r="J231" s="11">
        <v>0</v>
      </c>
      <c r="K231" s="11">
        <v>7</v>
      </c>
      <c r="L231" s="11">
        <v>14335</v>
      </c>
      <c r="M231" s="11">
        <v>50.2</v>
      </c>
      <c r="N231" s="11">
        <v>12</v>
      </c>
    </row>
    <row r="232" spans="1:14">
      <c r="A232" s="11">
        <v>2.9013933211097629</v>
      </c>
      <c r="B232" s="11">
        <v>20000</v>
      </c>
      <c r="C232" s="11">
        <v>0</v>
      </c>
      <c r="D232" s="11">
        <v>13.06</v>
      </c>
      <c r="E232" s="11">
        <v>1</v>
      </c>
      <c r="F232" s="11">
        <v>0</v>
      </c>
      <c r="G232" s="11">
        <v>55000</v>
      </c>
      <c r="H232" s="11">
        <v>11.41</v>
      </c>
      <c r="I232" s="11">
        <v>0</v>
      </c>
      <c r="J232" s="11">
        <v>0</v>
      </c>
      <c r="K232" s="11">
        <v>10</v>
      </c>
      <c r="L232" s="11">
        <v>556</v>
      </c>
      <c r="M232" s="11">
        <v>1.8</v>
      </c>
      <c r="N232" s="11">
        <v>21</v>
      </c>
    </row>
    <row r="233" spans="1:14">
      <c r="A233" s="11">
        <v>2.8267752607861825</v>
      </c>
      <c r="B233" s="11">
        <v>22750</v>
      </c>
      <c r="C233" s="11">
        <v>0</v>
      </c>
      <c r="D233" s="11">
        <v>18.62</v>
      </c>
      <c r="E233" s="11">
        <v>1</v>
      </c>
      <c r="F233" s="11">
        <v>0</v>
      </c>
      <c r="G233" s="11">
        <v>36000</v>
      </c>
      <c r="H233" s="11">
        <v>10.73</v>
      </c>
      <c r="I233" s="11">
        <v>1</v>
      </c>
      <c r="J233" s="11">
        <v>0</v>
      </c>
      <c r="K233" s="11">
        <v>11</v>
      </c>
      <c r="L233" s="11">
        <v>870</v>
      </c>
      <c r="M233" s="11">
        <v>4.0999999999999996</v>
      </c>
      <c r="N233" s="11">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33"/>
  <sheetViews>
    <sheetView tabSelected="1" workbookViewId="0">
      <selection activeCell="R4" sqref="R4"/>
    </sheetView>
  </sheetViews>
  <sheetFormatPr baseColWidth="10" defaultColWidth="8.83203125" defaultRowHeight="15"/>
  <sheetData>
    <row r="1" spans="1:5">
      <c r="A1" s="11" t="s">
        <v>58</v>
      </c>
      <c r="B1" s="11" t="s">
        <v>2</v>
      </c>
      <c r="C1" s="11" t="s">
        <v>7</v>
      </c>
      <c r="D1" s="11" t="s">
        <v>11</v>
      </c>
      <c r="E1" s="12" t="s">
        <v>64</v>
      </c>
    </row>
    <row r="2" spans="1:5">
      <c r="A2" s="11">
        <v>2.85319848132242</v>
      </c>
      <c r="B2" s="11">
        <v>10.74</v>
      </c>
      <c r="C2" s="11">
        <v>0</v>
      </c>
      <c r="D2" s="11">
        <v>66.2</v>
      </c>
      <c r="E2">
        <f>2.91917-0.002961*B2-0.00787*C2-0.0000338*D2</f>
        <v>2.8851312999999998</v>
      </c>
    </row>
    <row r="3" spans="1:5">
      <c r="A3" s="11">
        <v>2.8136670275007281</v>
      </c>
      <c r="B3" s="11">
        <v>20.48</v>
      </c>
      <c r="C3" s="11">
        <v>2</v>
      </c>
      <c r="D3" s="11">
        <v>40.200000000000003</v>
      </c>
      <c r="E3">
        <f t="shared" ref="E3:E66" si="0">2.91917-0.002961*B3-0.00787*C3-0.0000338*D3</f>
        <v>2.8414299599999997</v>
      </c>
    </row>
    <row r="4" spans="1:5">
      <c r="A4" s="11">
        <v>2.8138632895569118</v>
      </c>
      <c r="B4" s="11">
        <v>21.22</v>
      </c>
      <c r="C4" s="11">
        <v>0</v>
      </c>
      <c r="D4" s="11">
        <v>85.5</v>
      </c>
      <c r="E4">
        <f t="shared" si="0"/>
        <v>2.8534476799999999</v>
      </c>
    </row>
    <row r="5" spans="1:5">
      <c r="A5" s="11">
        <v>2.8707916321117226</v>
      </c>
      <c r="B5" s="11">
        <v>16.02</v>
      </c>
      <c r="C5" s="11">
        <v>0</v>
      </c>
      <c r="D5" s="11">
        <v>33.9</v>
      </c>
      <c r="E5">
        <f t="shared" si="0"/>
        <v>2.8705889599999996</v>
      </c>
    </row>
    <row r="6" spans="1:5">
      <c r="A6" s="11">
        <v>2.8933698660458274</v>
      </c>
      <c r="B6" s="11">
        <v>7.66</v>
      </c>
      <c r="C6" s="11">
        <v>0</v>
      </c>
      <c r="D6" s="11">
        <v>29.53</v>
      </c>
      <c r="E6">
        <f t="shared" si="0"/>
        <v>2.8954906259999995</v>
      </c>
    </row>
    <row r="7" spans="1:5">
      <c r="A7" s="11">
        <v>2.8443482714325921</v>
      </c>
      <c r="B7" s="11">
        <v>16.77</v>
      </c>
      <c r="C7" s="11">
        <v>0</v>
      </c>
      <c r="D7" s="11">
        <v>89.4</v>
      </c>
      <c r="E7">
        <f t="shared" si="0"/>
        <v>2.8664923099999999</v>
      </c>
    </row>
    <row r="8" spans="1:5">
      <c r="A8" s="11">
        <v>2.814460500748853</v>
      </c>
      <c r="B8" s="11">
        <v>18.62</v>
      </c>
      <c r="C8" s="11">
        <v>0</v>
      </c>
      <c r="D8" s="11">
        <v>71.099999999999994</v>
      </c>
      <c r="E8">
        <f t="shared" si="0"/>
        <v>2.8616329999999999</v>
      </c>
    </row>
    <row r="9" spans="1:5">
      <c r="A9" s="11">
        <v>2.8495229105080524</v>
      </c>
      <c r="B9" s="11">
        <v>17.14</v>
      </c>
      <c r="C9" s="11">
        <v>1</v>
      </c>
      <c r="D9" s="11">
        <v>63.2</v>
      </c>
      <c r="E9">
        <f t="shared" si="0"/>
        <v>2.8584122999999999</v>
      </c>
    </row>
    <row r="10" spans="1:5">
      <c r="A10" s="11">
        <v>2.8666324870463824</v>
      </c>
      <c r="B10" s="11">
        <v>16.02</v>
      </c>
      <c r="C10" s="11">
        <v>0</v>
      </c>
      <c r="D10" s="11">
        <v>50.4</v>
      </c>
      <c r="E10">
        <f t="shared" si="0"/>
        <v>2.8700312599999998</v>
      </c>
    </row>
    <row r="11" spans="1:5">
      <c r="A11" s="11">
        <v>2.8971774314172172</v>
      </c>
      <c r="B11" s="11">
        <v>12.68</v>
      </c>
      <c r="C11" s="11">
        <v>0</v>
      </c>
      <c r="D11" s="11">
        <v>7.4</v>
      </c>
      <c r="E11">
        <f t="shared" si="0"/>
        <v>2.8813743999999999</v>
      </c>
    </row>
    <row r="12" spans="1:5">
      <c r="A12" s="11">
        <v>2.8728271965850265</v>
      </c>
      <c r="B12" s="11">
        <v>15.65</v>
      </c>
      <c r="C12" s="11">
        <v>0</v>
      </c>
      <c r="D12" s="11">
        <v>63.2</v>
      </c>
      <c r="E12">
        <f t="shared" si="0"/>
        <v>2.8706941899999996</v>
      </c>
    </row>
    <row r="13" spans="1:5">
      <c r="A13" s="11">
        <v>2.8668478070004593</v>
      </c>
      <c r="B13" s="11">
        <v>13.8</v>
      </c>
      <c r="C13" s="11">
        <v>0</v>
      </c>
      <c r="D13" s="11">
        <v>58.6</v>
      </c>
      <c r="E13">
        <f t="shared" si="0"/>
        <v>2.8763275199999998</v>
      </c>
    </row>
    <row r="14" spans="1:5">
      <c r="A14" s="11">
        <v>2.8336244743645307</v>
      </c>
      <c r="B14" s="11">
        <v>17.14</v>
      </c>
      <c r="C14" s="11">
        <v>0</v>
      </c>
      <c r="D14" s="11">
        <v>75.599999999999994</v>
      </c>
      <c r="E14">
        <f t="shared" si="0"/>
        <v>2.8658631799999998</v>
      </c>
    </row>
    <row r="15" spans="1:5">
      <c r="A15" s="11">
        <v>2.8555316713953651</v>
      </c>
      <c r="B15" s="11">
        <v>16.77</v>
      </c>
      <c r="C15" s="11">
        <v>0</v>
      </c>
      <c r="D15" s="11">
        <v>37.700000000000003</v>
      </c>
      <c r="E15">
        <f t="shared" si="0"/>
        <v>2.8682397699999997</v>
      </c>
    </row>
    <row r="16" spans="1:5">
      <c r="A16" s="11">
        <v>2.8765825732858379</v>
      </c>
      <c r="B16" s="11">
        <v>12.68</v>
      </c>
      <c r="C16" s="11">
        <v>0</v>
      </c>
      <c r="D16" s="11">
        <v>51.2</v>
      </c>
      <c r="E16">
        <f t="shared" si="0"/>
        <v>2.87989396</v>
      </c>
    </row>
    <row r="17" spans="1:5">
      <c r="A17" s="11">
        <v>2.818416028332992</v>
      </c>
      <c r="B17" s="11">
        <v>20.48</v>
      </c>
      <c r="C17" s="11">
        <v>0</v>
      </c>
      <c r="D17" s="11">
        <v>84.8</v>
      </c>
      <c r="E17">
        <f t="shared" si="0"/>
        <v>2.8556624799999999</v>
      </c>
    </row>
    <row r="18" spans="1:5">
      <c r="A18" s="11">
        <v>2.881486686921948</v>
      </c>
      <c r="B18" s="11">
        <v>16.02</v>
      </c>
      <c r="C18" s="11">
        <v>0</v>
      </c>
      <c r="D18" s="11">
        <v>17.5</v>
      </c>
      <c r="E18">
        <f t="shared" si="0"/>
        <v>2.8711432799999996</v>
      </c>
    </row>
    <row r="19" spans="1:5">
      <c r="A19" s="11">
        <v>2.8599745444555098</v>
      </c>
      <c r="B19" s="11">
        <v>10.37</v>
      </c>
      <c r="C19" s="11">
        <v>0</v>
      </c>
      <c r="D19" s="11">
        <v>70.900000000000006</v>
      </c>
      <c r="E19">
        <f t="shared" si="0"/>
        <v>2.8860680099999998</v>
      </c>
    </row>
    <row r="20" spans="1:5">
      <c r="A20" s="11">
        <v>2.8823568415377094</v>
      </c>
      <c r="B20" s="11">
        <v>10</v>
      </c>
      <c r="C20" s="11">
        <v>0</v>
      </c>
      <c r="D20" s="11">
        <v>32.299999999999997</v>
      </c>
      <c r="E20">
        <f t="shared" si="0"/>
        <v>2.8884682599999998</v>
      </c>
    </row>
    <row r="21" spans="1:5">
      <c r="A21" s="11">
        <v>2.8605920970312075</v>
      </c>
      <c r="B21" s="11">
        <v>14.54</v>
      </c>
      <c r="C21" s="11">
        <v>0</v>
      </c>
      <c r="D21" s="11">
        <v>51.8</v>
      </c>
      <c r="E21">
        <f t="shared" si="0"/>
        <v>2.8743662199999997</v>
      </c>
    </row>
    <row r="22" spans="1:5">
      <c r="A22" s="11">
        <v>2.8437360098296858</v>
      </c>
      <c r="B22" s="11">
        <v>17.510000000000002</v>
      </c>
      <c r="C22" s="11">
        <v>0</v>
      </c>
      <c r="D22" s="11">
        <v>82.7</v>
      </c>
      <c r="E22">
        <f t="shared" si="0"/>
        <v>2.8645276299999995</v>
      </c>
    </row>
    <row r="23" spans="1:5">
      <c r="A23" s="11">
        <v>2.8362521590691547</v>
      </c>
      <c r="B23" s="11">
        <v>17.510000000000002</v>
      </c>
      <c r="C23" s="11">
        <v>1</v>
      </c>
      <c r="D23" s="11">
        <v>45.8</v>
      </c>
      <c r="E23">
        <f t="shared" si="0"/>
        <v>2.8579048499999997</v>
      </c>
    </row>
    <row r="24" spans="1:5">
      <c r="A24" s="11">
        <v>2.8569152696484821</v>
      </c>
      <c r="B24" s="11">
        <v>16.77</v>
      </c>
      <c r="C24" s="11">
        <v>0</v>
      </c>
      <c r="D24" s="11">
        <v>57.7</v>
      </c>
      <c r="E24">
        <f t="shared" si="0"/>
        <v>2.8675637699999998</v>
      </c>
    </row>
    <row r="25" spans="1:5">
      <c r="A25" s="11">
        <v>2.8591198610263868</v>
      </c>
      <c r="B25" s="11">
        <v>11.11</v>
      </c>
      <c r="C25" s="11">
        <v>0</v>
      </c>
      <c r="D25" s="11">
        <v>77.3</v>
      </c>
      <c r="E25">
        <f t="shared" si="0"/>
        <v>2.8836605499999997</v>
      </c>
    </row>
    <row r="26" spans="1:5">
      <c r="A26" s="11">
        <v>2.9004767970260534</v>
      </c>
      <c r="B26" s="11">
        <v>11.11</v>
      </c>
      <c r="C26" s="11">
        <v>0</v>
      </c>
      <c r="D26" s="11">
        <v>6.8</v>
      </c>
      <c r="E26">
        <f t="shared" si="0"/>
        <v>2.8860434499999998</v>
      </c>
    </row>
    <row r="27" spans="1:5">
      <c r="A27" s="11">
        <v>2.8912148845238859</v>
      </c>
      <c r="B27" s="11">
        <v>15.65</v>
      </c>
      <c r="C27" s="11">
        <v>0</v>
      </c>
      <c r="D27" s="11">
        <v>7.4</v>
      </c>
      <c r="E27">
        <f t="shared" si="0"/>
        <v>2.8725802299999996</v>
      </c>
    </row>
    <row r="28" spans="1:5">
      <c r="A28" s="11">
        <v>2.8627081280569686</v>
      </c>
      <c r="B28" s="11">
        <v>15.65</v>
      </c>
      <c r="C28" s="11">
        <v>0</v>
      </c>
      <c r="D28" s="11">
        <v>69</v>
      </c>
      <c r="E28">
        <f t="shared" si="0"/>
        <v>2.8704981499999995</v>
      </c>
    </row>
    <row r="29" spans="1:5">
      <c r="A29" s="11">
        <v>2.8249366813859056</v>
      </c>
      <c r="B29" s="11">
        <v>18.62</v>
      </c>
      <c r="C29" s="11">
        <v>0</v>
      </c>
      <c r="D29" s="11">
        <v>89.3</v>
      </c>
      <c r="E29">
        <f t="shared" si="0"/>
        <v>2.8610178399999997</v>
      </c>
    </row>
    <row r="30" spans="1:5">
      <c r="A30" s="11">
        <v>2.8729020513530017</v>
      </c>
      <c r="B30" s="11">
        <v>16.02</v>
      </c>
      <c r="C30" s="11">
        <v>0</v>
      </c>
      <c r="D30" s="11">
        <v>44.6</v>
      </c>
      <c r="E30">
        <f t="shared" si="0"/>
        <v>2.8702272999999998</v>
      </c>
    </row>
    <row r="31" spans="1:5">
      <c r="A31" s="11">
        <v>2.8687728939304402</v>
      </c>
      <c r="B31" s="11">
        <v>10.37</v>
      </c>
      <c r="C31" s="11">
        <v>0</v>
      </c>
      <c r="D31" s="11">
        <v>8.9</v>
      </c>
      <c r="E31">
        <f t="shared" si="0"/>
        <v>2.8881636099999999</v>
      </c>
    </row>
    <row r="32" spans="1:5">
      <c r="A32" s="11">
        <v>2.8667538713536156</v>
      </c>
      <c r="B32" s="11">
        <v>15.65</v>
      </c>
      <c r="C32" s="11">
        <v>0</v>
      </c>
      <c r="D32" s="11">
        <v>39.200000000000003</v>
      </c>
      <c r="E32">
        <f t="shared" si="0"/>
        <v>2.8715053899999998</v>
      </c>
    </row>
    <row r="33" spans="1:5">
      <c r="A33" s="11">
        <v>2.8594042515664677</v>
      </c>
      <c r="B33" s="11">
        <v>10</v>
      </c>
      <c r="C33" s="11">
        <v>0</v>
      </c>
      <c r="D33" s="11">
        <v>54.5</v>
      </c>
      <c r="E33">
        <f t="shared" si="0"/>
        <v>2.8877178999999997</v>
      </c>
    </row>
    <row r="34" spans="1:5">
      <c r="A34" s="11">
        <v>2.8657689936018347</v>
      </c>
      <c r="B34" s="11">
        <v>16.399999999999999</v>
      </c>
      <c r="C34" s="11">
        <v>0</v>
      </c>
      <c r="D34" s="11">
        <v>49.2</v>
      </c>
      <c r="E34">
        <f t="shared" si="0"/>
        <v>2.8689466399999999</v>
      </c>
    </row>
    <row r="35" spans="1:5">
      <c r="A35" s="11">
        <v>2.8632640667258893</v>
      </c>
      <c r="B35" s="11">
        <v>15.65</v>
      </c>
      <c r="C35" s="11">
        <v>0</v>
      </c>
      <c r="D35" s="11">
        <v>50.4</v>
      </c>
      <c r="E35">
        <f t="shared" si="0"/>
        <v>2.8711268299999997</v>
      </c>
    </row>
    <row r="36" spans="1:5">
      <c r="A36" s="11">
        <v>2.8210708965089495</v>
      </c>
      <c r="B36" s="11">
        <v>18.62</v>
      </c>
      <c r="C36" s="11">
        <v>0</v>
      </c>
      <c r="D36" s="11">
        <v>89</v>
      </c>
      <c r="E36">
        <f t="shared" si="0"/>
        <v>2.8610279799999998</v>
      </c>
    </row>
    <row r="37" spans="1:5">
      <c r="A37" s="11">
        <v>2.8355014998787649</v>
      </c>
      <c r="B37" s="11">
        <v>20.48</v>
      </c>
      <c r="C37" s="11">
        <v>0</v>
      </c>
      <c r="D37" s="11">
        <v>95.3</v>
      </c>
      <c r="E37">
        <f t="shared" si="0"/>
        <v>2.8553075799999998</v>
      </c>
    </row>
    <row r="38" spans="1:5">
      <c r="A38" s="11">
        <v>2.8448172864030083</v>
      </c>
      <c r="B38" s="11">
        <v>17.14</v>
      </c>
      <c r="C38" s="11">
        <v>0</v>
      </c>
      <c r="D38" s="11">
        <v>48.4</v>
      </c>
      <c r="E38">
        <f t="shared" si="0"/>
        <v>2.86678254</v>
      </c>
    </row>
    <row r="39" spans="1:5">
      <c r="A39" s="11">
        <v>2.8607377032393724</v>
      </c>
      <c r="B39" s="11">
        <v>16.02</v>
      </c>
      <c r="C39" s="11">
        <v>0</v>
      </c>
      <c r="D39" s="11">
        <v>41.7</v>
      </c>
      <c r="E39">
        <f t="shared" si="0"/>
        <v>2.8703253199999996</v>
      </c>
    </row>
    <row r="40" spans="1:5">
      <c r="A40" s="11">
        <v>2.8752559416131467</v>
      </c>
      <c r="B40" s="11">
        <v>16.77</v>
      </c>
      <c r="C40" s="11">
        <v>0</v>
      </c>
      <c r="D40" s="11">
        <v>32.6</v>
      </c>
      <c r="E40">
        <f t="shared" si="0"/>
        <v>2.8684121499999997</v>
      </c>
    </row>
    <row r="41" spans="1:5">
      <c r="A41" s="11">
        <v>2.8218344385946241</v>
      </c>
      <c r="B41" s="11">
        <v>18.989999999999998</v>
      </c>
      <c r="C41" s="11">
        <v>0</v>
      </c>
      <c r="D41" s="11">
        <v>21.2</v>
      </c>
      <c r="E41">
        <f t="shared" si="0"/>
        <v>2.86222405</v>
      </c>
    </row>
    <row r="42" spans="1:5">
      <c r="A42" s="11">
        <v>2.8836305007490766</v>
      </c>
      <c r="B42" s="11">
        <v>16.77</v>
      </c>
      <c r="C42" s="11">
        <v>0</v>
      </c>
      <c r="D42" s="11">
        <v>0</v>
      </c>
      <c r="E42">
        <f t="shared" si="0"/>
        <v>2.8695140299999999</v>
      </c>
    </row>
    <row r="43" spans="1:5">
      <c r="A43" s="11">
        <v>2.8454998194768963</v>
      </c>
      <c r="B43" s="11">
        <v>16.399999999999999</v>
      </c>
      <c r="C43" s="11">
        <v>0</v>
      </c>
      <c r="D43" s="11">
        <v>88.8</v>
      </c>
      <c r="E43">
        <f t="shared" si="0"/>
        <v>2.8676081600000001</v>
      </c>
    </row>
    <row r="44" spans="1:5">
      <c r="A44" s="11">
        <v>2.8530851171908833</v>
      </c>
      <c r="B44" s="11">
        <v>15.28</v>
      </c>
      <c r="C44" s="11">
        <v>0</v>
      </c>
      <c r="D44" s="11">
        <v>61.4</v>
      </c>
      <c r="E44">
        <f t="shared" si="0"/>
        <v>2.8718506000000001</v>
      </c>
    </row>
    <row r="45" spans="1:5">
      <c r="A45" s="11">
        <v>2.8591178414173717</v>
      </c>
      <c r="B45" s="11">
        <v>14.17</v>
      </c>
      <c r="C45" s="11">
        <v>0</v>
      </c>
      <c r="D45" s="11">
        <v>66.400000000000006</v>
      </c>
      <c r="E45">
        <f t="shared" si="0"/>
        <v>2.8749683099999999</v>
      </c>
    </row>
    <row r="46" spans="1:5">
      <c r="A46" s="11">
        <v>2.8652860679535652</v>
      </c>
      <c r="B46" s="11">
        <v>15.65</v>
      </c>
      <c r="C46" s="11">
        <v>0</v>
      </c>
      <c r="D46" s="11">
        <v>22.5</v>
      </c>
      <c r="E46">
        <f t="shared" si="0"/>
        <v>2.8720698499999995</v>
      </c>
    </row>
    <row r="47" spans="1:5">
      <c r="A47" s="11">
        <v>2.8996467987329031</v>
      </c>
      <c r="B47" s="11">
        <v>15.28</v>
      </c>
      <c r="C47" s="11">
        <v>0</v>
      </c>
      <c r="D47" s="11">
        <v>1.5</v>
      </c>
      <c r="E47">
        <f t="shared" si="0"/>
        <v>2.87387522</v>
      </c>
    </row>
    <row r="48" spans="1:5">
      <c r="A48" s="11">
        <v>2.8375094625315742</v>
      </c>
      <c r="B48" s="11">
        <v>18.25</v>
      </c>
      <c r="C48" s="11">
        <v>1</v>
      </c>
      <c r="D48" s="11">
        <v>4.2</v>
      </c>
      <c r="E48">
        <f t="shared" si="0"/>
        <v>2.8571197899999996</v>
      </c>
    </row>
    <row r="49" spans="1:5">
      <c r="A49" s="11">
        <v>2.8262879380512493</v>
      </c>
      <c r="B49" s="11">
        <v>18.25</v>
      </c>
      <c r="C49" s="11">
        <v>0</v>
      </c>
      <c r="D49" s="11">
        <v>74.599999999999994</v>
      </c>
      <c r="E49">
        <f t="shared" si="0"/>
        <v>2.8626102699999998</v>
      </c>
    </row>
    <row r="50" spans="1:5">
      <c r="A50" s="11">
        <v>2.8849547702711447</v>
      </c>
      <c r="B50" s="11">
        <v>15.65</v>
      </c>
      <c r="C50" s="11">
        <v>0</v>
      </c>
      <c r="D50" s="11">
        <v>29.3</v>
      </c>
      <c r="E50">
        <f t="shared" si="0"/>
        <v>2.8718400099999997</v>
      </c>
    </row>
    <row r="51" spans="1:5">
      <c r="A51" s="11">
        <v>2.8270624554526291</v>
      </c>
      <c r="B51" s="11">
        <v>19.739999999999998</v>
      </c>
      <c r="C51" s="11">
        <v>0</v>
      </c>
      <c r="D51" s="11">
        <v>92.4</v>
      </c>
      <c r="E51">
        <f t="shared" si="0"/>
        <v>2.8575967399999995</v>
      </c>
    </row>
    <row r="52" spans="1:5">
      <c r="A52" s="11">
        <v>2.8889748357802261</v>
      </c>
      <c r="B52" s="11">
        <v>13.8</v>
      </c>
      <c r="C52" s="11">
        <v>0</v>
      </c>
      <c r="D52" s="11">
        <v>0</v>
      </c>
      <c r="E52">
        <f t="shared" si="0"/>
        <v>2.8783081999999998</v>
      </c>
    </row>
    <row r="53" spans="1:5">
      <c r="A53" s="11">
        <v>2.8484223179883839</v>
      </c>
      <c r="B53" s="11">
        <v>16.02</v>
      </c>
      <c r="C53" s="11">
        <v>1</v>
      </c>
      <c r="D53" s="11">
        <v>9</v>
      </c>
      <c r="E53">
        <f t="shared" si="0"/>
        <v>2.8635605799999997</v>
      </c>
    </row>
    <row r="54" spans="1:5">
      <c r="A54" s="11">
        <v>2.8461674753235187</v>
      </c>
      <c r="B54" s="11">
        <v>14.91</v>
      </c>
      <c r="C54" s="11">
        <v>0</v>
      </c>
      <c r="D54" s="11">
        <v>78.599999999999994</v>
      </c>
      <c r="E54">
        <f t="shared" si="0"/>
        <v>2.8723648100000001</v>
      </c>
    </row>
    <row r="55" spans="1:5">
      <c r="A55" s="11">
        <v>2.8557429079330898</v>
      </c>
      <c r="B55" s="11">
        <v>13.8</v>
      </c>
      <c r="C55" s="11">
        <v>0</v>
      </c>
      <c r="D55" s="11">
        <v>69.900000000000006</v>
      </c>
      <c r="E55">
        <f t="shared" si="0"/>
        <v>2.8759455799999998</v>
      </c>
    </row>
    <row r="56" spans="1:5">
      <c r="A56" s="11">
        <v>2.8776911680199562</v>
      </c>
      <c r="B56" s="11">
        <v>17.510000000000002</v>
      </c>
      <c r="C56" s="11">
        <v>0</v>
      </c>
      <c r="D56" s="11">
        <v>26.8</v>
      </c>
      <c r="E56">
        <f t="shared" si="0"/>
        <v>2.8664170499999995</v>
      </c>
    </row>
    <row r="57" spans="1:5">
      <c r="A57" s="11">
        <v>2.8552535260902516</v>
      </c>
      <c r="B57" s="11">
        <v>16.77</v>
      </c>
      <c r="C57" s="11">
        <v>0</v>
      </c>
      <c r="D57" s="11">
        <v>19</v>
      </c>
      <c r="E57">
        <f t="shared" si="0"/>
        <v>2.8688718299999998</v>
      </c>
    </row>
    <row r="58" spans="1:5">
      <c r="A58" s="11">
        <v>2.884801073368767</v>
      </c>
      <c r="B58" s="11">
        <v>11.11</v>
      </c>
      <c r="C58" s="11">
        <v>0</v>
      </c>
      <c r="D58" s="11">
        <v>4.2</v>
      </c>
      <c r="E58">
        <f t="shared" si="0"/>
        <v>2.8861313299999996</v>
      </c>
    </row>
    <row r="59" spans="1:5">
      <c r="A59" s="11">
        <v>2.8753155479581838</v>
      </c>
      <c r="B59" s="11">
        <v>10.74</v>
      </c>
      <c r="C59" s="11">
        <v>0</v>
      </c>
      <c r="D59" s="11">
        <v>53</v>
      </c>
      <c r="E59">
        <f t="shared" si="0"/>
        <v>2.8855774599999999</v>
      </c>
    </row>
    <row r="60" spans="1:5">
      <c r="A60" s="11">
        <v>2.8214170233756404</v>
      </c>
      <c r="B60" s="11">
        <v>20.48</v>
      </c>
      <c r="C60" s="11">
        <v>0</v>
      </c>
      <c r="D60" s="11">
        <v>47.9</v>
      </c>
      <c r="E60">
        <f t="shared" si="0"/>
        <v>2.8569096999999997</v>
      </c>
    </row>
    <row r="61" spans="1:5">
      <c r="A61" s="11">
        <v>2.9040545118528232</v>
      </c>
      <c r="B61" s="11">
        <v>12.68</v>
      </c>
      <c r="C61" s="11">
        <v>0</v>
      </c>
      <c r="D61" s="11">
        <v>9.1999999999999993</v>
      </c>
      <c r="E61">
        <f t="shared" si="0"/>
        <v>2.8813135599999997</v>
      </c>
    </row>
    <row r="62" spans="1:5">
      <c r="A62" s="11">
        <v>2.8673581457418278</v>
      </c>
      <c r="B62" s="11">
        <v>10.37</v>
      </c>
      <c r="C62" s="11">
        <v>0</v>
      </c>
      <c r="D62" s="11">
        <v>24</v>
      </c>
      <c r="E62">
        <f t="shared" si="0"/>
        <v>2.8876532300000002</v>
      </c>
    </row>
    <row r="63" spans="1:5">
      <c r="A63" s="11">
        <v>2.8580782884071567</v>
      </c>
      <c r="B63" s="11">
        <v>15.28</v>
      </c>
      <c r="C63" s="11">
        <v>0</v>
      </c>
      <c r="D63" s="11">
        <v>39.1</v>
      </c>
      <c r="E63">
        <f t="shared" si="0"/>
        <v>2.8726043400000001</v>
      </c>
    </row>
    <row r="64" spans="1:5">
      <c r="A64" s="11">
        <v>2.8890927589743467</v>
      </c>
      <c r="B64" s="11">
        <v>11.11</v>
      </c>
      <c r="C64" s="11">
        <v>0</v>
      </c>
      <c r="D64" s="11">
        <v>32.200000000000003</v>
      </c>
      <c r="E64">
        <f t="shared" si="0"/>
        <v>2.8851849299999999</v>
      </c>
    </row>
    <row r="65" spans="1:5">
      <c r="A65" s="11">
        <v>2.8679929049775841</v>
      </c>
      <c r="B65" s="11">
        <v>16.399999999999999</v>
      </c>
      <c r="C65" s="11">
        <v>0</v>
      </c>
      <c r="D65" s="11">
        <v>57.8</v>
      </c>
      <c r="E65">
        <f t="shared" si="0"/>
        <v>2.8686559599999999</v>
      </c>
    </row>
    <row r="66" spans="1:5">
      <c r="A66" s="11">
        <v>2.8672824816406481</v>
      </c>
      <c r="B66" s="11">
        <v>13.06</v>
      </c>
      <c r="C66" s="11">
        <v>0</v>
      </c>
      <c r="D66" s="11">
        <v>16.7</v>
      </c>
      <c r="E66">
        <f t="shared" si="0"/>
        <v>2.8799348799999995</v>
      </c>
    </row>
    <row r="67" spans="1:5">
      <c r="A67" s="11">
        <v>2.8382948053794754</v>
      </c>
      <c r="B67" s="11">
        <v>18.25</v>
      </c>
      <c r="C67" s="11">
        <v>0</v>
      </c>
      <c r="D67" s="11">
        <v>39.5</v>
      </c>
      <c r="E67">
        <f t="shared" ref="E67:E130" si="1">2.91917-0.002961*B67-0.00787*C67-0.0000338*D67</f>
        <v>2.8637966499999998</v>
      </c>
    </row>
    <row r="68" spans="1:5">
      <c r="A68" s="11">
        <v>2.837345580666375</v>
      </c>
      <c r="B68" s="11">
        <v>14.54</v>
      </c>
      <c r="C68" s="11">
        <v>0</v>
      </c>
      <c r="D68" s="11">
        <v>79.400000000000006</v>
      </c>
      <c r="E68">
        <f t="shared" si="1"/>
        <v>2.8734333400000001</v>
      </c>
    </row>
    <row r="69" spans="1:5">
      <c r="A69" s="11">
        <v>2.8341012661981226</v>
      </c>
      <c r="B69" s="11">
        <v>21.22</v>
      </c>
      <c r="C69" s="11">
        <v>0</v>
      </c>
      <c r="D69" s="11">
        <v>98.5</v>
      </c>
      <c r="E69">
        <f t="shared" si="1"/>
        <v>2.8530082800000001</v>
      </c>
    </row>
    <row r="70" spans="1:5">
      <c r="A70" s="11">
        <v>2.8419494215025409</v>
      </c>
      <c r="B70" s="11">
        <v>18.25</v>
      </c>
      <c r="C70" s="11">
        <v>0</v>
      </c>
      <c r="D70" s="11">
        <v>78.900000000000006</v>
      </c>
      <c r="E70">
        <f t="shared" si="1"/>
        <v>2.8624649299999998</v>
      </c>
    </row>
    <row r="71" spans="1:5">
      <c r="A71" s="11">
        <v>2.8691371199235012</v>
      </c>
      <c r="B71" s="11">
        <v>15.28</v>
      </c>
      <c r="C71" s="11">
        <v>0</v>
      </c>
      <c r="D71" s="11">
        <v>26.1</v>
      </c>
      <c r="E71">
        <f t="shared" si="1"/>
        <v>2.87304374</v>
      </c>
    </row>
    <row r="72" spans="1:5">
      <c r="A72" s="11">
        <v>2.8532275351118273</v>
      </c>
      <c r="B72" s="11">
        <v>13.06</v>
      </c>
      <c r="C72" s="11">
        <v>0</v>
      </c>
      <c r="D72" s="11">
        <v>58.3</v>
      </c>
      <c r="E72">
        <f t="shared" si="1"/>
        <v>2.8785287999999998</v>
      </c>
    </row>
    <row r="73" spans="1:5">
      <c r="A73" s="11">
        <v>2.8350196216700598</v>
      </c>
      <c r="B73" s="11">
        <v>18.62</v>
      </c>
      <c r="C73" s="11">
        <v>0</v>
      </c>
      <c r="D73" s="11">
        <v>79.5</v>
      </c>
      <c r="E73">
        <f t="shared" si="1"/>
        <v>2.8613490799999997</v>
      </c>
    </row>
    <row r="74" spans="1:5">
      <c r="A74" s="11">
        <v>2.8685278134637509</v>
      </c>
      <c r="B74" s="11">
        <v>14.17</v>
      </c>
      <c r="C74" s="11">
        <v>0</v>
      </c>
      <c r="D74" s="11">
        <v>8.5</v>
      </c>
      <c r="E74">
        <f t="shared" si="1"/>
        <v>2.8769253299999997</v>
      </c>
    </row>
    <row r="75" spans="1:5">
      <c r="A75" s="11">
        <v>2.8644115330739397</v>
      </c>
      <c r="B75" s="11">
        <v>17.88</v>
      </c>
      <c r="C75" s="11">
        <v>0</v>
      </c>
      <c r="D75" s="11">
        <v>98.6</v>
      </c>
      <c r="E75">
        <f t="shared" si="1"/>
        <v>2.8628946399999995</v>
      </c>
    </row>
    <row r="76" spans="1:5">
      <c r="A76" s="11">
        <v>2.8569002156008949</v>
      </c>
      <c r="B76" s="11">
        <v>16.02</v>
      </c>
      <c r="C76" s="11">
        <v>0</v>
      </c>
      <c r="D76" s="11">
        <v>14.3</v>
      </c>
      <c r="E76">
        <f t="shared" si="1"/>
        <v>2.8712514399999995</v>
      </c>
    </row>
    <row r="77" spans="1:5">
      <c r="A77" s="11">
        <v>2.8598548149237062</v>
      </c>
      <c r="B77" s="11">
        <v>16.77</v>
      </c>
      <c r="C77" s="11">
        <v>0</v>
      </c>
      <c r="D77" s="11">
        <v>95.3</v>
      </c>
      <c r="E77">
        <f t="shared" si="1"/>
        <v>2.86629289</v>
      </c>
    </row>
    <row r="78" spans="1:5">
      <c r="A78" s="11">
        <v>2.8688974393328723</v>
      </c>
      <c r="B78" s="11">
        <v>17.14</v>
      </c>
      <c r="C78" s="11">
        <v>0</v>
      </c>
      <c r="D78" s="11">
        <v>92.4</v>
      </c>
      <c r="E78">
        <f t="shared" si="1"/>
        <v>2.8652953399999999</v>
      </c>
    </row>
    <row r="79" spans="1:5">
      <c r="A79" s="11">
        <v>2.8698862901925177</v>
      </c>
      <c r="B79" s="11">
        <v>14.91</v>
      </c>
      <c r="C79" s="11">
        <v>0</v>
      </c>
      <c r="D79" s="11">
        <v>60.8</v>
      </c>
      <c r="E79">
        <f t="shared" si="1"/>
        <v>2.8729664499999998</v>
      </c>
    </row>
    <row r="80" spans="1:5">
      <c r="A80" s="11">
        <v>2.8180318179574515</v>
      </c>
      <c r="B80" s="11">
        <v>20.48</v>
      </c>
      <c r="C80" s="11">
        <v>0</v>
      </c>
      <c r="D80" s="11">
        <v>76.599999999999994</v>
      </c>
      <c r="E80">
        <f t="shared" si="1"/>
        <v>2.8559396399999999</v>
      </c>
    </row>
    <row r="81" spans="1:5">
      <c r="A81" s="11">
        <v>2.8409361892900096</v>
      </c>
      <c r="B81" s="11">
        <v>17.88</v>
      </c>
      <c r="C81" s="11">
        <v>1</v>
      </c>
      <c r="D81" s="11">
        <v>79.5</v>
      </c>
      <c r="E81">
        <f t="shared" si="1"/>
        <v>2.8556702199999995</v>
      </c>
    </row>
    <row r="82" spans="1:5">
      <c r="A82" s="11">
        <v>2.8681296828607943</v>
      </c>
      <c r="B82" s="11">
        <v>15.65</v>
      </c>
      <c r="C82" s="11">
        <v>0</v>
      </c>
      <c r="D82" s="11">
        <v>54.7</v>
      </c>
      <c r="E82">
        <f t="shared" si="1"/>
        <v>2.8709814899999997</v>
      </c>
    </row>
    <row r="83" spans="1:5">
      <c r="A83" s="11">
        <v>2.896341345398997</v>
      </c>
      <c r="B83" s="11">
        <v>10</v>
      </c>
      <c r="C83" s="11">
        <v>0</v>
      </c>
      <c r="D83" s="11">
        <v>33.299999999999997</v>
      </c>
      <c r="E83">
        <f t="shared" si="1"/>
        <v>2.88843446</v>
      </c>
    </row>
    <row r="84" spans="1:5">
      <c r="A84" s="11">
        <v>2.8590148311909656</v>
      </c>
      <c r="B84" s="11">
        <v>10</v>
      </c>
      <c r="C84" s="11">
        <v>0</v>
      </c>
      <c r="D84" s="11">
        <v>32.299999999999997</v>
      </c>
      <c r="E84">
        <f t="shared" si="1"/>
        <v>2.8884682599999998</v>
      </c>
    </row>
    <row r="85" spans="1:5">
      <c r="A85" s="11">
        <v>2.8831629799886112</v>
      </c>
      <c r="B85" s="11">
        <v>15.28</v>
      </c>
      <c r="C85" s="11">
        <v>0</v>
      </c>
      <c r="D85" s="11">
        <v>17.600000000000001</v>
      </c>
      <c r="E85">
        <f t="shared" si="1"/>
        <v>2.8733310400000001</v>
      </c>
    </row>
    <row r="86" spans="1:5">
      <c r="A86" s="11">
        <v>2.8578956288068516</v>
      </c>
      <c r="B86" s="11">
        <v>14.54</v>
      </c>
      <c r="C86" s="11">
        <v>0</v>
      </c>
      <c r="D86" s="11">
        <v>41.9</v>
      </c>
      <c r="E86">
        <f t="shared" si="1"/>
        <v>2.87470084</v>
      </c>
    </row>
    <row r="87" spans="1:5">
      <c r="A87" s="11">
        <v>2.8575511027738005</v>
      </c>
      <c r="B87" s="11">
        <v>10.74</v>
      </c>
      <c r="C87" s="11">
        <v>0</v>
      </c>
      <c r="D87" s="11">
        <v>37.9</v>
      </c>
      <c r="E87">
        <f t="shared" si="1"/>
        <v>2.8860878400000001</v>
      </c>
    </row>
    <row r="88" spans="1:5">
      <c r="A88" s="11">
        <v>2.8533171053777187</v>
      </c>
      <c r="B88" s="11">
        <v>17.510000000000002</v>
      </c>
      <c r="C88" s="11">
        <v>1</v>
      </c>
      <c r="D88" s="11">
        <v>81.599999999999994</v>
      </c>
      <c r="E88">
        <f t="shared" si="1"/>
        <v>2.8566948099999996</v>
      </c>
    </row>
    <row r="89" spans="1:5">
      <c r="A89" s="11">
        <v>2.8433093005284351</v>
      </c>
      <c r="B89" s="11">
        <v>17.510000000000002</v>
      </c>
      <c r="C89" s="11">
        <v>1</v>
      </c>
      <c r="D89" s="11">
        <v>73.7</v>
      </c>
      <c r="E89">
        <f t="shared" si="1"/>
        <v>2.8569618299999995</v>
      </c>
    </row>
    <row r="90" spans="1:5">
      <c r="A90" s="11">
        <v>2.8787694138612738</v>
      </c>
      <c r="B90" s="11">
        <v>10.37</v>
      </c>
      <c r="C90" s="11">
        <v>0</v>
      </c>
      <c r="D90" s="11">
        <v>43.7</v>
      </c>
      <c r="E90">
        <f t="shared" si="1"/>
        <v>2.8869873699999999</v>
      </c>
    </row>
    <row r="91" spans="1:5">
      <c r="A91" s="11">
        <v>2.8705922626088736</v>
      </c>
      <c r="B91" s="11">
        <v>13.06</v>
      </c>
      <c r="C91" s="11">
        <v>0</v>
      </c>
      <c r="D91" s="11">
        <v>42.3</v>
      </c>
      <c r="E91">
        <f t="shared" si="1"/>
        <v>2.8790695999999998</v>
      </c>
    </row>
    <row r="92" spans="1:5">
      <c r="A92" s="11">
        <v>2.8719074836226692</v>
      </c>
      <c r="B92" s="11">
        <v>13.06</v>
      </c>
      <c r="C92" s="11">
        <v>0</v>
      </c>
      <c r="D92" s="11">
        <v>27.9</v>
      </c>
      <c r="E92">
        <f t="shared" si="1"/>
        <v>2.8795563199999998</v>
      </c>
    </row>
    <row r="93" spans="1:5">
      <c r="A93" s="11">
        <v>2.8831515447309219</v>
      </c>
      <c r="B93" s="11">
        <v>16.399999999999999</v>
      </c>
      <c r="C93" s="11">
        <v>2</v>
      </c>
      <c r="D93" s="11">
        <v>0.8</v>
      </c>
      <c r="E93">
        <f t="shared" si="1"/>
        <v>2.8548425599999998</v>
      </c>
    </row>
    <row r="94" spans="1:5">
      <c r="A94" s="11">
        <v>2.8379595198021965</v>
      </c>
      <c r="B94" s="11">
        <v>17.510000000000002</v>
      </c>
      <c r="C94" s="11">
        <v>2</v>
      </c>
      <c r="D94" s="11">
        <v>64.3</v>
      </c>
      <c r="E94">
        <f t="shared" si="1"/>
        <v>2.8494095499999994</v>
      </c>
    </row>
    <row r="95" spans="1:5">
      <c r="A95" s="11">
        <v>2.8861406670632967</v>
      </c>
      <c r="B95" s="11">
        <v>13.43</v>
      </c>
      <c r="C95" s="11">
        <v>0</v>
      </c>
      <c r="D95" s="11">
        <v>0.1</v>
      </c>
      <c r="E95">
        <f t="shared" si="1"/>
        <v>2.8794003899999998</v>
      </c>
    </row>
    <row r="96" spans="1:5">
      <c r="A96" s="11">
        <v>2.8555931759783815</v>
      </c>
      <c r="B96" s="11">
        <v>16.77</v>
      </c>
      <c r="C96" s="11">
        <v>0</v>
      </c>
      <c r="D96" s="11">
        <v>83.4</v>
      </c>
      <c r="E96">
        <f t="shared" si="1"/>
        <v>2.8666951099999998</v>
      </c>
    </row>
    <row r="97" spans="1:5">
      <c r="A97" s="11">
        <v>2.8769434850540629</v>
      </c>
      <c r="B97" s="11">
        <v>13.06</v>
      </c>
      <c r="C97" s="11">
        <v>0</v>
      </c>
      <c r="D97" s="11">
        <v>33.1</v>
      </c>
      <c r="E97">
        <f t="shared" si="1"/>
        <v>2.8793805599999995</v>
      </c>
    </row>
    <row r="98" spans="1:5">
      <c r="A98" s="11">
        <v>2.8435034236188037</v>
      </c>
      <c r="B98" s="11">
        <v>17.88</v>
      </c>
      <c r="C98" s="11">
        <v>0</v>
      </c>
      <c r="D98" s="11">
        <v>42.1</v>
      </c>
      <c r="E98">
        <f t="shared" si="1"/>
        <v>2.8648043399999996</v>
      </c>
    </row>
    <row r="99" spans="1:5">
      <c r="A99" s="11">
        <v>2.8606282897584356</v>
      </c>
      <c r="B99" s="11">
        <v>15.65</v>
      </c>
      <c r="C99" s="11">
        <v>0</v>
      </c>
      <c r="D99" s="11">
        <v>58.2</v>
      </c>
      <c r="E99">
        <f t="shared" si="1"/>
        <v>2.8708631899999997</v>
      </c>
    </row>
    <row r="100" spans="1:5">
      <c r="A100" s="11">
        <v>2.8715205134790378</v>
      </c>
      <c r="B100" s="11">
        <v>14.17</v>
      </c>
      <c r="C100" s="11">
        <v>0</v>
      </c>
      <c r="D100" s="11">
        <v>21</v>
      </c>
      <c r="E100">
        <f t="shared" si="1"/>
        <v>2.8765028299999997</v>
      </c>
    </row>
    <row r="101" spans="1:5">
      <c r="A101" s="11">
        <v>2.8679785568816603</v>
      </c>
      <c r="B101" s="11">
        <v>12.68</v>
      </c>
      <c r="C101" s="11">
        <v>0</v>
      </c>
      <c r="D101" s="11">
        <v>36.799999999999997</v>
      </c>
      <c r="E101">
        <f t="shared" si="1"/>
        <v>2.88038068</v>
      </c>
    </row>
    <row r="102" spans="1:5">
      <c r="A102" s="11">
        <v>2.8491968480855583</v>
      </c>
      <c r="B102" s="11">
        <v>13.8</v>
      </c>
      <c r="C102" s="11">
        <v>1</v>
      </c>
      <c r="D102" s="11">
        <v>27.4</v>
      </c>
      <c r="E102">
        <f t="shared" si="1"/>
        <v>2.8695120799999998</v>
      </c>
    </row>
    <row r="103" spans="1:5">
      <c r="A103" s="11">
        <v>2.8741320470872176</v>
      </c>
      <c r="B103" s="11">
        <v>13.06</v>
      </c>
      <c r="C103" s="11">
        <v>0</v>
      </c>
      <c r="D103" s="11">
        <v>50.3</v>
      </c>
      <c r="E103">
        <f t="shared" si="1"/>
        <v>2.8787991999999996</v>
      </c>
    </row>
    <row r="104" spans="1:5">
      <c r="A104" s="11">
        <v>2.815797613428213</v>
      </c>
      <c r="B104" s="11">
        <v>20.85</v>
      </c>
      <c r="C104" s="11">
        <v>1</v>
      </c>
      <c r="D104" s="11">
        <v>70.8</v>
      </c>
      <c r="E104">
        <f t="shared" si="1"/>
        <v>2.84717011</v>
      </c>
    </row>
    <row r="105" spans="1:5">
      <c r="A105" s="11">
        <v>2.8550581901402925</v>
      </c>
      <c r="B105" s="11">
        <v>16.399999999999999</v>
      </c>
      <c r="C105" s="11">
        <v>0</v>
      </c>
      <c r="D105" s="11">
        <v>18.2</v>
      </c>
      <c r="E105">
        <f t="shared" si="1"/>
        <v>2.8699944399999997</v>
      </c>
    </row>
    <row r="106" spans="1:5">
      <c r="A106" s="11">
        <v>2.8924507424667962</v>
      </c>
      <c r="B106" s="11">
        <v>10</v>
      </c>
      <c r="C106" s="11">
        <v>0</v>
      </c>
      <c r="D106" s="11">
        <v>27.9</v>
      </c>
      <c r="E106">
        <f t="shared" si="1"/>
        <v>2.8886169800000001</v>
      </c>
    </row>
    <row r="107" spans="1:5">
      <c r="A107" s="11">
        <v>2.8405892375340862</v>
      </c>
      <c r="B107" s="11">
        <v>18.62</v>
      </c>
      <c r="C107" s="11">
        <v>1</v>
      </c>
      <c r="D107" s="11">
        <v>54.9</v>
      </c>
      <c r="E107">
        <f t="shared" si="1"/>
        <v>2.8543105599999996</v>
      </c>
    </row>
    <row r="108" spans="1:5">
      <c r="A108" s="11">
        <v>2.841402874742641</v>
      </c>
      <c r="B108" s="11">
        <v>18.62</v>
      </c>
      <c r="C108" s="11">
        <v>0</v>
      </c>
      <c r="D108" s="11">
        <v>49.2</v>
      </c>
      <c r="E108">
        <f t="shared" si="1"/>
        <v>2.8623732199999998</v>
      </c>
    </row>
    <row r="109" spans="1:5">
      <c r="A109" s="11">
        <v>2.8319775725729874</v>
      </c>
      <c r="B109" s="11">
        <v>14.91</v>
      </c>
      <c r="C109" s="11">
        <v>0</v>
      </c>
      <c r="D109" s="11">
        <v>75.2</v>
      </c>
      <c r="E109">
        <f t="shared" si="1"/>
        <v>2.8724797299999998</v>
      </c>
    </row>
    <row r="110" spans="1:5">
      <c r="A110" s="11">
        <v>2.8622036917879821</v>
      </c>
      <c r="B110" s="11">
        <v>11.11</v>
      </c>
      <c r="C110" s="11">
        <v>0</v>
      </c>
      <c r="D110" s="11">
        <v>73</v>
      </c>
      <c r="E110">
        <f t="shared" si="1"/>
        <v>2.8838058899999996</v>
      </c>
    </row>
    <row r="111" spans="1:5">
      <c r="A111" s="11">
        <v>2.8511349235763936</v>
      </c>
      <c r="B111" s="11">
        <v>16.399999999999999</v>
      </c>
      <c r="C111" s="11">
        <v>0</v>
      </c>
      <c r="D111" s="11">
        <v>80.3</v>
      </c>
      <c r="E111">
        <f t="shared" si="1"/>
        <v>2.8678954599999997</v>
      </c>
    </row>
    <row r="112" spans="1:5">
      <c r="A112" s="11">
        <v>2.8751845207278435</v>
      </c>
      <c r="B112" s="11">
        <v>13.06</v>
      </c>
      <c r="C112" s="11">
        <v>0</v>
      </c>
      <c r="D112" s="11">
        <v>15</v>
      </c>
      <c r="E112">
        <f t="shared" si="1"/>
        <v>2.8799923399999998</v>
      </c>
    </row>
    <row r="113" spans="1:5">
      <c r="A113" s="11">
        <v>2.8709944191633787</v>
      </c>
      <c r="B113" s="11">
        <v>10.37</v>
      </c>
      <c r="C113" s="11">
        <v>0</v>
      </c>
      <c r="D113" s="11">
        <v>46.6</v>
      </c>
      <c r="E113">
        <f t="shared" si="1"/>
        <v>2.8868893500000001</v>
      </c>
    </row>
    <row r="114" spans="1:5">
      <c r="A114" s="11">
        <v>2.8519973396207683</v>
      </c>
      <c r="B114" s="11">
        <v>17.14</v>
      </c>
      <c r="C114" s="11">
        <v>0</v>
      </c>
      <c r="D114" s="11">
        <v>50</v>
      </c>
      <c r="E114">
        <f t="shared" si="1"/>
        <v>2.86672846</v>
      </c>
    </row>
    <row r="115" spans="1:5">
      <c r="A115" s="11">
        <v>2.842006690204105</v>
      </c>
      <c r="B115" s="11">
        <v>18.25</v>
      </c>
      <c r="C115" s="11">
        <v>0</v>
      </c>
      <c r="D115" s="11">
        <v>73.8</v>
      </c>
      <c r="E115">
        <f t="shared" si="1"/>
        <v>2.8626373099999998</v>
      </c>
    </row>
    <row r="116" spans="1:5">
      <c r="A116" s="11">
        <v>2.8869193540478952</v>
      </c>
      <c r="B116" s="11">
        <v>10.37</v>
      </c>
      <c r="C116" s="11">
        <v>0</v>
      </c>
      <c r="D116" s="11">
        <v>0</v>
      </c>
      <c r="E116">
        <f t="shared" si="1"/>
        <v>2.88846443</v>
      </c>
    </row>
    <row r="117" spans="1:5">
      <c r="A117" s="11">
        <v>2.846850201834584</v>
      </c>
      <c r="B117" s="11">
        <v>18.989999999999998</v>
      </c>
      <c r="C117" s="11">
        <v>1</v>
      </c>
      <c r="D117" s="11">
        <v>79.099999999999994</v>
      </c>
      <c r="E117">
        <f t="shared" si="1"/>
        <v>2.8523970299999997</v>
      </c>
    </row>
    <row r="118" spans="1:5">
      <c r="A118" s="11">
        <v>2.8367533389115263</v>
      </c>
      <c r="B118" s="11">
        <v>16.02</v>
      </c>
      <c r="C118" s="11">
        <v>1</v>
      </c>
      <c r="D118" s="11">
        <v>26.2</v>
      </c>
      <c r="E118">
        <f t="shared" si="1"/>
        <v>2.8629792199999997</v>
      </c>
    </row>
    <row r="119" spans="1:5">
      <c r="A119" s="11">
        <v>2.842614365793402</v>
      </c>
      <c r="B119" s="11">
        <v>18.989999999999998</v>
      </c>
      <c r="C119" s="11">
        <v>0</v>
      </c>
      <c r="D119" s="11">
        <v>97.3</v>
      </c>
      <c r="E119">
        <f t="shared" si="1"/>
        <v>2.85965187</v>
      </c>
    </row>
    <row r="120" spans="1:5">
      <c r="A120" s="11">
        <v>2.8505970976202222</v>
      </c>
      <c r="B120" s="11">
        <v>17.88</v>
      </c>
      <c r="C120" s="11">
        <v>0</v>
      </c>
      <c r="D120" s="11">
        <v>90.4</v>
      </c>
      <c r="E120">
        <f t="shared" si="1"/>
        <v>2.8631717999999995</v>
      </c>
    </row>
    <row r="121" spans="1:5">
      <c r="A121" s="11">
        <v>2.8356226684646328</v>
      </c>
      <c r="B121" s="11">
        <v>18.25</v>
      </c>
      <c r="C121" s="11">
        <v>0</v>
      </c>
      <c r="D121" s="11">
        <v>83.9</v>
      </c>
      <c r="E121">
        <f t="shared" si="1"/>
        <v>2.8622959299999997</v>
      </c>
    </row>
    <row r="122" spans="1:5">
      <c r="A122" s="11">
        <v>2.8393462775178198</v>
      </c>
      <c r="B122" s="11">
        <v>17.88</v>
      </c>
      <c r="C122" s="11">
        <v>0</v>
      </c>
      <c r="D122" s="11">
        <v>50</v>
      </c>
      <c r="E122">
        <f t="shared" si="1"/>
        <v>2.8645373199999997</v>
      </c>
    </row>
    <row r="123" spans="1:5">
      <c r="A123" s="11">
        <v>2.8565338132793885</v>
      </c>
      <c r="B123" s="11">
        <v>16.77</v>
      </c>
      <c r="C123" s="11">
        <v>0</v>
      </c>
      <c r="D123" s="11">
        <v>68.5</v>
      </c>
      <c r="E123">
        <f t="shared" si="1"/>
        <v>2.8671987300000001</v>
      </c>
    </row>
    <row r="124" spans="1:5">
      <c r="A124" s="11">
        <v>2.838463532473527</v>
      </c>
      <c r="B124" s="11">
        <v>17.510000000000002</v>
      </c>
      <c r="C124" s="11">
        <v>0</v>
      </c>
      <c r="D124" s="11">
        <v>73.099999999999994</v>
      </c>
      <c r="E124">
        <f t="shared" si="1"/>
        <v>2.8648521099999997</v>
      </c>
    </row>
    <row r="125" spans="1:5">
      <c r="A125" s="11">
        <v>2.8386242330349689</v>
      </c>
      <c r="B125" s="11">
        <v>18.25</v>
      </c>
      <c r="C125" s="11">
        <v>0</v>
      </c>
      <c r="D125" s="11">
        <v>83.5</v>
      </c>
      <c r="E125">
        <f t="shared" si="1"/>
        <v>2.8623094499999997</v>
      </c>
    </row>
    <row r="126" spans="1:5">
      <c r="A126" s="11">
        <v>2.8515694917132688</v>
      </c>
      <c r="B126" s="11">
        <v>11.11</v>
      </c>
      <c r="C126" s="11">
        <v>0</v>
      </c>
      <c r="D126" s="11">
        <v>31.4</v>
      </c>
      <c r="E126">
        <f t="shared" si="1"/>
        <v>2.8852119699999998</v>
      </c>
    </row>
    <row r="127" spans="1:5">
      <c r="A127" s="11">
        <v>2.842347316093869</v>
      </c>
      <c r="B127" s="11">
        <v>17.88</v>
      </c>
      <c r="C127" s="11">
        <v>2</v>
      </c>
      <c r="D127" s="11">
        <v>68.099999999999994</v>
      </c>
      <c r="E127">
        <f t="shared" si="1"/>
        <v>2.8481855399999998</v>
      </c>
    </row>
    <row r="128" spans="1:5">
      <c r="A128" s="11">
        <v>2.8287599193601531</v>
      </c>
      <c r="B128" s="11">
        <v>18.62</v>
      </c>
      <c r="C128" s="11">
        <v>0</v>
      </c>
      <c r="D128" s="11">
        <v>94.3</v>
      </c>
      <c r="E128">
        <f t="shared" si="1"/>
        <v>2.8608488399999996</v>
      </c>
    </row>
    <row r="129" spans="1:5">
      <c r="A129" s="11">
        <v>2.8276127630419059</v>
      </c>
      <c r="B129" s="11">
        <v>17.88</v>
      </c>
      <c r="C129" s="11">
        <v>0</v>
      </c>
      <c r="D129" s="11">
        <v>73.7</v>
      </c>
      <c r="E129">
        <f t="shared" si="1"/>
        <v>2.8637362599999996</v>
      </c>
    </row>
    <row r="130" spans="1:5">
      <c r="A130" s="11">
        <v>2.8562132755882201</v>
      </c>
      <c r="B130" s="11">
        <v>13.06</v>
      </c>
      <c r="C130" s="11">
        <v>0</v>
      </c>
      <c r="D130" s="11">
        <v>35.799999999999997</v>
      </c>
      <c r="E130">
        <f t="shared" si="1"/>
        <v>2.8792892999999995</v>
      </c>
    </row>
    <row r="131" spans="1:5">
      <c r="A131" s="11">
        <v>2.8342111331473441</v>
      </c>
      <c r="B131" s="11">
        <v>20.85</v>
      </c>
      <c r="C131" s="11">
        <v>0</v>
      </c>
      <c r="D131" s="11">
        <v>97.2</v>
      </c>
      <c r="E131">
        <f t="shared" ref="E131:E194" si="2">2.91917-0.002961*B131-0.00787*C131-0.0000338*D131</f>
        <v>2.8541477899999999</v>
      </c>
    </row>
    <row r="132" spans="1:5">
      <c r="A132" s="11">
        <v>2.8384938456958957</v>
      </c>
      <c r="B132" s="11">
        <v>12.68</v>
      </c>
      <c r="C132" s="11">
        <v>0</v>
      </c>
      <c r="D132" s="11">
        <v>74</v>
      </c>
      <c r="E132">
        <f t="shared" si="2"/>
        <v>2.8791233199999997</v>
      </c>
    </row>
    <row r="133" spans="1:5">
      <c r="A133" s="11">
        <v>2.8281284511950324</v>
      </c>
      <c r="B133" s="11">
        <v>19.36</v>
      </c>
      <c r="C133" s="11">
        <v>1</v>
      </c>
      <c r="D133" s="11">
        <v>68.900000000000006</v>
      </c>
      <c r="E133">
        <f t="shared" si="2"/>
        <v>2.8516462200000001</v>
      </c>
    </row>
    <row r="134" spans="1:5">
      <c r="A134" s="11">
        <v>2.8441816015231351</v>
      </c>
      <c r="B134" s="11">
        <v>15.65</v>
      </c>
      <c r="C134" s="11">
        <v>0</v>
      </c>
      <c r="D134" s="11">
        <v>74.599999999999994</v>
      </c>
      <c r="E134">
        <f t="shared" si="2"/>
        <v>2.8703088699999997</v>
      </c>
    </row>
    <row r="135" spans="1:5">
      <c r="A135" s="11">
        <v>2.8257966299708119</v>
      </c>
      <c r="B135" s="11">
        <v>19.739999999999998</v>
      </c>
      <c r="C135" s="11">
        <v>0</v>
      </c>
      <c r="D135" s="11">
        <v>73.900000000000006</v>
      </c>
      <c r="E135">
        <f t="shared" si="2"/>
        <v>2.8582220399999998</v>
      </c>
    </row>
    <row r="136" spans="1:5">
      <c r="A136" s="11">
        <v>2.847188931477417</v>
      </c>
      <c r="B136" s="11">
        <v>11.11</v>
      </c>
      <c r="C136" s="11">
        <v>0</v>
      </c>
      <c r="D136" s="11">
        <v>43.4</v>
      </c>
      <c r="E136">
        <f t="shared" si="2"/>
        <v>2.8848063699999997</v>
      </c>
    </row>
    <row r="137" spans="1:5">
      <c r="A137" s="11">
        <v>2.8688984646858304</v>
      </c>
      <c r="B137" s="11">
        <v>16.399999999999999</v>
      </c>
      <c r="C137" s="11">
        <v>0</v>
      </c>
      <c r="D137" s="11">
        <v>55.2</v>
      </c>
      <c r="E137">
        <f t="shared" si="2"/>
        <v>2.86874384</v>
      </c>
    </row>
    <row r="138" spans="1:5">
      <c r="A138" s="11">
        <v>2.862791002614594</v>
      </c>
      <c r="B138" s="11">
        <v>13.06</v>
      </c>
      <c r="C138" s="11">
        <v>0</v>
      </c>
      <c r="D138" s="11">
        <v>60.2</v>
      </c>
      <c r="E138">
        <f t="shared" si="2"/>
        <v>2.8784645799999997</v>
      </c>
    </row>
    <row r="139" spans="1:5">
      <c r="A139" s="11">
        <v>2.8491503608085575</v>
      </c>
      <c r="B139" s="11">
        <v>17.88</v>
      </c>
      <c r="C139" s="11">
        <v>0</v>
      </c>
      <c r="D139" s="11">
        <v>89.3</v>
      </c>
      <c r="E139">
        <f t="shared" si="2"/>
        <v>2.8632089799999996</v>
      </c>
    </row>
    <row r="140" spans="1:5">
      <c r="A140" s="11">
        <v>2.868437433910167</v>
      </c>
      <c r="B140" s="11">
        <v>10</v>
      </c>
      <c r="C140" s="11">
        <v>0</v>
      </c>
      <c r="D140" s="11">
        <v>61.2</v>
      </c>
      <c r="E140">
        <f t="shared" si="2"/>
        <v>2.8874914399999998</v>
      </c>
    </row>
    <row r="141" spans="1:5">
      <c r="A141" s="11">
        <v>2.8798620350619997</v>
      </c>
      <c r="B141" s="11">
        <v>10</v>
      </c>
      <c r="C141" s="11">
        <v>0</v>
      </c>
      <c r="D141" s="11">
        <v>11.1</v>
      </c>
      <c r="E141">
        <f t="shared" si="2"/>
        <v>2.8891848200000001</v>
      </c>
    </row>
    <row r="142" spans="1:5">
      <c r="A142" s="11">
        <v>2.8558562192065327</v>
      </c>
      <c r="B142" s="11">
        <v>13.06</v>
      </c>
      <c r="C142" s="11">
        <v>0</v>
      </c>
      <c r="D142" s="11">
        <v>58.5</v>
      </c>
      <c r="E142">
        <f t="shared" si="2"/>
        <v>2.8785220399999996</v>
      </c>
    </row>
    <row r="143" spans="1:5">
      <c r="A143" s="11">
        <v>2.865492697964612</v>
      </c>
      <c r="B143" s="11">
        <v>11.11</v>
      </c>
      <c r="C143" s="11">
        <v>0</v>
      </c>
      <c r="D143" s="11">
        <v>50.5</v>
      </c>
      <c r="E143">
        <f t="shared" si="2"/>
        <v>2.8845663899999998</v>
      </c>
    </row>
    <row r="144" spans="1:5">
      <c r="A144" s="11">
        <v>2.8851152572182852</v>
      </c>
      <c r="B144" s="11">
        <v>13.06</v>
      </c>
      <c r="C144" s="11">
        <v>0</v>
      </c>
      <c r="D144" s="11">
        <v>35.299999999999997</v>
      </c>
      <c r="E144">
        <f t="shared" si="2"/>
        <v>2.8793061999999998</v>
      </c>
    </row>
    <row r="145" spans="1:5">
      <c r="A145" s="11">
        <v>2.8173742543974614</v>
      </c>
      <c r="B145" s="11">
        <v>20.48</v>
      </c>
      <c r="C145" s="11">
        <v>1</v>
      </c>
      <c r="D145" s="11">
        <v>93.3</v>
      </c>
      <c r="E145">
        <f t="shared" si="2"/>
        <v>2.8475051799999997</v>
      </c>
    </row>
    <row r="146" spans="1:5">
      <c r="A146" s="11">
        <v>2.8618195008073477</v>
      </c>
      <c r="B146" s="11">
        <v>15.28</v>
      </c>
      <c r="C146" s="11">
        <v>0</v>
      </c>
      <c r="D146" s="11">
        <v>48.6</v>
      </c>
      <c r="E146">
        <f t="shared" si="2"/>
        <v>2.8722832400000002</v>
      </c>
    </row>
    <row r="147" spans="1:5">
      <c r="A147" s="11">
        <v>2.8329785562273528</v>
      </c>
      <c r="B147" s="11">
        <v>21.22</v>
      </c>
      <c r="C147" s="11">
        <v>0</v>
      </c>
      <c r="D147" s="11">
        <v>83.6</v>
      </c>
      <c r="E147">
        <f t="shared" si="2"/>
        <v>2.8535119</v>
      </c>
    </row>
    <row r="148" spans="1:5">
      <c r="A148" s="11">
        <v>2.8210950510426716</v>
      </c>
      <c r="B148" s="11">
        <v>17.510000000000002</v>
      </c>
      <c r="C148" s="11">
        <v>0</v>
      </c>
      <c r="D148" s="11">
        <v>83.6</v>
      </c>
      <c r="E148">
        <f t="shared" si="2"/>
        <v>2.8644972099999997</v>
      </c>
    </row>
    <row r="149" spans="1:5">
      <c r="A149" s="11">
        <v>2.8427409683763045</v>
      </c>
      <c r="B149" s="11">
        <v>14.17</v>
      </c>
      <c r="C149" s="11">
        <v>0</v>
      </c>
      <c r="D149" s="11">
        <v>71.7</v>
      </c>
      <c r="E149">
        <f t="shared" si="2"/>
        <v>2.8747891699999997</v>
      </c>
    </row>
    <row r="150" spans="1:5">
      <c r="A150" s="11">
        <v>2.8746014391009935</v>
      </c>
      <c r="B150" s="11">
        <v>12.68</v>
      </c>
      <c r="C150" s="11">
        <v>0</v>
      </c>
      <c r="D150" s="11">
        <v>45.8</v>
      </c>
      <c r="E150">
        <f t="shared" si="2"/>
        <v>2.88007648</v>
      </c>
    </row>
    <row r="151" spans="1:5">
      <c r="A151" s="11">
        <v>2.8190633240218244</v>
      </c>
      <c r="B151" s="11">
        <v>19.739999999999998</v>
      </c>
      <c r="C151" s="11">
        <v>0</v>
      </c>
      <c r="D151" s="11">
        <v>97.9</v>
      </c>
      <c r="E151">
        <f t="shared" si="2"/>
        <v>2.8574108399999996</v>
      </c>
    </row>
    <row r="152" spans="1:5">
      <c r="A152" s="11">
        <v>2.8634809854167762</v>
      </c>
      <c r="B152" s="11">
        <v>15.28</v>
      </c>
      <c r="C152" s="11">
        <v>0</v>
      </c>
      <c r="D152" s="11">
        <v>18.899999999999999</v>
      </c>
      <c r="E152">
        <f t="shared" si="2"/>
        <v>2.8732871000000002</v>
      </c>
    </row>
    <row r="153" spans="1:5">
      <c r="A153" s="11">
        <v>2.864881692750914</v>
      </c>
      <c r="B153" s="11">
        <v>11.11</v>
      </c>
      <c r="C153" s="11">
        <v>0</v>
      </c>
      <c r="D153" s="11">
        <v>64.400000000000006</v>
      </c>
      <c r="E153">
        <f t="shared" si="2"/>
        <v>2.8840965699999996</v>
      </c>
    </row>
    <row r="154" spans="1:5">
      <c r="A154" s="11">
        <v>2.8477437575674625</v>
      </c>
      <c r="B154" s="11">
        <v>16.02</v>
      </c>
      <c r="C154" s="11">
        <v>0</v>
      </c>
      <c r="D154" s="11">
        <v>82.9</v>
      </c>
      <c r="E154">
        <f t="shared" si="2"/>
        <v>2.8689327599999999</v>
      </c>
    </row>
    <row r="155" spans="1:5">
      <c r="A155" s="11">
        <v>2.8367993275656018</v>
      </c>
      <c r="B155" s="11">
        <v>16.77</v>
      </c>
      <c r="C155" s="11">
        <v>0</v>
      </c>
      <c r="D155" s="11">
        <v>91.2</v>
      </c>
      <c r="E155">
        <f t="shared" si="2"/>
        <v>2.8664314699999998</v>
      </c>
    </row>
    <row r="156" spans="1:5">
      <c r="A156" s="11">
        <v>2.8656193990480299</v>
      </c>
      <c r="B156" s="11">
        <v>10.37</v>
      </c>
      <c r="C156" s="11">
        <v>0</v>
      </c>
      <c r="D156" s="11">
        <v>26.7</v>
      </c>
      <c r="E156">
        <f t="shared" si="2"/>
        <v>2.8875619700000001</v>
      </c>
    </row>
    <row r="157" spans="1:5">
      <c r="A157" s="11">
        <v>2.872969607253923</v>
      </c>
      <c r="B157" s="11">
        <v>12.68</v>
      </c>
      <c r="C157" s="11">
        <v>0</v>
      </c>
      <c r="D157" s="11">
        <v>83.4</v>
      </c>
      <c r="E157">
        <f t="shared" si="2"/>
        <v>2.8788055999999997</v>
      </c>
    </row>
    <row r="158" spans="1:5">
      <c r="A158" s="11">
        <v>2.8298549811043454</v>
      </c>
      <c r="B158" s="11">
        <v>18.989999999999998</v>
      </c>
      <c r="C158" s="11">
        <v>0</v>
      </c>
      <c r="D158" s="11">
        <v>93.4</v>
      </c>
      <c r="E158">
        <f t="shared" si="2"/>
        <v>2.85978369</v>
      </c>
    </row>
    <row r="159" spans="1:5">
      <c r="A159" s="11">
        <v>2.8493834304657866</v>
      </c>
      <c r="B159" s="11">
        <v>14.91</v>
      </c>
      <c r="C159" s="11">
        <v>0</v>
      </c>
      <c r="D159" s="11">
        <v>91.2</v>
      </c>
      <c r="E159">
        <f t="shared" si="2"/>
        <v>2.8719389299999998</v>
      </c>
    </row>
    <row r="160" spans="1:5">
      <c r="A160" s="11">
        <v>2.8650088246829144</v>
      </c>
      <c r="B160" s="11">
        <v>10.74</v>
      </c>
      <c r="C160" s="11">
        <v>0</v>
      </c>
      <c r="D160" s="11">
        <v>28.3</v>
      </c>
      <c r="E160">
        <f t="shared" si="2"/>
        <v>2.8864123200000003</v>
      </c>
    </row>
    <row r="161" spans="1:5">
      <c r="A161" s="11">
        <v>2.8376921934221122</v>
      </c>
      <c r="B161" s="11">
        <v>17.14</v>
      </c>
      <c r="C161" s="11">
        <v>0</v>
      </c>
      <c r="D161" s="11">
        <v>84.1</v>
      </c>
      <c r="E161">
        <f t="shared" si="2"/>
        <v>2.8655758800000002</v>
      </c>
    </row>
    <row r="162" spans="1:5">
      <c r="A162" s="11">
        <v>2.9013657037313658</v>
      </c>
      <c r="B162" s="11">
        <v>13.06</v>
      </c>
      <c r="C162" s="11">
        <v>0</v>
      </c>
      <c r="D162" s="11">
        <v>2.5</v>
      </c>
      <c r="E162">
        <f t="shared" si="2"/>
        <v>2.8804148399999998</v>
      </c>
    </row>
    <row r="163" spans="1:5">
      <c r="A163" s="11">
        <v>2.8227674405139118</v>
      </c>
      <c r="B163" s="11">
        <v>19.739999999999998</v>
      </c>
      <c r="C163" s="11">
        <v>1</v>
      </c>
      <c r="D163" s="11">
        <v>82.1</v>
      </c>
      <c r="E163">
        <f t="shared" si="2"/>
        <v>2.8500748799999998</v>
      </c>
    </row>
    <row r="164" spans="1:5">
      <c r="A164" s="11">
        <v>2.8414290691505939</v>
      </c>
      <c r="B164" s="11">
        <v>16.02</v>
      </c>
      <c r="C164" s="11">
        <v>0</v>
      </c>
      <c r="D164" s="11">
        <v>80.2</v>
      </c>
      <c r="E164">
        <f t="shared" si="2"/>
        <v>2.8690240199999999</v>
      </c>
    </row>
    <row r="165" spans="1:5">
      <c r="A165" s="11">
        <v>2.8222960751428516</v>
      </c>
      <c r="B165" s="11">
        <v>18.989999999999998</v>
      </c>
      <c r="C165" s="11">
        <v>0</v>
      </c>
      <c r="D165" s="11">
        <v>79.8</v>
      </c>
      <c r="E165">
        <f t="shared" si="2"/>
        <v>2.8602433700000001</v>
      </c>
    </row>
    <row r="166" spans="1:5">
      <c r="A166" s="11">
        <v>2.8767895039635185</v>
      </c>
      <c r="B166" s="11">
        <v>15.28</v>
      </c>
      <c r="C166" s="11">
        <v>0</v>
      </c>
      <c r="D166" s="11">
        <v>14.3</v>
      </c>
      <c r="E166">
        <f t="shared" si="2"/>
        <v>2.8734425799999999</v>
      </c>
    </row>
    <row r="167" spans="1:5">
      <c r="A167" s="11">
        <v>2.8719945960459001</v>
      </c>
      <c r="B167" s="11">
        <v>10.37</v>
      </c>
      <c r="C167" s="11">
        <v>0</v>
      </c>
      <c r="D167" s="11">
        <v>45.3</v>
      </c>
      <c r="E167">
        <f t="shared" si="2"/>
        <v>2.88693329</v>
      </c>
    </row>
    <row r="168" spans="1:5">
      <c r="A168" s="11">
        <v>2.8500582267581342</v>
      </c>
      <c r="B168" s="11">
        <v>11.11</v>
      </c>
      <c r="C168" s="11">
        <v>0</v>
      </c>
      <c r="D168" s="11">
        <v>63.3</v>
      </c>
      <c r="E168">
        <f t="shared" si="2"/>
        <v>2.8841337499999997</v>
      </c>
    </row>
    <row r="169" spans="1:5">
      <c r="A169" s="11">
        <v>2.8188173356729247</v>
      </c>
      <c r="B169" s="11">
        <v>20.48</v>
      </c>
      <c r="C169" s="11">
        <v>0</v>
      </c>
      <c r="D169" s="11">
        <v>80.2</v>
      </c>
      <c r="E169">
        <f t="shared" si="2"/>
        <v>2.85581796</v>
      </c>
    </row>
    <row r="170" spans="1:5">
      <c r="A170" s="11">
        <v>2.8603547323143896</v>
      </c>
      <c r="B170" s="11">
        <v>6.91</v>
      </c>
      <c r="C170" s="11">
        <v>0</v>
      </c>
      <c r="D170" s="11">
        <v>4.4000000000000004</v>
      </c>
      <c r="E170">
        <f t="shared" si="2"/>
        <v>2.89856077</v>
      </c>
    </row>
    <row r="171" spans="1:5">
      <c r="A171" s="11">
        <v>2.8343372953302541</v>
      </c>
      <c r="B171" s="11">
        <v>15.65</v>
      </c>
      <c r="C171" s="11">
        <v>0</v>
      </c>
      <c r="D171" s="11">
        <v>78.400000000000006</v>
      </c>
      <c r="E171">
        <f t="shared" si="2"/>
        <v>2.8701804299999996</v>
      </c>
    </row>
    <row r="172" spans="1:5">
      <c r="A172" s="11">
        <v>2.850914966610957</v>
      </c>
      <c r="B172" s="11">
        <v>15.28</v>
      </c>
      <c r="C172" s="11">
        <v>0</v>
      </c>
      <c r="D172" s="11">
        <v>95.5</v>
      </c>
      <c r="E172">
        <f t="shared" si="2"/>
        <v>2.8706980199999999</v>
      </c>
    </row>
    <row r="173" spans="1:5">
      <c r="A173" s="11">
        <v>2.8679187724231983</v>
      </c>
      <c r="B173" s="11">
        <v>11.11</v>
      </c>
      <c r="C173" s="11">
        <v>0</v>
      </c>
      <c r="D173" s="11">
        <v>36.700000000000003</v>
      </c>
      <c r="E173">
        <f t="shared" si="2"/>
        <v>2.8850328299999997</v>
      </c>
    </row>
    <row r="174" spans="1:5">
      <c r="A174" s="11">
        <v>2.8845171511515963</v>
      </c>
      <c r="B174" s="11">
        <v>16.399999999999999</v>
      </c>
      <c r="C174" s="11">
        <v>0</v>
      </c>
      <c r="D174" s="11">
        <v>3.4</v>
      </c>
      <c r="E174">
        <f t="shared" si="2"/>
        <v>2.8704946799999997</v>
      </c>
    </row>
    <row r="175" spans="1:5">
      <c r="A175" s="11">
        <v>2.832050086335796</v>
      </c>
      <c r="B175" s="11">
        <v>17.88</v>
      </c>
      <c r="C175" s="11">
        <v>0</v>
      </c>
      <c r="D175" s="11">
        <v>43.2</v>
      </c>
      <c r="E175">
        <f t="shared" si="2"/>
        <v>2.8647671599999995</v>
      </c>
    </row>
    <row r="176" spans="1:5">
      <c r="A176" s="11">
        <v>2.8433601828721424</v>
      </c>
      <c r="B176" s="11">
        <v>16.02</v>
      </c>
      <c r="C176" s="11">
        <v>0</v>
      </c>
      <c r="D176" s="11">
        <v>77.599999999999994</v>
      </c>
      <c r="E176">
        <f t="shared" si="2"/>
        <v>2.8691118999999996</v>
      </c>
    </row>
    <row r="177" spans="1:5">
      <c r="A177" s="11">
        <v>2.8536543121206472</v>
      </c>
      <c r="B177" s="11">
        <v>16.77</v>
      </c>
      <c r="C177" s="11">
        <v>0</v>
      </c>
      <c r="D177" s="11">
        <v>74.3</v>
      </c>
      <c r="E177">
        <f t="shared" si="2"/>
        <v>2.8670026900000001</v>
      </c>
    </row>
    <row r="178" spans="1:5">
      <c r="A178" s="11">
        <v>2.8413380950841542</v>
      </c>
      <c r="B178" s="11">
        <v>16.77</v>
      </c>
      <c r="C178" s="11">
        <v>0</v>
      </c>
      <c r="D178" s="11">
        <v>71.900000000000006</v>
      </c>
      <c r="E178">
        <f t="shared" si="2"/>
        <v>2.86708381</v>
      </c>
    </row>
    <row r="179" spans="1:5">
      <c r="A179" s="11">
        <v>2.8500579561917201</v>
      </c>
      <c r="B179" s="11">
        <v>14.17</v>
      </c>
      <c r="C179" s="11">
        <v>0</v>
      </c>
      <c r="D179" s="11">
        <v>56.6</v>
      </c>
      <c r="E179">
        <f t="shared" si="2"/>
        <v>2.8752995499999998</v>
      </c>
    </row>
    <row r="180" spans="1:5">
      <c r="A180" s="11">
        <v>2.8529816817092586</v>
      </c>
      <c r="B180" s="11">
        <v>16.02</v>
      </c>
      <c r="C180" s="11">
        <v>0</v>
      </c>
      <c r="D180" s="11">
        <v>36.5</v>
      </c>
      <c r="E180">
        <f t="shared" si="2"/>
        <v>2.8705010799999999</v>
      </c>
    </row>
    <row r="181" spans="1:5">
      <c r="A181" s="11">
        <v>2.8614452366548786</v>
      </c>
      <c r="B181" s="11">
        <v>15.65</v>
      </c>
      <c r="C181" s="11">
        <v>0</v>
      </c>
      <c r="D181" s="11">
        <v>38.200000000000003</v>
      </c>
      <c r="E181">
        <f t="shared" si="2"/>
        <v>2.8715391899999996</v>
      </c>
    </row>
    <row r="182" spans="1:5">
      <c r="A182" s="11">
        <v>2.8936680037688687</v>
      </c>
      <c r="B182" s="11">
        <v>10</v>
      </c>
      <c r="C182" s="11">
        <v>0</v>
      </c>
      <c r="D182" s="11">
        <v>7.1</v>
      </c>
      <c r="E182">
        <f t="shared" si="2"/>
        <v>2.88932002</v>
      </c>
    </row>
    <row r="183" spans="1:5">
      <c r="A183" s="11">
        <v>2.834441978389787</v>
      </c>
      <c r="B183" s="11">
        <v>18.25</v>
      </c>
      <c r="C183" s="11">
        <v>0</v>
      </c>
      <c r="D183" s="11">
        <v>50</v>
      </c>
      <c r="E183">
        <f t="shared" si="2"/>
        <v>2.8634417499999998</v>
      </c>
    </row>
    <row r="184" spans="1:5">
      <c r="A184" s="11">
        <v>2.8828756307630745</v>
      </c>
      <c r="B184" s="11">
        <v>14.17</v>
      </c>
      <c r="C184" s="11">
        <v>0</v>
      </c>
      <c r="D184" s="11">
        <v>39.299999999999997</v>
      </c>
      <c r="E184">
        <f t="shared" si="2"/>
        <v>2.8758842899999997</v>
      </c>
    </row>
    <row r="185" spans="1:5">
      <c r="A185" s="11">
        <v>2.8796294471071668</v>
      </c>
      <c r="B185" s="11">
        <v>11.11</v>
      </c>
      <c r="C185" s="11">
        <v>0</v>
      </c>
      <c r="D185" s="11">
        <v>29.9</v>
      </c>
      <c r="E185">
        <f t="shared" si="2"/>
        <v>2.8852626699999995</v>
      </c>
    </row>
    <row r="186" spans="1:5">
      <c r="A186" s="11">
        <v>2.8569502871954233</v>
      </c>
      <c r="B186" s="11">
        <v>13.43</v>
      </c>
      <c r="C186" s="11">
        <v>0</v>
      </c>
      <c r="D186" s="11">
        <v>33.700000000000003</v>
      </c>
      <c r="E186">
        <f t="shared" si="2"/>
        <v>2.8782647099999998</v>
      </c>
    </row>
    <row r="187" spans="1:5">
      <c r="A187" s="11">
        <v>2.8592952019075768</v>
      </c>
      <c r="B187" s="11">
        <v>13.43</v>
      </c>
      <c r="C187" s="11">
        <v>0</v>
      </c>
      <c r="D187" s="11">
        <v>43.5</v>
      </c>
      <c r="E187">
        <f t="shared" si="2"/>
        <v>2.8779334699999999</v>
      </c>
    </row>
    <row r="188" spans="1:5">
      <c r="A188" s="11">
        <v>2.8248421827710679</v>
      </c>
      <c r="B188" s="11">
        <v>15.28</v>
      </c>
      <c r="C188" s="11">
        <v>3</v>
      </c>
      <c r="D188" s="11">
        <v>68.8</v>
      </c>
      <c r="E188">
        <f t="shared" si="2"/>
        <v>2.84799048</v>
      </c>
    </row>
    <row r="189" spans="1:5">
      <c r="A189" s="11">
        <v>2.8266539271198714</v>
      </c>
      <c r="B189" s="11">
        <v>15.65</v>
      </c>
      <c r="C189" s="11">
        <v>0</v>
      </c>
      <c r="D189" s="11">
        <v>85.4</v>
      </c>
      <c r="E189">
        <f t="shared" si="2"/>
        <v>2.8699438299999995</v>
      </c>
    </row>
    <row r="190" spans="1:5">
      <c r="A190" s="11">
        <v>2.8742742356922268</v>
      </c>
      <c r="B190" s="11">
        <v>10.74</v>
      </c>
      <c r="C190" s="11">
        <v>0</v>
      </c>
      <c r="D190" s="11">
        <v>30.2</v>
      </c>
      <c r="E190">
        <f t="shared" si="2"/>
        <v>2.8863481000000002</v>
      </c>
    </row>
    <row r="191" spans="1:5">
      <c r="A191" s="11">
        <v>2.8235709259834967</v>
      </c>
      <c r="B191" s="11">
        <v>18.989999999999998</v>
      </c>
      <c r="C191" s="11">
        <v>0</v>
      </c>
      <c r="D191" s="11">
        <v>94.3</v>
      </c>
      <c r="E191">
        <f t="shared" si="2"/>
        <v>2.8597532699999997</v>
      </c>
    </row>
    <row r="192" spans="1:5">
      <c r="A192" s="11">
        <v>2.8499738109011918</v>
      </c>
      <c r="B192" s="11">
        <v>10.74</v>
      </c>
      <c r="C192" s="11">
        <v>0</v>
      </c>
      <c r="D192" s="11">
        <v>61.2</v>
      </c>
      <c r="E192">
        <f t="shared" si="2"/>
        <v>2.8853002999999999</v>
      </c>
    </row>
    <row r="193" spans="1:5">
      <c r="A193" s="11">
        <v>2.8357412778700586</v>
      </c>
      <c r="B193" s="11">
        <v>15.65</v>
      </c>
      <c r="C193" s="11">
        <v>0</v>
      </c>
      <c r="D193" s="11">
        <v>47.8</v>
      </c>
      <c r="E193">
        <f t="shared" si="2"/>
        <v>2.8712147099999998</v>
      </c>
    </row>
    <row r="194" spans="1:5">
      <c r="A194" s="11">
        <v>2.8685886342878115</v>
      </c>
      <c r="B194" s="11">
        <v>15.65</v>
      </c>
      <c r="C194" s="11">
        <v>0</v>
      </c>
      <c r="D194" s="11">
        <v>57.6</v>
      </c>
      <c r="E194">
        <f t="shared" si="2"/>
        <v>2.8708834699999994</v>
      </c>
    </row>
    <row r="195" spans="1:5">
      <c r="A195" s="11">
        <v>2.8469789085581683</v>
      </c>
      <c r="B195" s="11">
        <v>15.65</v>
      </c>
      <c r="C195" s="11">
        <v>0</v>
      </c>
      <c r="D195" s="11">
        <v>69.3</v>
      </c>
      <c r="E195">
        <f t="shared" ref="E195:E233" si="3">2.91917-0.002961*B195-0.00787*C195-0.0000338*D195</f>
        <v>2.8704880099999994</v>
      </c>
    </row>
    <row r="196" spans="1:5">
      <c r="A196" s="11">
        <v>2.8384889003776963</v>
      </c>
      <c r="B196" s="11">
        <v>15.28</v>
      </c>
      <c r="C196" s="11">
        <v>0</v>
      </c>
      <c r="D196" s="11">
        <v>71.8</v>
      </c>
      <c r="E196">
        <f t="shared" si="3"/>
        <v>2.87149908</v>
      </c>
    </row>
    <row r="197" spans="1:5">
      <c r="A197" s="11">
        <v>2.8403528558654672</v>
      </c>
      <c r="B197" s="11">
        <v>14.54</v>
      </c>
      <c r="C197" s="11">
        <v>0</v>
      </c>
      <c r="D197" s="11">
        <v>49.9</v>
      </c>
      <c r="E197">
        <f t="shared" si="3"/>
        <v>2.8744304399999998</v>
      </c>
    </row>
    <row r="198" spans="1:5">
      <c r="A198" s="11">
        <v>2.8763019620369388</v>
      </c>
      <c r="B198" s="11">
        <v>11.11</v>
      </c>
      <c r="C198" s="11">
        <v>0</v>
      </c>
      <c r="D198" s="11">
        <v>34.6</v>
      </c>
      <c r="E198">
        <f t="shared" si="3"/>
        <v>2.8851038099999995</v>
      </c>
    </row>
    <row r="199" spans="1:5">
      <c r="A199" s="11">
        <v>2.8465239181359254</v>
      </c>
      <c r="B199" s="11">
        <v>11.11</v>
      </c>
      <c r="C199" s="11">
        <v>0</v>
      </c>
      <c r="D199" s="11">
        <v>69.599999999999994</v>
      </c>
      <c r="E199">
        <f t="shared" si="3"/>
        <v>2.8839208099999998</v>
      </c>
    </row>
    <row r="200" spans="1:5">
      <c r="A200" s="11">
        <v>2.8914647971938425</v>
      </c>
      <c r="B200" s="11">
        <v>10.37</v>
      </c>
      <c r="C200" s="11">
        <v>0</v>
      </c>
      <c r="D200" s="11">
        <v>21.7</v>
      </c>
      <c r="E200">
        <f t="shared" si="3"/>
        <v>2.8877309699999998</v>
      </c>
    </row>
    <row r="201" spans="1:5">
      <c r="A201" s="11">
        <v>2.858217047144664</v>
      </c>
      <c r="B201" s="11">
        <v>15.28</v>
      </c>
      <c r="C201" s="11">
        <v>0</v>
      </c>
      <c r="D201" s="11">
        <v>13.7</v>
      </c>
      <c r="E201">
        <f t="shared" si="3"/>
        <v>2.8734628600000001</v>
      </c>
    </row>
    <row r="202" spans="1:5">
      <c r="A202" s="11">
        <v>2.8465901669392371</v>
      </c>
      <c r="B202" s="11">
        <v>15.65</v>
      </c>
      <c r="C202" s="11">
        <v>0</v>
      </c>
      <c r="D202" s="11">
        <v>89.9</v>
      </c>
      <c r="E202">
        <f t="shared" si="3"/>
        <v>2.8697917299999998</v>
      </c>
    </row>
    <row r="203" spans="1:5">
      <c r="A203" s="11">
        <v>2.8825392561236742</v>
      </c>
      <c r="B203" s="11">
        <v>12.68</v>
      </c>
      <c r="C203" s="11">
        <v>0</v>
      </c>
      <c r="D203" s="11">
        <v>8.1999999999999993</v>
      </c>
      <c r="E203">
        <f t="shared" si="3"/>
        <v>2.8813473599999999</v>
      </c>
    </row>
    <row r="204" spans="1:5">
      <c r="A204" s="11">
        <v>2.8555212132027252</v>
      </c>
      <c r="B204" s="11">
        <v>13.43</v>
      </c>
      <c r="C204" s="11">
        <v>0</v>
      </c>
      <c r="D204" s="11">
        <v>59.1</v>
      </c>
      <c r="E204">
        <f t="shared" si="3"/>
        <v>2.8774061899999999</v>
      </c>
    </row>
    <row r="205" spans="1:5">
      <c r="A205" s="11">
        <v>2.8788986166884776</v>
      </c>
      <c r="B205" s="11">
        <v>10.37</v>
      </c>
      <c r="C205" s="11">
        <v>0</v>
      </c>
      <c r="D205" s="11">
        <v>21.4</v>
      </c>
      <c r="E205">
        <f t="shared" si="3"/>
        <v>2.8877411099999999</v>
      </c>
    </row>
    <row r="206" spans="1:5">
      <c r="A206" s="11">
        <v>2.8654451280358497</v>
      </c>
      <c r="B206" s="11">
        <v>13.43</v>
      </c>
      <c r="C206" s="11">
        <v>0</v>
      </c>
      <c r="D206" s="11">
        <v>44.7</v>
      </c>
      <c r="E206">
        <f t="shared" si="3"/>
        <v>2.8778929099999999</v>
      </c>
    </row>
    <row r="207" spans="1:5">
      <c r="A207" s="11">
        <v>2.8408775717562125</v>
      </c>
      <c r="B207" s="11">
        <v>17.510000000000002</v>
      </c>
      <c r="C207" s="11">
        <v>1</v>
      </c>
      <c r="D207" s="11">
        <v>49.7</v>
      </c>
      <c r="E207">
        <f t="shared" si="3"/>
        <v>2.8577730299999997</v>
      </c>
    </row>
    <row r="208" spans="1:5">
      <c r="A208" s="11">
        <v>2.8847350360729367</v>
      </c>
      <c r="B208" s="11">
        <v>10.74</v>
      </c>
      <c r="C208" s="11">
        <v>0</v>
      </c>
      <c r="D208" s="11">
        <v>0</v>
      </c>
      <c r="E208">
        <f t="shared" si="3"/>
        <v>2.88736886</v>
      </c>
    </row>
    <row r="209" spans="1:5">
      <c r="A209" s="11">
        <v>2.8731288207924051</v>
      </c>
      <c r="B209" s="11">
        <v>12.68</v>
      </c>
      <c r="C209" s="11">
        <v>0</v>
      </c>
      <c r="D209" s="11">
        <v>48.2</v>
      </c>
      <c r="E209">
        <f t="shared" si="3"/>
        <v>2.8799953600000001</v>
      </c>
    </row>
    <row r="210" spans="1:5">
      <c r="A210" s="11">
        <v>2.8478898261539727</v>
      </c>
      <c r="B210" s="11">
        <v>16.02</v>
      </c>
      <c r="C210" s="11">
        <v>0</v>
      </c>
      <c r="D210" s="11">
        <v>93.5</v>
      </c>
      <c r="E210">
        <f t="shared" si="3"/>
        <v>2.8685744799999999</v>
      </c>
    </row>
    <row r="211" spans="1:5">
      <c r="A211" s="11">
        <v>2.8608301360316029</v>
      </c>
      <c r="B211" s="11">
        <v>16.02</v>
      </c>
      <c r="C211" s="11">
        <v>0</v>
      </c>
      <c r="D211" s="11">
        <v>27.9</v>
      </c>
      <c r="E211">
        <f t="shared" si="3"/>
        <v>2.8707917599999999</v>
      </c>
    </row>
    <row r="212" spans="1:5">
      <c r="A212" s="11">
        <v>2.88416552365485</v>
      </c>
      <c r="B212" s="11">
        <v>7.66</v>
      </c>
      <c r="C212" s="11">
        <v>0</v>
      </c>
      <c r="D212" s="11">
        <v>32.700000000000003</v>
      </c>
      <c r="E212">
        <f t="shared" si="3"/>
        <v>2.8953834799999996</v>
      </c>
    </row>
    <row r="213" spans="1:5">
      <c r="A213" s="11">
        <v>2.8415901065908011</v>
      </c>
      <c r="B213" s="11">
        <v>17.14</v>
      </c>
      <c r="C213" s="11">
        <v>0</v>
      </c>
      <c r="D213" s="11">
        <v>91.1</v>
      </c>
      <c r="E213">
        <f t="shared" si="3"/>
        <v>2.8653392800000002</v>
      </c>
    </row>
    <row r="214" spans="1:5">
      <c r="A214" s="11">
        <v>2.8848715618403311</v>
      </c>
      <c r="B214" s="11">
        <v>9.6300000000000008</v>
      </c>
      <c r="C214" s="11">
        <v>0</v>
      </c>
      <c r="D214" s="11">
        <v>12.5</v>
      </c>
      <c r="E214">
        <f t="shared" si="3"/>
        <v>2.8902330699999998</v>
      </c>
    </row>
    <row r="215" spans="1:5">
      <c r="A215" s="11">
        <v>2.8636396839822442</v>
      </c>
      <c r="B215" s="11">
        <v>11.11</v>
      </c>
      <c r="C215" s="11">
        <v>0</v>
      </c>
      <c r="D215" s="11">
        <v>66.099999999999994</v>
      </c>
      <c r="E215">
        <f t="shared" si="3"/>
        <v>2.8840391099999998</v>
      </c>
    </row>
    <row r="216" spans="1:5">
      <c r="A216" s="11">
        <v>2.8222103304841317</v>
      </c>
      <c r="B216" s="11">
        <v>20.85</v>
      </c>
      <c r="C216" s="11">
        <v>0</v>
      </c>
      <c r="D216" s="11">
        <v>57.2</v>
      </c>
      <c r="E216">
        <f t="shared" si="3"/>
        <v>2.8554997899999996</v>
      </c>
    </row>
    <row r="217" spans="1:5">
      <c r="A217" s="11">
        <v>2.8632824289412517</v>
      </c>
      <c r="B217" s="11">
        <v>14.17</v>
      </c>
      <c r="C217" s="11">
        <v>1</v>
      </c>
      <c r="D217" s="11">
        <v>37.9</v>
      </c>
      <c r="E217">
        <f t="shared" si="3"/>
        <v>2.8680616099999998</v>
      </c>
    </row>
    <row r="218" spans="1:5">
      <c r="A218" s="11">
        <v>2.8275983362847534</v>
      </c>
      <c r="B218" s="11">
        <v>18.25</v>
      </c>
      <c r="C218" s="11">
        <v>0</v>
      </c>
      <c r="D218" s="11">
        <v>92.3</v>
      </c>
      <c r="E218">
        <f t="shared" si="3"/>
        <v>2.8620120099999999</v>
      </c>
    </row>
    <row r="219" spans="1:5">
      <c r="A219" s="11">
        <v>2.8877730471024541</v>
      </c>
      <c r="B219" s="11">
        <v>13.8</v>
      </c>
      <c r="C219" s="11">
        <v>0</v>
      </c>
      <c r="D219" s="11">
        <v>0</v>
      </c>
      <c r="E219">
        <f t="shared" si="3"/>
        <v>2.8783081999999998</v>
      </c>
    </row>
    <row r="220" spans="1:5">
      <c r="A220" s="11">
        <v>2.8204049633574595</v>
      </c>
      <c r="B220" s="11">
        <v>21.59</v>
      </c>
      <c r="C220" s="11">
        <v>0</v>
      </c>
      <c r="D220" s="11">
        <v>65.2</v>
      </c>
      <c r="E220">
        <f t="shared" si="3"/>
        <v>2.85303825</v>
      </c>
    </row>
    <row r="221" spans="1:5">
      <c r="A221" s="11">
        <v>2.8496630590033614</v>
      </c>
      <c r="B221" s="11">
        <v>16.77</v>
      </c>
      <c r="C221" s="11">
        <v>0</v>
      </c>
      <c r="D221" s="11">
        <v>37.6</v>
      </c>
      <c r="E221">
        <f t="shared" si="3"/>
        <v>2.8682431500000001</v>
      </c>
    </row>
    <row r="222" spans="1:5">
      <c r="A222" s="11">
        <v>2.8389819031164385</v>
      </c>
      <c r="B222" s="11">
        <v>16.399999999999999</v>
      </c>
      <c r="C222" s="11">
        <v>0</v>
      </c>
      <c r="D222" s="11">
        <v>43.4</v>
      </c>
      <c r="E222">
        <f t="shared" si="3"/>
        <v>2.8691426799999999</v>
      </c>
    </row>
    <row r="223" spans="1:5">
      <c r="A223" s="11">
        <v>2.8246743783171544</v>
      </c>
      <c r="B223" s="11">
        <v>14.54</v>
      </c>
      <c r="C223" s="11">
        <v>1</v>
      </c>
      <c r="D223" s="11">
        <v>41.7</v>
      </c>
      <c r="E223">
        <f t="shared" si="3"/>
        <v>2.8668375999999998</v>
      </c>
    </row>
    <row r="224" spans="1:5">
      <c r="A224" s="11">
        <v>2.8771866351788082</v>
      </c>
      <c r="B224" s="11">
        <v>15.28</v>
      </c>
      <c r="C224" s="11">
        <v>0</v>
      </c>
      <c r="D224" s="11">
        <v>15</v>
      </c>
      <c r="E224">
        <f t="shared" si="3"/>
        <v>2.8734189200000002</v>
      </c>
    </row>
    <row r="225" spans="1:5">
      <c r="A225" s="11">
        <v>2.8615356367131457</v>
      </c>
      <c r="B225" s="11">
        <v>16.02</v>
      </c>
      <c r="C225" s="11">
        <v>0</v>
      </c>
      <c r="D225" s="11">
        <v>72.099999999999994</v>
      </c>
      <c r="E225">
        <f t="shared" si="3"/>
        <v>2.8692977999999996</v>
      </c>
    </row>
    <row r="226" spans="1:5">
      <c r="A226" s="11">
        <v>2.8323389275044009</v>
      </c>
      <c r="B226" s="11">
        <v>16.399999999999999</v>
      </c>
      <c r="C226" s="11">
        <v>1</v>
      </c>
      <c r="D226" s="11">
        <v>93.8</v>
      </c>
      <c r="E226">
        <f t="shared" si="3"/>
        <v>2.8595691599999999</v>
      </c>
    </row>
    <row r="227" spans="1:5">
      <c r="A227" s="11">
        <v>2.8617457678336722</v>
      </c>
      <c r="B227" s="11">
        <v>14.91</v>
      </c>
      <c r="C227" s="11">
        <v>0</v>
      </c>
      <c r="D227" s="11">
        <v>12.1</v>
      </c>
      <c r="E227">
        <f t="shared" si="3"/>
        <v>2.87461251</v>
      </c>
    </row>
    <row r="228" spans="1:5">
      <c r="A228" s="11">
        <v>2.8830532676052107</v>
      </c>
      <c r="B228" s="11">
        <v>13.8</v>
      </c>
      <c r="C228" s="11">
        <v>0</v>
      </c>
      <c r="D228" s="11">
        <v>49.5</v>
      </c>
      <c r="E228">
        <f t="shared" si="3"/>
        <v>2.8766350999999997</v>
      </c>
    </row>
    <row r="229" spans="1:5">
      <c r="A229" s="11">
        <v>2.8702180030456663</v>
      </c>
      <c r="B229" s="11">
        <v>14.17</v>
      </c>
      <c r="C229" s="11">
        <v>0</v>
      </c>
      <c r="D229" s="11">
        <v>31.8</v>
      </c>
      <c r="E229">
        <f t="shared" si="3"/>
        <v>2.87613779</v>
      </c>
    </row>
    <row r="230" spans="1:5">
      <c r="A230" s="11">
        <v>2.8891123757538737</v>
      </c>
      <c r="B230" s="11">
        <v>6.17</v>
      </c>
      <c r="C230" s="11">
        <v>0</v>
      </c>
      <c r="D230" s="11">
        <v>12</v>
      </c>
      <c r="E230">
        <f t="shared" si="3"/>
        <v>2.9004950299999996</v>
      </c>
    </row>
    <row r="231" spans="1:5">
      <c r="A231" s="11">
        <v>2.8552903548553625</v>
      </c>
      <c r="B231" s="11">
        <v>12.68</v>
      </c>
      <c r="C231" s="11">
        <v>0</v>
      </c>
      <c r="D231" s="11">
        <v>50.2</v>
      </c>
      <c r="E231">
        <f t="shared" si="3"/>
        <v>2.8799277599999997</v>
      </c>
    </row>
    <row r="232" spans="1:5">
      <c r="A232" s="11">
        <v>2.9013933211097629</v>
      </c>
      <c r="B232" s="11">
        <v>13.06</v>
      </c>
      <c r="C232" s="11">
        <v>0</v>
      </c>
      <c r="D232" s="11">
        <v>1.8</v>
      </c>
      <c r="E232">
        <f t="shared" si="3"/>
        <v>2.8804384999999995</v>
      </c>
    </row>
    <row r="233" spans="1:5">
      <c r="A233" s="11">
        <v>2.8267752607861825</v>
      </c>
      <c r="B233" s="11">
        <v>18.62</v>
      </c>
      <c r="C233" s="11">
        <v>1</v>
      </c>
      <c r="D233" s="11">
        <v>4.0999999999999996</v>
      </c>
      <c r="E233">
        <f t="shared" si="3"/>
        <v>2.8560275999999996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K6" sqref="K6"/>
    </sheetView>
  </sheetViews>
  <sheetFormatPr baseColWidth="10" defaultColWidth="8.83203125" defaultRowHeight="15"/>
  <sheetData>
    <row r="1" spans="1:6">
      <c r="A1">
        <v>10.74</v>
      </c>
      <c r="B1">
        <v>0</v>
      </c>
      <c r="C1">
        <v>66.2</v>
      </c>
      <c r="D1">
        <v>2.89</v>
      </c>
    </row>
    <row r="3" spans="1:6">
      <c r="A3">
        <f t="array" ref="A3:A6">TRANSPOSE(A1:D1)</f>
        <v>10.74</v>
      </c>
      <c r="C3">
        <f t="array" ref="C3:F6">MMULT(A1:D1,A3:A6)</f>
        <v>4506.1397000000006</v>
      </c>
      <c r="D3">
        <v>4506.1397000000006</v>
      </c>
      <c r="E3">
        <v>4506.1397000000006</v>
      </c>
      <c r="F3">
        <v>4506.1397000000006</v>
      </c>
    </row>
    <row r="4" spans="1:6">
      <c r="A4">
        <v>0</v>
      </c>
      <c r="C4">
        <v>4506.1397000000006</v>
      </c>
      <c r="D4">
        <v>4506.1397000000006</v>
      </c>
      <c r="E4">
        <v>4506.1397000000006</v>
      </c>
      <c r="F4">
        <v>4506.1397000000006</v>
      </c>
    </row>
    <row r="5" spans="1:6">
      <c r="A5">
        <v>66.2</v>
      </c>
      <c r="C5">
        <v>4506.1397000000006</v>
      </c>
      <c r="D5">
        <v>4506.1397000000006</v>
      </c>
      <c r="E5">
        <v>4506.1397000000006</v>
      </c>
      <c r="F5">
        <v>4506.1397000000006</v>
      </c>
    </row>
    <row r="6" spans="1:6">
      <c r="A6">
        <v>2.89</v>
      </c>
      <c r="C6">
        <v>4506.1397000000006</v>
      </c>
      <c r="D6">
        <v>4506.1397000000006</v>
      </c>
      <c r="E6">
        <v>4506.1397000000006</v>
      </c>
      <c r="F6">
        <v>4506.1397000000006</v>
      </c>
    </row>
    <row r="8" spans="1:6">
      <c r="C8">
        <f t="array" ref="C8:F11">MMULT(A3:A6,A1:D1)</f>
        <v>115.3476</v>
      </c>
      <c r="D8">
        <v>0</v>
      </c>
      <c r="E8">
        <v>710.98800000000006</v>
      </c>
      <c r="F8">
        <v>31.038600000000002</v>
      </c>
    </row>
    <row r="9" spans="1:6">
      <c r="C9">
        <v>0</v>
      </c>
      <c r="D9">
        <v>0</v>
      </c>
      <c r="E9">
        <v>0</v>
      </c>
      <c r="F9">
        <v>0</v>
      </c>
    </row>
    <row r="10" spans="1:6">
      <c r="C10">
        <v>710.98800000000006</v>
      </c>
      <c r="D10">
        <v>0</v>
      </c>
      <c r="E10">
        <v>4382.4400000000005</v>
      </c>
      <c r="F10">
        <v>191.31800000000001</v>
      </c>
    </row>
    <row r="11" spans="1:6">
      <c r="C11">
        <v>31.038600000000002</v>
      </c>
      <c r="D11">
        <v>0</v>
      </c>
      <c r="E11">
        <v>191.31800000000001</v>
      </c>
      <c r="F11">
        <v>8.3521000000000001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Data Dictionary</vt:lpstr>
      <vt:lpstr>LoanRegressionData</vt:lpstr>
      <vt:lpstr>corr-table for 60month mortgage</vt:lpstr>
      <vt:lpstr>60month-mortgage</vt:lpstr>
      <vt:lpstr>corr-table for loan</vt:lpstr>
      <vt:lpstr>loan-amount-greater-than-17000</vt:lpstr>
      <vt:lpstr>subset for regression</vt:lpstr>
      <vt:lpstr>model validation</vt:lpstr>
      <vt:lpstr>XT0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2018-11-18T15:16:35Z</dcterms:created>
  <dcterms:modified xsi:type="dcterms:W3CDTF">2018-12-03T15:37:30Z</dcterms:modified>
</cp:coreProperties>
</file>