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showInkAnnotation="0" codeName="ThisWorkbook" autoCompressPictures="0"/>
  <bookViews>
    <workbookView xWindow="5760" yWindow="0" windowWidth="25600" windowHeight="18380" tabRatio="500" activeTab="3"/>
  </bookViews>
  <sheets>
    <sheet name="Dossier" sheetId="7" r:id="rId1"/>
    <sheet name="Famille" sheetId="6" r:id="rId2"/>
    <sheet name="Adresse" sheetId="5" r:id="rId3"/>
    <sheet name="Facture" sheetId="4" r:id="rId4"/>
    <sheet name="Certificat" sheetId="3" r:id="rId5"/>
    <sheet name="Visites" sheetId="2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8" i="4" l="1"/>
  <c r="J32" i="4"/>
  <c r="J53" i="4"/>
  <c r="O8" i="2"/>
  <c r="C8" i="2"/>
  <c r="O8" i="6"/>
  <c r="C8" i="6"/>
  <c r="O8" i="5"/>
  <c r="C8" i="5"/>
  <c r="O8" i="7"/>
  <c r="C8" i="7"/>
  <c r="J50" i="4"/>
  <c r="J48" i="4"/>
  <c r="J46" i="4"/>
  <c r="J44" i="4"/>
  <c r="J42" i="4"/>
  <c r="J40" i="4"/>
  <c r="J38" i="4"/>
  <c r="J36" i="4"/>
  <c r="J34" i="4"/>
  <c r="N50" i="4"/>
  <c r="L50" i="4"/>
  <c r="N48" i="4"/>
  <c r="L48" i="4"/>
  <c r="N46" i="4"/>
  <c r="L46" i="4"/>
  <c r="N44" i="4"/>
  <c r="L44" i="4"/>
  <c r="N42" i="4"/>
  <c r="L42" i="4"/>
  <c r="N40" i="4"/>
  <c r="L40" i="4"/>
  <c r="N38" i="4"/>
  <c r="L38" i="4"/>
  <c r="N36" i="4"/>
  <c r="L36" i="4"/>
  <c r="N34" i="4"/>
  <c r="L34" i="4"/>
  <c r="N32" i="4"/>
  <c r="L32" i="4"/>
  <c r="N30" i="4"/>
</calcChain>
</file>

<file path=xl/sharedStrings.xml><?xml version="1.0" encoding="utf-8"?>
<sst xmlns="http://schemas.openxmlformats.org/spreadsheetml/2006/main" count="95" uniqueCount="61">
  <si>
    <t>Clients</t>
  </si>
  <si>
    <t>Visites</t>
  </si>
  <si>
    <t>Nom et Prénom</t>
  </si>
  <si>
    <t>No Référance</t>
  </si>
  <si>
    <t>Date</t>
  </si>
  <si>
    <t>Raport</t>
  </si>
  <si>
    <t>Facture :</t>
  </si>
  <si>
    <t>Genève, le</t>
  </si>
  <si>
    <t>Certificat Elisa Gassert</t>
  </si>
  <si>
    <t>Par le présent certificat nous attestons que tous les meubles ELISA GASSERT sont</t>
  </si>
  <si>
    <t>en hêtre massif. Ils sont fabriques en suisse et peint dans notre atelier à Genève.</t>
  </si>
  <si>
    <t>Nos meubles se caractérisent par leur robustesse et leur longévité.</t>
  </si>
  <si>
    <t>La peinture assure une conservation durable des couleurs et des motifs.</t>
  </si>
  <si>
    <t>Nous vous remercions d'avoir choisi les meubles ELISA GASSERT.</t>
  </si>
  <si>
    <t>Livraison :</t>
  </si>
  <si>
    <t>Quantité</t>
  </si>
  <si>
    <t>Article</t>
  </si>
  <si>
    <t>date et signature</t>
  </si>
  <si>
    <t>Unité</t>
  </si>
  <si>
    <t>Prix</t>
  </si>
  <si>
    <t>Total</t>
  </si>
  <si>
    <t>Adresse</t>
  </si>
  <si>
    <t>Facturation</t>
  </si>
  <si>
    <t>Livraison</t>
  </si>
  <si>
    <t>Titre</t>
  </si>
  <si>
    <t>Adresse 1</t>
  </si>
  <si>
    <t>Adresse 2</t>
  </si>
  <si>
    <t>Code postale</t>
  </si>
  <si>
    <t>Pays</t>
  </si>
  <si>
    <t>Téléphone</t>
  </si>
  <si>
    <t>Natel</t>
  </si>
  <si>
    <t>Bureau</t>
  </si>
  <si>
    <t>E-mail</t>
  </si>
  <si>
    <t>Autre</t>
  </si>
  <si>
    <t>No Facture</t>
  </si>
  <si>
    <t>olimax</t>
  </si>
  <si>
    <t>Famille</t>
  </si>
  <si>
    <t>Jour</t>
  </si>
  <si>
    <t>Mois</t>
  </si>
  <si>
    <t>Année</t>
  </si>
  <si>
    <t>Dossier</t>
  </si>
  <si>
    <t>lit</t>
  </si>
  <si>
    <t>Rue</t>
  </si>
  <si>
    <t>at</t>
  </si>
  <si>
    <t>autre</t>
  </si>
  <si>
    <t>2025-1</t>
  </si>
  <si>
    <t>Sam</t>
  </si>
  <si>
    <t>Rue 2</t>
  </si>
  <si>
    <t>Pays 2</t>
  </si>
  <si>
    <t>ABC</t>
  </si>
  <si>
    <t>DEF</t>
  </si>
  <si>
    <t>GHI</t>
  </si>
  <si>
    <t>at 2</t>
  </si>
  <si>
    <t>autre 2</t>
  </si>
  <si>
    <t>1 L</t>
  </si>
  <si>
    <t>1F</t>
  </si>
  <si>
    <t>Acompte</t>
  </si>
  <si>
    <t>Payement à la livraison.</t>
  </si>
  <si>
    <t>Solde</t>
  </si>
  <si>
    <t>Merci pour votre confiance.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</si>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</sst>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sz val="8"/>
      <name val="Calibri"/>
      <family val="2"/>
      <scheme val="minor"/>
    </font>
    <font>
      <sz val="20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Border="1"/>
    <xf numFmtId="0" fontId="1" fillId="2" borderId="2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5" xfId="0" applyFont="1" applyBorder="1"/>
    <xf numFmtId="0" fontId="3" fillId="0" borderId="0" xfId="0" applyFont="1" applyAlignment="1">
      <alignment horizontal="center"/>
    </xf>
    <xf numFmtId="0" fontId="1" fillId="0" borderId="0" xfId="0" quotePrefix="1" applyFont="1"/>
    <xf numFmtId="14" fontId="1" fillId="0" borderId="0" xfId="0" applyNumberFormat="1" applyFont="1"/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B2:T9"/>
  <sheetViews>
    <sheetView workbookViewId="0">
      <selection activeCell="O8" sqref="O8:S8"/>
    </sheetView>
  </sheetViews>
  <sheetFormatPr baseColWidth="10" defaultRowHeight="12" x14ac:dyDescent="0"/>
  <cols>
    <col min="1" max="1" width="2.83203125" style="1" customWidth="1"/>
    <col min="2" max="2" width="1" style="1" customWidth="1"/>
    <col min="3" max="3" width="23" style="1" customWidth="1"/>
    <col min="4" max="4" width="1" style="1" customWidth="1"/>
    <col min="5" max="5" width="1.83203125" style="1" customWidth="1"/>
    <col min="6" max="6" width="1" style="1" customWidth="1"/>
    <col min="7" max="7" width="11.5" style="1" customWidth="1"/>
    <col min="8" max="8" width="1" style="1" customWidth="1"/>
    <col min="9" max="9" width="1.83203125" style="1" customWidth="1"/>
    <col min="10" max="10" width="1" style="1" customWidth="1"/>
    <col min="11" max="11" width="11.5" style="1" customWidth="1"/>
    <col min="12" max="12" width="1" style="1" customWidth="1"/>
    <col min="13" max="13" width="1.83203125" style="1" customWidth="1"/>
    <col min="14" max="14" width="1" style="1" customWidth="1"/>
    <col min="15" max="15" width="11.5" style="1" customWidth="1"/>
    <col min="16" max="16" width="1" style="1" customWidth="1"/>
    <col min="17" max="17" width="1.83203125" style="1" customWidth="1"/>
    <col min="18" max="18" width="1" style="1" customWidth="1"/>
    <col min="19" max="19" width="11.5" style="1" customWidth="1"/>
    <col min="20" max="20" width="1" style="1" customWidth="1"/>
    <col min="21" max="21" width="2.83203125" style="1" customWidth="1"/>
    <col min="22" max="16384" width="10.83203125" style="1"/>
  </cols>
  <sheetData>
    <row r="2" spans="2:20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2:20">
      <c r="B3" s="5"/>
      <c r="S3" s="5"/>
    </row>
    <row r="4" spans="2:20">
      <c r="C4" s="3" t="s">
        <v>40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6" spans="2:20">
      <c r="B6" s="4" t="s">
        <v>2</v>
      </c>
      <c r="C6" s="4"/>
      <c r="D6" s="4"/>
      <c r="E6" s="4"/>
      <c r="F6" s="4"/>
      <c r="G6" s="4"/>
      <c r="H6" s="4"/>
      <c r="I6" s="4"/>
      <c r="J6" s="4"/>
      <c r="K6" s="4"/>
      <c r="L6" s="4"/>
      <c r="N6" s="4" t="s">
        <v>3</v>
      </c>
      <c r="O6" s="4"/>
      <c r="P6" s="4"/>
      <c r="Q6" s="4"/>
      <c r="R6" s="4"/>
      <c r="S6" s="4"/>
      <c r="T6" s="4"/>
    </row>
    <row r="7" spans="2:20">
      <c r="B7" s="5"/>
      <c r="K7" s="5"/>
      <c r="N7" s="5"/>
      <c r="S7" s="5"/>
    </row>
    <row r="8" spans="2:20">
      <c r="C8" s="20" t="str">
        <f>Adresse!G15</f>
        <v>test</v>
      </c>
      <c r="D8" s="20"/>
      <c r="E8" s="20"/>
      <c r="F8" s="20"/>
      <c r="G8" s="20"/>
      <c r="H8" s="20"/>
      <c r="I8" s="20"/>
      <c r="J8" s="20"/>
      <c r="K8" s="20"/>
      <c r="O8" s="3" t="str">
        <f>Adresse!G37</f>
        <v>2025-1</v>
      </c>
      <c r="P8" s="3"/>
      <c r="Q8" s="3"/>
      <c r="R8" s="3"/>
      <c r="S8" s="3"/>
    </row>
    <row r="9" spans="2:20">
      <c r="C9" s="20"/>
      <c r="D9" s="20"/>
      <c r="E9" s="20"/>
      <c r="F9" s="20"/>
      <c r="G9" s="20"/>
      <c r="H9" s="20"/>
      <c r="I9" s="20"/>
      <c r="J9" s="20"/>
      <c r="K9" s="20"/>
    </row>
  </sheetData>
  <mergeCells count="6">
    <mergeCell ref="B2:T2"/>
    <mergeCell ref="C4:S4"/>
    <mergeCell ref="B6:L6"/>
    <mergeCell ref="N6:T6"/>
    <mergeCell ref="C8:K9"/>
    <mergeCell ref="O8:S8"/>
  </mergeCells>
  <phoneticPr fontId="2" type="noConversion"/>
  <pageMargins left="0.25" right="0.25" top="0.25" bottom="0.25" header="0.5" footer="0.5"/>
  <pageSetup paperSize="9" orientation="portrait" horizontalDpi="4294967292" verticalDpi="4294967292"/>
  <rowBreaks count="1" manualBreakCount="1">
    <brk id="63" max="16383" man="1"/>
  </rowBreaks>
  <colBreaks count="1" manualBreakCount="1">
    <brk id="21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B2:T61"/>
  <sheetViews>
    <sheetView workbookViewId="0">
      <selection activeCell="O8" sqref="O8:S8"/>
    </sheetView>
  </sheetViews>
  <sheetFormatPr baseColWidth="10" defaultRowHeight="12" x14ac:dyDescent="0"/>
  <cols>
    <col min="1" max="1" width="2.83203125" style="1" customWidth="1"/>
    <col min="2" max="2" width="1" style="1" customWidth="1"/>
    <col min="3" max="3" width="23" style="1" customWidth="1"/>
    <col min="4" max="4" width="1" style="1" customWidth="1"/>
    <col min="5" max="5" width="1.83203125" style="1" customWidth="1"/>
    <col min="6" max="6" width="1" style="1" customWidth="1"/>
    <col min="7" max="7" width="11.5" style="1" customWidth="1"/>
    <col min="8" max="8" width="1" style="1" customWidth="1"/>
    <col min="9" max="9" width="1.83203125" style="1" customWidth="1"/>
    <col min="10" max="10" width="1" style="1" customWidth="1"/>
    <col min="11" max="11" width="11.5" style="1" customWidth="1"/>
    <col min="12" max="12" width="1" style="1" customWidth="1"/>
    <col min="13" max="13" width="1.83203125" style="1" customWidth="1"/>
    <col min="14" max="14" width="1" style="1" customWidth="1"/>
    <col min="15" max="15" width="11.5" style="1" customWidth="1"/>
    <col min="16" max="16" width="1" style="1" customWidth="1"/>
    <col min="17" max="17" width="1.83203125" style="1" customWidth="1"/>
    <col min="18" max="18" width="1" style="1" customWidth="1"/>
    <col min="19" max="19" width="11.5" style="1" customWidth="1"/>
    <col min="20" max="20" width="1" style="1" customWidth="1"/>
    <col min="21" max="21" width="2.83203125" style="1" customWidth="1"/>
    <col min="22" max="16384" width="10.83203125" style="1"/>
  </cols>
  <sheetData>
    <row r="2" spans="2:20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2:20">
      <c r="B3" s="5"/>
      <c r="S3" s="5"/>
    </row>
    <row r="4" spans="2:20">
      <c r="C4" s="3" t="s">
        <v>36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6" spans="2:20">
      <c r="B6" s="4" t="s">
        <v>2</v>
      </c>
      <c r="C6" s="4"/>
      <c r="D6" s="4"/>
      <c r="E6" s="4"/>
      <c r="F6" s="4"/>
      <c r="G6" s="4"/>
      <c r="H6" s="4"/>
      <c r="I6" s="4"/>
      <c r="J6" s="4"/>
      <c r="K6" s="4"/>
      <c r="L6" s="4"/>
      <c r="N6" s="4" t="s">
        <v>3</v>
      </c>
      <c r="O6" s="4"/>
      <c r="P6" s="4"/>
      <c r="Q6" s="4"/>
      <c r="R6" s="4"/>
      <c r="S6" s="4"/>
      <c r="T6" s="4"/>
    </row>
    <row r="7" spans="2:20">
      <c r="B7" s="5"/>
      <c r="K7" s="5"/>
      <c r="N7" s="5"/>
      <c r="S7" s="5"/>
    </row>
    <row r="8" spans="2:20">
      <c r="C8" s="3" t="str">
        <f>Adresse!G15</f>
        <v>test</v>
      </c>
      <c r="D8" s="3"/>
      <c r="E8" s="3"/>
      <c r="F8" s="3"/>
      <c r="G8" s="3"/>
      <c r="H8" s="3"/>
      <c r="I8" s="3"/>
      <c r="J8" s="3"/>
      <c r="K8" s="3"/>
      <c r="O8" s="3" t="str">
        <f>Adresse!G37</f>
        <v>2025-1</v>
      </c>
      <c r="P8" s="3"/>
      <c r="Q8" s="3"/>
      <c r="R8" s="3"/>
      <c r="S8" s="3"/>
    </row>
    <row r="11" spans="2:20">
      <c r="B11" s="7"/>
      <c r="C11" s="7"/>
      <c r="D11" s="7"/>
      <c r="E11" s="7"/>
      <c r="F11" s="6" t="s">
        <v>37</v>
      </c>
      <c r="G11" s="6"/>
      <c r="H11" s="6"/>
      <c r="I11" s="7"/>
      <c r="J11" s="6" t="s">
        <v>38</v>
      </c>
      <c r="K11" s="6"/>
      <c r="L11" s="6"/>
      <c r="M11" s="7"/>
      <c r="N11" s="6" t="s">
        <v>39</v>
      </c>
      <c r="O11" s="6"/>
      <c r="P11" s="6"/>
      <c r="Q11" s="7"/>
      <c r="R11" s="7"/>
      <c r="S11" s="7"/>
      <c r="T11" s="7"/>
    </row>
    <row r="60" spans="2:20">
      <c r="B60" s="8"/>
      <c r="C60" s="8"/>
      <c r="D60" s="8"/>
      <c r="F60" s="4" t="s">
        <v>37</v>
      </c>
      <c r="G60" s="4"/>
      <c r="H60" s="4"/>
      <c r="J60" s="4" t="s">
        <v>38</v>
      </c>
      <c r="K60" s="4"/>
      <c r="L60" s="4"/>
      <c r="N60" s="4" t="s">
        <v>39</v>
      </c>
      <c r="O60" s="4"/>
      <c r="P60" s="4"/>
      <c r="R60" s="8"/>
      <c r="S60" s="8"/>
      <c r="T60" s="8"/>
    </row>
    <row r="61" spans="2:20">
      <c r="G61" s="19"/>
      <c r="K61" s="19"/>
      <c r="O61" s="19"/>
    </row>
  </sheetData>
  <mergeCells count="12">
    <mergeCell ref="F11:H11"/>
    <mergeCell ref="J11:L11"/>
    <mergeCell ref="N11:P11"/>
    <mergeCell ref="F60:H60"/>
    <mergeCell ref="J60:L60"/>
    <mergeCell ref="N60:P60"/>
    <mergeCell ref="B2:T2"/>
    <mergeCell ref="C4:S4"/>
    <mergeCell ref="B6:L6"/>
    <mergeCell ref="N6:T6"/>
    <mergeCell ref="C8:K8"/>
    <mergeCell ref="O8:S8"/>
  </mergeCells>
  <phoneticPr fontId="2" type="noConversion"/>
  <pageMargins left="0.25" right="0.25" top="0.25" bottom="0.25" header="0.5" footer="0.5"/>
  <pageSetup paperSize="9" orientation="portrait" horizontalDpi="4294967292" verticalDpi="4294967292"/>
  <rowBreaks count="1" manualBreakCount="1">
    <brk id="63" max="16383" man="1"/>
  </rowBreaks>
  <colBreaks count="1" manualBreakCount="1">
    <brk id="21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B2:T61"/>
  <sheetViews>
    <sheetView workbookViewId="0">
      <selection activeCell="O43" sqref="O43"/>
    </sheetView>
  </sheetViews>
  <sheetFormatPr baseColWidth="10" defaultRowHeight="12" x14ac:dyDescent="0"/>
  <cols>
    <col min="1" max="1" width="2.83203125" style="1" customWidth="1"/>
    <col min="2" max="2" width="1" style="1" customWidth="1"/>
    <col min="3" max="3" width="23" style="1" customWidth="1"/>
    <col min="4" max="4" width="1" style="1" customWidth="1"/>
    <col min="5" max="5" width="1.83203125" style="1" customWidth="1"/>
    <col min="6" max="6" width="1" style="1" customWidth="1"/>
    <col min="7" max="7" width="11.5" style="1" customWidth="1"/>
    <col min="8" max="8" width="1" style="1" customWidth="1"/>
    <col min="9" max="9" width="1.83203125" style="1" customWidth="1"/>
    <col min="10" max="10" width="1" style="1" customWidth="1"/>
    <col min="11" max="11" width="11.5" style="1" customWidth="1"/>
    <col min="12" max="12" width="1" style="1" customWidth="1"/>
    <col min="13" max="13" width="1.83203125" style="1" customWidth="1"/>
    <col min="14" max="14" width="1" style="1" customWidth="1"/>
    <col min="15" max="15" width="11.5" style="1" customWidth="1"/>
    <col min="16" max="16" width="1" style="1" customWidth="1"/>
    <col min="17" max="17" width="1.83203125" style="1" customWidth="1"/>
    <col min="18" max="18" width="1" style="1" customWidth="1"/>
    <col min="19" max="19" width="11.5" style="1" customWidth="1"/>
    <col min="20" max="20" width="1" style="1" customWidth="1"/>
    <col min="21" max="21" width="2.83203125" style="1" customWidth="1"/>
    <col min="22" max="16384" width="10.83203125" style="1"/>
  </cols>
  <sheetData>
    <row r="2" spans="2:20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2:20">
      <c r="B3" s="5"/>
      <c r="S3" s="5"/>
    </row>
    <row r="4" spans="2:20">
      <c r="C4" s="3" t="s">
        <v>21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6" spans="2:20">
      <c r="B6" s="4" t="s">
        <v>2</v>
      </c>
      <c r="C6" s="4"/>
      <c r="D6" s="4"/>
      <c r="E6" s="4"/>
      <c r="F6" s="4"/>
      <c r="G6" s="4"/>
      <c r="H6" s="4"/>
      <c r="I6" s="4"/>
      <c r="J6" s="4"/>
      <c r="K6" s="4"/>
      <c r="L6" s="4"/>
      <c r="N6" s="4" t="s">
        <v>3</v>
      </c>
      <c r="O6" s="4"/>
      <c r="P6" s="4"/>
      <c r="Q6" s="4"/>
      <c r="R6" s="4"/>
      <c r="S6" s="4"/>
      <c r="T6" s="4"/>
    </row>
    <row r="7" spans="2:20">
      <c r="B7" s="5"/>
      <c r="K7" s="5"/>
      <c r="N7" s="5"/>
      <c r="S7" s="5"/>
    </row>
    <row r="8" spans="2:20">
      <c r="C8" s="3" t="str">
        <f>Adresse!G15</f>
        <v>test</v>
      </c>
      <c r="D8" s="3"/>
      <c r="E8" s="3"/>
      <c r="F8" s="3"/>
      <c r="G8" s="3"/>
      <c r="H8" s="3"/>
      <c r="I8" s="3"/>
      <c r="J8" s="3"/>
      <c r="K8" s="3"/>
      <c r="O8" s="3" t="str">
        <f>Adresse!G37</f>
        <v>2025-1</v>
      </c>
      <c r="P8" s="3"/>
      <c r="Q8" s="3"/>
      <c r="R8" s="3"/>
      <c r="S8" s="3"/>
    </row>
    <row r="11" spans="2:20">
      <c r="B11" s="7"/>
      <c r="C11" s="7"/>
      <c r="D11" s="7"/>
      <c r="E11" s="7"/>
      <c r="F11" s="6" t="s">
        <v>22</v>
      </c>
      <c r="G11" s="6"/>
      <c r="H11" s="6"/>
      <c r="I11" s="6"/>
      <c r="J11" s="6"/>
      <c r="K11" s="6"/>
      <c r="L11" s="6"/>
      <c r="M11" s="7"/>
      <c r="N11" s="6" t="s">
        <v>23</v>
      </c>
      <c r="O11" s="6"/>
      <c r="P11" s="6"/>
      <c r="Q11" s="6"/>
      <c r="R11" s="6"/>
      <c r="S11" s="6"/>
      <c r="T11" s="6"/>
    </row>
    <row r="13" spans="2:20">
      <c r="C13" s="1" t="s">
        <v>24</v>
      </c>
    </row>
    <row r="15" spans="2:20">
      <c r="C15" s="1" t="s">
        <v>2</v>
      </c>
      <c r="G15" s="1" t="s">
        <v>60</v>
      </c>
      <c r="O15" s="1" t="s">
        <v>46</v>
      </c>
    </row>
    <row r="17" spans="3:15">
      <c r="C17" s="1" t="s">
        <v>25</v>
      </c>
      <c r="G17" s="1" t="s">
        <v>42</v>
      </c>
      <c r="O17" s="1" t="s">
        <v>47</v>
      </c>
    </row>
    <row r="19" spans="3:15">
      <c r="C19" s="1" t="s">
        <v>26</v>
      </c>
    </row>
    <row r="21" spans="3:15">
      <c r="C21" s="1" t="s">
        <v>27</v>
      </c>
      <c r="G21" s="1">
        <v>1204</v>
      </c>
      <c r="O21" s="1">
        <v>1203</v>
      </c>
    </row>
    <row r="23" spans="3:15">
      <c r="C23" s="1" t="s">
        <v>28</v>
      </c>
      <c r="G23" s="1" t="s">
        <v>28</v>
      </c>
      <c r="O23" s="1" t="s">
        <v>48</v>
      </c>
    </row>
    <row r="25" spans="3:15">
      <c r="C25" s="1" t="s">
        <v>29</v>
      </c>
      <c r="G25" s="1">
        <v>123</v>
      </c>
      <c r="O25" s="1" t="s">
        <v>49</v>
      </c>
    </row>
    <row r="27" spans="3:15">
      <c r="C27" s="1" t="s">
        <v>30</v>
      </c>
      <c r="G27" s="1">
        <v>456</v>
      </c>
      <c r="O27" s="1" t="s">
        <v>50</v>
      </c>
    </row>
    <row r="29" spans="3:15">
      <c r="C29" s="1" t="s">
        <v>31</v>
      </c>
      <c r="G29" s="1">
        <v>789</v>
      </c>
      <c r="O29" s="1" t="s">
        <v>51</v>
      </c>
    </row>
    <row r="31" spans="3:15">
      <c r="C31" s="1" t="s">
        <v>32</v>
      </c>
      <c r="G31" s="21" t="s">
        <v>43</v>
      </c>
      <c r="O31" s="1" t="s">
        <v>52</v>
      </c>
    </row>
    <row r="33" spans="3:15">
      <c r="C33" s="1" t="s">
        <v>33</v>
      </c>
      <c r="G33" s="1" t="s">
        <v>44</v>
      </c>
      <c r="O33" s="1" t="s">
        <v>53</v>
      </c>
    </row>
    <row r="35" spans="3:15">
      <c r="C35" s="1" t="s">
        <v>34</v>
      </c>
      <c r="G35" s="1" t="s">
        <v>55</v>
      </c>
      <c r="O35" s="1" t="s">
        <v>54</v>
      </c>
    </row>
    <row r="37" spans="3:15">
      <c r="C37" s="1" t="s">
        <v>3</v>
      </c>
      <c r="G37" s="1" t="s">
        <v>45</v>
      </c>
      <c r="O37" s="1" t="s">
        <v>45</v>
      </c>
    </row>
    <row r="39" spans="3:15">
      <c r="C39" s="1" t="s">
        <v>4</v>
      </c>
      <c r="G39" s="22">
        <v>45690</v>
      </c>
      <c r="O39" s="22">
        <v>45690</v>
      </c>
    </row>
    <row r="60" spans="2:20">
      <c r="B60" s="8"/>
      <c r="C60" s="8"/>
      <c r="D60" s="8"/>
      <c r="F60" s="4" t="s">
        <v>22</v>
      </c>
      <c r="G60" s="4"/>
      <c r="H60" s="4"/>
      <c r="I60" s="4"/>
      <c r="J60" s="4"/>
      <c r="K60" s="4"/>
      <c r="L60" s="4"/>
      <c r="N60" s="4" t="s">
        <v>23</v>
      </c>
      <c r="O60" s="4"/>
      <c r="P60" s="4"/>
      <c r="Q60" s="4"/>
      <c r="R60" s="4"/>
      <c r="S60" s="4"/>
      <c r="T60" s="4"/>
    </row>
    <row r="61" spans="2:20">
      <c r="G61" s="9"/>
      <c r="L61" s="9"/>
      <c r="O61" s="9"/>
      <c r="T61" s="9"/>
    </row>
  </sheetData>
  <mergeCells count="10">
    <mergeCell ref="F11:L11"/>
    <mergeCell ref="N11:T11"/>
    <mergeCell ref="F60:L60"/>
    <mergeCell ref="N60:T60"/>
    <mergeCell ref="B2:T2"/>
    <mergeCell ref="C4:S4"/>
    <mergeCell ref="B6:L6"/>
    <mergeCell ref="N6:T6"/>
    <mergeCell ref="C8:K8"/>
    <mergeCell ref="O8:S8"/>
  </mergeCells>
  <phoneticPr fontId="2" type="noConversion"/>
  <pageMargins left="0.25" right="0.25" top="0.25" bottom="0.25" header="0.5" footer="0.5"/>
  <pageSetup paperSize="9" orientation="portrait" horizontalDpi="4294967292" verticalDpi="4294967292"/>
  <rowBreaks count="1" manualBreakCount="1">
    <brk id="63" max="16383" man="1"/>
  </rowBreaks>
  <colBreaks count="1" manualBreakCount="1">
    <brk id="21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enableFormatConditionsCalculation="0"/>
  <dimension ref="B11:T61"/>
  <sheetViews>
    <sheetView tabSelected="1" workbookViewId="0">
      <selection activeCell="B21" sqref="B21:C21"/>
    </sheetView>
  </sheetViews>
  <sheetFormatPr baseColWidth="10" defaultRowHeight="12" x14ac:dyDescent="0"/>
  <cols>
    <col min="1" max="1" width="4.83203125" style="1" customWidth="1"/>
    <col min="2" max="2" width="9.6640625" style="1" customWidth="1"/>
    <col min="3" max="3" width="1.5" style="1" customWidth="1"/>
    <col min="4" max="4" width="33.83203125" style="1" customWidth="1"/>
    <col min="5" max="5" width="2.83203125" style="1" customWidth="1"/>
    <col min="6" max="6" width="8.33203125" style="1" customWidth="1"/>
    <col min="7" max="7" width="3.83203125" style="1" customWidth="1"/>
    <col min="8" max="8" width="10.33203125" style="1" customWidth="1"/>
    <col min="9" max="9" width="3.6640625" style="1" customWidth="1"/>
    <col min="10" max="10" width="10.1640625" style="1" customWidth="1"/>
    <col min="11" max="11" width="4.83203125" style="1" customWidth="1"/>
    <col min="12" max="12" width="9.6640625" style="1" customWidth="1"/>
    <col min="13" max="13" width="1.5" style="1" customWidth="1"/>
    <col min="14" max="14" width="33.83203125" style="1" customWidth="1"/>
    <col min="15" max="15" width="2.83203125" style="1" customWidth="1"/>
    <col min="16" max="16" width="8.33203125" style="1" customWidth="1"/>
    <col min="17" max="17" width="3.83203125" style="1" customWidth="1"/>
    <col min="18" max="18" width="10.33203125" style="1" customWidth="1"/>
    <col min="19" max="19" width="3.6640625" style="1" customWidth="1"/>
    <col min="20" max="20" width="10.1640625" style="1" customWidth="1"/>
    <col min="21" max="16384" width="10.83203125" style="1"/>
  </cols>
  <sheetData>
    <row r="11" spans="6:20">
      <c r="F11" s="10"/>
      <c r="G11" s="10"/>
      <c r="H11" s="10"/>
      <c r="I11" s="10"/>
      <c r="P11" s="10"/>
      <c r="Q11" s="10"/>
      <c r="R11" s="10"/>
      <c r="S11" s="10"/>
    </row>
    <row r="12" spans="6:20">
      <c r="F12" s="10" t="s">
        <v>35</v>
      </c>
      <c r="G12" s="10"/>
      <c r="H12" s="10"/>
      <c r="I12" s="10"/>
      <c r="J12" s="10"/>
      <c r="P12" s="10" t="s">
        <v>46</v>
      </c>
      <c r="Q12" s="10"/>
      <c r="R12" s="10"/>
      <c r="S12" s="10"/>
      <c r="T12" s="10"/>
    </row>
    <row r="13" spans="6:20">
      <c r="F13" s="10" t="s">
        <v>42</v>
      </c>
      <c r="G13" s="10"/>
      <c r="H13" s="10"/>
      <c r="I13" s="10"/>
      <c r="P13" s="10" t="s">
        <v>47</v>
      </c>
      <c r="Q13" s="10"/>
      <c r="R13" s="10"/>
      <c r="S13" s="10"/>
    </row>
    <row r="14" spans="6:20">
      <c r="F14" s="10">
        <v>1204</v>
      </c>
      <c r="G14" s="10"/>
      <c r="H14" s="10"/>
      <c r="I14" s="10"/>
      <c r="P14" s="10">
        <v>1203</v>
      </c>
      <c r="Q14" s="10"/>
      <c r="R14" s="10"/>
      <c r="S14" s="10"/>
    </row>
    <row r="15" spans="6:20">
      <c r="F15" s="10"/>
      <c r="G15" s="10"/>
      <c r="H15" s="10"/>
      <c r="I15" s="10"/>
      <c r="P15" s="10"/>
      <c r="Q15" s="10"/>
      <c r="R15" s="10"/>
      <c r="S15" s="10"/>
    </row>
    <row r="16" spans="6:20">
      <c r="F16" s="10"/>
      <c r="G16" s="10"/>
      <c r="H16" s="10"/>
      <c r="I16" s="10"/>
      <c r="P16" s="10"/>
      <c r="Q16" s="10"/>
      <c r="R16" s="10"/>
      <c r="S16" s="10"/>
    </row>
    <row r="18" spans="2:19">
      <c r="P18" s="10" t="s">
        <v>49</v>
      </c>
      <c r="Q18" s="10"/>
      <c r="R18" s="10"/>
      <c r="S18" s="10"/>
    </row>
    <row r="21" spans="2:19">
      <c r="B21" s="11" t="s">
        <v>6</v>
      </c>
      <c r="C21" s="11"/>
      <c r="D21" s="10" t="s">
        <v>55</v>
      </c>
      <c r="E21" s="10"/>
      <c r="F21" s="12" t="s">
        <v>7</v>
      </c>
      <c r="G21" s="13">
        <v>45690</v>
      </c>
      <c r="H21" s="13"/>
      <c r="I21" s="13"/>
      <c r="L21" s="11" t="s">
        <v>14</v>
      </c>
      <c r="M21" s="11"/>
      <c r="N21" s="10" t="s">
        <v>54</v>
      </c>
      <c r="O21" s="10"/>
      <c r="P21" s="12" t="s">
        <v>7</v>
      </c>
      <c r="Q21" s="13">
        <v>45690</v>
      </c>
      <c r="R21" s="13"/>
      <c r="S21" s="13"/>
    </row>
    <row r="22" spans="2:19">
      <c r="B22" s="11"/>
      <c r="C22" s="11"/>
      <c r="D22" s="10"/>
      <c r="E22" s="10"/>
      <c r="L22" s="11"/>
      <c r="M22" s="11"/>
      <c r="N22" s="10"/>
      <c r="O22" s="10"/>
    </row>
    <row r="26" spans="2:19">
      <c r="B26" s="15" t="s">
        <v>15</v>
      </c>
      <c r="D26" s="15" t="s">
        <v>16</v>
      </c>
      <c r="H26" s="15" t="s">
        <v>18</v>
      </c>
      <c r="J26" s="15" t="s">
        <v>19</v>
      </c>
      <c r="L26" s="15" t="s">
        <v>15</v>
      </c>
      <c r="N26" s="15" t="s">
        <v>16</v>
      </c>
    </row>
    <row r="30" spans="2:19">
      <c r="D30" s="16"/>
      <c r="N30" s="16">
        <f>D30</f>
        <v>0</v>
      </c>
    </row>
    <row r="32" spans="2:19">
      <c r="B32" s="15">
        <v>1</v>
      </c>
      <c r="D32" s="1" t="s">
        <v>41</v>
      </c>
      <c r="H32" s="17">
        <v>1000</v>
      </c>
      <c r="J32" s="17">
        <f>B32*H32</f>
        <v>1000</v>
      </c>
      <c r="L32" s="15">
        <f>B32</f>
        <v>1</v>
      </c>
      <c r="N32" s="1" t="str">
        <f>D32</f>
        <v>lit</v>
      </c>
    </row>
    <row r="34" spans="2:14">
      <c r="B34" s="15"/>
      <c r="H34" s="17"/>
      <c r="J34" s="17">
        <f>B34*H34</f>
        <v>0</v>
      </c>
      <c r="L34" s="15">
        <f>B34</f>
        <v>0</v>
      </c>
      <c r="N34" s="1">
        <f>D34</f>
        <v>0</v>
      </c>
    </row>
    <row r="36" spans="2:14">
      <c r="B36" s="15"/>
      <c r="H36" s="17"/>
      <c r="J36" s="17">
        <f>B36*H36</f>
        <v>0</v>
      </c>
      <c r="L36" s="15">
        <f>B36</f>
        <v>0</v>
      </c>
      <c r="N36" s="1">
        <f>D36</f>
        <v>0</v>
      </c>
    </row>
    <row r="38" spans="2:14">
      <c r="B38" s="15"/>
      <c r="H38" s="17"/>
      <c r="J38" s="17">
        <f>B38*H38</f>
        <v>0</v>
      </c>
      <c r="L38" s="15">
        <f>B38</f>
        <v>0</v>
      </c>
      <c r="N38" s="1">
        <f>D38</f>
        <v>0</v>
      </c>
    </row>
    <row r="40" spans="2:14">
      <c r="B40" s="15"/>
      <c r="H40" s="17"/>
      <c r="J40" s="17">
        <f>B40*H40</f>
        <v>0</v>
      </c>
      <c r="L40" s="15">
        <f>B40</f>
        <v>0</v>
      </c>
      <c r="N40" s="1">
        <f>D40</f>
        <v>0</v>
      </c>
    </row>
    <row r="42" spans="2:14">
      <c r="B42" s="15"/>
      <c r="H42" s="17"/>
      <c r="J42" s="17">
        <f>B42*H42</f>
        <v>0</v>
      </c>
      <c r="L42" s="15">
        <f>B42</f>
        <v>0</v>
      </c>
      <c r="N42" s="1">
        <f>D42</f>
        <v>0</v>
      </c>
    </row>
    <row r="44" spans="2:14">
      <c r="B44" s="15"/>
      <c r="H44" s="17"/>
      <c r="J44" s="17">
        <f>B44*H44</f>
        <v>0</v>
      </c>
      <c r="L44" s="15">
        <f>B44</f>
        <v>0</v>
      </c>
      <c r="N44" s="1">
        <f>D44</f>
        <v>0</v>
      </c>
    </row>
    <row r="46" spans="2:14">
      <c r="B46" s="15"/>
      <c r="H46" s="17"/>
      <c r="J46" s="17">
        <f>B46*H46</f>
        <v>0</v>
      </c>
      <c r="L46" s="15">
        <f>B46</f>
        <v>0</v>
      </c>
      <c r="N46" s="1">
        <f>D46</f>
        <v>0</v>
      </c>
    </row>
    <row r="48" spans="2:14">
      <c r="B48" s="15"/>
      <c r="H48" s="17"/>
      <c r="J48" s="17">
        <f>B48*H48</f>
        <v>0</v>
      </c>
      <c r="L48" s="15">
        <f>B48</f>
        <v>0</v>
      </c>
      <c r="N48" s="1">
        <f>D48</f>
        <v>0</v>
      </c>
    </row>
    <row r="50" spans="2:14">
      <c r="B50" s="15"/>
      <c r="H50" s="17"/>
      <c r="J50" s="17">
        <f>B50*H50</f>
        <v>0</v>
      </c>
      <c r="L50" s="15">
        <f>B50</f>
        <v>0</v>
      </c>
      <c r="N50" s="1">
        <f>D50</f>
        <v>0</v>
      </c>
    </row>
    <row r="51" spans="2:14">
      <c r="J51" s="7"/>
    </row>
    <row r="53" spans="2:14">
      <c r="F53" s="18" t="s">
        <v>20</v>
      </c>
      <c r="J53" s="17">
        <f>SUM(J28:J50)</f>
        <v>1000</v>
      </c>
      <c r="N53" s="1" t="s">
        <v>17</v>
      </c>
    </row>
    <row r="55" spans="2:14">
      <c r="F55" s="18" t="s">
        <v>56</v>
      </c>
      <c r="J55" s="17">
        <v>200</v>
      </c>
    </row>
    <row r="56" spans="2:14">
      <c r="J56" s="7"/>
    </row>
    <row r="58" spans="2:14">
      <c r="D58" s="18" t="s">
        <v>57</v>
      </c>
      <c r="F58" s="18" t="s">
        <v>58</v>
      </c>
      <c r="J58" s="17">
        <f>J53-J55</f>
        <v>800</v>
      </c>
    </row>
    <row r="59" spans="2:14">
      <c r="J59" s="7"/>
    </row>
    <row r="61" spans="2:14">
      <c r="D61" s="1" t="s">
        <v>59</v>
      </c>
    </row>
  </sheetData>
  <mergeCells count="23">
    <mergeCell ref="B21:C21"/>
    <mergeCell ref="D21:E21"/>
    <mergeCell ref="G21:I21"/>
    <mergeCell ref="B22:C22"/>
    <mergeCell ref="D22:E22"/>
    <mergeCell ref="F11:I11"/>
    <mergeCell ref="F12:J12"/>
    <mergeCell ref="F13:I13"/>
    <mergeCell ref="F14:I14"/>
    <mergeCell ref="F15:I15"/>
    <mergeCell ref="F16:I16"/>
    <mergeCell ref="P18:S18"/>
    <mergeCell ref="L21:M21"/>
    <mergeCell ref="N21:O21"/>
    <mergeCell ref="Q21:S21"/>
    <mergeCell ref="L22:M22"/>
    <mergeCell ref="N22:O22"/>
    <mergeCell ref="P11:S11"/>
    <mergeCell ref="P12:T12"/>
    <mergeCell ref="P13:S13"/>
    <mergeCell ref="P14:S14"/>
    <mergeCell ref="P15:S15"/>
    <mergeCell ref="P16:S16"/>
  </mergeCells>
  <phoneticPr fontId="2" type="noConversion"/>
  <pageMargins left="0.25" right="0.25" top="0.25" bottom="0.25" header="0.5" footer="0.5"/>
  <pageSetup paperSize="9" pageOrder="overThenDown" orientation="portrait" horizontalDpi="4294967292" verticalDpi="4294967292"/>
  <rowBreaks count="1" manualBreakCount="1">
    <brk id="63" max="16383" man="1"/>
  </rowBreaks>
  <colBreaks count="2" manualBreakCount="2">
    <brk id="10" max="1048575" man="1"/>
    <brk id="20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 enableFormatConditionsCalculation="0"/>
  <dimension ref="B11:J44"/>
  <sheetViews>
    <sheetView workbookViewId="0">
      <selection activeCell="A64" sqref="A64:XFD64"/>
    </sheetView>
  </sheetViews>
  <sheetFormatPr baseColWidth="10" defaultRowHeight="12" x14ac:dyDescent="0"/>
  <cols>
    <col min="1" max="1" width="4.83203125" style="1" customWidth="1"/>
    <col min="2" max="2" width="9.6640625" style="1" customWidth="1"/>
    <col min="3" max="3" width="1.5" style="1" customWidth="1"/>
    <col min="4" max="4" width="33.83203125" style="1" customWidth="1"/>
    <col min="5" max="5" width="2.83203125" style="1" customWidth="1"/>
    <col min="6" max="6" width="8.33203125" style="1" customWidth="1"/>
    <col min="7" max="7" width="3.83203125" style="1" customWidth="1"/>
    <col min="8" max="8" width="10.33203125" style="1" customWidth="1"/>
    <col min="9" max="9" width="3.6640625" style="1" customWidth="1"/>
    <col min="10" max="10" width="10.1640625" style="1" customWidth="1"/>
    <col min="11" max="16384" width="10.83203125" style="1"/>
  </cols>
  <sheetData>
    <row r="11" spans="6:10">
      <c r="F11" s="10"/>
      <c r="G11" s="10"/>
      <c r="H11" s="10"/>
      <c r="I11" s="10"/>
    </row>
    <row r="12" spans="6:10">
      <c r="F12" s="10" t="s">
        <v>35</v>
      </c>
      <c r="G12" s="10"/>
      <c r="H12" s="10"/>
      <c r="I12" s="10"/>
      <c r="J12" s="10"/>
    </row>
    <row r="13" spans="6:10">
      <c r="F13" s="10" t="s">
        <v>42</v>
      </c>
      <c r="G13" s="10"/>
      <c r="H13" s="10"/>
      <c r="I13" s="10"/>
    </row>
    <row r="14" spans="6:10">
      <c r="F14" s="10">
        <v>1204</v>
      </c>
      <c r="G14" s="10"/>
      <c r="H14" s="10"/>
      <c r="I14" s="10"/>
    </row>
    <row r="15" spans="6:10">
      <c r="F15" s="10"/>
      <c r="G15" s="10"/>
      <c r="H15" s="10"/>
      <c r="I15" s="10"/>
    </row>
    <row r="16" spans="6:10">
      <c r="F16" s="10"/>
      <c r="G16" s="10"/>
      <c r="H16" s="10"/>
      <c r="I16" s="10"/>
    </row>
    <row r="21" spans="2:9">
      <c r="B21" s="11" t="s">
        <v>6</v>
      </c>
      <c r="C21" s="11"/>
      <c r="D21" s="10" t="s">
        <v>55</v>
      </c>
      <c r="E21" s="10"/>
      <c r="F21" s="12" t="s">
        <v>7</v>
      </c>
      <c r="G21" s="13">
        <v>45690</v>
      </c>
      <c r="H21" s="13"/>
      <c r="I21" s="13"/>
    </row>
    <row r="22" spans="2:9">
      <c r="B22" s="11"/>
      <c r="C22" s="11"/>
      <c r="D22" s="10"/>
      <c r="E22" s="10"/>
    </row>
    <row r="30" spans="2:9">
      <c r="D30" s="14" t="s">
        <v>8</v>
      </c>
      <c r="E30" s="14"/>
      <c r="F30" s="14"/>
      <c r="G30" s="14"/>
      <c r="H30" s="14"/>
    </row>
    <row r="34" spans="4:8">
      <c r="D34" s="2" t="s">
        <v>9</v>
      </c>
      <c r="E34" s="2"/>
      <c r="F34" s="2"/>
      <c r="G34" s="2"/>
      <c r="H34" s="2"/>
    </row>
    <row r="36" spans="4:8">
      <c r="D36" s="2" t="s">
        <v>10</v>
      </c>
      <c r="E36" s="2"/>
      <c r="F36" s="2"/>
      <c r="G36" s="2"/>
      <c r="H36" s="2"/>
    </row>
    <row r="39" spans="4:8">
      <c r="D39" s="2" t="s">
        <v>11</v>
      </c>
      <c r="E39" s="2"/>
      <c r="F39" s="2"/>
      <c r="G39" s="2"/>
      <c r="H39" s="2"/>
    </row>
    <row r="41" spans="4:8">
      <c r="D41" s="2" t="s">
        <v>12</v>
      </c>
      <c r="E41" s="2"/>
      <c r="F41" s="2"/>
      <c r="G41" s="2"/>
      <c r="H41" s="2"/>
    </row>
    <row r="43" spans="4:8">
      <c r="D43" s="2"/>
      <c r="E43" s="2"/>
      <c r="F43" s="2"/>
      <c r="G43" s="2"/>
      <c r="H43" s="2"/>
    </row>
    <row r="44" spans="4:8">
      <c r="D44" s="2" t="s">
        <v>13</v>
      </c>
      <c r="E44" s="2"/>
      <c r="F44" s="2"/>
      <c r="G44" s="2"/>
      <c r="H44" s="2"/>
    </row>
  </sheetData>
  <mergeCells count="18">
    <mergeCell ref="D34:H34"/>
    <mergeCell ref="D36:H36"/>
    <mergeCell ref="D39:H39"/>
    <mergeCell ref="D41:H41"/>
    <mergeCell ref="D43:H43"/>
    <mergeCell ref="D44:H44"/>
    <mergeCell ref="B21:C21"/>
    <mergeCell ref="D21:E21"/>
    <mergeCell ref="G21:I21"/>
    <mergeCell ref="B22:C22"/>
    <mergeCell ref="D22:E22"/>
    <mergeCell ref="D30:H30"/>
    <mergeCell ref="F11:I11"/>
    <mergeCell ref="F12:J12"/>
    <mergeCell ref="F13:I13"/>
    <mergeCell ref="F14:I14"/>
    <mergeCell ref="F15:I15"/>
    <mergeCell ref="F16:I16"/>
  </mergeCells>
  <phoneticPr fontId="2" type="noConversion"/>
  <pageMargins left="0.25" right="0.25" top="0.25" bottom="0.25" header="0.5" footer="0.5"/>
  <pageSetup paperSize="9" pageOrder="overThenDown" orientation="portrait" horizontalDpi="4294967292" verticalDpi="4294967292"/>
  <rowBreaks count="1" manualBreakCount="1">
    <brk id="63" max="16383" man="1"/>
  </rowBreaks>
  <colBreaks count="1" manualBreakCount="1">
    <brk id="10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 enableFormatConditionsCalculation="0"/>
  <dimension ref="B2:T61"/>
  <sheetViews>
    <sheetView workbookViewId="0">
      <selection activeCell="O8" sqref="O8:S8"/>
    </sheetView>
  </sheetViews>
  <sheetFormatPr baseColWidth="10" defaultRowHeight="12" x14ac:dyDescent="0"/>
  <cols>
    <col min="1" max="1" width="2.83203125" style="1" customWidth="1"/>
    <col min="2" max="2" width="1" style="1" customWidth="1"/>
    <col min="3" max="3" width="23" style="1" customWidth="1"/>
    <col min="4" max="4" width="1" style="1" customWidth="1"/>
    <col min="5" max="5" width="1.83203125" style="1" customWidth="1"/>
    <col min="6" max="6" width="1" style="1" customWidth="1"/>
    <col min="7" max="7" width="11.5" style="1" customWidth="1"/>
    <col min="8" max="8" width="1" style="1" customWidth="1"/>
    <col min="9" max="9" width="1.83203125" style="1" customWidth="1"/>
    <col min="10" max="10" width="1" style="1" customWidth="1"/>
    <col min="11" max="11" width="11.5" style="1" customWidth="1"/>
    <col min="12" max="12" width="1" style="1" customWidth="1"/>
    <col min="13" max="13" width="1.83203125" style="1" customWidth="1"/>
    <col min="14" max="14" width="1" style="1" customWidth="1"/>
    <col min="15" max="15" width="11.5" style="1" customWidth="1"/>
    <col min="16" max="16" width="1" style="1" customWidth="1"/>
    <col min="17" max="17" width="1.83203125" style="1" customWidth="1"/>
    <col min="18" max="18" width="1" style="1" customWidth="1"/>
    <col min="19" max="19" width="11.5" style="1" customWidth="1"/>
    <col min="20" max="20" width="1" style="1" customWidth="1"/>
    <col min="21" max="21" width="2.83203125" style="1" customWidth="1"/>
    <col min="22" max="16384" width="10.83203125" style="1"/>
  </cols>
  <sheetData>
    <row r="2" spans="2:20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2:20">
      <c r="B3" s="5"/>
      <c r="S3" s="5"/>
    </row>
    <row r="4" spans="2:20"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6" spans="2:20">
      <c r="B6" s="4" t="s">
        <v>2</v>
      </c>
      <c r="C6" s="4"/>
      <c r="D6" s="4"/>
      <c r="E6" s="4"/>
      <c r="F6" s="4"/>
      <c r="G6" s="4"/>
      <c r="H6" s="4"/>
      <c r="I6" s="4"/>
      <c r="J6" s="4"/>
      <c r="K6" s="4"/>
      <c r="L6" s="4"/>
      <c r="N6" s="4" t="s">
        <v>3</v>
      </c>
      <c r="O6" s="4"/>
      <c r="P6" s="4"/>
      <c r="Q6" s="4"/>
      <c r="R6" s="4"/>
      <c r="S6" s="4"/>
      <c r="T6" s="4"/>
    </row>
    <row r="7" spans="2:20">
      <c r="B7" s="5"/>
      <c r="K7" s="5"/>
      <c r="N7" s="5"/>
      <c r="S7" s="5"/>
    </row>
    <row r="8" spans="2:20">
      <c r="C8" s="3" t="str">
        <f>Adresse!G15</f>
        <v>test</v>
      </c>
      <c r="D8" s="3"/>
      <c r="E8" s="3"/>
      <c r="F8" s="3"/>
      <c r="G8" s="3"/>
      <c r="H8" s="3"/>
      <c r="I8" s="3"/>
      <c r="J8" s="3"/>
      <c r="K8" s="3"/>
      <c r="O8" s="3" t="str">
        <f>Adresse!G37</f>
        <v>2025-1</v>
      </c>
      <c r="P8" s="3"/>
      <c r="Q8" s="3"/>
      <c r="R8" s="3"/>
      <c r="S8" s="3"/>
    </row>
    <row r="11" spans="2:20">
      <c r="B11" s="6" t="s">
        <v>4</v>
      </c>
      <c r="C11" s="6"/>
      <c r="D11" s="6"/>
      <c r="E11" s="7"/>
      <c r="F11" s="6" t="s">
        <v>5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60" spans="2:20">
      <c r="B60" s="8"/>
      <c r="C60" s="8"/>
      <c r="D60" s="8"/>
      <c r="F60" s="4" t="s">
        <v>5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2:20">
      <c r="F61" s="5"/>
      <c r="T61" s="9"/>
    </row>
  </sheetData>
  <mergeCells count="9">
    <mergeCell ref="B11:D11"/>
    <mergeCell ref="F11:T11"/>
    <mergeCell ref="F60:T60"/>
    <mergeCell ref="B2:T2"/>
    <mergeCell ref="C4:S4"/>
    <mergeCell ref="B6:L6"/>
    <mergeCell ref="N6:T6"/>
    <mergeCell ref="C8:K8"/>
    <mergeCell ref="O8:S8"/>
  </mergeCells>
  <phoneticPr fontId="2" type="noConversion"/>
  <pageMargins left="0.25" right="0.25" top="0.25" bottom="0.25" header="0.5" footer="0.5"/>
  <pageSetup paperSize="9" orientation="portrait" horizontalDpi="4294967292" verticalDpi="4294967292"/>
  <rowBreaks count="1" manualBreakCount="1">
    <brk id="63" max="16383" man="1"/>
  </rowBreaks>
  <colBreaks count="1" manualBreakCount="1">
    <brk id="21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Dossier</vt:lpstr>
      <vt:lpstr>Famille</vt:lpstr>
      <vt:lpstr>Adresse</vt:lpstr>
      <vt:lpstr>Facture</vt:lpstr>
      <vt:lpstr>Certificat</vt:lpstr>
      <vt:lpstr>Visites</vt:lpstr>
    </vt:vector>
  </TitlesOfParts>
  <Company>Elisa Gassert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Bureau Central</dc:creator>
  <cp:lastModifiedBy>Bureau Central</cp:lastModifiedBy>
  <cp:lastPrinted>2025-09-07T16:05:04Z</cp:lastPrinted>
  <dcterms:created xsi:type="dcterms:W3CDTF">2025-09-07T15:54:20Z</dcterms:created>
  <dcterms:modified xsi:type="dcterms:W3CDTF">2025-09-08T13:40:18Z</dcterms:modified>
</cp:coreProperties>
</file>