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.sentilles\AppData\Local\Microsoft\Windows\INetCache\Content.Outlook\X0RRMH80\"/>
    </mc:Choice>
  </mc:AlternateContent>
  <bookViews>
    <workbookView xWindow="0" yWindow="0" windowWidth="14604" windowHeight="9168" activeTab="1"/>
  </bookViews>
  <sheets>
    <sheet name="Détections mensuelles" sheetId="1" r:id="rId1"/>
    <sheet name="sans les ind jamais detectés" sheetId="4" r:id="rId2"/>
  </sheets>
  <definedNames>
    <definedName name="_xlnm._FilterDatabase" localSheetId="0" hidden="1">'Détections mensuelles'!$A$2:$BY$100</definedName>
    <definedName name="_xlnm._FilterDatabase" localSheetId="1" hidden="1">'sans les ind jamais detectés'!$A$2:$BM$108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4" i="4" l="1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X89" i="4"/>
  <c r="BX90" i="4"/>
  <c r="BX91" i="4"/>
  <c r="BX92" i="4"/>
  <c r="BX93" i="4"/>
  <c r="BX94" i="4"/>
  <c r="BX95" i="4"/>
  <c r="BX96" i="4"/>
  <c r="BX97" i="4"/>
  <c r="BX98" i="4"/>
  <c r="BX99" i="4"/>
  <c r="BX100" i="4"/>
  <c r="BX101" i="4"/>
  <c r="BX102" i="4"/>
  <c r="BX103" i="4"/>
  <c r="BX104" i="4"/>
  <c r="BX105" i="4"/>
  <c r="BX106" i="4"/>
  <c r="BX107" i="4"/>
  <c r="BX108" i="4"/>
  <c r="BX109" i="4"/>
  <c r="BX110" i="4"/>
  <c r="BX111" i="4"/>
  <c r="BX112" i="4"/>
  <c r="BX113" i="4"/>
  <c r="BX114" i="4"/>
  <c r="BX115" i="4"/>
  <c r="BX116" i="4"/>
  <c r="E116" i="4"/>
  <c r="E115" i="4"/>
  <c r="E114" i="4"/>
  <c r="E79" i="4"/>
  <c r="E80" i="4"/>
  <c r="E81" i="4"/>
  <c r="E82" i="4"/>
  <c r="E78" i="4"/>
  <c r="E73" i="4"/>
  <c r="E74" i="4"/>
  <c r="E75" i="4"/>
  <c r="E76" i="4"/>
  <c r="E71" i="4"/>
  <c r="E72" i="4"/>
  <c r="E113" i="4"/>
  <c r="E70" i="4"/>
  <c r="BX3" i="4" l="1"/>
  <c r="E67" i="4" l="1"/>
  <c r="E68" i="4"/>
  <c r="E55" i="4" l="1"/>
  <c r="E69" i="4" l="1"/>
  <c r="E112" i="4"/>
  <c r="E111" i="4"/>
  <c r="E65" i="4"/>
  <c r="E66" i="4"/>
  <c r="E77" i="4"/>
  <c r="E64" i="4"/>
  <c r="E63" i="4"/>
  <c r="E62" i="4"/>
  <c r="E61" i="4"/>
  <c r="E60" i="4"/>
  <c r="E59" i="4"/>
  <c r="E58" i="4"/>
  <c r="E57" i="4"/>
  <c r="E110" i="4"/>
  <c r="E109" i="4"/>
  <c r="BW4" i="1" l="1"/>
  <c r="BX4" i="1"/>
  <c r="BW5" i="1"/>
  <c r="BX5" i="1"/>
  <c r="BW6" i="1"/>
  <c r="BX6" i="1"/>
  <c r="BW7" i="1"/>
  <c r="BX7" i="1"/>
  <c r="BW8" i="1"/>
  <c r="BX8" i="1"/>
  <c r="BW9" i="1"/>
  <c r="BX9" i="1"/>
  <c r="BW10" i="1"/>
  <c r="BX10" i="1"/>
  <c r="BW11" i="1"/>
  <c r="BX11" i="1"/>
  <c r="BW12" i="1"/>
  <c r="BX12" i="1"/>
  <c r="BW13" i="1"/>
  <c r="BX13" i="1"/>
  <c r="BW14" i="1"/>
  <c r="BX14" i="1"/>
  <c r="BW15" i="1"/>
  <c r="BX15" i="1"/>
  <c r="BW16" i="1"/>
  <c r="BX16" i="1"/>
  <c r="BW17" i="1"/>
  <c r="BX17" i="1"/>
  <c r="BW18" i="1"/>
  <c r="BX18" i="1"/>
  <c r="BW19" i="1"/>
  <c r="BX19" i="1"/>
  <c r="BW20" i="1"/>
  <c r="BX20" i="1"/>
  <c r="BW21" i="1"/>
  <c r="BX21" i="1"/>
  <c r="BW22" i="1"/>
  <c r="BX22" i="1"/>
  <c r="BW23" i="1"/>
  <c r="BX23" i="1"/>
  <c r="BW24" i="1"/>
  <c r="BX24" i="1"/>
  <c r="BW25" i="1"/>
  <c r="BX25" i="1"/>
  <c r="BW26" i="1"/>
  <c r="BX26" i="1"/>
  <c r="BW27" i="1"/>
  <c r="BX27" i="1"/>
  <c r="BW28" i="1"/>
  <c r="BX28" i="1"/>
  <c r="BW29" i="1"/>
  <c r="BX29" i="1"/>
  <c r="BW30" i="1"/>
  <c r="BX30" i="1"/>
  <c r="BW31" i="1"/>
  <c r="BX31" i="1"/>
  <c r="BW32" i="1"/>
  <c r="BX32" i="1"/>
  <c r="BW33" i="1"/>
  <c r="BX33" i="1"/>
  <c r="BW34" i="1"/>
  <c r="BX34" i="1"/>
  <c r="BW35" i="1"/>
  <c r="BX35" i="1"/>
  <c r="BW36" i="1"/>
  <c r="BX36" i="1"/>
  <c r="BW37" i="1"/>
  <c r="BX37" i="1"/>
  <c r="BW38" i="1"/>
  <c r="BX38" i="1"/>
  <c r="BW39" i="1"/>
  <c r="BX39" i="1"/>
  <c r="BW40" i="1"/>
  <c r="BX40" i="1"/>
  <c r="BW41" i="1"/>
  <c r="BX41" i="1"/>
  <c r="BW42" i="1"/>
  <c r="BX42" i="1"/>
  <c r="BW43" i="1"/>
  <c r="BX43" i="1"/>
  <c r="BW44" i="1"/>
  <c r="BX44" i="1"/>
  <c r="BW45" i="1"/>
  <c r="BX45" i="1"/>
  <c r="BW46" i="1"/>
  <c r="BX46" i="1"/>
  <c r="BW47" i="1"/>
  <c r="BX47" i="1"/>
  <c r="BW48" i="1"/>
  <c r="BX48" i="1"/>
  <c r="BW49" i="1"/>
  <c r="BX49" i="1"/>
  <c r="BW50" i="1"/>
  <c r="BX50" i="1"/>
  <c r="BW51" i="1"/>
  <c r="BX51" i="1"/>
  <c r="BW52" i="1"/>
  <c r="BX52" i="1"/>
  <c r="BW53" i="1"/>
  <c r="BX53" i="1"/>
  <c r="BW54" i="1"/>
  <c r="BX54" i="1"/>
  <c r="BW55" i="1"/>
  <c r="BX55" i="1"/>
  <c r="BW56" i="1"/>
  <c r="BX56" i="1"/>
  <c r="BW57" i="1"/>
  <c r="BX57" i="1"/>
  <c r="BW58" i="1"/>
  <c r="BX58" i="1"/>
  <c r="BW59" i="1"/>
  <c r="BX59" i="1"/>
  <c r="BW60" i="1"/>
  <c r="BX60" i="1"/>
  <c r="BW61" i="1"/>
  <c r="BX61" i="1"/>
  <c r="BW62" i="1"/>
  <c r="BX62" i="1"/>
  <c r="BW63" i="1"/>
  <c r="BX63" i="1"/>
  <c r="BW64" i="1"/>
  <c r="BX64" i="1"/>
  <c r="BW65" i="1"/>
  <c r="BX65" i="1"/>
  <c r="BW66" i="1"/>
  <c r="BX66" i="1"/>
  <c r="BW67" i="1"/>
  <c r="BX67" i="1"/>
  <c r="BW68" i="1"/>
  <c r="BX68" i="1"/>
  <c r="BW69" i="1"/>
  <c r="BX69" i="1"/>
  <c r="BW70" i="1"/>
  <c r="BX70" i="1"/>
  <c r="BW71" i="1"/>
  <c r="BX71" i="1"/>
  <c r="BW72" i="1"/>
  <c r="BX72" i="1"/>
  <c r="BW73" i="1"/>
  <c r="BX73" i="1"/>
  <c r="BW74" i="1"/>
  <c r="BX74" i="1"/>
  <c r="BW75" i="1"/>
  <c r="BX75" i="1"/>
  <c r="BW76" i="1"/>
  <c r="BX76" i="1"/>
  <c r="BW77" i="1"/>
  <c r="BX77" i="1"/>
  <c r="BW78" i="1"/>
  <c r="BX78" i="1"/>
  <c r="BW79" i="1"/>
  <c r="BX79" i="1"/>
  <c r="BW80" i="1"/>
  <c r="BX80" i="1"/>
  <c r="BW81" i="1"/>
  <c r="BX81" i="1"/>
  <c r="BW82" i="1"/>
  <c r="BX82" i="1"/>
  <c r="BW83" i="1"/>
  <c r="BX83" i="1"/>
  <c r="BW84" i="1"/>
  <c r="BX84" i="1"/>
  <c r="BW85" i="1"/>
  <c r="BX85" i="1"/>
  <c r="BW86" i="1"/>
  <c r="BX86" i="1"/>
  <c r="BW87" i="1"/>
  <c r="BX87" i="1"/>
  <c r="BW88" i="1"/>
  <c r="BX88" i="1"/>
  <c r="BW89" i="1"/>
  <c r="BX89" i="1"/>
  <c r="BW90" i="1"/>
  <c r="BX90" i="1"/>
  <c r="BW91" i="1"/>
  <c r="BX91" i="1"/>
  <c r="BW92" i="1"/>
  <c r="BX92" i="1"/>
  <c r="BW93" i="1"/>
  <c r="BX93" i="1"/>
  <c r="BW94" i="1"/>
  <c r="BX94" i="1"/>
  <c r="BW95" i="1"/>
  <c r="BX95" i="1"/>
  <c r="BW96" i="1"/>
  <c r="BX96" i="1"/>
  <c r="BW97" i="1"/>
  <c r="BX97" i="1"/>
  <c r="BW98" i="1"/>
  <c r="BX98" i="1"/>
  <c r="BW99" i="1"/>
  <c r="BX99" i="1"/>
  <c r="BX3" i="1"/>
  <c r="BW3" i="1"/>
  <c r="BR100" i="1"/>
  <c r="BS100" i="1"/>
  <c r="BT100" i="1"/>
  <c r="BU100" i="1"/>
  <c r="BV100" i="1"/>
  <c r="BY53" i="1" l="1"/>
  <c r="BY45" i="1"/>
  <c r="BY11" i="1"/>
  <c r="BY19" i="1"/>
  <c r="BY91" i="1"/>
  <c r="BY75" i="1"/>
  <c r="BY96" i="1"/>
  <c r="BY63" i="1"/>
  <c r="BY95" i="1"/>
  <c r="BY87" i="1"/>
  <c r="BY79" i="1"/>
  <c r="BY71" i="1"/>
  <c r="BY38" i="1"/>
  <c r="BY3" i="1"/>
  <c r="BY55" i="1"/>
  <c r="BY47" i="1"/>
  <c r="BY23" i="1"/>
  <c r="BY66" i="1"/>
  <c r="BY50" i="1"/>
  <c r="BY34" i="1"/>
  <c r="BY18" i="1"/>
  <c r="BY82" i="1"/>
  <c r="BY65" i="1"/>
  <c r="BY49" i="1"/>
  <c r="BY33" i="1"/>
  <c r="BY17" i="1"/>
  <c r="BY61" i="1"/>
  <c r="BY5" i="1"/>
  <c r="BY97" i="1"/>
  <c r="BY89" i="1"/>
  <c r="BY81" i="1"/>
  <c r="BY73" i="1"/>
  <c r="BY64" i="1"/>
  <c r="BY56" i="1"/>
  <c r="BY48" i="1"/>
  <c r="BY40" i="1"/>
  <c r="BY32" i="1"/>
  <c r="BY24" i="1"/>
  <c r="BY16" i="1"/>
  <c r="BY8" i="1"/>
  <c r="BY92" i="1"/>
  <c r="BY58" i="1"/>
  <c r="BY10" i="1"/>
  <c r="BY90" i="1"/>
  <c r="BY74" i="1"/>
  <c r="BY57" i="1"/>
  <c r="BY41" i="1"/>
  <c r="BY25" i="1"/>
  <c r="BY9" i="1"/>
  <c r="BY88" i="1"/>
  <c r="BY80" i="1"/>
  <c r="BY72" i="1"/>
  <c r="BY39" i="1"/>
  <c r="BY31" i="1"/>
  <c r="BY15" i="1"/>
  <c r="BY7" i="1"/>
  <c r="BY67" i="1"/>
  <c r="BY59" i="1"/>
  <c r="BY51" i="1"/>
  <c r="BY35" i="1"/>
  <c r="BY46" i="1"/>
  <c r="BY30" i="1"/>
  <c r="BY86" i="1"/>
  <c r="BY54" i="1"/>
  <c r="BY22" i="1"/>
  <c r="BY94" i="1"/>
  <c r="BY70" i="1"/>
  <c r="BY29" i="1"/>
  <c r="BY93" i="1"/>
  <c r="BY77" i="1"/>
  <c r="BY60" i="1"/>
  <c r="BY52" i="1"/>
  <c r="BY28" i="1"/>
  <c r="BY20" i="1"/>
  <c r="BY12" i="1"/>
  <c r="BY4" i="1"/>
  <c r="BY62" i="1"/>
  <c r="BY14" i="1"/>
  <c r="BY78" i="1"/>
  <c r="BY37" i="1"/>
  <c r="BY13" i="1"/>
  <c r="BY76" i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6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3" i="4"/>
  <c r="J100" i="1" l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</calcChain>
</file>

<file path=xl/sharedStrings.xml><?xml version="1.0" encoding="utf-8"?>
<sst xmlns="http://schemas.openxmlformats.org/spreadsheetml/2006/main" count="901" uniqueCount="251">
  <si>
    <t>TOTAL</t>
  </si>
  <si>
    <t>Pollen</t>
  </si>
  <si>
    <t>?</t>
  </si>
  <si>
    <t>Caramelles</t>
  </si>
  <si>
    <t>Hvala</t>
  </si>
  <si>
    <t>Sorita</t>
  </si>
  <si>
    <t>Slovène</t>
  </si>
  <si>
    <t>ourson_Sorita_2019_2</t>
  </si>
  <si>
    <t>ourson_Sorita_2019_1</t>
  </si>
  <si>
    <t>Fadeta</t>
  </si>
  <si>
    <t>ourson_Fadeta_2019_2</t>
  </si>
  <si>
    <t>ourson_Fadeta_2019_1</t>
  </si>
  <si>
    <t>Bambou</t>
  </si>
  <si>
    <t>ourson_Bambou_2019_2</t>
  </si>
  <si>
    <t>ourson_Bambou_2019_1</t>
  </si>
  <si>
    <t>ourson_Chataigne_2017</t>
  </si>
  <si>
    <t>Chataigne</t>
  </si>
  <si>
    <t>ourson_Chataigne_2018</t>
  </si>
  <si>
    <t>Pyros</t>
  </si>
  <si>
    <t>M</t>
  </si>
  <si>
    <t>S4Slo1</t>
  </si>
  <si>
    <t>S29Slo8</t>
  </si>
  <si>
    <t>F</t>
  </si>
  <si>
    <t>S28Slo3</t>
  </si>
  <si>
    <t>S1Slo4</t>
  </si>
  <si>
    <t>S15Slo1</t>
  </si>
  <si>
    <t>S29Slo3</t>
  </si>
  <si>
    <t>Ziva</t>
  </si>
  <si>
    <t xml:space="preserve">Bambou </t>
  </si>
  <si>
    <t>Pyros ou Mooboots</t>
  </si>
  <si>
    <t>Tuc (S28Slo4)</t>
  </si>
  <si>
    <t xml:space="preserve">Pyros  </t>
  </si>
  <si>
    <t>Soulane (S16Slo8)</t>
  </si>
  <si>
    <t>2013?</t>
  </si>
  <si>
    <t>Boavi</t>
  </si>
  <si>
    <t>Pepite</t>
  </si>
  <si>
    <t>Sardo (S29Slo4)</t>
  </si>
  <si>
    <t>Moonboots</t>
  </si>
  <si>
    <t>Rodri (S25Slo1)</t>
  </si>
  <si>
    <t>Nheu</t>
  </si>
  <si>
    <t>Réglisse (S26Slo1)</t>
  </si>
  <si>
    <t>fille de Hvala</t>
  </si>
  <si>
    <t>Plume (S13Slo10)</t>
  </si>
  <si>
    <t>Pépite (S18Slo6)</t>
  </si>
  <si>
    <t>Patoune (S23Slo3)</t>
  </si>
  <si>
    <t>Papillon</t>
  </si>
  <si>
    <t>17-20/08/2006</t>
  </si>
  <si>
    <t xml:space="preserve">Nhéu </t>
  </si>
  <si>
    <t>Nougat (S29Slo6)</t>
  </si>
  <si>
    <t>Isil</t>
  </si>
  <si>
    <t>Pépite</t>
  </si>
  <si>
    <t>New19_08</t>
  </si>
  <si>
    <t>New19_07</t>
  </si>
  <si>
    <t>Flocon</t>
  </si>
  <si>
    <t>New19_04</t>
  </si>
  <si>
    <t>New19_03</t>
  </si>
  <si>
    <t>Patoune</t>
  </si>
  <si>
    <t xml:space="preserve">Pelut </t>
  </si>
  <si>
    <t>2015-2017?</t>
  </si>
  <si>
    <t>New19_01</t>
  </si>
  <si>
    <t>New18_18</t>
  </si>
  <si>
    <t>Pelut (Pyros ?)</t>
  </si>
  <si>
    <t>New18_17 (16ID07)</t>
  </si>
  <si>
    <t>New18_16</t>
  </si>
  <si>
    <t>New18_15</t>
  </si>
  <si>
    <t>New18_14</t>
  </si>
  <si>
    <t>New18_13</t>
  </si>
  <si>
    <t>New18_11</t>
  </si>
  <si>
    <t>Caramellita</t>
  </si>
  <si>
    <t>New18_06</t>
  </si>
  <si>
    <t xml:space="preserve">Plume </t>
  </si>
  <si>
    <t>New18_04</t>
  </si>
  <si>
    <t>New18_03</t>
  </si>
  <si>
    <t>New17_02</t>
  </si>
  <si>
    <t>New18_10</t>
  </si>
  <si>
    <t>fils de Ziva</t>
  </si>
  <si>
    <t>Néré</t>
  </si>
  <si>
    <t xml:space="preserve">Chataigne </t>
  </si>
  <si>
    <t>Boet</t>
  </si>
  <si>
    <t>Melloux (New18_12)</t>
  </si>
  <si>
    <t>Mellba</t>
  </si>
  <si>
    <t>Pyros?</t>
  </si>
  <si>
    <t>Medved</t>
  </si>
  <si>
    <t>Kouki</t>
  </si>
  <si>
    <t xml:space="preserve">Caramelles </t>
  </si>
  <si>
    <t>Isil (S18Slo1)</t>
  </si>
  <si>
    <t>Gribouille (S29Slo5)</t>
  </si>
  <si>
    <t>Goiat (S28Slo5)</t>
  </si>
  <si>
    <t>Gaïa (S22Slo3)</t>
  </si>
  <si>
    <t>Fosca (New17_01)</t>
  </si>
  <si>
    <t>Floreta (S13Slo4)</t>
  </si>
  <si>
    <t>Flocon (S29Slo2)</t>
  </si>
  <si>
    <t>Fifonet (S28Slo1 = 16ID03)</t>
  </si>
  <si>
    <t>Fadeta (S14Slo1)</t>
  </si>
  <si>
    <t>Esmolet (S23Slo15 = 17ID01)</t>
  </si>
  <si>
    <t>Claverina</t>
  </si>
  <si>
    <t>&lt;1989</t>
  </si>
  <si>
    <t>Claude</t>
  </si>
  <si>
    <t>1997?</t>
  </si>
  <si>
    <t>&lt;1988</t>
  </si>
  <si>
    <t>Chocolat</t>
  </si>
  <si>
    <t>Caramellita (S1Slo5)</t>
  </si>
  <si>
    <t>fille de Mellba</t>
  </si>
  <si>
    <t>Canelle</t>
  </si>
  <si>
    <t>Papillon ?</t>
  </si>
  <si>
    <t>pas de genet depuis 2003</t>
  </si>
  <si>
    <t>Camille</t>
  </si>
  <si>
    <t>Callisto (S16Slo2)</t>
  </si>
  <si>
    <t>Equipé 25/06/2019</t>
  </si>
  <si>
    <t>Plume</t>
  </si>
  <si>
    <t>Balou</t>
  </si>
  <si>
    <t>Cachou (S26Slo2 = 15ID03)</t>
  </si>
  <si>
    <t>Bulle (S27Slo1)</t>
  </si>
  <si>
    <t>Printemps 2009</t>
  </si>
  <si>
    <t>Bouba (S18Slo3)</t>
  </si>
  <si>
    <t>Boet (S23Slo14)</t>
  </si>
  <si>
    <t>Blizzard (New18_01)</t>
  </si>
  <si>
    <t>Beret (New18_02)</t>
  </si>
  <si>
    <t xml:space="preserve">Caramellita </t>
  </si>
  <si>
    <t>Bercero2013</t>
  </si>
  <si>
    <t>trouvée seule le 17/04/2014, retrouvée morte le 11/2014 en enclos</t>
  </si>
  <si>
    <t>1998?</t>
  </si>
  <si>
    <t>Pyros ou Moonboots</t>
  </si>
  <si>
    <t>Aran (S29Slo7 = 17ID02)</t>
  </si>
  <si>
    <t>Alos</t>
  </si>
  <si>
    <t>9</t>
  </si>
  <si>
    <t>8</t>
  </si>
  <si>
    <t>7</t>
  </si>
  <si>
    <t>6</t>
  </si>
  <si>
    <t>5</t>
  </si>
  <si>
    <t>DISP DEPUIS</t>
  </si>
  <si>
    <t>DEATH</t>
  </si>
  <si>
    <t>REINTRO</t>
  </si>
  <si>
    <t>MERE</t>
  </si>
  <si>
    <t>PÈRE</t>
  </si>
  <si>
    <t>BIRTH</t>
  </si>
  <si>
    <t>SEX</t>
  </si>
  <si>
    <t>NAME</t>
  </si>
  <si>
    <t>Moonboots (U8Slo16)</t>
  </si>
  <si>
    <t>Auberta (S22Slo11)</t>
  </si>
  <si>
    <t>Aspe-Ouest (S1PYR4)</t>
  </si>
  <si>
    <t>Balou (S6Slo11)</t>
  </si>
  <si>
    <t>Bambou (U6Slo14)</t>
  </si>
  <si>
    <t>Bonabé (S14Slo2)</t>
  </si>
  <si>
    <t>Boutxy (S1Slo2)</t>
  </si>
  <si>
    <t>Cannelle (S2PYR6)</t>
  </si>
  <si>
    <t>Cannellito (16ID06 = U3PYR7)</t>
  </si>
  <si>
    <t>Caramelles (S1Slo3)</t>
  </si>
  <si>
    <t>Douillous (New19_05)</t>
  </si>
  <si>
    <t>Francka (S6Slo9)</t>
  </si>
  <si>
    <t>Hvala (S6Slo10)</t>
  </si>
  <si>
    <t>Néré (S2Slo6)</t>
  </si>
  <si>
    <t>Nheu (S13Slo6)</t>
  </si>
  <si>
    <t>Noisette (S13Slo9)</t>
  </si>
  <si>
    <t>Palouma (S6Slo8)</t>
  </si>
  <si>
    <t>Pollen (S9Slo15)</t>
  </si>
  <si>
    <t>Pyros (S1Slo1)</t>
  </si>
  <si>
    <t>Sarousse (S6Slo12)</t>
  </si>
  <si>
    <t>Ziva (S8Slo13)</t>
  </si>
  <si>
    <t>sept-oct2012</t>
  </si>
  <si>
    <t>Châtaigne (S21Slo1)</t>
  </si>
  <si>
    <t>Pélut (S16Slo1)</t>
  </si>
  <si>
    <t>Boavi ?</t>
  </si>
  <si>
    <t>ourson1_2014</t>
  </si>
  <si>
    <t>ourson2_2014</t>
  </si>
  <si>
    <t>04/2013 sûr et 08/2014 très probable</t>
  </si>
  <si>
    <t>Aran</t>
  </si>
  <si>
    <t>Aspe-Ouest</t>
  </si>
  <si>
    <t>Auberta</t>
  </si>
  <si>
    <t>Beret</t>
  </si>
  <si>
    <t>Blizzard</t>
  </si>
  <si>
    <t>Bonabé</t>
  </si>
  <si>
    <t>Bouba</t>
  </si>
  <si>
    <t>Boutxy</t>
  </si>
  <si>
    <t>Bulle</t>
  </si>
  <si>
    <t>Cachou</t>
  </si>
  <si>
    <t>Callisto</t>
  </si>
  <si>
    <t>Cannellito</t>
  </si>
  <si>
    <t>Châtaigne</t>
  </si>
  <si>
    <t>Douillous</t>
  </si>
  <si>
    <t>Esmolet</t>
  </si>
  <si>
    <t>Fifonet</t>
  </si>
  <si>
    <t>Floreta</t>
  </si>
  <si>
    <t>Fosca</t>
  </si>
  <si>
    <t>Gaïa</t>
  </si>
  <si>
    <t>Goiat</t>
  </si>
  <si>
    <t>Gribouille</t>
  </si>
  <si>
    <t>Melloux</t>
  </si>
  <si>
    <t>New18_17</t>
  </si>
  <si>
    <t>Noisette</t>
  </si>
  <si>
    <t>Nougat</t>
  </si>
  <si>
    <t>Pélut</t>
  </si>
  <si>
    <t>Réglisse</t>
  </si>
  <si>
    <t>Rodri</t>
  </si>
  <si>
    <t>Sardo</t>
  </si>
  <si>
    <t>Sarousse</t>
  </si>
  <si>
    <t>Soulane</t>
  </si>
  <si>
    <t>Tuc</t>
  </si>
  <si>
    <t>1ST_DETEC</t>
  </si>
  <si>
    <t>AGE_1ST_DETEC</t>
  </si>
  <si>
    <t>Cannelle</t>
  </si>
  <si>
    <t>Francka</t>
  </si>
  <si>
    <t>Palouma</t>
  </si>
  <si>
    <t>NAME2</t>
  </si>
  <si>
    <t>Nb of months with detection</t>
  </si>
  <si>
    <t>Nb of months of presence</t>
  </si>
  <si>
    <t>Rapport</t>
  </si>
  <si>
    <t>non détecté ce mois ci mais détecté dans l'année</t>
  </si>
  <si>
    <t>non détecté ce mois ci car mort en cours d'année</t>
  </si>
  <si>
    <t>détecté au cours du mois</t>
  </si>
  <si>
    <t>détecté très probable au cours du mois (petite incertitude génétique)</t>
  </si>
  <si>
    <t>détecté mort au cours du mois (mais probablement toujours vivant au début du mois)</t>
  </si>
  <si>
    <t>détecté en enclos au cours du mois (vivant mais sorti de la population temporairement)</t>
  </si>
  <si>
    <t>non détecté ce mois ci et disparu depuis moins de 2 ans</t>
  </si>
  <si>
    <t>non détecté ce mois ci et de toute l'année mais vivant (car détecté les années suivantes)</t>
  </si>
  <si>
    <t>non détecté ce moi ci par indices indirects mais vivant car détecté par colliers GPS</t>
  </si>
  <si>
    <t>non détecté ce mois ci car pas encore né, déjà mort ou disparu depuis plus de 2 ans</t>
  </si>
  <si>
    <t>New20_03</t>
  </si>
  <si>
    <t>New20_04</t>
  </si>
  <si>
    <t>New20_01</t>
  </si>
  <si>
    <t>New20_02</t>
  </si>
  <si>
    <t>New20_05</t>
  </si>
  <si>
    <t>New20_08</t>
  </si>
  <si>
    <t>New20_09</t>
  </si>
  <si>
    <t>New20_10</t>
  </si>
  <si>
    <t>New20_11</t>
  </si>
  <si>
    <t>New20_12</t>
  </si>
  <si>
    <t>ourson_Caramellita_2020_2</t>
  </si>
  <si>
    <t>ourson_Caramellita_2020_3</t>
  </si>
  <si>
    <t>ourson_Plume_2020_1</t>
  </si>
  <si>
    <t>ourson_Chataigne_2020_3</t>
  </si>
  <si>
    <t>New20_13</t>
  </si>
  <si>
    <t>New20_14</t>
  </si>
  <si>
    <t>New21_13</t>
  </si>
  <si>
    <t>New21_03</t>
  </si>
  <si>
    <t>New21_06</t>
  </si>
  <si>
    <t>ourson_New18_04_2021_2</t>
  </si>
  <si>
    <t>New21_07</t>
  </si>
  <si>
    <t>New21_08</t>
  </si>
  <si>
    <t>New21_09</t>
  </si>
  <si>
    <t>New21_10</t>
  </si>
  <si>
    <t>New21_11</t>
  </si>
  <si>
    <t>New21_12</t>
  </si>
  <si>
    <t>New21_15</t>
  </si>
  <si>
    <t>New21_16</t>
  </si>
  <si>
    <t>New21_18</t>
  </si>
  <si>
    <t>New21_19</t>
  </si>
  <si>
    <t>New21_21</t>
  </si>
  <si>
    <t>ourson_Caramellita_2021_2</t>
  </si>
  <si>
    <t>ourson_Caramellita_2021_3</t>
  </si>
  <si>
    <t>ourson_Reglisse_2021_1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</si>
</sst>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Verdana"/>
    </font>
    <font>
      <sz val="10"/>
      <color rgb="FFFF0000"/>
      <name val="Verdana"/>
      <family val="2"/>
    </font>
    <font>
      <b/>
      <sz val="10"/>
      <name val="Verdana"/>
      <family val="2"/>
    </font>
    <font>
      <b/>
      <sz val="1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/>
    <xf numFmtId="0" fontId="2" fillId="10" borderId="2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2" xfId="0" applyFont="1" applyFill="1" applyBorder="1"/>
    <xf numFmtId="0" fontId="0" fillId="0" borderId="7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5" xfId="0" applyBorder="1" applyAlignment="1">
      <alignment horizontal="left"/>
    </xf>
    <xf numFmtId="17" fontId="0" fillId="0" borderId="7" xfId="0" applyNumberFormat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2" fillId="0" borderId="0" xfId="0" applyFont="1" applyFill="1"/>
    <xf numFmtId="0" fontId="4" fillId="0" borderId="7" xfId="0" applyFont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17" fontId="0" fillId="0" borderId="15" xfId="0" applyNumberFormat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4" fontId="0" fillId="0" borderId="15" xfId="0" applyNumberFormat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Fill="1"/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4" fillId="8" borderId="12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0" fillId="8" borderId="20" xfId="0" applyFill="1" applyBorder="1" applyAlignment="1">
      <alignment horizontal="left"/>
    </xf>
    <xf numFmtId="0" fontId="0" fillId="8" borderId="21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center"/>
    </xf>
    <xf numFmtId="0" fontId="5" fillId="0" borderId="13" xfId="0" applyFont="1" applyFill="1" applyBorder="1" applyAlignment="1">
      <alignment horizontal="left"/>
    </xf>
    <xf numFmtId="0" fontId="2" fillId="0" borderId="0" xfId="0" applyFont="1"/>
    <xf numFmtId="0" fontId="2" fillId="0" borderId="6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4" fillId="7" borderId="7" xfId="0" applyFont="1" applyFill="1" applyBorder="1" applyAlignment="1">
      <alignment horizontal="left"/>
    </xf>
    <xf numFmtId="0" fontId="4" fillId="11" borderId="7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4" fillId="8" borderId="13" xfId="0" applyFont="1" applyFill="1" applyBorder="1" applyAlignment="1">
      <alignment horizontal="left"/>
    </xf>
    <xf numFmtId="0" fontId="4" fillId="9" borderId="12" xfId="0" applyFont="1" applyFill="1" applyBorder="1" applyAlignment="1">
      <alignment horizontal="left"/>
    </xf>
    <xf numFmtId="0" fontId="4" fillId="7" borderId="14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4" fillId="11" borderId="14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6" borderId="7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17" fontId="0" fillId="0" borderId="15" xfId="0" applyNumberFormat="1" applyFill="1" applyBorder="1" applyAlignment="1">
      <alignment horizontal="left"/>
    </xf>
    <xf numFmtId="0" fontId="4" fillId="9" borderId="13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6" fillId="5" borderId="14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12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left"/>
    </xf>
    <xf numFmtId="0" fontId="6" fillId="9" borderId="7" xfId="0" applyFont="1" applyFill="1" applyBorder="1" applyAlignment="1">
      <alignment horizontal="left"/>
    </xf>
    <xf numFmtId="0" fontId="6" fillId="9" borderId="12" xfId="0" applyFont="1" applyFill="1" applyBorder="1" applyAlignment="1">
      <alignment horizontal="left"/>
    </xf>
    <xf numFmtId="0" fontId="6" fillId="8" borderId="14" xfId="0" applyFont="1" applyFill="1" applyBorder="1" applyAlignment="1">
      <alignment horizontal="left"/>
    </xf>
    <xf numFmtId="0" fontId="6" fillId="7" borderId="14" xfId="0" applyFont="1" applyFill="1" applyBorder="1" applyAlignment="1">
      <alignment horizontal="left"/>
    </xf>
    <xf numFmtId="0" fontId="6" fillId="7" borderId="7" xfId="0" applyFont="1" applyFill="1" applyBorder="1" applyAlignment="1">
      <alignment horizontal="left"/>
    </xf>
    <xf numFmtId="0" fontId="6" fillId="7" borderId="12" xfId="0" applyFont="1" applyFill="1" applyBorder="1" applyAlignment="1">
      <alignment horizontal="left"/>
    </xf>
    <xf numFmtId="0" fontId="6" fillId="11" borderId="14" xfId="0" applyFont="1" applyFill="1" applyBorder="1" applyAlignment="1">
      <alignment horizontal="left"/>
    </xf>
    <xf numFmtId="0" fontId="6" fillId="11" borderId="7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6" fillId="11" borderId="12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4" fillId="0" borderId="21" xfId="0" applyFont="1" applyFill="1" applyBorder="1"/>
    <xf numFmtId="0" fontId="2" fillId="0" borderId="10" xfId="0" applyFont="1" applyFill="1" applyBorder="1"/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8" borderId="15" xfId="0" applyFont="1" applyFill="1" applyBorder="1" applyAlignment="1">
      <alignment horizontal="left"/>
    </xf>
    <xf numFmtId="0" fontId="4" fillId="9" borderId="15" xfId="0" applyFont="1" applyFill="1" applyBorder="1" applyAlignment="1">
      <alignment horizontal="left"/>
    </xf>
    <xf numFmtId="0" fontId="4" fillId="7" borderId="15" xfId="0" applyFont="1" applyFill="1" applyBorder="1" applyAlignment="1">
      <alignment horizontal="left"/>
    </xf>
    <xf numFmtId="0" fontId="4" fillId="11" borderId="15" xfId="0" applyFont="1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4" fillId="9" borderId="16" xfId="0" applyFont="1" applyFill="1" applyBorder="1" applyAlignment="1">
      <alignment horizontal="left"/>
    </xf>
    <xf numFmtId="0" fontId="4" fillId="11" borderId="16" xfId="0" applyFont="1" applyFill="1" applyBorder="1" applyAlignment="1">
      <alignment horizontal="left"/>
    </xf>
    <xf numFmtId="0" fontId="4" fillId="7" borderId="16" xfId="0" applyFont="1" applyFill="1" applyBorder="1" applyAlignment="1">
      <alignment horizontal="left"/>
    </xf>
    <xf numFmtId="0" fontId="4" fillId="5" borderId="21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4" fillId="8" borderId="16" xfId="0" applyFont="1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6" fillId="8" borderId="2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9" xfId="0" applyFont="1" applyFill="1" applyBorder="1" applyAlignment="1">
      <alignment horizontal="left"/>
    </xf>
    <xf numFmtId="0" fontId="0" fillId="8" borderId="25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4" fillId="8" borderId="20" xfId="0" applyFont="1" applyFill="1" applyBorder="1" applyAlignment="1">
      <alignment horizontal="left"/>
    </xf>
    <xf numFmtId="0" fontId="4" fillId="9" borderId="24" xfId="0" applyFont="1" applyFill="1" applyBorder="1" applyAlignment="1">
      <alignment horizontal="left"/>
    </xf>
    <xf numFmtId="0" fontId="4" fillId="9" borderId="20" xfId="0" applyFont="1" applyFill="1" applyBorder="1" applyAlignment="1">
      <alignment horizontal="left"/>
    </xf>
    <xf numFmtId="0" fontId="4" fillId="9" borderId="25" xfId="0" applyFont="1" applyFill="1" applyBorder="1" applyAlignment="1">
      <alignment horizontal="left"/>
    </xf>
    <xf numFmtId="0" fontId="0" fillId="5" borderId="24" xfId="0" applyFill="1" applyBorder="1" applyAlignment="1">
      <alignment horizontal="left"/>
    </xf>
    <xf numFmtId="0" fontId="0" fillId="5" borderId="20" xfId="0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4" fillId="8" borderId="19" xfId="0" applyFont="1" applyFill="1" applyBorder="1" applyAlignment="1">
      <alignment horizontal="left"/>
    </xf>
    <xf numFmtId="0" fontId="2" fillId="0" borderId="8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4" fillId="8" borderId="24" xfId="0" applyFont="1" applyFill="1" applyBorder="1" applyAlignment="1">
      <alignment horizontal="left"/>
    </xf>
    <xf numFmtId="164" fontId="5" fillId="0" borderId="21" xfId="0" applyNumberFormat="1" applyFont="1" applyFill="1" applyBorder="1" applyAlignment="1">
      <alignment horizontal="left"/>
    </xf>
    <xf numFmtId="164" fontId="0" fillId="0" borderId="20" xfId="0" applyNumberFormat="1" applyFill="1" applyBorder="1" applyAlignment="1">
      <alignment horizontal="center"/>
    </xf>
    <xf numFmtId="164" fontId="5" fillId="0" borderId="14" xfId="0" applyNumberFormat="1" applyFont="1" applyFill="1" applyBorder="1" applyAlignment="1">
      <alignment horizontal="left"/>
    </xf>
    <xf numFmtId="164" fontId="0" fillId="0" borderId="7" xfId="0" applyNumberFormat="1" applyFill="1" applyBorder="1" applyAlignment="1">
      <alignment horizontal="center"/>
    </xf>
    <xf numFmtId="1" fontId="0" fillId="0" borderId="20" xfId="0" applyNumberFormat="1" applyBorder="1" applyAlignment="1">
      <alignment horizontal="left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left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4" fillId="0" borderId="7" xfId="0" applyNumberFormat="1" applyFont="1" applyBorder="1" applyAlignment="1">
      <alignment horizontal="left"/>
    </xf>
    <xf numFmtId="1" fontId="0" fillId="0" borderId="15" xfId="0" applyNumberFormat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0" fillId="0" borderId="1" xfId="0" applyFill="1" applyBorder="1"/>
    <xf numFmtId="0" fontId="0" fillId="5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1" fontId="0" fillId="0" borderId="16" xfId="0" applyNumberFormat="1" applyFill="1" applyBorder="1" applyAlignment="1">
      <alignment horizontal="left"/>
    </xf>
    <xf numFmtId="0" fontId="5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left"/>
    </xf>
    <xf numFmtId="0" fontId="0" fillId="9" borderId="21" xfId="0" applyFill="1" applyBorder="1" applyAlignment="1">
      <alignment horizontal="left"/>
    </xf>
    <xf numFmtId="0" fontId="0" fillId="9" borderId="20" xfId="0" applyFill="1" applyBorder="1" applyAlignment="1">
      <alignment horizontal="left"/>
    </xf>
    <xf numFmtId="164" fontId="4" fillId="0" borderId="7" xfId="0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left"/>
    </xf>
    <xf numFmtId="164" fontId="0" fillId="0" borderId="7" xfId="0" applyNumberFormat="1" applyFont="1" applyFill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0" xfId="0" applyNumberFormat="1" applyFill="1" applyBorder="1" applyAlignment="1">
      <alignment horizontal="center"/>
    </xf>
    <xf numFmtId="0" fontId="0" fillId="8" borderId="31" xfId="0" applyFill="1" applyBorder="1" applyAlignment="1">
      <alignment horizontal="left"/>
    </xf>
    <xf numFmtId="0" fontId="0" fillId="8" borderId="32" xfId="0" applyFill="1" applyBorder="1" applyAlignment="1">
      <alignment horizontal="left"/>
    </xf>
    <xf numFmtId="0" fontId="4" fillId="9" borderId="33" xfId="0" applyFont="1" applyFill="1" applyBorder="1" applyAlignment="1">
      <alignment horizontal="left"/>
    </xf>
    <xf numFmtId="0" fontId="4" fillId="9" borderId="32" xfId="0" applyFont="1" applyFill="1" applyBorder="1" applyAlignment="1">
      <alignment horizontal="left"/>
    </xf>
    <xf numFmtId="0" fontId="0" fillId="9" borderId="31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9" borderId="22" xfId="0" applyFill="1" applyBorder="1" applyAlignment="1">
      <alignment horizontal="left"/>
    </xf>
    <xf numFmtId="0" fontId="4" fillId="9" borderId="31" xfId="0" applyFont="1" applyFill="1" applyBorder="1" applyAlignment="1">
      <alignment horizontal="left"/>
    </xf>
    <xf numFmtId="0" fontId="4" fillId="9" borderId="22" xfId="0" applyFont="1" applyFill="1" applyBorder="1" applyAlignment="1">
      <alignment horizontal="left"/>
    </xf>
    <xf numFmtId="0" fontId="6" fillId="7" borderId="33" xfId="0" applyFont="1" applyFill="1" applyBorder="1" applyAlignment="1">
      <alignment horizontal="left"/>
    </xf>
    <xf numFmtId="0" fontId="6" fillId="7" borderId="13" xfId="0" applyFont="1" applyFill="1" applyBorder="1" applyAlignment="1">
      <alignment horizontal="left"/>
    </xf>
    <xf numFmtId="0" fontId="6" fillId="7" borderId="32" xfId="0" applyFont="1" applyFill="1" applyBorder="1" applyAlignment="1">
      <alignment horizontal="left"/>
    </xf>
    <xf numFmtId="0" fontId="0" fillId="9" borderId="33" xfId="0" applyFill="1" applyBorder="1" applyAlignment="1">
      <alignment horizontal="left"/>
    </xf>
    <xf numFmtId="0" fontId="0" fillId="9" borderId="32" xfId="0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2" fillId="0" borderId="34" xfId="0" applyFont="1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5" fillId="0" borderId="16" xfId="0" applyFont="1" applyFill="1" applyBorder="1" applyAlignment="1">
      <alignment horizontal="left" vertical="center"/>
    </xf>
    <xf numFmtId="0" fontId="0" fillId="7" borderId="33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32" xfId="0" applyFill="1" applyBorder="1" applyAlignment="1">
      <alignment horizontal="left"/>
    </xf>
    <xf numFmtId="0" fontId="0" fillId="7" borderId="22" xfId="0" applyFill="1" applyBorder="1" applyAlignment="1">
      <alignment horizontal="left"/>
    </xf>
    <xf numFmtId="0" fontId="0" fillId="0" borderId="0" xfId="0" applyFill="1" applyBorder="1"/>
    <xf numFmtId="0" fontId="2" fillId="0" borderId="21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48"/>
  <sheetViews>
    <sheetView zoomScale="99" zoomScaleNormal="99" workbookViewId="0">
      <pane xSplit="2" topLeftCell="BM1" activePane="topRight" state="frozen"/>
      <selection pane="topRight" activeCell="C1" sqref="C1:C1048576"/>
    </sheetView>
  </sheetViews>
  <sheetFormatPr baseColWidth="10" defaultRowHeight="12.6" x14ac:dyDescent="0.2"/>
  <cols>
    <col min="1" max="1" width="24.7265625" style="1" customWidth="1"/>
    <col min="2" max="2" width="19.36328125" style="1" customWidth="1"/>
    <col min="3" max="3" width="4.453125" customWidth="1"/>
    <col min="4" max="4" width="10.36328125" customWidth="1"/>
    <col min="5" max="8" width="10.90625" customWidth="1"/>
    <col min="9" max="9" width="13.54296875" style="2" customWidth="1"/>
    <col min="10" max="19" width="3.54296875" style="2" customWidth="1"/>
    <col min="20" max="44" width="3.54296875" style="3" customWidth="1"/>
    <col min="45" max="49" width="3.54296875" style="79" customWidth="1"/>
    <col min="50" max="69" width="3.54296875" style="2" customWidth="1"/>
    <col min="70" max="74" width="3.54296875" style="3" customWidth="1"/>
    <col min="75" max="75" width="26.1796875" style="1" bestFit="1" customWidth="1"/>
    <col min="76" max="76" width="23.54296875" style="1" bestFit="1" customWidth="1"/>
    <col min="77" max="77" width="10.90625" style="107"/>
    <col min="78" max="78" width="10.90625" style="1"/>
    <col min="79" max="79" width="3.54296875" customWidth="1"/>
    <col min="81" max="82" width="10.90625" style="1"/>
  </cols>
  <sheetData>
    <row r="1" spans="1:82" s="38" customFormat="1" ht="13.2" thickBot="1" x14ac:dyDescent="0.25">
      <c r="A1" s="103"/>
      <c r="B1" s="103"/>
      <c r="C1" s="70"/>
      <c r="D1" s="70"/>
      <c r="E1" s="70"/>
      <c r="F1" s="70"/>
      <c r="G1" s="70"/>
      <c r="H1" s="70"/>
      <c r="I1" s="69"/>
      <c r="J1" s="217">
        <v>2008</v>
      </c>
      <c r="K1" s="217"/>
      <c r="L1" s="217"/>
      <c r="M1" s="217"/>
      <c r="N1" s="217"/>
      <c r="O1" s="217">
        <v>2009</v>
      </c>
      <c r="P1" s="217"/>
      <c r="Q1" s="217"/>
      <c r="R1" s="217"/>
      <c r="S1" s="217"/>
      <c r="T1" s="217">
        <v>2010</v>
      </c>
      <c r="U1" s="217"/>
      <c r="V1" s="217"/>
      <c r="W1" s="217"/>
      <c r="X1" s="217"/>
      <c r="Y1" s="217">
        <v>2011</v>
      </c>
      <c r="Z1" s="217"/>
      <c r="AA1" s="217"/>
      <c r="AB1" s="217"/>
      <c r="AC1" s="217"/>
      <c r="AD1" s="217">
        <v>2012</v>
      </c>
      <c r="AE1" s="217"/>
      <c r="AF1" s="217"/>
      <c r="AG1" s="217"/>
      <c r="AH1" s="217"/>
      <c r="AI1" s="217">
        <v>2013</v>
      </c>
      <c r="AJ1" s="217"/>
      <c r="AK1" s="217"/>
      <c r="AL1" s="217"/>
      <c r="AM1" s="217"/>
      <c r="AN1" s="217">
        <v>2014</v>
      </c>
      <c r="AO1" s="217"/>
      <c r="AP1" s="217"/>
      <c r="AQ1" s="217"/>
      <c r="AR1" s="217"/>
      <c r="AS1" s="218">
        <v>2015</v>
      </c>
      <c r="AT1" s="218"/>
      <c r="AU1" s="218"/>
      <c r="AV1" s="218"/>
      <c r="AW1" s="218"/>
      <c r="AX1" s="216">
        <v>2016</v>
      </c>
      <c r="AY1" s="216"/>
      <c r="AZ1" s="216"/>
      <c r="BA1" s="216"/>
      <c r="BB1" s="216"/>
      <c r="BC1" s="216">
        <v>2017</v>
      </c>
      <c r="BD1" s="216"/>
      <c r="BE1" s="216"/>
      <c r="BF1" s="216"/>
      <c r="BG1" s="216"/>
      <c r="BH1" s="216">
        <v>2018</v>
      </c>
      <c r="BI1" s="216"/>
      <c r="BJ1" s="216"/>
      <c r="BK1" s="216"/>
      <c r="BL1" s="216"/>
      <c r="BM1" s="216">
        <v>2019</v>
      </c>
      <c r="BN1" s="216"/>
      <c r="BO1" s="216"/>
      <c r="BP1" s="216"/>
      <c r="BQ1" s="216"/>
      <c r="BR1" s="216">
        <v>2020</v>
      </c>
      <c r="BS1" s="216"/>
      <c r="BT1" s="216"/>
      <c r="BU1" s="216"/>
      <c r="BV1" s="216"/>
      <c r="BW1" s="39"/>
      <c r="BX1" s="39"/>
      <c r="BY1" s="105"/>
      <c r="BZ1" s="39"/>
      <c r="CA1"/>
      <c r="CB1"/>
      <c r="CC1" s="39"/>
      <c r="CD1" s="39"/>
    </row>
    <row r="2" spans="1:82" s="63" customFormat="1" ht="13.2" thickBot="1" x14ac:dyDescent="0.25">
      <c r="A2" s="104" t="s">
        <v>137</v>
      </c>
      <c r="B2" s="104" t="s">
        <v>203</v>
      </c>
      <c r="C2" s="68" t="s">
        <v>136</v>
      </c>
      <c r="D2" s="67" t="s">
        <v>135</v>
      </c>
      <c r="E2" s="67" t="s">
        <v>134</v>
      </c>
      <c r="F2" s="67" t="s">
        <v>133</v>
      </c>
      <c r="G2" s="67" t="s">
        <v>132</v>
      </c>
      <c r="H2" s="67" t="s">
        <v>131</v>
      </c>
      <c r="I2" s="66" t="s">
        <v>130</v>
      </c>
      <c r="J2" s="65" t="s">
        <v>129</v>
      </c>
      <c r="K2" s="65" t="s">
        <v>128</v>
      </c>
      <c r="L2" s="65" t="s">
        <v>127</v>
      </c>
      <c r="M2" s="65" t="s">
        <v>126</v>
      </c>
      <c r="N2" s="65" t="s">
        <v>125</v>
      </c>
      <c r="O2" s="65" t="s">
        <v>129</v>
      </c>
      <c r="P2" s="65" t="s">
        <v>128</v>
      </c>
      <c r="Q2" s="65" t="s">
        <v>127</v>
      </c>
      <c r="R2" s="65" t="s">
        <v>126</v>
      </c>
      <c r="S2" s="65" t="s">
        <v>125</v>
      </c>
      <c r="T2" s="65" t="s">
        <v>129</v>
      </c>
      <c r="U2" s="65" t="s">
        <v>128</v>
      </c>
      <c r="V2" s="65" t="s">
        <v>127</v>
      </c>
      <c r="W2" s="65" t="s">
        <v>126</v>
      </c>
      <c r="X2" s="65" t="s">
        <v>125</v>
      </c>
      <c r="Y2" s="65" t="s">
        <v>129</v>
      </c>
      <c r="Z2" s="65" t="s">
        <v>128</v>
      </c>
      <c r="AA2" s="65" t="s">
        <v>127</v>
      </c>
      <c r="AB2" s="65" t="s">
        <v>126</v>
      </c>
      <c r="AC2" s="65" t="s">
        <v>125</v>
      </c>
      <c r="AD2" s="65" t="s">
        <v>129</v>
      </c>
      <c r="AE2" s="65" t="s">
        <v>128</v>
      </c>
      <c r="AF2" s="65" t="s">
        <v>127</v>
      </c>
      <c r="AG2" s="65" t="s">
        <v>126</v>
      </c>
      <c r="AH2" s="65" t="s">
        <v>125</v>
      </c>
      <c r="AI2" s="65" t="s">
        <v>129</v>
      </c>
      <c r="AJ2" s="65" t="s">
        <v>128</v>
      </c>
      <c r="AK2" s="65" t="s">
        <v>127</v>
      </c>
      <c r="AL2" s="65" t="s">
        <v>126</v>
      </c>
      <c r="AM2" s="65" t="s">
        <v>125</v>
      </c>
      <c r="AN2" s="65" t="s">
        <v>129</v>
      </c>
      <c r="AO2" s="65" t="s">
        <v>128</v>
      </c>
      <c r="AP2" s="65" t="s">
        <v>127</v>
      </c>
      <c r="AQ2" s="65" t="s">
        <v>126</v>
      </c>
      <c r="AR2" s="65" t="s">
        <v>125</v>
      </c>
      <c r="AS2" s="86" t="s">
        <v>129</v>
      </c>
      <c r="AT2" s="86" t="s">
        <v>128</v>
      </c>
      <c r="AU2" s="86" t="s">
        <v>127</v>
      </c>
      <c r="AV2" s="86" t="s">
        <v>126</v>
      </c>
      <c r="AW2" s="86" t="s">
        <v>125</v>
      </c>
      <c r="AX2" s="64" t="s">
        <v>129</v>
      </c>
      <c r="AY2" s="64" t="s">
        <v>128</v>
      </c>
      <c r="AZ2" s="64" t="s">
        <v>127</v>
      </c>
      <c r="BA2" s="64" t="s">
        <v>126</v>
      </c>
      <c r="BB2" s="64" t="s">
        <v>125</v>
      </c>
      <c r="BC2" s="64" t="s">
        <v>129</v>
      </c>
      <c r="BD2" s="64" t="s">
        <v>128</v>
      </c>
      <c r="BE2" s="64" t="s">
        <v>127</v>
      </c>
      <c r="BF2" s="64" t="s">
        <v>126</v>
      </c>
      <c r="BG2" s="64" t="s">
        <v>125</v>
      </c>
      <c r="BH2" s="64" t="s">
        <v>129</v>
      </c>
      <c r="BI2" s="64" t="s">
        <v>128</v>
      </c>
      <c r="BJ2" s="64" t="s">
        <v>127</v>
      </c>
      <c r="BK2" s="64" t="s">
        <v>126</v>
      </c>
      <c r="BL2" s="64" t="s">
        <v>125</v>
      </c>
      <c r="BM2" s="64" t="s">
        <v>129</v>
      </c>
      <c r="BN2" s="64" t="s">
        <v>128</v>
      </c>
      <c r="BO2" s="64" t="s">
        <v>127</v>
      </c>
      <c r="BP2" s="64" t="s">
        <v>126</v>
      </c>
      <c r="BQ2" s="64" t="s">
        <v>125</v>
      </c>
      <c r="BR2" s="64" t="s">
        <v>129</v>
      </c>
      <c r="BS2" s="64" t="s">
        <v>128</v>
      </c>
      <c r="BT2" s="64" t="s">
        <v>127</v>
      </c>
      <c r="BU2" s="64" t="s">
        <v>126</v>
      </c>
      <c r="BV2" s="64" t="s">
        <v>125</v>
      </c>
      <c r="BW2" s="19" t="s">
        <v>204</v>
      </c>
      <c r="BX2" s="19" t="s">
        <v>205</v>
      </c>
      <c r="BY2" s="106" t="s">
        <v>206</v>
      </c>
      <c r="BZ2" s="19"/>
      <c r="CA2" s="171">
        <v>1</v>
      </c>
      <c r="CB2" t="s">
        <v>209</v>
      </c>
      <c r="CC2" s="19"/>
      <c r="CD2" s="19"/>
    </row>
    <row r="3" spans="1:82" ht="13.8" customHeight="1" x14ac:dyDescent="0.25">
      <c r="A3" s="62" t="s">
        <v>124</v>
      </c>
      <c r="B3" s="62" t="s">
        <v>124</v>
      </c>
      <c r="C3" s="61" t="s">
        <v>2</v>
      </c>
      <c r="D3" s="60">
        <v>2012</v>
      </c>
      <c r="E3" s="60" t="s">
        <v>18</v>
      </c>
      <c r="F3" s="60" t="s">
        <v>84</v>
      </c>
      <c r="G3" s="60"/>
      <c r="H3" s="60"/>
      <c r="I3" s="59">
        <v>41378</v>
      </c>
      <c r="J3" s="74"/>
      <c r="K3" s="74"/>
      <c r="L3" s="74"/>
      <c r="M3" s="74"/>
      <c r="N3" s="74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83">
        <v>0</v>
      </c>
      <c r="AE3" s="83">
        <v>1</v>
      </c>
      <c r="AF3" s="83">
        <v>1</v>
      </c>
      <c r="AG3" s="83">
        <v>1</v>
      </c>
      <c r="AH3" s="83">
        <v>1</v>
      </c>
      <c r="AI3" s="85"/>
      <c r="AJ3" s="85"/>
      <c r="AK3" s="85"/>
      <c r="AL3" s="85"/>
      <c r="AM3" s="85"/>
      <c r="AN3" s="57"/>
      <c r="AO3" s="57"/>
      <c r="AP3" s="57"/>
      <c r="AQ3" s="57"/>
      <c r="AR3" s="57"/>
      <c r="AS3" s="88"/>
      <c r="AT3" s="88"/>
      <c r="AU3" s="88"/>
      <c r="AV3" s="88"/>
      <c r="AW3" s="88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13"/>
      <c r="BS3" s="13"/>
      <c r="BT3" s="13"/>
      <c r="BU3" s="13"/>
      <c r="BV3" s="13"/>
      <c r="BW3" s="107">
        <f>SUM(J3:BV3)</f>
        <v>4</v>
      </c>
      <c r="BX3" s="107">
        <f>COUNT(J3:BV3)</f>
        <v>5</v>
      </c>
      <c r="BY3" s="164">
        <f>BW3/BX3</f>
        <v>0.8</v>
      </c>
      <c r="CA3" s="176">
        <v>1</v>
      </c>
      <c r="CB3" t="s">
        <v>210</v>
      </c>
    </row>
    <row r="4" spans="1:82" ht="13.8" customHeight="1" thickBot="1" x14ac:dyDescent="0.3">
      <c r="A4" s="11" t="s">
        <v>123</v>
      </c>
      <c r="B4" s="11" t="s">
        <v>166</v>
      </c>
      <c r="C4" s="18" t="s">
        <v>22</v>
      </c>
      <c r="D4" s="15">
        <v>2015</v>
      </c>
      <c r="E4" s="15" t="s">
        <v>122</v>
      </c>
      <c r="F4" s="15" t="s">
        <v>4</v>
      </c>
      <c r="G4" s="15"/>
      <c r="H4" s="15"/>
      <c r="I4" s="29">
        <v>43282</v>
      </c>
      <c r="J4" s="50"/>
      <c r="K4" s="50"/>
      <c r="L4" s="50"/>
      <c r="M4" s="50"/>
      <c r="N4" s="50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91">
        <v>0</v>
      </c>
      <c r="AT4" s="91">
        <v>0</v>
      </c>
      <c r="AU4" s="91">
        <v>0</v>
      </c>
      <c r="AV4" s="91">
        <v>1</v>
      </c>
      <c r="AW4" s="91">
        <v>1</v>
      </c>
      <c r="AX4" s="25">
        <v>1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1</v>
      </c>
      <c r="BG4" s="25">
        <v>0</v>
      </c>
      <c r="BH4" s="25">
        <v>0</v>
      </c>
      <c r="BI4" s="25">
        <v>0</v>
      </c>
      <c r="BJ4" s="25">
        <v>1</v>
      </c>
      <c r="BK4" s="25">
        <v>0</v>
      </c>
      <c r="BL4" s="25">
        <v>0</v>
      </c>
      <c r="BM4" s="27"/>
      <c r="BN4" s="27"/>
      <c r="BO4" s="27"/>
      <c r="BP4" s="27"/>
      <c r="BQ4" s="27"/>
      <c r="BR4" s="8"/>
      <c r="BS4" s="8"/>
      <c r="BT4" s="8"/>
      <c r="BU4" s="8"/>
      <c r="BV4" s="8"/>
      <c r="BW4" s="107">
        <f t="shared" ref="BW4:BW67" si="0">SUM(J4:BV4)</f>
        <v>5</v>
      </c>
      <c r="BX4" s="107">
        <f t="shared" ref="BX4:BX67" si="1">COUNT(J4:BV4)</f>
        <v>20</v>
      </c>
      <c r="BY4" s="164">
        <f t="shared" ref="BY4:BY67" si="2">BW4/BX4</f>
        <v>0.25</v>
      </c>
      <c r="CA4" s="174">
        <v>1</v>
      </c>
      <c r="CB4" t="s">
        <v>212</v>
      </c>
    </row>
    <row r="5" spans="1:82" ht="13.8" customHeight="1" x14ac:dyDescent="0.25">
      <c r="A5" s="11" t="s">
        <v>140</v>
      </c>
      <c r="B5" s="11" t="s">
        <v>167</v>
      </c>
      <c r="C5" s="18" t="s">
        <v>19</v>
      </c>
      <c r="D5" s="15" t="s">
        <v>121</v>
      </c>
      <c r="E5" s="15" t="s">
        <v>2</v>
      </c>
      <c r="F5" s="15" t="s">
        <v>2</v>
      </c>
      <c r="G5" s="15"/>
      <c r="H5" s="15"/>
      <c r="I5" s="29">
        <v>40210</v>
      </c>
      <c r="J5" s="37">
        <v>1</v>
      </c>
      <c r="K5" s="37">
        <v>1</v>
      </c>
      <c r="L5" s="37">
        <v>1</v>
      </c>
      <c r="M5" s="37">
        <v>0</v>
      </c>
      <c r="N5" s="37">
        <v>1</v>
      </c>
      <c r="O5" s="37">
        <v>1</v>
      </c>
      <c r="P5" s="37">
        <v>1</v>
      </c>
      <c r="Q5" s="37">
        <v>1</v>
      </c>
      <c r="R5" s="37">
        <v>0</v>
      </c>
      <c r="S5" s="37">
        <v>1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88"/>
      <c r="AT5" s="88"/>
      <c r="AU5" s="88"/>
      <c r="AV5" s="88"/>
      <c r="AW5" s="88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55"/>
      <c r="BN5" s="55"/>
      <c r="BO5" s="55"/>
      <c r="BP5" s="55"/>
      <c r="BQ5" s="55"/>
      <c r="BR5" s="13"/>
      <c r="BS5" s="13"/>
      <c r="BT5" s="13"/>
      <c r="BU5" s="13"/>
      <c r="BV5" s="13"/>
      <c r="BW5" s="107">
        <f t="shared" si="0"/>
        <v>8</v>
      </c>
      <c r="BX5" s="107">
        <f t="shared" si="1"/>
        <v>10</v>
      </c>
      <c r="BY5" s="164">
        <f t="shared" si="2"/>
        <v>0.8</v>
      </c>
      <c r="CA5" s="175">
        <v>1</v>
      </c>
      <c r="CB5" t="s">
        <v>211</v>
      </c>
    </row>
    <row r="6" spans="1:82" ht="13.8" x14ac:dyDescent="0.25">
      <c r="A6" s="11" t="s">
        <v>139</v>
      </c>
      <c r="B6" s="11" t="s">
        <v>168</v>
      </c>
      <c r="C6" s="18" t="s">
        <v>22</v>
      </c>
      <c r="D6" s="15">
        <v>2014</v>
      </c>
      <c r="E6" s="15" t="s">
        <v>18</v>
      </c>
      <c r="F6" s="15" t="s">
        <v>9</v>
      </c>
      <c r="G6" s="15"/>
      <c r="H6" s="15" t="s">
        <v>120</v>
      </c>
      <c r="I6" s="16"/>
      <c r="J6" s="50"/>
      <c r="K6" s="50"/>
      <c r="L6" s="50"/>
      <c r="M6" s="50"/>
      <c r="N6" s="50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80"/>
      <c r="AO6" s="80"/>
      <c r="AP6" s="80"/>
      <c r="AQ6" s="80"/>
      <c r="AR6" s="80"/>
      <c r="AS6" s="88"/>
      <c r="AT6" s="88"/>
      <c r="AU6" s="88"/>
      <c r="AV6" s="88"/>
      <c r="AW6" s="88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07">
        <f t="shared" si="0"/>
        <v>0</v>
      </c>
      <c r="BX6" s="107">
        <f t="shared" si="1"/>
        <v>0</v>
      </c>
      <c r="BY6" s="164"/>
    </row>
    <row r="7" spans="1:82" ht="13.8" x14ac:dyDescent="0.25">
      <c r="A7" s="11" t="s">
        <v>141</v>
      </c>
      <c r="B7" s="11" t="s">
        <v>110</v>
      </c>
      <c r="C7" s="18" t="s">
        <v>19</v>
      </c>
      <c r="D7" s="15">
        <v>2003</v>
      </c>
      <c r="E7" s="15" t="s">
        <v>6</v>
      </c>
      <c r="F7" s="15" t="s">
        <v>6</v>
      </c>
      <c r="G7" s="33">
        <v>38869</v>
      </c>
      <c r="H7" s="33">
        <v>41799</v>
      </c>
      <c r="I7" s="36"/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0</v>
      </c>
      <c r="R7" s="37">
        <v>1</v>
      </c>
      <c r="S7" s="37">
        <v>1</v>
      </c>
      <c r="T7" s="25">
        <v>1</v>
      </c>
      <c r="U7" s="25">
        <v>1</v>
      </c>
      <c r="V7" s="25">
        <v>0</v>
      </c>
      <c r="W7" s="25">
        <v>1</v>
      </c>
      <c r="X7" s="25">
        <v>1</v>
      </c>
      <c r="Y7" s="37">
        <v>1</v>
      </c>
      <c r="Z7" s="37">
        <v>1</v>
      </c>
      <c r="AA7" s="37">
        <v>0</v>
      </c>
      <c r="AB7" s="37">
        <v>1</v>
      </c>
      <c r="AC7" s="37">
        <v>1</v>
      </c>
      <c r="AD7" s="37">
        <v>1</v>
      </c>
      <c r="AE7" s="37">
        <v>1</v>
      </c>
      <c r="AF7" s="37">
        <v>1</v>
      </c>
      <c r="AG7" s="37">
        <v>1</v>
      </c>
      <c r="AH7" s="37">
        <v>1</v>
      </c>
      <c r="AI7" s="37">
        <v>1</v>
      </c>
      <c r="AJ7" s="37">
        <v>1</v>
      </c>
      <c r="AK7" s="37">
        <v>1</v>
      </c>
      <c r="AL7" s="37">
        <v>1</v>
      </c>
      <c r="AM7" s="37">
        <v>1</v>
      </c>
      <c r="AN7" s="37">
        <v>1</v>
      </c>
      <c r="AO7" s="80">
        <v>1</v>
      </c>
      <c r="AP7" s="80"/>
      <c r="AQ7" s="80"/>
      <c r="AR7" s="80"/>
      <c r="AS7" s="88"/>
      <c r="AT7" s="88"/>
      <c r="AU7" s="88"/>
      <c r="AV7" s="88"/>
      <c r="AW7" s="88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07">
        <f t="shared" si="0"/>
        <v>28</v>
      </c>
      <c r="BX7" s="107">
        <f t="shared" si="1"/>
        <v>32</v>
      </c>
      <c r="BY7" s="164">
        <f t="shared" si="2"/>
        <v>0.875</v>
      </c>
    </row>
    <row r="8" spans="1:82" ht="13.8" customHeight="1" x14ac:dyDescent="0.25">
      <c r="A8" s="11" t="s">
        <v>142</v>
      </c>
      <c r="B8" s="11" t="s">
        <v>12</v>
      </c>
      <c r="C8" s="18" t="s">
        <v>22</v>
      </c>
      <c r="D8" s="15">
        <v>2007</v>
      </c>
      <c r="E8" s="15" t="s">
        <v>6</v>
      </c>
      <c r="F8" s="15" t="s">
        <v>4</v>
      </c>
      <c r="G8" s="15" t="s">
        <v>41</v>
      </c>
      <c r="H8" s="15"/>
      <c r="I8" s="16"/>
      <c r="J8" s="37">
        <v>1</v>
      </c>
      <c r="K8" s="37">
        <v>0</v>
      </c>
      <c r="L8" s="72">
        <v>1</v>
      </c>
      <c r="M8" s="72">
        <v>1</v>
      </c>
      <c r="N8" s="37">
        <v>0</v>
      </c>
      <c r="O8" s="37">
        <v>0</v>
      </c>
      <c r="P8" s="37">
        <v>1</v>
      </c>
      <c r="Q8" s="37">
        <v>1</v>
      </c>
      <c r="R8" s="37">
        <v>0</v>
      </c>
      <c r="S8" s="37">
        <v>1</v>
      </c>
      <c r="T8" s="25">
        <v>0</v>
      </c>
      <c r="U8" s="73">
        <v>1</v>
      </c>
      <c r="V8" s="25">
        <v>1</v>
      </c>
      <c r="W8" s="25">
        <v>1</v>
      </c>
      <c r="X8" s="25">
        <v>1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72">
        <v>1</v>
      </c>
      <c r="AE8" s="37">
        <v>1</v>
      </c>
      <c r="AF8" s="37">
        <v>0</v>
      </c>
      <c r="AG8" s="37">
        <v>0</v>
      </c>
      <c r="AH8" s="37">
        <v>1</v>
      </c>
      <c r="AI8" s="37">
        <v>1</v>
      </c>
      <c r="AJ8" s="37">
        <v>0</v>
      </c>
      <c r="AK8" s="37">
        <v>0</v>
      </c>
      <c r="AL8" s="37">
        <v>0</v>
      </c>
      <c r="AM8" s="37">
        <v>0</v>
      </c>
      <c r="AN8" s="71">
        <v>0</v>
      </c>
      <c r="AO8" s="71">
        <v>0</v>
      </c>
      <c r="AP8" s="71">
        <v>0</v>
      </c>
      <c r="AQ8" s="71">
        <v>0</v>
      </c>
      <c r="AR8" s="71">
        <v>0</v>
      </c>
      <c r="AS8" s="95">
        <v>0</v>
      </c>
      <c r="AT8" s="95">
        <v>0</v>
      </c>
      <c r="AU8" s="95">
        <v>0</v>
      </c>
      <c r="AV8" s="95">
        <v>0</v>
      </c>
      <c r="AW8" s="95">
        <v>0</v>
      </c>
      <c r="AX8" s="25">
        <v>0</v>
      </c>
      <c r="AY8" s="25">
        <v>1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1</v>
      </c>
      <c r="BF8" s="25">
        <v>0</v>
      </c>
      <c r="BG8" s="25">
        <v>0</v>
      </c>
      <c r="BH8" s="25">
        <v>0</v>
      </c>
      <c r="BI8" s="25">
        <v>0</v>
      </c>
      <c r="BJ8" s="25">
        <v>1</v>
      </c>
      <c r="BK8" s="25">
        <v>1</v>
      </c>
      <c r="BL8" s="25">
        <v>0</v>
      </c>
      <c r="BM8" s="25">
        <v>0</v>
      </c>
      <c r="BN8" s="25">
        <v>1</v>
      </c>
      <c r="BO8" s="25">
        <v>0</v>
      </c>
      <c r="BP8" s="25">
        <v>0</v>
      </c>
      <c r="BQ8" s="25">
        <v>0</v>
      </c>
      <c r="BR8" s="8"/>
      <c r="BS8" s="8"/>
      <c r="BT8" s="8"/>
      <c r="BU8" s="8"/>
      <c r="BV8" s="8"/>
      <c r="BW8" s="107">
        <f t="shared" si="0"/>
        <v>19</v>
      </c>
      <c r="BX8" s="107">
        <f t="shared" si="1"/>
        <v>60</v>
      </c>
      <c r="BY8" s="164">
        <f t="shared" si="2"/>
        <v>0.31666666666666665</v>
      </c>
      <c r="CA8" s="171">
        <v>0</v>
      </c>
      <c r="CB8" t="s">
        <v>207</v>
      </c>
    </row>
    <row r="9" spans="1:82" ht="14.4" customHeight="1" x14ac:dyDescent="0.25">
      <c r="A9" s="11" t="s">
        <v>119</v>
      </c>
      <c r="B9" s="11" t="s">
        <v>119</v>
      </c>
      <c r="C9" s="18" t="s">
        <v>22</v>
      </c>
      <c r="D9" s="15">
        <v>2013</v>
      </c>
      <c r="E9" s="15" t="s">
        <v>18</v>
      </c>
      <c r="F9" s="15" t="s">
        <v>118</v>
      </c>
      <c r="G9" s="15"/>
      <c r="H9" s="33">
        <v>41442</v>
      </c>
      <c r="I9" s="16"/>
      <c r="J9" s="50"/>
      <c r="K9" s="50"/>
      <c r="L9" s="50"/>
      <c r="M9" s="50"/>
      <c r="N9" s="50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37">
        <v>0</v>
      </c>
      <c r="AJ9" s="80">
        <v>1</v>
      </c>
      <c r="AK9" s="80"/>
      <c r="AL9" s="80"/>
      <c r="AM9" s="80"/>
      <c r="AN9" s="13"/>
      <c r="AO9" s="13"/>
      <c r="AP9" s="13"/>
      <c r="AQ9" s="13"/>
      <c r="AR9" s="13"/>
      <c r="AS9" s="88"/>
      <c r="AT9" s="88"/>
      <c r="AU9" s="88"/>
      <c r="AV9" s="88"/>
      <c r="AW9" s="88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07">
        <f t="shared" si="0"/>
        <v>1</v>
      </c>
      <c r="BX9" s="107">
        <f t="shared" si="1"/>
        <v>2</v>
      </c>
      <c r="BY9" s="164">
        <f t="shared" si="2"/>
        <v>0.5</v>
      </c>
      <c r="CA9" s="170">
        <v>0</v>
      </c>
      <c r="CB9" t="s">
        <v>213</v>
      </c>
    </row>
    <row r="10" spans="1:82" ht="13.8" customHeight="1" x14ac:dyDescent="0.25">
      <c r="A10" s="11" t="s">
        <v>117</v>
      </c>
      <c r="B10" s="11" t="s">
        <v>169</v>
      </c>
      <c r="C10" s="18" t="s">
        <v>22</v>
      </c>
      <c r="D10" s="15">
        <v>2016</v>
      </c>
      <c r="E10" s="15" t="s">
        <v>37</v>
      </c>
      <c r="F10" s="15" t="s">
        <v>28</v>
      </c>
      <c r="G10" s="15"/>
      <c r="H10" s="15"/>
      <c r="I10" s="29">
        <v>42826</v>
      </c>
      <c r="J10" s="50"/>
      <c r="K10" s="50"/>
      <c r="L10" s="50"/>
      <c r="M10" s="50"/>
      <c r="N10" s="5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88"/>
      <c r="AT10" s="88"/>
      <c r="AU10" s="88"/>
      <c r="AV10" s="88"/>
      <c r="AW10" s="88"/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1</v>
      </c>
      <c r="BH10" s="31">
        <v>0</v>
      </c>
      <c r="BI10" s="31">
        <v>0</v>
      </c>
      <c r="BJ10" s="31">
        <v>0</v>
      </c>
      <c r="BK10" s="31">
        <v>0</v>
      </c>
      <c r="BL10" s="31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8"/>
      <c r="BS10" s="8"/>
      <c r="BT10" s="8"/>
      <c r="BU10" s="8"/>
      <c r="BV10" s="8"/>
      <c r="BW10" s="107">
        <f t="shared" si="0"/>
        <v>2</v>
      </c>
      <c r="BX10" s="107">
        <f t="shared" si="1"/>
        <v>20</v>
      </c>
      <c r="BY10" s="164">
        <f t="shared" si="2"/>
        <v>0.1</v>
      </c>
      <c r="CA10" s="172">
        <v>0</v>
      </c>
      <c r="CB10" t="s">
        <v>214</v>
      </c>
    </row>
    <row r="11" spans="1:82" ht="13.8" customHeight="1" x14ac:dyDescent="0.25">
      <c r="A11" s="11" t="s">
        <v>116</v>
      </c>
      <c r="B11" s="11" t="s">
        <v>170</v>
      </c>
      <c r="C11" s="18" t="s">
        <v>19</v>
      </c>
      <c r="D11" s="15">
        <v>2016</v>
      </c>
      <c r="E11" s="15" t="s">
        <v>37</v>
      </c>
      <c r="F11" s="15" t="s">
        <v>47</v>
      </c>
      <c r="G11" s="15"/>
      <c r="H11" s="15"/>
      <c r="I11" s="16"/>
      <c r="J11" s="50"/>
      <c r="K11" s="50"/>
      <c r="L11" s="50"/>
      <c r="M11" s="50"/>
      <c r="N11" s="50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88"/>
      <c r="AT11" s="88"/>
      <c r="AU11" s="88"/>
      <c r="AV11" s="88"/>
      <c r="AW11" s="88"/>
      <c r="AX11" s="25">
        <v>1</v>
      </c>
      <c r="AY11" s="25">
        <v>0</v>
      </c>
      <c r="AZ11" s="25">
        <v>0</v>
      </c>
      <c r="BA11" s="25">
        <v>0</v>
      </c>
      <c r="BB11" s="25">
        <v>1</v>
      </c>
      <c r="BC11" s="25">
        <v>0</v>
      </c>
      <c r="BD11" s="25">
        <v>0</v>
      </c>
      <c r="BE11" s="25">
        <v>0</v>
      </c>
      <c r="BF11" s="25">
        <v>0</v>
      </c>
      <c r="BG11" s="25">
        <v>1</v>
      </c>
      <c r="BH11" s="25">
        <v>1</v>
      </c>
      <c r="BI11" s="25">
        <v>1</v>
      </c>
      <c r="BJ11" s="25">
        <v>1</v>
      </c>
      <c r="BK11" s="25">
        <v>1</v>
      </c>
      <c r="BL11" s="25">
        <v>0</v>
      </c>
      <c r="BM11" s="25">
        <v>0</v>
      </c>
      <c r="BN11" s="25">
        <v>0</v>
      </c>
      <c r="BO11" s="25">
        <v>1</v>
      </c>
      <c r="BP11" s="25">
        <v>0</v>
      </c>
      <c r="BQ11" s="25">
        <v>0</v>
      </c>
      <c r="BR11" s="8"/>
      <c r="BS11" s="8"/>
      <c r="BT11" s="8"/>
      <c r="BU11" s="8"/>
      <c r="BV11" s="8"/>
      <c r="BW11" s="107">
        <f t="shared" si="0"/>
        <v>8</v>
      </c>
      <c r="BX11" s="107">
        <f t="shared" si="1"/>
        <v>20</v>
      </c>
      <c r="BY11" s="164">
        <f t="shared" si="2"/>
        <v>0.4</v>
      </c>
      <c r="CA11" s="173">
        <v>0</v>
      </c>
      <c r="CB11" t="s">
        <v>215</v>
      </c>
    </row>
    <row r="12" spans="1:82" ht="14.4" thickBot="1" x14ac:dyDescent="0.3">
      <c r="A12" s="11" t="s">
        <v>34</v>
      </c>
      <c r="B12" s="11" t="s">
        <v>34</v>
      </c>
      <c r="C12" s="18" t="s">
        <v>22</v>
      </c>
      <c r="D12" s="15">
        <v>2010</v>
      </c>
      <c r="E12" s="15" t="s">
        <v>18</v>
      </c>
      <c r="F12" s="15" t="s">
        <v>68</v>
      </c>
      <c r="G12" s="15"/>
      <c r="H12" s="15"/>
      <c r="I12" s="16"/>
      <c r="J12" s="50"/>
      <c r="K12" s="50"/>
      <c r="L12" s="50"/>
      <c r="M12" s="50"/>
      <c r="N12" s="50"/>
      <c r="O12" s="13"/>
      <c r="P12" s="13"/>
      <c r="Q12" s="13"/>
      <c r="R12" s="13"/>
      <c r="S12" s="13"/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37">
        <v>0</v>
      </c>
      <c r="AE12" s="37">
        <v>0</v>
      </c>
      <c r="AF12" s="37">
        <v>0</v>
      </c>
      <c r="AG12" s="37">
        <v>1</v>
      </c>
      <c r="AH12" s="72">
        <v>1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  <c r="AN12" s="37">
        <v>0</v>
      </c>
      <c r="AO12" s="37">
        <v>1</v>
      </c>
      <c r="AP12" s="37">
        <v>0</v>
      </c>
      <c r="AQ12" s="37">
        <v>0</v>
      </c>
      <c r="AR12" s="37">
        <v>0</v>
      </c>
      <c r="AS12" s="91">
        <v>0</v>
      </c>
      <c r="AT12" s="91">
        <v>1</v>
      </c>
      <c r="AU12" s="91">
        <v>0</v>
      </c>
      <c r="AV12" s="91">
        <v>0</v>
      </c>
      <c r="AW12" s="91">
        <v>0</v>
      </c>
      <c r="AX12" s="25">
        <v>1</v>
      </c>
      <c r="AY12" s="25">
        <v>0</v>
      </c>
      <c r="AZ12" s="25">
        <v>0</v>
      </c>
      <c r="BA12" s="25">
        <v>1</v>
      </c>
      <c r="BB12" s="25">
        <v>0</v>
      </c>
      <c r="BC12" s="25">
        <v>0</v>
      </c>
      <c r="BD12" s="25">
        <v>0</v>
      </c>
      <c r="BE12" s="25">
        <v>1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1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1</v>
      </c>
      <c r="BR12" s="8"/>
      <c r="BS12" s="8"/>
      <c r="BT12" s="8"/>
      <c r="BU12" s="8"/>
      <c r="BV12" s="8"/>
      <c r="BW12" s="107">
        <f t="shared" si="0"/>
        <v>9</v>
      </c>
      <c r="BX12" s="107">
        <f t="shared" si="1"/>
        <v>50</v>
      </c>
      <c r="BY12" s="164">
        <f t="shared" si="2"/>
        <v>0.18</v>
      </c>
      <c r="CA12" s="175">
        <v>0</v>
      </c>
      <c r="CB12" t="s">
        <v>208</v>
      </c>
    </row>
    <row r="13" spans="1:82" ht="13.8" x14ac:dyDescent="0.25">
      <c r="A13" s="11" t="s">
        <v>115</v>
      </c>
      <c r="B13" s="11" t="s">
        <v>78</v>
      </c>
      <c r="C13" s="18" t="s">
        <v>19</v>
      </c>
      <c r="D13" s="15">
        <v>2014</v>
      </c>
      <c r="E13" s="15" t="s">
        <v>18</v>
      </c>
      <c r="F13" s="15" t="s">
        <v>84</v>
      </c>
      <c r="G13" s="15"/>
      <c r="H13" s="15"/>
      <c r="I13" s="16"/>
      <c r="J13" s="50"/>
      <c r="K13" s="50"/>
      <c r="L13" s="50"/>
      <c r="M13" s="50"/>
      <c r="N13" s="5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37">
        <v>0</v>
      </c>
      <c r="AO13" s="72">
        <v>1</v>
      </c>
      <c r="AP13" s="37">
        <v>1</v>
      </c>
      <c r="AQ13" s="37">
        <v>1</v>
      </c>
      <c r="AR13" s="37">
        <v>1</v>
      </c>
      <c r="AS13" s="98">
        <v>1</v>
      </c>
      <c r="AT13" s="91">
        <v>0</v>
      </c>
      <c r="AU13" s="91">
        <v>0</v>
      </c>
      <c r="AV13" s="91">
        <v>0</v>
      </c>
      <c r="AW13" s="91">
        <v>0</v>
      </c>
      <c r="AX13" s="25">
        <v>1</v>
      </c>
      <c r="AY13" s="25">
        <v>1</v>
      </c>
      <c r="AZ13" s="37">
        <v>0</v>
      </c>
      <c r="BA13" s="25">
        <v>0</v>
      </c>
      <c r="BB13" s="25">
        <v>1</v>
      </c>
      <c r="BC13" s="25">
        <v>1</v>
      </c>
      <c r="BD13" s="25">
        <v>1</v>
      </c>
      <c r="BE13" s="25">
        <v>1</v>
      </c>
      <c r="BF13" s="25">
        <v>0</v>
      </c>
      <c r="BG13" s="25">
        <v>0</v>
      </c>
      <c r="BH13" s="25">
        <v>0</v>
      </c>
      <c r="BI13" s="25">
        <v>1</v>
      </c>
      <c r="BJ13" s="25">
        <v>1</v>
      </c>
      <c r="BK13" s="25">
        <v>1</v>
      </c>
      <c r="BL13" s="25">
        <v>1</v>
      </c>
      <c r="BM13" s="25">
        <v>1</v>
      </c>
      <c r="BN13" s="25">
        <v>1</v>
      </c>
      <c r="BO13" s="25">
        <v>1</v>
      </c>
      <c r="BP13" s="25">
        <v>1</v>
      </c>
      <c r="BQ13" s="25">
        <v>1</v>
      </c>
      <c r="BR13" s="8"/>
      <c r="BS13" s="8"/>
      <c r="BT13" s="8"/>
      <c r="BU13" s="8"/>
      <c r="BV13" s="8"/>
      <c r="BW13" s="107">
        <f t="shared" si="0"/>
        <v>20</v>
      </c>
      <c r="BX13" s="107">
        <f t="shared" si="1"/>
        <v>30</v>
      </c>
      <c r="BY13" s="164">
        <f t="shared" si="2"/>
        <v>0.66666666666666663</v>
      </c>
      <c r="CA13" s="177">
        <v>0</v>
      </c>
      <c r="CB13" t="s">
        <v>216</v>
      </c>
    </row>
    <row r="14" spans="1:82" ht="13.8" x14ac:dyDescent="0.25">
      <c r="A14" s="11" t="s">
        <v>143</v>
      </c>
      <c r="B14" s="11" t="s">
        <v>171</v>
      </c>
      <c r="C14" s="18" t="s">
        <v>19</v>
      </c>
      <c r="D14" s="15">
        <v>2006</v>
      </c>
      <c r="E14" s="15" t="s">
        <v>18</v>
      </c>
      <c r="F14" s="15" t="s">
        <v>3</v>
      </c>
      <c r="G14" s="15"/>
      <c r="H14" s="15"/>
      <c r="I14" s="16"/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37">
        <v>0</v>
      </c>
      <c r="P14" s="37">
        <v>1</v>
      </c>
      <c r="Q14" s="37">
        <v>0</v>
      </c>
      <c r="R14" s="37">
        <v>0</v>
      </c>
      <c r="S14" s="37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7">
        <v>0</v>
      </c>
      <c r="Z14" s="37">
        <v>1</v>
      </c>
      <c r="AA14" s="37">
        <v>0</v>
      </c>
      <c r="AB14" s="37">
        <v>0</v>
      </c>
      <c r="AC14" s="37">
        <v>1</v>
      </c>
      <c r="AD14" s="37">
        <v>0</v>
      </c>
      <c r="AE14" s="37">
        <v>0</v>
      </c>
      <c r="AF14" s="37">
        <v>0</v>
      </c>
      <c r="AG14" s="37">
        <v>1</v>
      </c>
      <c r="AH14" s="37">
        <v>0</v>
      </c>
      <c r="AI14" s="37">
        <v>1</v>
      </c>
      <c r="AJ14" s="37">
        <v>1</v>
      </c>
      <c r="AK14" s="72">
        <v>1</v>
      </c>
      <c r="AL14" s="37">
        <v>0</v>
      </c>
      <c r="AM14" s="37">
        <v>0</v>
      </c>
      <c r="AN14" s="37">
        <v>1</v>
      </c>
      <c r="AO14" s="37">
        <v>1</v>
      </c>
      <c r="AP14" s="37">
        <v>1</v>
      </c>
      <c r="AQ14" s="37">
        <v>1</v>
      </c>
      <c r="AR14" s="37">
        <v>1</v>
      </c>
      <c r="AS14" s="91">
        <v>1</v>
      </c>
      <c r="AT14" s="91">
        <v>0</v>
      </c>
      <c r="AU14" s="91">
        <v>1</v>
      </c>
      <c r="AV14" s="91">
        <v>0</v>
      </c>
      <c r="AW14" s="91">
        <v>1</v>
      </c>
      <c r="AX14" s="25">
        <v>0</v>
      </c>
      <c r="AY14" s="25">
        <v>1</v>
      </c>
      <c r="AZ14" s="25">
        <v>1</v>
      </c>
      <c r="BA14" s="25">
        <v>1</v>
      </c>
      <c r="BB14" s="25">
        <v>1</v>
      </c>
      <c r="BC14" s="25">
        <v>0</v>
      </c>
      <c r="BD14" s="25">
        <v>1</v>
      </c>
      <c r="BE14" s="25">
        <v>1</v>
      </c>
      <c r="BF14" s="25">
        <v>0</v>
      </c>
      <c r="BG14" s="25">
        <v>0</v>
      </c>
      <c r="BH14" s="25">
        <v>0</v>
      </c>
      <c r="BI14" s="25">
        <v>1</v>
      </c>
      <c r="BJ14" s="25">
        <v>1</v>
      </c>
      <c r="BK14" s="25">
        <v>1</v>
      </c>
      <c r="BL14" s="25">
        <v>0</v>
      </c>
      <c r="BM14" s="25">
        <v>1</v>
      </c>
      <c r="BN14" s="25">
        <v>1</v>
      </c>
      <c r="BO14" s="25">
        <v>1</v>
      </c>
      <c r="BP14" s="25">
        <v>1</v>
      </c>
      <c r="BQ14" s="25">
        <v>0</v>
      </c>
      <c r="BR14" s="8"/>
      <c r="BS14" s="8"/>
      <c r="BT14" s="8"/>
      <c r="BU14" s="8"/>
      <c r="BV14" s="8"/>
      <c r="BW14" s="107">
        <f t="shared" si="0"/>
        <v>28</v>
      </c>
      <c r="BX14" s="107">
        <f t="shared" si="1"/>
        <v>60</v>
      </c>
      <c r="BY14" s="164">
        <f t="shared" si="2"/>
        <v>0.46666666666666667</v>
      </c>
    </row>
    <row r="15" spans="1:82" ht="13.8" customHeight="1" x14ac:dyDescent="0.25">
      <c r="A15" s="11" t="s">
        <v>114</v>
      </c>
      <c r="B15" s="11" t="s">
        <v>172</v>
      </c>
      <c r="C15" s="18" t="s">
        <v>19</v>
      </c>
      <c r="D15" s="15">
        <v>2012</v>
      </c>
      <c r="E15" s="15" t="s">
        <v>18</v>
      </c>
      <c r="F15" s="15" t="s">
        <v>28</v>
      </c>
      <c r="G15" s="15"/>
      <c r="H15" s="15"/>
      <c r="I15" s="29" t="s">
        <v>165</v>
      </c>
      <c r="J15" s="50"/>
      <c r="K15" s="50"/>
      <c r="L15" s="50"/>
      <c r="M15" s="50"/>
      <c r="N15" s="5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25">
        <v>0</v>
      </c>
      <c r="AO15" s="25">
        <v>1</v>
      </c>
      <c r="AP15" s="25">
        <v>0</v>
      </c>
      <c r="AQ15" s="25">
        <v>0</v>
      </c>
      <c r="AR15" s="25">
        <v>1</v>
      </c>
      <c r="AS15" s="99"/>
      <c r="AT15" s="99"/>
      <c r="AU15" s="99"/>
      <c r="AV15" s="99"/>
      <c r="AW15" s="99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07">
        <f t="shared" si="0"/>
        <v>2</v>
      </c>
      <c r="BX15" s="107">
        <f t="shared" si="1"/>
        <v>15</v>
      </c>
      <c r="BY15" s="164">
        <f t="shared" si="2"/>
        <v>0.13333333333333333</v>
      </c>
    </row>
    <row r="16" spans="1:82" ht="13.8" customHeight="1" x14ac:dyDescent="0.25">
      <c r="A16" s="11" t="s">
        <v>144</v>
      </c>
      <c r="B16" s="11" t="s">
        <v>173</v>
      </c>
      <c r="C16" s="18" t="s">
        <v>19</v>
      </c>
      <c r="D16" s="15">
        <v>1997</v>
      </c>
      <c r="E16" s="15" t="s">
        <v>18</v>
      </c>
      <c r="F16" s="15" t="s">
        <v>80</v>
      </c>
      <c r="G16" s="15"/>
      <c r="H16" s="15"/>
      <c r="I16" s="16" t="s">
        <v>113</v>
      </c>
      <c r="J16" s="37">
        <v>1</v>
      </c>
      <c r="K16" s="37">
        <v>1</v>
      </c>
      <c r="L16" s="37">
        <v>1</v>
      </c>
      <c r="M16" s="37">
        <v>1</v>
      </c>
      <c r="N16" s="37">
        <v>1</v>
      </c>
      <c r="O16" s="37">
        <v>1</v>
      </c>
      <c r="P16" s="44"/>
      <c r="Q16" s="44"/>
      <c r="R16" s="44"/>
      <c r="S16" s="44"/>
      <c r="T16" s="27"/>
      <c r="U16" s="27"/>
      <c r="V16" s="27"/>
      <c r="W16" s="27"/>
      <c r="X16" s="27"/>
      <c r="Y16" s="27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8"/>
      <c r="AT16" s="88"/>
      <c r="AU16" s="88"/>
      <c r="AV16" s="88"/>
      <c r="AW16" s="88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07">
        <f t="shared" si="0"/>
        <v>6</v>
      </c>
      <c r="BX16" s="107">
        <f t="shared" si="1"/>
        <v>6</v>
      </c>
      <c r="BY16" s="164">
        <f t="shared" si="2"/>
        <v>1</v>
      </c>
    </row>
    <row r="17" spans="1:77" ht="13.8" customHeight="1" x14ac:dyDescent="0.25">
      <c r="A17" s="11" t="s">
        <v>112</v>
      </c>
      <c r="B17" s="11" t="s">
        <v>174</v>
      </c>
      <c r="C17" s="18" t="s">
        <v>22</v>
      </c>
      <c r="D17" s="15">
        <v>2015</v>
      </c>
      <c r="E17" s="15" t="s">
        <v>35</v>
      </c>
      <c r="F17" s="15" t="s">
        <v>68</v>
      </c>
      <c r="G17" s="15"/>
      <c r="H17" s="15"/>
      <c r="I17" s="16"/>
      <c r="J17" s="50"/>
      <c r="K17" s="50"/>
      <c r="L17" s="50"/>
      <c r="M17" s="50"/>
      <c r="N17" s="50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98">
        <v>1</v>
      </c>
      <c r="AT17" s="98">
        <v>1</v>
      </c>
      <c r="AU17" s="98">
        <v>1</v>
      </c>
      <c r="AV17" s="91">
        <v>0</v>
      </c>
      <c r="AW17" s="98">
        <v>1</v>
      </c>
      <c r="AX17" s="25">
        <v>1</v>
      </c>
      <c r="AY17" s="25">
        <v>0</v>
      </c>
      <c r="AZ17" s="25">
        <v>1</v>
      </c>
      <c r="BA17" s="25">
        <v>1</v>
      </c>
      <c r="BB17" s="25">
        <v>0</v>
      </c>
      <c r="BC17" s="25">
        <v>0</v>
      </c>
      <c r="BD17" s="25">
        <v>1</v>
      </c>
      <c r="BE17" s="25">
        <v>0</v>
      </c>
      <c r="BF17" s="25">
        <v>0</v>
      </c>
      <c r="BG17" s="25">
        <v>0</v>
      </c>
      <c r="BH17" s="31">
        <v>0</v>
      </c>
      <c r="BI17" s="31">
        <v>0</v>
      </c>
      <c r="BJ17" s="31">
        <v>0</v>
      </c>
      <c r="BK17" s="31">
        <v>0</v>
      </c>
      <c r="BL17" s="31">
        <v>0</v>
      </c>
      <c r="BM17" s="25">
        <v>0</v>
      </c>
      <c r="BN17" s="25">
        <v>1</v>
      </c>
      <c r="BO17" s="25">
        <v>0</v>
      </c>
      <c r="BP17" s="25">
        <v>1</v>
      </c>
      <c r="BQ17" s="25">
        <v>0</v>
      </c>
      <c r="BR17" s="8"/>
      <c r="BS17" s="8"/>
      <c r="BT17" s="8"/>
      <c r="BU17" s="8"/>
      <c r="BV17" s="8"/>
      <c r="BW17" s="107">
        <f t="shared" si="0"/>
        <v>10</v>
      </c>
      <c r="BX17" s="107">
        <f t="shared" si="1"/>
        <v>25</v>
      </c>
      <c r="BY17" s="164">
        <f t="shared" si="2"/>
        <v>0.4</v>
      </c>
    </row>
    <row r="18" spans="1:77" ht="13.8" customHeight="1" x14ac:dyDescent="0.25">
      <c r="A18" s="11" t="s">
        <v>111</v>
      </c>
      <c r="B18" s="11" t="s">
        <v>175</v>
      </c>
      <c r="C18" s="18" t="s">
        <v>19</v>
      </c>
      <c r="D18" s="20">
        <v>2015</v>
      </c>
      <c r="E18" s="15" t="s">
        <v>110</v>
      </c>
      <c r="F18" s="15" t="s">
        <v>109</v>
      </c>
      <c r="G18" s="15" t="s">
        <v>108</v>
      </c>
      <c r="H18" s="20"/>
      <c r="I18" s="52"/>
      <c r="J18" s="50"/>
      <c r="K18" s="50"/>
      <c r="L18" s="50"/>
      <c r="M18" s="50"/>
      <c r="N18" s="50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91">
        <v>0</v>
      </c>
      <c r="AT18" s="91">
        <v>0</v>
      </c>
      <c r="AU18" s="91">
        <v>0</v>
      </c>
      <c r="AV18" s="91">
        <v>1</v>
      </c>
      <c r="AW18" s="91">
        <v>1</v>
      </c>
      <c r="AX18" s="25">
        <v>1</v>
      </c>
      <c r="AY18" s="25">
        <v>1</v>
      </c>
      <c r="AZ18" s="25">
        <v>0</v>
      </c>
      <c r="BA18" s="25">
        <v>0</v>
      </c>
      <c r="BB18" s="37">
        <v>0</v>
      </c>
      <c r="BC18" s="31">
        <v>0</v>
      </c>
      <c r="BD18" s="31">
        <v>0</v>
      </c>
      <c r="BE18" s="31">
        <v>0</v>
      </c>
      <c r="BF18" s="31">
        <v>0</v>
      </c>
      <c r="BG18" s="31">
        <v>0</v>
      </c>
      <c r="BH18" s="25">
        <v>1</v>
      </c>
      <c r="BI18" s="25">
        <v>1</v>
      </c>
      <c r="BJ18" s="25">
        <v>0</v>
      </c>
      <c r="BK18" s="25">
        <v>0</v>
      </c>
      <c r="BL18" s="25">
        <v>0</v>
      </c>
      <c r="BM18" s="25">
        <v>0</v>
      </c>
      <c r="BN18" s="25">
        <v>1</v>
      </c>
      <c r="BO18" s="25">
        <v>1</v>
      </c>
      <c r="BP18" s="35">
        <v>0</v>
      </c>
      <c r="BQ18" s="35">
        <v>0</v>
      </c>
      <c r="BR18" s="8"/>
      <c r="BS18" s="8"/>
      <c r="BT18" s="8"/>
      <c r="BU18" s="8"/>
      <c r="BV18" s="8"/>
      <c r="BW18" s="107">
        <f t="shared" si="0"/>
        <v>8</v>
      </c>
      <c r="BX18" s="107">
        <f t="shared" si="1"/>
        <v>25</v>
      </c>
      <c r="BY18" s="164">
        <f t="shared" si="2"/>
        <v>0.32</v>
      </c>
    </row>
    <row r="19" spans="1:77" ht="13.8" x14ac:dyDescent="0.25">
      <c r="A19" s="11" t="s">
        <v>107</v>
      </c>
      <c r="B19" s="11" t="s">
        <v>176</v>
      </c>
      <c r="C19" s="18" t="s">
        <v>22</v>
      </c>
      <c r="D19" s="15">
        <v>2011</v>
      </c>
      <c r="E19" s="15" t="s">
        <v>31</v>
      </c>
      <c r="F19" s="15" t="s">
        <v>4</v>
      </c>
      <c r="G19" s="15"/>
      <c r="H19" s="15"/>
      <c r="I19" s="16"/>
      <c r="J19" s="50"/>
      <c r="K19" s="50"/>
      <c r="L19" s="50"/>
      <c r="M19" s="50"/>
      <c r="N19" s="5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37">
        <v>0</v>
      </c>
      <c r="Z19" s="37">
        <v>0</v>
      </c>
      <c r="AA19" s="72">
        <v>1</v>
      </c>
      <c r="AB19" s="37">
        <v>0</v>
      </c>
      <c r="AC19" s="37">
        <v>0</v>
      </c>
      <c r="AD19" s="37">
        <v>0</v>
      </c>
      <c r="AE19" s="37">
        <v>0</v>
      </c>
      <c r="AF19" s="37">
        <v>1</v>
      </c>
      <c r="AG19" s="37">
        <v>1</v>
      </c>
      <c r="AH19" s="37">
        <v>1</v>
      </c>
      <c r="AI19" s="37">
        <v>0</v>
      </c>
      <c r="AJ19" s="72">
        <v>1</v>
      </c>
      <c r="AK19" s="72">
        <v>1</v>
      </c>
      <c r="AL19" s="37">
        <v>1</v>
      </c>
      <c r="AM19" s="37">
        <v>0</v>
      </c>
      <c r="AN19" s="37">
        <v>0</v>
      </c>
      <c r="AO19" s="37">
        <v>1</v>
      </c>
      <c r="AP19" s="37">
        <v>1</v>
      </c>
      <c r="AQ19" s="37">
        <v>1</v>
      </c>
      <c r="AR19" s="37">
        <v>0</v>
      </c>
      <c r="AS19" s="91">
        <v>0</v>
      </c>
      <c r="AT19" s="91">
        <v>0</v>
      </c>
      <c r="AU19" s="91">
        <v>0</v>
      </c>
      <c r="AV19" s="91">
        <v>0</v>
      </c>
      <c r="AW19" s="91">
        <v>1</v>
      </c>
      <c r="AX19" s="25">
        <v>0</v>
      </c>
      <c r="AY19" s="25">
        <v>1</v>
      </c>
      <c r="AZ19" s="25">
        <v>0</v>
      </c>
      <c r="BA19" s="25">
        <v>1</v>
      </c>
      <c r="BB19" s="25">
        <v>1</v>
      </c>
      <c r="BC19" s="25">
        <v>0</v>
      </c>
      <c r="BD19" s="25">
        <v>1</v>
      </c>
      <c r="BE19" s="25">
        <v>1</v>
      </c>
      <c r="BF19" s="25">
        <v>0</v>
      </c>
      <c r="BG19" s="25">
        <v>1</v>
      </c>
      <c r="BH19" s="25">
        <v>0</v>
      </c>
      <c r="BI19" s="25">
        <v>0</v>
      </c>
      <c r="BJ19" s="25">
        <v>1</v>
      </c>
      <c r="BK19" s="25">
        <v>1</v>
      </c>
      <c r="BL19" s="25">
        <v>1</v>
      </c>
      <c r="BM19" s="25">
        <v>0</v>
      </c>
      <c r="BN19" s="25">
        <v>1</v>
      </c>
      <c r="BO19" s="25">
        <v>1</v>
      </c>
      <c r="BP19" s="25">
        <v>0</v>
      </c>
      <c r="BQ19" s="25">
        <v>1</v>
      </c>
      <c r="BR19" s="8"/>
      <c r="BS19" s="8"/>
      <c r="BT19" s="8"/>
      <c r="BU19" s="8"/>
      <c r="BV19" s="8"/>
      <c r="BW19" s="107">
        <f t="shared" si="0"/>
        <v>23</v>
      </c>
      <c r="BX19" s="107">
        <f t="shared" si="1"/>
        <v>45</v>
      </c>
      <c r="BY19" s="164">
        <f t="shared" si="2"/>
        <v>0.51111111111111107</v>
      </c>
    </row>
    <row r="20" spans="1:77" ht="13.8" customHeight="1" x14ac:dyDescent="0.25">
      <c r="A20" s="11" t="s">
        <v>106</v>
      </c>
      <c r="B20" s="11" t="s">
        <v>106</v>
      </c>
      <c r="C20" s="18" t="s">
        <v>19</v>
      </c>
      <c r="D20" s="15" t="s">
        <v>96</v>
      </c>
      <c r="E20" s="15" t="s">
        <v>2</v>
      </c>
      <c r="F20" s="15" t="s">
        <v>2</v>
      </c>
      <c r="G20" s="15"/>
      <c r="H20" s="2"/>
      <c r="I20" s="16" t="s">
        <v>105</v>
      </c>
      <c r="J20" s="37">
        <v>0</v>
      </c>
      <c r="K20" s="72">
        <v>1</v>
      </c>
      <c r="L20" s="37">
        <v>0</v>
      </c>
      <c r="M20" s="37">
        <v>0</v>
      </c>
      <c r="N20" s="37">
        <v>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88"/>
      <c r="AT20" s="88"/>
      <c r="AU20" s="88"/>
      <c r="AV20" s="88"/>
      <c r="AW20" s="88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07">
        <f t="shared" si="0"/>
        <v>1</v>
      </c>
      <c r="BX20" s="107">
        <f t="shared" si="1"/>
        <v>5</v>
      </c>
      <c r="BY20" s="164">
        <f t="shared" si="2"/>
        <v>0.2</v>
      </c>
    </row>
    <row r="21" spans="1:77" ht="13.8" customHeight="1" x14ac:dyDescent="0.25">
      <c r="A21" s="11" t="s">
        <v>145</v>
      </c>
      <c r="B21" s="11" t="s">
        <v>200</v>
      </c>
      <c r="C21" s="18" t="s">
        <v>22</v>
      </c>
      <c r="D21" s="15" t="s">
        <v>96</v>
      </c>
      <c r="E21" s="15" t="s">
        <v>104</v>
      </c>
      <c r="F21" s="15" t="s">
        <v>2</v>
      </c>
      <c r="G21" s="15"/>
      <c r="H21" s="33">
        <v>38292</v>
      </c>
      <c r="I21" s="16"/>
      <c r="J21" s="50"/>
      <c r="K21" s="50"/>
      <c r="L21" s="50"/>
      <c r="M21" s="50"/>
      <c r="N21" s="50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88"/>
      <c r="AT21" s="88"/>
      <c r="AU21" s="88"/>
      <c r="AV21" s="88"/>
      <c r="AW21" s="88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07">
        <f t="shared" si="0"/>
        <v>0</v>
      </c>
      <c r="BX21" s="107">
        <f t="shared" si="1"/>
        <v>0</v>
      </c>
      <c r="BY21" s="164"/>
    </row>
    <row r="22" spans="1:77" ht="13.8" x14ac:dyDescent="0.25">
      <c r="A22" s="11" t="s">
        <v>146</v>
      </c>
      <c r="B22" s="11" t="s">
        <v>177</v>
      </c>
      <c r="C22" s="18" t="s">
        <v>19</v>
      </c>
      <c r="D22" s="15">
        <v>2004</v>
      </c>
      <c r="E22" s="15" t="s">
        <v>76</v>
      </c>
      <c r="F22" s="15" t="s">
        <v>103</v>
      </c>
      <c r="G22" s="15"/>
      <c r="H22" s="15"/>
      <c r="I22" s="16"/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1</v>
      </c>
      <c r="Q22" s="37">
        <v>0</v>
      </c>
      <c r="R22" s="72">
        <v>1</v>
      </c>
      <c r="S22" s="37">
        <v>0</v>
      </c>
      <c r="T22" s="25">
        <v>1</v>
      </c>
      <c r="U22" s="25">
        <v>1</v>
      </c>
      <c r="V22" s="25">
        <v>0</v>
      </c>
      <c r="W22" s="25">
        <v>1</v>
      </c>
      <c r="X22" s="25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0</v>
      </c>
      <c r="AD22" s="37">
        <v>1</v>
      </c>
      <c r="AE22" s="37">
        <v>1</v>
      </c>
      <c r="AF22" s="37">
        <v>1</v>
      </c>
      <c r="AG22" s="37">
        <v>1</v>
      </c>
      <c r="AH22" s="37">
        <v>0</v>
      </c>
      <c r="AI22" s="37">
        <v>1</v>
      </c>
      <c r="AJ22" s="37">
        <v>1</v>
      </c>
      <c r="AK22" s="72">
        <v>1</v>
      </c>
      <c r="AL22" s="37">
        <v>1</v>
      </c>
      <c r="AM22" s="37">
        <v>0</v>
      </c>
      <c r="AN22" s="37">
        <v>1</v>
      </c>
      <c r="AO22" s="37">
        <v>1</v>
      </c>
      <c r="AP22" s="37">
        <v>1</v>
      </c>
      <c r="AQ22" s="37">
        <v>1</v>
      </c>
      <c r="AR22" s="37">
        <v>1</v>
      </c>
      <c r="AS22" s="91">
        <v>1</v>
      </c>
      <c r="AT22" s="91">
        <v>1</v>
      </c>
      <c r="AU22" s="91">
        <v>1</v>
      </c>
      <c r="AV22" s="91">
        <v>1</v>
      </c>
      <c r="AW22" s="91">
        <v>1</v>
      </c>
      <c r="AX22" s="25">
        <v>1</v>
      </c>
      <c r="AY22" s="25">
        <v>1</v>
      </c>
      <c r="AZ22" s="25">
        <v>1</v>
      </c>
      <c r="BA22" s="25">
        <v>0</v>
      </c>
      <c r="BB22" s="25">
        <v>0</v>
      </c>
      <c r="BC22" s="25">
        <v>1</v>
      </c>
      <c r="BD22" s="25">
        <v>1</v>
      </c>
      <c r="BE22" s="25">
        <v>0</v>
      </c>
      <c r="BF22" s="25">
        <v>0</v>
      </c>
      <c r="BG22" s="25">
        <v>0</v>
      </c>
      <c r="BH22" s="25">
        <v>1</v>
      </c>
      <c r="BI22" s="25">
        <v>1</v>
      </c>
      <c r="BJ22" s="25">
        <v>1</v>
      </c>
      <c r="BK22" s="25">
        <v>0</v>
      </c>
      <c r="BL22" s="25">
        <v>0</v>
      </c>
      <c r="BM22" s="25">
        <v>1</v>
      </c>
      <c r="BN22" s="25">
        <v>1</v>
      </c>
      <c r="BO22" s="25">
        <v>1</v>
      </c>
      <c r="BP22" s="25">
        <v>1</v>
      </c>
      <c r="BQ22" s="25">
        <v>0</v>
      </c>
      <c r="BR22" s="8"/>
      <c r="BS22" s="8"/>
      <c r="BT22" s="8"/>
      <c r="BU22" s="8"/>
      <c r="BV22" s="8"/>
      <c r="BW22" s="107">
        <f t="shared" si="0"/>
        <v>40</v>
      </c>
      <c r="BX22" s="107">
        <f t="shared" si="1"/>
        <v>60</v>
      </c>
      <c r="BY22" s="164">
        <f t="shared" si="2"/>
        <v>0.66666666666666663</v>
      </c>
    </row>
    <row r="23" spans="1:77" ht="13.8" x14ac:dyDescent="0.25">
      <c r="A23" s="11" t="s">
        <v>147</v>
      </c>
      <c r="B23" s="11" t="s">
        <v>3</v>
      </c>
      <c r="C23" s="18" t="s">
        <v>22</v>
      </c>
      <c r="D23" s="15">
        <v>1997</v>
      </c>
      <c r="E23" s="15" t="s">
        <v>18</v>
      </c>
      <c r="F23" s="15" t="s">
        <v>80</v>
      </c>
      <c r="G23" s="15" t="s">
        <v>102</v>
      </c>
      <c r="H23" s="15"/>
      <c r="I23" s="16"/>
      <c r="J23" s="37">
        <v>0</v>
      </c>
      <c r="K23" s="37">
        <v>1</v>
      </c>
      <c r="L23" s="37">
        <v>0</v>
      </c>
      <c r="M23" s="72">
        <v>1</v>
      </c>
      <c r="N23" s="37">
        <v>0</v>
      </c>
      <c r="O23" s="37">
        <v>1</v>
      </c>
      <c r="P23" s="37">
        <v>1</v>
      </c>
      <c r="Q23" s="37">
        <v>1</v>
      </c>
      <c r="R23" s="37">
        <v>0</v>
      </c>
      <c r="S23" s="37">
        <v>0</v>
      </c>
      <c r="T23" s="25">
        <v>0</v>
      </c>
      <c r="U23" s="25">
        <v>1</v>
      </c>
      <c r="V23" s="25">
        <v>1</v>
      </c>
      <c r="W23" s="25">
        <v>1</v>
      </c>
      <c r="X23" s="25">
        <v>1</v>
      </c>
      <c r="Y23" s="37">
        <v>1</v>
      </c>
      <c r="Z23" s="37">
        <v>1</v>
      </c>
      <c r="AA23" s="37">
        <v>1</v>
      </c>
      <c r="AB23" s="37">
        <v>1</v>
      </c>
      <c r="AC23" s="37">
        <v>1</v>
      </c>
      <c r="AD23" s="37">
        <v>0</v>
      </c>
      <c r="AE23" s="37">
        <v>1</v>
      </c>
      <c r="AF23" s="37">
        <v>1</v>
      </c>
      <c r="AG23" s="37">
        <v>1</v>
      </c>
      <c r="AH23" s="37">
        <v>1</v>
      </c>
      <c r="AI23" s="72">
        <v>1</v>
      </c>
      <c r="AJ23" s="37">
        <v>1</v>
      </c>
      <c r="AK23" s="37">
        <v>1</v>
      </c>
      <c r="AL23" s="72">
        <v>1</v>
      </c>
      <c r="AM23" s="72">
        <v>1</v>
      </c>
      <c r="AN23" s="37">
        <v>0</v>
      </c>
      <c r="AO23" s="37">
        <v>0</v>
      </c>
      <c r="AP23" s="37">
        <v>0</v>
      </c>
      <c r="AQ23" s="37">
        <v>1</v>
      </c>
      <c r="AR23" s="37">
        <v>1</v>
      </c>
      <c r="AS23" s="98">
        <v>1</v>
      </c>
      <c r="AT23" s="91">
        <v>1</v>
      </c>
      <c r="AU23" s="91">
        <v>1</v>
      </c>
      <c r="AV23" s="91">
        <v>1</v>
      </c>
      <c r="AW23" s="91">
        <v>0</v>
      </c>
      <c r="AX23" s="25">
        <v>0</v>
      </c>
      <c r="AY23" s="25">
        <v>1</v>
      </c>
      <c r="AZ23" s="25">
        <v>0</v>
      </c>
      <c r="BA23" s="25">
        <v>1</v>
      </c>
      <c r="BB23" s="25">
        <v>1</v>
      </c>
      <c r="BC23" s="25">
        <v>0</v>
      </c>
      <c r="BD23" s="25">
        <v>0</v>
      </c>
      <c r="BE23" s="25">
        <v>1</v>
      </c>
      <c r="BF23" s="25">
        <v>1</v>
      </c>
      <c r="BG23" s="25">
        <v>0</v>
      </c>
      <c r="BH23" s="25">
        <v>0</v>
      </c>
      <c r="BI23" s="25">
        <v>0</v>
      </c>
      <c r="BJ23" s="25">
        <v>1</v>
      </c>
      <c r="BK23" s="25">
        <v>1</v>
      </c>
      <c r="BL23" s="25">
        <v>0</v>
      </c>
      <c r="BM23" s="25">
        <v>1</v>
      </c>
      <c r="BN23" s="25">
        <v>1</v>
      </c>
      <c r="BO23" s="25">
        <v>1</v>
      </c>
      <c r="BP23" s="25">
        <v>1</v>
      </c>
      <c r="BQ23" s="25">
        <v>0</v>
      </c>
      <c r="BR23" s="8"/>
      <c r="BS23" s="8"/>
      <c r="BT23" s="8"/>
      <c r="BU23" s="8"/>
      <c r="BV23" s="8"/>
      <c r="BW23" s="107">
        <f t="shared" si="0"/>
        <v>40</v>
      </c>
      <c r="BX23" s="107">
        <f t="shared" si="1"/>
        <v>60</v>
      </c>
      <c r="BY23" s="164">
        <f t="shared" si="2"/>
        <v>0.66666666666666663</v>
      </c>
    </row>
    <row r="24" spans="1:77" ht="13.8" x14ac:dyDescent="0.25">
      <c r="A24" s="11" t="s">
        <v>101</v>
      </c>
      <c r="B24" s="11" t="s">
        <v>68</v>
      </c>
      <c r="C24" s="18" t="s">
        <v>22</v>
      </c>
      <c r="D24" s="15">
        <v>2002</v>
      </c>
      <c r="E24" s="15" t="s">
        <v>18</v>
      </c>
      <c r="F24" s="15" t="s">
        <v>3</v>
      </c>
      <c r="G24" s="15"/>
      <c r="H24" s="15"/>
      <c r="I24" s="16"/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37">
        <v>0</v>
      </c>
      <c r="P24" s="37">
        <v>1</v>
      </c>
      <c r="Q24" s="37">
        <v>0</v>
      </c>
      <c r="R24" s="37">
        <v>1</v>
      </c>
      <c r="S24" s="37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7">
        <v>0</v>
      </c>
      <c r="Z24" s="37">
        <v>0</v>
      </c>
      <c r="AA24" s="37">
        <v>0</v>
      </c>
      <c r="AB24" s="37">
        <v>1</v>
      </c>
      <c r="AC24" s="37">
        <v>0</v>
      </c>
      <c r="AD24" s="37">
        <v>1</v>
      </c>
      <c r="AE24" s="37">
        <v>1</v>
      </c>
      <c r="AF24" s="37">
        <v>1</v>
      </c>
      <c r="AG24" s="37">
        <v>0</v>
      </c>
      <c r="AH24" s="37">
        <v>0</v>
      </c>
      <c r="AI24" s="37">
        <v>0</v>
      </c>
      <c r="AJ24" s="37">
        <v>0</v>
      </c>
      <c r="AK24" s="37">
        <v>1</v>
      </c>
      <c r="AL24" s="37">
        <v>0</v>
      </c>
      <c r="AM24" s="37">
        <v>0</v>
      </c>
      <c r="AN24" s="37">
        <v>0</v>
      </c>
      <c r="AO24" s="37">
        <v>1</v>
      </c>
      <c r="AP24" s="37">
        <v>0</v>
      </c>
      <c r="AQ24" s="72">
        <v>1</v>
      </c>
      <c r="AR24" s="37">
        <v>1</v>
      </c>
      <c r="AS24" s="98">
        <v>1</v>
      </c>
      <c r="AT24" s="98">
        <v>1</v>
      </c>
      <c r="AU24" s="98">
        <v>1</v>
      </c>
      <c r="AV24" s="91">
        <v>0</v>
      </c>
      <c r="AW24" s="98">
        <v>1</v>
      </c>
      <c r="AX24" s="25">
        <v>1</v>
      </c>
      <c r="AY24" s="25">
        <v>0</v>
      </c>
      <c r="AZ24" s="25">
        <v>1</v>
      </c>
      <c r="BA24" s="25">
        <v>1</v>
      </c>
      <c r="BB24" s="25">
        <v>0</v>
      </c>
      <c r="BC24" s="25">
        <v>0</v>
      </c>
      <c r="BD24" s="25">
        <v>1</v>
      </c>
      <c r="BE24" s="25">
        <v>1</v>
      </c>
      <c r="BF24" s="25">
        <v>0</v>
      </c>
      <c r="BG24" s="25">
        <v>1</v>
      </c>
      <c r="BH24" s="25">
        <v>0</v>
      </c>
      <c r="BI24" s="25">
        <v>0</v>
      </c>
      <c r="BJ24" s="25">
        <v>1</v>
      </c>
      <c r="BK24" s="25">
        <v>1</v>
      </c>
      <c r="BL24" s="25">
        <v>0</v>
      </c>
      <c r="BM24" s="25">
        <v>0</v>
      </c>
      <c r="BN24" s="25">
        <v>0</v>
      </c>
      <c r="BO24" s="25">
        <v>1</v>
      </c>
      <c r="BP24" s="25">
        <v>0</v>
      </c>
      <c r="BQ24" s="25">
        <v>0</v>
      </c>
      <c r="BR24" s="8"/>
      <c r="BS24" s="8"/>
      <c r="BT24" s="8"/>
      <c r="BU24" s="8"/>
      <c r="BV24" s="8"/>
      <c r="BW24" s="107">
        <f t="shared" si="0"/>
        <v>23</v>
      </c>
      <c r="BX24" s="107">
        <f t="shared" si="1"/>
        <v>60</v>
      </c>
      <c r="BY24" s="164">
        <f t="shared" si="2"/>
        <v>0.38333333333333336</v>
      </c>
    </row>
    <row r="25" spans="1:77" ht="13.8" x14ac:dyDescent="0.25">
      <c r="A25" s="11" t="s">
        <v>160</v>
      </c>
      <c r="B25" s="11" t="s">
        <v>178</v>
      </c>
      <c r="C25" s="18" t="s">
        <v>22</v>
      </c>
      <c r="D25" s="15">
        <v>2013</v>
      </c>
      <c r="E25" s="15" t="s">
        <v>37</v>
      </c>
      <c r="F25" s="15" t="s">
        <v>4</v>
      </c>
      <c r="G25" s="15"/>
      <c r="H25" s="15"/>
      <c r="I25" s="16"/>
      <c r="J25" s="50"/>
      <c r="K25" s="50"/>
      <c r="L25" s="50"/>
      <c r="M25" s="50"/>
      <c r="N25" s="5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37">
        <v>0</v>
      </c>
      <c r="AJ25" s="37">
        <v>0</v>
      </c>
      <c r="AK25" s="37">
        <v>0</v>
      </c>
      <c r="AL25" s="37">
        <v>1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91">
        <v>0</v>
      </c>
      <c r="AT25" s="91">
        <v>0</v>
      </c>
      <c r="AU25" s="91">
        <v>1</v>
      </c>
      <c r="AV25" s="91">
        <v>1</v>
      </c>
      <c r="AW25" s="91">
        <v>0</v>
      </c>
      <c r="AX25" s="25">
        <v>1</v>
      </c>
      <c r="AY25" s="25">
        <v>1</v>
      </c>
      <c r="AZ25" s="25">
        <v>1</v>
      </c>
      <c r="BA25" s="25">
        <v>0</v>
      </c>
      <c r="BB25" s="25">
        <v>1</v>
      </c>
      <c r="BC25" s="25">
        <v>0</v>
      </c>
      <c r="BD25" s="25">
        <v>0</v>
      </c>
      <c r="BE25" s="25">
        <v>0</v>
      </c>
      <c r="BF25" s="25">
        <v>0</v>
      </c>
      <c r="BG25" s="25">
        <v>1</v>
      </c>
      <c r="BH25" s="25">
        <v>1</v>
      </c>
      <c r="BI25" s="25">
        <v>0</v>
      </c>
      <c r="BJ25" s="25">
        <v>1</v>
      </c>
      <c r="BK25" s="25">
        <v>0</v>
      </c>
      <c r="BL25" s="25">
        <v>0</v>
      </c>
      <c r="BM25" s="25">
        <v>1</v>
      </c>
      <c r="BN25" s="25">
        <v>1</v>
      </c>
      <c r="BO25" s="25">
        <v>0</v>
      </c>
      <c r="BP25" s="25">
        <v>1</v>
      </c>
      <c r="BQ25" s="25">
        <v>1</v>
      </c>
      <c r="BR25" s="8"/>
      <c r="BS25" s="8"/>
      <c r="BT25" s="8"/>
      <c r="BU25" s="8"/>
      <c r="BV25" s="8"/>
      <c r="BW25" s="107">
        <f t="shared" si="0"/>
        <v>14</v>
      </c>
      <c r="BX25" s="107">
        <f t="shared" si="1"/>
        <v>35</v>
      </c>
      <c r="BY25" s="164">
        <f t="shared" si="2"/>
        <v>0.4</v>
      </c>
    </row>
    <row r="26" spans="1:77" ht="13.8" customHeight="1" x14ac:dyDescent="0.25">
      <c r="A26" s="11" t="s">
        <v>100</v>
      </c>
      <c r="B26" s="11" t="s">
        <v>100</v>
      </c>
      <c r="C26" s="18" t="s">
        <v>19</v>
      </c>
      <c r="D26" s="15" t="s">
        <v>99</v>
      </c>
      <c r="E26" s="15" t="s">
        <v>2</v>
      </c>
      <c r="F26" s="15" t="s">
        <v>2</v>
      </c>
      <c r="G26" s="15"/>
      <c r="H26" s="15"/>
      <c r="I26" s="16" t="s">
        <v>98</v>
      </c>
      <c r="J26" s="50"/>
      <c r="K26" s="50"/>
      <c r="L26" s="50"/>
      <c r="M26" s="50"/>
      <c r="N26" s="5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88"/>
      <c r="AT26" s="88"/>
      <c r="AU26" s="88"/>
      <c r="AV26" s="88"/>
      <c r="AW26" s="88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07">
        <f t="shared" si="0"/>
        <v>0</v>
      </c>
      <c r="BX26" s="107">
        <f t="shared" si="1"/>
        <v>0</v>
      </c>
      <c r="BY26" s="164"/>
    </row>
    <row r="27" spans="1:77" ht="13.8" customHeight="1" x14ac:dyDescent="0.25">
      <c r="A27" s="11" t="s">
        <v>97</v>
      </c>
      <c r="B27" s="11" t="s">
        <v>97</v>
      </c>
      <c r="C27" s="18" t="s">
        <v>22</v>
      </c>
      <c r="D27" s="15" t="s">
        <v>96</v>
      </c>
      <c r="E27" s="15" t="s">
        <v>2</v>
      </c>
      <c r="F27" s="15" t="s">
        <v>2</v>
      </c>
      <c r="G27" s="15"/>
      <c r="H27" s="15"/>
      <c r="I27" s="16">
        <v>1994</v>
      </c>
      <c r="J27" s="50"/>
      <c r="K27" s="50"/>
      <c r="L27" s="50"/>
      <c r="M27" s="50"/>
      <c r="N27" s="5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88"/>
      <c r="AT27" s="88"/>
      <c r="AU27" s="88"/>
      <c r="AV27" s="88"/>
      <c r="AW27" s="88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07">
        <f t="shared" si="0"/>
        <v>0</v>
      </c>
      <c r="BX27" s="107">
        <f t="shared" si="1"/>
        <v>0</v>
      </c>
      <c r="BY27" s="164"/>
    </row>
    <row r="28" spans="1:77" ht="13.8" customHeight="1" x14ac:dyDescent="0.25">
      <c r="A28" s="11" t="s">
        <v>95</v>
      </c>
      <c r="B28" s="11" t="s">
        <v>95</v>
      </c>
      <c r="C28" s="18" t="s">
        <v>22</v>
      </c>
      <c r="D28" s="15" t="s">
        <v>33</v>
      </c>
      <c r="E28" s="15" t="s">
        <v>6</v>
      </c>
      <c r="F28" s="15" t="s">
        <v>6</v>
      </c>
      <c r="G28" s="33">
        <v>43377</v>
      </c>
      <c r="H28" s="15"/>
      <c r="I28" s="16"/>
      <c r="J28" s="50"/>
      <c r="K28" s="50"/>
      <c r="L28" s="50"/>
      <c r="M28" s="50"/>
      <c r="N28" s="50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88"/>
      <c r="AT28" s="88"/>
      <c r="AU28" s="88"/>
      <c r="AV28" s="88"/>
      <c r="AW28" s="88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25">
        <v>1</v>
      </c>
      <c r="BN28" s="25">
        <v>1</v>
      </c>
      <c r="BO28" s="35">
        <v>0</v>
      </c>
      <c r="BP28" s="25">
        <v>1</v>
      </c>
      <c r="BQ28" s="25">
        <v>1</v>
      </c>
      <c r="BR28" s="8"/>
      <c r="BS28" s="8"/>
      <c r="BT28" s="8"/>
      <c r="BU28" s="8"/>
      <c r="BV28" s="8"/>
      <c r="BW28" s="107">
        <f t="shared" si="0"/>
        <v>4</v>
      </c>
      <c r="BX28" s="107">
        <f t="shared" si="1"/>
        <v>5</v>
      </c>
      <c r="BY28" s="164">
        <f t="shared" si="2"/>
        <v>0.8</v>
      </c>
    </row>
    <row r="29" spans="1:77" ht="13.8" customHeight="1" x14ac:dyDescent="0.25">
      <c r="A29" s="11" t="s">
        <v>148</v>
      </c>
      <c r="B29" s="11" t="s">
        <v>179</v>
      </c>
      <c r="C29" s="18" t="s">
        <v>19</v>
      </c>
      <c r="D29" s="15">
        <v>2019</v>
      </c>
      <c r="E29" s="15" t="s">
        <v>50</v>
      </c>
      <c r="F29" s="15" t="s">
        <v>49</v>
      </c>
      <c r="G29" s="33">
        <v>43713</v>
      </c>
      <c r="H29" s="15"/>
      <c r="I29" s="36">
        <v>43768</v>
      </c>
      <c r="J29" s="50"/>
      <c r="K29" s="50"/>
      <c r="L29" s="50"/>
      <c r="M29" s="50"/>
      <c r="N29" s="50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88"/>
      <c r="AT29" s="88"/>
      <c r="AU29" s="88"/>
      <c r="AV29" s="88"/>
      <c r="AW29" s="88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25">
        <v>0</v>
      </c>
      <c r="BN29" s="25">
        <v>1</v>
      </c>
      <c r="BO29" s="48">
        <v>1</v>
      </c>
      <c r="BP29" s="48">
        <v>1</v>
      </c>
      <c r="BQ29" s="25">
        <v>1</v>
      </c>
      <c r="BR29" s="8"/>
      <c r="BS29" s="8"/>
      <c r="BT29" s="8"/>
      <c r="BU29" s="8"/>
      <c r="BV29" s="8"/>
      <c r="BW29" s="107">
        <f t="shared" si="0"/>
        <v>4</v>
      </c>
      <c r="BX29" s="107">
        <f t="shared" si="1"/>
        <v>5</v>
      </c>
      <c r="BY29" s="164">
        <f t="shared" si="2"/>
        <v>0.8</v>
      </c>
    </row>
    <row r="30" spans="1:77" ht="13.8" x14ac:dyDescent="0.25">
      <c r="A30" s="11" t="s">
        <v>94</v>
      </c>
      <c r="B30" s="11" t="s">
        <v>180</v>
      </c>
      <c r="C30" s="18" t="s">
        <v>19</v>
      </c>
      <c r="D30" s="15">
        <v>2014</v>
      </c>
      <c r="E30" s="15" t="s">
        <v>18</v>
      </c>
      <c r="F30" s="15" t="s">
        <v>84</v>
      </c>
      <c r="G30" s="15"/>
      <c r="H30" s="15"/>
      <c r="I30" s="16"/>
      <c r="J30" s="50"/>
      <c r="K30" s="50"/>
      <c r="L30" s="50"/>
      <c r="M30" s="50"/>
      <c r="N30" s="50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37">
        <v>0</v>
      </c>
      <c r="AO30" s="72">
        <v>1</v>
      </c>
      <c r="AP30" s="37">
        <v>1</v>
      </c>
      <c r="AQ30" s="37">
        <v>1</v>
      </c>
      <c r="AR30" s="37">
        <v>1</v>
      </c>
      <c r="AS30" s="98">
        <v>1</v>
      </c>
      <c r="AT30" s="91">
        <v>0</v>
      </c>
      <c r="AU30" s="91">
        <v>1</v>
      </c>
      <c r="AV30" s="91">
        <v>0</v>
      </c>
      <c r="AW30" s="91">
        <v>0</v>
      </c>
      <c r="AX30" s="37">
        <v>1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1</v>
      </c>
      <c r="BG30" s="25">
        <v>0</v>
      </c>
      <c r="BH30" s="25">
        <v>1</v>
      </c>
      <c r="BI30" s="25">
        <v>1</v>
      </c>
      <c r="BJ30" s="25">
        <v>0</v>
      </c>
      <c r="BK30" s="25">
        <v>1</v>
      </c>
      <c r="BL30" s="25">
        <v>1</v>
      </c>
      <c r="BM30" s="25">
        <v>0</v>
      </c>
      <c r="BN30" s="25">
        <v>0</v>
      </c>
      <c r="BO30" s="25">
        <v>1</v>
      </c>
      <c r="BP30" s="25">
        <v>1</v>
      </c>
      <c r="BQ30" s="25">
        <v>0</v>
      </c>
      <c r="BR30" s="8"/>
      <c r="BS30" s="8"/>
      <c r="BT30" s="8"/>
      <c r="BU30" s="8"/>
      <c r="BV30" s="8"/>
      <c r="BW30" s="107">
        <f t="shared" si="0"/>
        <v>14</v>
      </c>
      <c r="BX30" s="107">
        <f t="shared" si="1"/>
        <v>30</v>
      </c>
      <c r="BY30" s="164">
        <f t="shared" si="2"/>
        <v>0.46666666666666667</v>
      </c>
    </row>
    <row r="31" spans="1:77" ht="13.8" x14ac:dyDescent="0.25">
      <c r="A31" s="11" t="s">
        <v>93</v>
      </c>
      <c r="B31" s="11" t="s">
        <v>9</v>
      </c>
      <c r="C31" s="18" t="s">
        <v>22</v>
      </c>
      <c r="D31" s="15">
        <v>2010</v>
      </c>
      <c r="E31" s="15" t="s">
        <v>31</v>
      </c>
      <c r="F31" s="15" t="s">
        <v>12</v>
      </c>
      <c r="G31" s="15"/>
      <c r="H31" s="15"/>
      <c r="I31" s="16"/>
      <c r="J31" s="50"/>
      <c r="K31" s="50"/>
      <c r="L31" s="50"/>
      <c r="M31" s="50"/>
      <c r="N31" s="50"/>
      <c r="O31" s="13"/>
      <c r="P31" s="13"/>
      <c r="Q31" s="13"/>
      <c r="R31" s="13"/>
      <c r="S31" s="13"/>
      <c r="T31" s="25">
        <v>0</v>
      </c>
      <c r="U31" s="73">
        <v>1</v>
      </c>
      <c r="V31" s="25">
        <v>1</v>
      </c>
      <c r="W31" s="25">
        <v>1</v>
      </c>
      <c r="X31" s="25">
        <v>1</v>
      </c>
      <c r="Y31" s="37">
        <v>0</v>
      </c>
      <c r="Z31" s="37">
        <v>1</v>
      </c>
      <c r="AA31" s="37">
        <v>0</v>
      </c>
      <c r="AB31" s="37">
        <v>0</v>
      </c>
      <c r="AC31" s="37">
        <v>0</v>
      </c>
      <c r="AD31" s="72">
        <v>1</v>
      </c>
      <c r="AE31" s="37">
        <v>0</v>
      </c>
      <c r="AF31" s="37">
        <v>0</v>
      </c>
      <c r="AG31" s="37">
        <v>1</v>
      </c>
      <c r="AH31" s="72">
        <v>1</v>
      </c>
      <c r="AI31" s="37">
        <v>0</v>
      </c>
      <c r="AJ31" s="37">
        <v>0</v>
      </c>
      <c r="AK31" s="37">
        <v>0</v>
      </c>
      <c r="AL31" s="37">
        <v>0</v>
      </c>
      <c r="AM31" s="37">
        <v>0</v>
      </c>
      <c r="AN31" s="37">
        <v>0</v>
      </c>
      <c r="AO31" s="37">
        <v>0</v>
      </c>
      <c r="AP31" s="37">
        <v>0</v>
      </c>
      <c r="AQ31" s="37">
        <v>0</v>
      </c>
      <c r="AR31" s="37">
        <v>0</v>
      </c>
      <c r="AS31" s="91">
        <v>0</v>
      </c>
      <c r="AT31" s="91">
        <v>0</v>
      </c>
      <c r="AU31" s="91">
        <v>0</v>
      </c>
      <c r="AV31" s="91">
        <v>0</v>
      </c>
      <c r="AW31" s="91">
        <v>1</v>
      </c>
      <c r="AX31" s="25">
        <v>0</v>
      </c>
      <c r="AY31" s="25">
        <v>0</v>
      </c>
      <c r="AZ31" s="25">
        <v>1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1</v>
      </c>
      <c r="BJ31" s="25">
        <v>0</v>
      </c>
      <c r="BK31" s="25">
        <v>0</v>
      </c>
      <c r="BL31" s="25">
        <v>0</v>
      </c>
      <c r="BM31" s="25">
        <v>0</v>
      </c>
      <c r="BN31" s="25">
        <v>1</v>
      </c>
      <c r="BO31" s="25">
        <v>0</v>
      </c>
      <c r="BP31" s="25">
        <v>0</v>
      </c>
      <c r="BQ31" s="25">
        <v>0</v>
      </c>
      <c r="BR31" s="8"/>
      <c r="BS31" s="8"/>
      <c r="BT31" s="8"/>
      <c r="BU31" s="8"/>
      <c r="BV31" s="8"/>
      <c r="BW31" s="107">
        <f t="shared" si="0"/>
        <v>12</v>
      </c>
      <c r="BX31" s="107">
        <f t="shared" si="1"/>
        <v>50</v>
      </c>
      <c r="BY31" s="164">
        <f t="shared" si="2"/>
        <v>0.24</v>
      </c>
    </row>
    <row r="32" spans="1:77" ht="13.8" customHeight="1" x14ac:dyDescent="0.25">
      <c r="A32" s="11" t="s">
        <v>92</v>
      </c>
      <c r="B32" s="11" t="s">
        <v>181</v>
      </c>
      <c r="C32" s="18" t="s">
        <v>19</v>
      </c>
      <c r="D32" s="15">
        <v>2015</v>
      </c>
      <c r="E32" s="15" t="s">
        <v>35</v>
      </c>
      <c r="F32" s="15" t="s">
        <v>68</v>
      </c>
      <c r="G32" s="15"/>
      <c r="H32" s="15"/>
      <c r="I32" s="29">
        <v>42887</v>
      </c>
      <c r="J32" s="50"/>
      <c r="K32" s="50"/>
      <c r="L32" s="50"/>
      <c r="M32" s="50"/>
      <c r="N32" s="5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98">
        <v>1</v>
      </c>
      <c r="AT32" s="98">
        <v>1</v>
      </c>
      <c r="AU32" s="98">
        <v>1</v>
      </c>
      <c r="AV32" s="91">
        <v>0</v>
      </c>
      <c r="AW32" s="98">
        <v>1</v>
      </c>
      <c r="AX32" s="25">
        <v>1</v>
      </c>
      <c r="AY32" s="25">
        <v>0</v>
      </c>
      <c r="AZ32" s="25">
        <v>1</v>
      </c>
      <c r="BA32" s="25">
        <v>0</v>
      </c>
      <c r="BB32" s="25">
        <v>0</v>
      </c>
      <c r="BC32" s="25">
        <v>0</v>
      </c>
      <c r="BD32" s="25">
        <v>1</v>
      </c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13"/>
      <c r="BP32" s="13"/>
      <c r="BQ32" s="13"/>
      <c r="BR32" s="13"/>
      <c r="BS32" s="13"/>
      <c r="BT32" s="13"/>
      <c r="BU32" s="13"/>
      <c r="BV32" s="13"/>
      <c r="BW32" s="107">
        <f t="shared" si="0"/>
        <v>7</v>
      </c>
      <c r="BX32" s="107">
        <f t="shared" si="1"/>
        <v>12</v>
      </c>
      <c r="BY32" s="164">
        <f t="shared" si="2"/>
        <v>0.58333333333333337</v>
      </c>
    </row>
    <row r="33" spans="1:80" ht="13.8" customHeight="1" x14ac:dyDescent="0.25">
      <c r="A33" s="11" t="s">
        <v>91</v>
      </c>
      <c r="B33" s="11" t="s">
        <v>53</v>
      </c>
      <c r="C33" s="18" t="s">
        <v>19</v>
      </c>
      <c r="D33" s="15">
        <v>2015</v>
      </c>
      <c r="E33" s="15" t="s">
        <v>37</v>
      </c>
      <c r="F33" s="15" t="s">
        <v>4</v>
      </c>
      <c r="G33" s="15"/>
      <c r="H33" s="15"/>
      <c r="I33" s="16"/>
      <c r="J33" s="50"/>
      <c r="K33" s="50"/>
      <c r="L33" s="50"/>
      <c r="M33" s="50"/>
      <c r="N33" s="5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91">
        <v>0</v>
      </c>
      <c r="AT33" s="91">
        <v>0</v>
      </c>
      <c r="AU33" s="91">
        <v>0</v>
      </c>
      <c r="AV33" s="91">
        <v>1</v>
      </c>
      <c r="AW33" s="91">
        <v>1</v>
      </c>
      <c r="AX33" s="25">
        <v>1</v>
      </c>
      <c r="AY33" s="25">
        <v>0</v>
      </c>
      <c r="AZ33" s="25">
        <v>1</v>
      </c>
      <c r="BA33" s="25">
        <v>0</v>
      </c>
      <c r="BB33" s="25">
        <v>1</v>
      </c>
      <c r="BC33" s="25">
        <v>1</v>
      </c>
      <c r="BD33" s="25">
        <v>0</v>
      </c>
      <c r="BE33" s="25">
        <v>1</v>
      </c>
      <c r="BF33" s="25">
        <v>0</v>
      </c>
      <c r="BG33" s="25">
        <v>0</v>
      </c>
      <c r="BH33" s="25">
        <v>1</v>
      </c>
      <c r="BI33" s="25">
        <v>1</v>
      </c>
      <c r="BJ33" s="25">
        <v>0</v>
      </c>
      <c r="BK33" s="25">
        <v>0</v>
      </c>
      <c r="BL33" s="25">
        <v>0</v>
      </c>
      <c r="BM33" s="25">
        <v>1</v>
      </c>
      <c r="BN33" s="25">
        <v>0</v>
      </c>
      <c r="BO33" s="25">
        <v>1</v>
      </c>
      <c r="BP33" s="25">
        <v>0</v>
      </c>
      <c r="BQ33" s="25">
        <v>0</v>
      </c>
      <c r="BR33" s="8"/>
      <c r="BS33" s="8"/>
      <c r="BT33" s="8"/>
      <c r="BU33" s="8"/>
      <c r="BV33" s="8"/>
      <c r="BW33" s="107">
        <f t="shared" si="0"/>
        <v>11</v>
      </c>
      <c r="BX33" s="107">
        <f t="shared" si="1"/>
        <v>25</v>
      </c>
      <c r="BY33" s="164">
        <f t="shared" si="2"/>
        <v>0.44</v>
      </c>
    </row>
    <row r="34" spans="1:80" ht="13.8" customHeight="1" x14ac:dyDescent="0.25">
      <c r="A34" s="11" t="s">
        <v>90</v>
      </c>
      <c r="B34" s="11" t="s">
        <v>182</v>
      </c>
      <c r="C34" s="18" t="s">
        <v>22</v>
      </c>
      <c r="D34" s="15">
        <v>2010</v>
      </c>
      <c r="E34" s="15" t="s">
        <v>31</v>
      </c>
      <c r="F34" s="15" t="s">
        <v>12</v>
      </c>
      <c r="G34" s="15"/>
      <c r="H34" s="15"/>
      <c r="I34" s="29">
        <v>40452</v>
      </c>
      <c r="J34" s="50"/>
      <c r="K34" s="50"/>
      <c r="L34" s="50"/>
      <c r="M34" s="50"/>
      <c r="N34" s="50"/>
      <c r="O34" s="13"/>
      <c r="P34" s="13"/>
      <c r="Q34" s="13"/>
      <c r="R34" s="13"/>
      <c r="S34" s="13"/>
      <c r="T34" s="25">
        <v>0</v>
      </c>
      <c r="U34" s="73">
        <v>1</v>
      </c>
      <c r="V34" s="25">
        <v>1</v>
      </c>
      <c r="W34" s="25">
        <v>1</v>
      </c>
      <c r="X34" s="25">
        <v>1</v>
      </c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88"/>
      <c r="AT34" s="88"/>
      <c r="AU34" s="88"/>
      <c r="AV34" s="88"/>
      <c r="AW34" s="88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8"/>
      <c r="BS34" s="8"/>
      <c r="BT34" s="8"/>
      <c r="BU34" s="8"/>
      <c r="BV34" s="8"/>
      <c r="BW34" s="107">
        <f t="shared" si="0"/>
        <v>4</v>
      </c>
      <c r="BX34" s="107">
        <f t="shared" si="1"/>
        <v>5</v>
      </c>
      <c r="BY34" s="164">
        <f t="shared" si="2"/>
        <v>0.8</v>
      </c>
    </row>
    <row r="35" spans="1:80" ht="13.8" customHeight="1" x14ac:dyDescent="0.25">
      <c r="A35" s="11" t="s">
        <v>89</v>
      </c>
      <c r="B35" s="11" t="s">
        <v>183</v>
      </c>
      <c r="C35" s="18" t="s">
        <v>22</v>
      </c>
      <c r="D35" s="15">
        <v>2015</v>
      </c>
      <c r="E35" s="15" t="s">
        <v>35</v>
      </c>
      <c r="F35" s="15" t="s">
        <v>68</v>
      </c>
      <c r="G35" s="15"/>
      <c r="H35" s="15"/>
      <c r="I35" s="16"/>
      <c r="J35" s="50"/>
      <c r="K35" s="50"/>
      <c r="L35" s="50"/>
      <c r="M35" s="50"/>
      <c r="N35" s="50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98">
        <v>1</v>
      </c>
      <c r="AT35" s="98">
        <v>1</v>
      </c>
      <c r="AU35" s="98">
        <v>1</v>
      </c>
      <c r="AV35" s="91">
        <v>0</v>
      </c>
      <c r="AW35" s="98">
        <v>1</v>
      </c>
      <c r="AX35" s="25">
        <v>1</v>
      </c>
      <c r="AY35" s="25">
        <v>0</v>
      </c>
      <c r="AZ35" s="25">
        <v>1</v>
      </c>
      <c r="BA35" s="25">
        <v>0</v>
      </c>
      <c r="BB35" s="25">
        <v>0</v>
      </c>
      <c r="BC35" s="25">
        <v>1</v>
      </c>
      <c r="BD35" s="25">
        <v>1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1</v>
      </c>
      <c r="BK35" s="25">
        <v>1</v>
      </c>
      <c r="BL35" s="25">
        <v>0</v>
      </c>
      <c r="BM35" s="25">
        <v>0</v>
      </c>
      <c r="BN35" s="25">
        <v>1</v>
      </c>
      <c r="BO35" s="25">
        <v>1</v>
      </c>
      <c r="BP35" s="25">
        <v>1</v>
      </c>
      <c r="BQ35" s="25">
        <v>1</v>
      </c>
      <c r="BR35" s="8"/>
      <c r="BS35" s="8"/>
      <c r="BT35" s="8"/>
      <c r="BU35" s="8"/>
      <c r="BV35" s="8"/>
      <c r="BW35" s="107">
        <f t="shared" si="0"/>
        <v>14</v>
      </c>
      <c r="BX35" s="107">
        <f t="shared" si="1"/>
        <v>25</v>
      </c>
      <c r="BY35" s="164">
        <f t="shared" si="2"/>
        <v>0.56000000000000005</v>
      </c>
    </row>
    <row r="36" spans="1:80" ht="13.8" customHeight="1" x14ac:dyDescent="0.25">
      <c r="A36" s="11" t="s">
        <v>149</v>
      </c>
      <c r="B36" s="11" t="s">
        <v>201</v>
      </c>
      <c r="C36" s="18" t="s">
        <v>22</v>
      </c>
      <c r="D36" s="15">
        <v>1989</v>
      </c>
      <c r="E36" s="15" t="s">
        <v>6</v>
      </c>
      <c r="F36" s="15" t="s">
        <v>6</v>
      </c>
      <c r="G36" s="33">
        <v>38835</v>
      </c>
      <c r="H36" s="33">
        <v>39303</v>
      </c>
      <c r="I36" s="16"/>
      <c r="J36" s="50"/>
      <c r="K36" s="50"/>
      <c r="L36" s="50"/>
      <c r="M36" s="50"/>
      <c r="N36" s="50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88"/>
      <c r="AT36" s="88"/>
      <c r="AU36" s="88"/>
      <c r="AV36" s="88"/>
      <c r="AW36" s="88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07">
        <f t="shared" si="0"/>
        <v>0</v>
      </c>
      <c r="BX36" s="107">
        <f t="shared" si="1"/>
        <v>0</v>
      </c>
      <c r="BY36" s="164"/>
    </row>
    <row r="37" spans="1:80" ht="13.8" x14ac:dyDescent="0.25">
      <c r="A37" s="11" t="s">
        <v>88</v>
      </c>
      <c r="B37" s="11" t="s">
        <v>184</v>
      </c>
      <c r="C37" s="18" t="s">
        <v>22</v>
      </c>
      <c r="D37" s="15">
        <v>2013</v>
      </c>
      <c r="E37" s="15" t="s">
        <v>37</v>
      </c>
      <c r="F37" s="15" t="s">
        <v>4</v>
      </c>
      <c r="G37" s="15"/>
      <c r="H37" s="15"/>
      <c r="I37" s="16"/>
      <c r="J37" s="50"/>
      <c r="K37" s="50"/>
      <c r="L37" s="50"/>
      <c r="M37" s="50"/>
      <c r="N37" s="50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37">
        <v>0</v>
      </c>
      <c r="AJ37" s="37">
        <v>0</v>
      </c>
      <c r="AK37" s="37">
        <v>0</v>
      </c>
      <c r="AL37" s="37">
        <v>1</v>
      </c>
      <c r="AM37" s="37">
        <v>0</v>
      </c>
      <c r="AN37" s="37">
        <v>1</v>
      </c>
      <c r="AO37" s="37">
        <v>1</v>
      </c>
      <c r="AP37" s="37">
        <v>0</v>
      </c>
      <c r="AQ37" s="37">
        <v>1</v>
      </c>
      <c r="AR37" s="37">
        <v>0</v>
      </c>
      <c r="AS37" s="91">
        <v>1</v>
      </c>
      <c r="AT37" s="91">
        <v>0</v>
      </c>
      <c r="AU37" s="91">
        <v>0</v>
      </c>
      <c r="AV37" s="91">
        <v>1</v>
      </c>
      <c r="AW37" s="91">
        <v>0</v>
      </c>
      <c r="AX37" s="25">
        <v>1</v>
      </c>
      <c r="AY37" s="25">
        <v>1</v>
      </c>
      <c r="AZ37" s="25">
        <v>1</v>
      </c>
      <c r="BA37" s="25">
        <v>0</v>
      </c>
      <c r="BB37" s="25">
        <v>1</v>
      </c>
      <c r="BC37" s="25">
        <v>1</v>
      </c>
      <c r="BD37" s="25">
        <v>1</v>
      </c>
      <c r="BE37" s="25">
        <v>1</v>
      </c>
      <c r="BF37" s="25">
        <v>1</v>
      </c>
      <c r="BG37" s="25">
        <v>0</v>
      </c>
      <c r="BH37" s="31">
        <v>0</v>
      </c>
      <c r="BI37" s="31">
        <v>0</v>
      </c>
      <c r="BJ37" s="31">
        <v>0</v>
      </c>
      <c r="BK37" s="31">
        <v>0</v>
      </c>
      <c r="BL37" s="31">
        <v>0</v>
      </c>
      <c r="BM37" s="25">
        <v>0</v>
      </c>
      <c r="BN37" s="25">
        <v>0</v>
      </c>
      <c r="BO37" s="25">
        <v>0</v>
      </c>
      <c r="BP37" s="25">
        <v>1</v>
      </c>
      <c r="BQ37" s="25">
        <v>1</v>
      </c>
      <c r="BR37" s="8"/>
      <c r="BS37" s="8"/>
      <c r="BT37" s="8"/>
      <c r="BU37" s="8"/>
      <c r="BV37" s="8"/>
      <c r="BW37" s="107">
        <f t="shared" si="0"/>
        <v>16</v>
      </c>
      <c r="BX37" s="107">
        <f t="shared" si="1"/>
        <v>35</v>
      </c>
      <c r="BY37" s="164">
        <f t="shared" si="2"/>
        <v>0.45714285714285713</v>
      </c>
    </row>
    <row r="38" spans="1:80" ht="13.8" customHeight="1" x14ac:dyDescent="0.25">
      <c r="A38" s="11" t="s">
        <v>87</v>
      </c>
      <c r="B38" s="11" t="s">
        <v>185</v>
      </c>
      <c r="C38" s="18" t="s">
        <v>19</v>
      </c>
      <c r="D38" s="15">
        <v>2006</v>
      </c>
      <c r="E38" s="15" t="s">
        <v>6</v>
      </c>
      <c r="F38" s="15" t="s">
        <v>6</v>
      </c>
      <c r="G38" s="33">
        <v>42527</v>
      </c>
      <c r="H38" s="15"/>
      <c r="I38" s="16"/>
      <c r="J38" s="50"/>
      <c r="K38" s="50"/>
      <c r="L38" s="50"/>
      <c r="M38" s="50"/>
      <c r="N38" s="50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88"/>
      <c r="AT38" s="88"/>
      <c r="AU38" s="88"/>
      <c r="AV38" s="88"/>
      <c r="AW38" s="88"/>
      <c r="AX38" s="13"/>
      <c r="AY38" s="25">
        <v>1</v>
      </c>
      <c r="AZ38" s="25">
        <v>1</v>
      </c>
      <c r="BA38" s="35">
        <v>0</v>
      </c>
      <c r="BB38" s="25">
        <v>1</v>
      </c>
      <c r="BC38" s="25">
        <v>1</v>
      </c>
      <c r="BD38" s="25">
        <v>1</v>
      </c>
      <c r="BE38" s="25">
        <v>1</v>
      </c>
      <c r="BF38" s="25">
        <v>1</v>
      </c>
      <c r="BG38" s="25">
        <v>1</v>
      </c>
      <c r="BH38" s="25">
        <v>1</v>
      </c>
      <c r="BI38" s="25">
        <v>1</v>
      </c>
      <c r="BJ38" s="25">
        <v>1</v>
      </c>
      <c r="BK38" s="25">
        <v>1</v>
      </c>
      <c r="BL38" s="35">
        <v>0</v>
      </c>
      <c r="BM38" s="25">
        <v>1</v>
      </c>
      <c r="BN38" s="25">
        <v>1</v>
      </c>
      <c r="BO38" s="25">
        <v>1</v>
      </c>
      <c r="BP38" s="25">
        <v>1</v>
      </c>
      <c r="BQ38" s="25">
        <v>1</v>
      </c>
      <c r="BR38" s="8"/>
      <c r="BS38" s="8"/>
      <c r="BT38" s="8"/>
      <c r="BU38" s="8"/>
      <c r="BV38" s="8"/>
      <c r="BW38" s="107">
        <f t="shared" si="0"/>
        <v>17</v>
      </c>
      <c r="BX38" s="107">
        <f t="shared" si="1"/>
        <v>19</v>
      </c>
      <c r="BY38" s="164">
        <f>BW38/BX38</f>
        <v>0.89473684210526316</v>
      </c>
    </row>
    <row r="39" spans="1:80" ht="13.8" customHeight="1" x14ac:dyDescent="0.25">
      <c r="A39" s="11" t="s">
        <v>86</v>
      </c>
      <c r="B39" s="11" t="s">
        <v>186</v>
      </c>
      <c r="C39" s="18" t="s">
        <v>19</v>
      </c>
      <c r="D39" s="15">
        <v>2016</v>
      </c>
      <c r="E39" s="15" t="s">
        <v>29</v>
      </c>
      <c r="F39" s="15" t="s">
        <v>47</v>
      </c>
      <c r="G39" s="15"/>
      <c r="H39" s="15"/>
      <c r="I39" s="16"/>
      <c r="J39" s="50"/>
      <c r="K39" s="50"/>
      <c r="L39" s="50"/>
      <c r="M39" s="50"/>
      <c r="N39" s="5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88"/>
      <c r="AT39" s="88"/>
      <c r="AU39" s="88"/>
      <c r="AV39" s="88"/>
      <c r="AW39" s="88"/>
      <c r="AX39" s="25">
        <v>0</v>
      </c>
      <c r="AY39" s="25">
        <v>0</v>
      </c>
      <c r="AZ39" s="25">
        <v>1</v>
      </c>
      <c r="BA39" s="25">
        <v>0</v>
      </c>
      <c r="BB39" s="25">
        <v>1</v>
      </c>
      <c r="BC39" s="31">
        <v>0</v>
      </c>
      <c r="BD39" s="31">
        <v>0</v>
      </c>
      <c r="BE39" s="31">
        <v>0</v>
      </c>
      <c r="BF39" s="31">
        <v>0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0</v>
      </c>
      <c r="BM39" s="25">
        <v>1</v>
      </c>
      <c r="BN39" s="25">
        <v>1</v>
      </c>
      <c r="BO39" s="25">
        <v>1</v>
      </c>
      <c r="BP39" s="25">
        <v>1</v>
      </c>
      <c r="BQ39" s="25">
        <v>0</v>
      </c>
      <c r="BR39" s="8"/>
      <c r="BS39" s="8"/>
      <c r="BT39" s="8"/>
      <c r="BU39" s="8"/>
      <c r="BV39" s="8"/>
      <c r="BW39" s="107">
        <f t="shared" si="0"/>
        <v>6</v>
      </c>
      <c r="BX39" s="107">
        <f t="shared" si="1"/>
        <v>20</v>
      </c>
      <c r="BY39" s="164">
        <f t="shared" si="2"/>
        <v>0.3</v>
      </c>
    </row>
    <row r="40" spans="1:80" ht="13.8" x14ac:dyDescent="0.25">
      <c r="A40" s="11" t="s">
        <v>150</v>
      </c>
      <c r="B40" s="11" t="s">
        <v>4</v>
      </c>
      <c r="C40" s="18" t="s">
        <v>22</v>
      </c>
      <c r="D40" s="15">
        <v>1999</v>
      </c>
      <c r="E40" s="15" t="s">
        <v>6</v>
      </c>
      <c r="F40" s="15" t="s">
        <v>6</v>
      </c>
      <c r="G40" s="33">
        <v>38853</v>
      </c>
      <c r="H40" s="15"/>
      <c r="I40" s="16"/>
      <c r="J40" s="37">
        <v>1</v>
      </c>
      <c r="K40" s="37">
        <v>0</v>
      </c>
      <c r="L40" s="37">
        <v>1</v>
      </c>
      <c r="M40" s="37">
        <v>1</v>
      </c>
      <c r="N40" s="72">
        <v>1</v>
      </c>
      <c r="O40" s="37">
        <v>1</v>
      </c>
      <c r="P40" s="37">
        <v>0</v>
      </c>
      <c r="Q40" s="37">
        <v>1</v>
      </c>
      <c r="R40" s="72">
        <v>1</v>
      </c>
      <c r="S40" s="37">
        <v>1</v>
      </c>
      <c r="T40" s="25">
        <v>1</v>
      </c>
      <c r="U40" s="25">
        <v>1</v>
      </c>
      <c r="V40" s="25">
        <v>1</v>
      </c>
      <c r="W40" s="25">
        <v>1</v>
      </c>
      <c r="X40" s="25">
        <v>1</v>
      </c>
      <c r="Y40" s="37">
        <v>0</v>
      </c>
      <c r="Z40" s="37">
        <v>1</v>
      </c>
      <c r="AA40" s="37">
        <v>1</v>
      </c>
      <c r="AB40" s="37">
        <v>0</v>
      </c>
      <c r="AC40" s="72">
        <v>1</v>
      </c>
      <c r="AD40" s="37">
        <v>1</v>
      </c>
      <c r="AE40" s="37">
        <v>1</v>
      </c>
      <c r="AF40" s="37">
        <v>1</v>
      </c>
      <c r="AG40" s="37">
        <v>1</v>
      </c>
      <c r="AH40" s="37">
        <v>1</v>
      </c>
      <c r="AI40" s="37">
        <v>0</v>
      </c>
      <c r="AJ40" s="37">
        <v>0</v>
      </c>
      <c r="AK40" s="37">
        <v>0</v>
      </c>
      <c r="AL40" s="37">
        <v>1</v>
      </c>
      <c r="AM40" s="37">
        <v>0</v>
      </c>
      <c r="AN40" s="37">
        <v>1</v>
      </c>
      <c r="AO40" s="37">
        <v>1</v>
      </c>
      <c r="AP40" s="37">
        <v>1</v>
      </c>
      <c r="AQ40" s="37">
        <v>1</v>
      </c>
      <c r="AR40" s="37">
        <v>0</v>
      </c>
      <c r="AS40" s="91">
        <v>0</v>
      </c>
      <c r="AT40" s="91">
        <v>0</v>
      </c>
      <c r="AU40" s="91">
        <v>0</v>
      </c>
      <c r="AV40" s="91">
        <v>1</v>
      </c>
      <c r="AW40" s="91">
        <v>1</v>
      </c>
      <c r="AX40" s="25">
        <v>1</v>
      </c>
      <c r="AY40" s="25">
        <v>1</v>
      </c>
      <c r="AZ40" s="25">
        <v>1</v>
      </c>
      <c r="BA40" s="37">
        <v>1</v>
      </c>
      <c r="BB40" s="25">
        <v>1</v>
      </c>
      <c r="BC40" s="25">
        <v>1</v>
      </c>
      <c r="BD40" s="25">
        <v>1</v>
      </c>
      <c r="BE40" s="25">
        <v>1</v>
      </c>
      <c r="BF40" s="25">
        <v>1</v>
      </c>
      <c r="BG40" s="25">
        <v>1</v>
      </c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8"/>
      <c r="BS40" s="8"/>
      <c r="BT40" s="8"/>
      <c r="BU40" s="8"/>
      <c r="BV40" s="8"/>
      <c r="BW40" s="107">
        <f t="shared" si="0"/>
        <v>38</v>
      </c>
      <c r="BX40" s="107">
        <f t="shared" si="1"/>
        <v>50</v>
      </c>
      <c r="BY40" s="164">
        <f t="shared" si="2"/>
        <v>0.76</v>
      </c>
    </row>
    <row r="41" spans="1:80" ht="13.8" x14ac:dyDescent="0.25">
      <c r="A41" s="11" t="s">
        <v>85</v>
      </c>
      <c r="B41" s="11" t="s">
        <v>49</v>
      </c>
      <c r="C41" s="18" t="s">
        <v>22</v>
      </c>
      <c r="D41" s="15">
        <v>2012</v>
      </c>
      <c r="E41" s="15" t="s">
        <v>18</v>
      </c>
      <c r="F41" s="15" t="s">
        <v>84</v>
      </c>
      <c r="G41" s="15"/>
      <c r="H41" s="15"/>
      <c r="I41" s="16"/>
      <c r="J41" s="50"/>
      <c r="K41" s="50"/>
      <c r="L41" s="50"/>
      <c r="M41" s="50"/>
      <c r="N41" s="50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7">
        <v>0</v>
      </c>
      <c r="AE41" s="37">
        <v>1</v>
      </c>
      <c r="AF41" s="37">
        <v>1</v>
      </c>
      <c r="AG41" s="37">
        <v>1</v>
      </c>
      <c r="AH41" s="37">
        <v>1</v>
      </c>
      <c r="AI41" s="72">
        <v>1</v>
      </c>
      <c r="AJ41" s="37">
        <v>1</v>
      </c>
      <c r="AK41" s="37">
        <v>0</v>
      </c>
      <c r="AL41" s="37">
        <v>0</v>
      </c>
      <c r="AM41" s="37">
        <v>0</v>
      </c>
      <c r="AN41" s="37">
        <v>1</v>
      </c>
      <c r="AO41" s="37">
        <v>0</v>
      </c>
      <c r="AP41" s="37">
        <v>0</v>
      </c>
      <c r="AQ41" s="37">
        <v>0</v>
      </c>
      <c r="AR41" s="37">
        <v>1</v>
      </c>
      <c r="AS41" s="91">
        <v>0</v>
      </c>
      <c r="AT41" s="91">
        <v>0</v>
      </c>
      <c r="AU41" s="91">
        <v>1</v>
      </c>
      <c r="AV41" s="91">
        <v>0</v>
      </c>
      <c r="AW41" s="91">
        <v>0</v>
      </c>
      <c r="AX41" s="31">
        <v>0</v>
      </c>
      <c r="AY41" s="31">
        <v>0</v>
      </c>
      <c r="AZ41" s="31">
        <v>0</v>
      </c>
      <c r="BA41" s="31">
        <v>0</v>
      </c>
      <c r="BB41" s="31">
        <v>0</v>
      </c>
      <c r="BC41" s="25">
        <v>0</v>
      </c>
      <c r="BD41" s="25">
        <v>0</v>
      </c>
      <c r="BE41" s="25">
        <v>1</v>
      </c>
      <c r="BF41" s="25">
        <v>1</v>
      </c>
      <c r="BG41" s="25">
        <v>0</v>
      </c>
      <c r="BH41" s="31">
        <v>0</v>
      </c>
      <c r="BI41" s="31">
        <v>0</v>
      </c>
      <c r="BJ41" s="31">
        <v>0</v>
      </c>
      <c r="BK41" s="31">
        <v>0</v>
      </c>
      <c r="BL41" s="31">
        <v>0</v>
      </c>
      <c r="BM41" s="25">
        <v>0</v>
      </c>
      <c r="BN41" s="25">
        <v>1</v>
      </c>
      <c r="BO41" s="25">
        <v>0</v>
      </c>
      <c r="BP41" s="25">
        <v>0</v>
      </c>
      <c r="BQ41" s="25">
        <v>0</v>
      </c>
      <c r="BR41" s="8"/>
      <c r="BS41" s="8"/>
      <c r="BT41" s="8"/>
      <c r="BU41" s="8"/>
      <c r="BV41" s="8"/>
      <c r="BW41" s="107">
        <f t="shared" si="0"/>
        <v>12</v>
      </c>
      <c r="BX41" s="107">
        <f t="shared" si="1"/>
        <v>40</v>
      </c>
      <c r="BY41" s="164">
        <f t="shared" si="2"/>
        <v>0.3</v>
      </c>
    </row>
    <row r="42" spans="1:80" ht="13.8" customHeight="1" x14ac:dyDescent="0.25">
      <c r="A42" s="11" t="s">
        <v>83</v>
      </c>
      <c r="B42" s="11" t="s">
        <v>83</v>
      </c>
      <c r="C42" s="18" t="s">
        <v>19</v>
      </c>
      <c r="D42" s="15">
        <v>1997</v>
      </c>
      <c r="E42" s="15" t="s">
        <v>18</v>
      </c>
      <c r="F42" s="15" t="s">
        <v>27</v>
      </c>
      <c r="G42" s="15"/>
      <c r="H42" s="15"/>
      <c r="I42" s="16">
        <v>2001</v>
      </c>
      <c r="J42" s="50"/>
      <c r="K42" s="50"/>
      <c r="L42" s="50"/>
      <c r="M42" s="50"/>
      <c r="N42" s="50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88"/>
      <c r="AT42" s="88"/>
      <c r="AU42" s="88"/>
      <c r="AV42" s="88"/>
      <c r="AW42" s="88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07">
        <f t="shared" si="0"/>
        <v>0</v>
      </c>
      <c r="BX42" s="107">
        <f t="shared" si="1"/>
        <v>0</v>
      </c>
      <c r="BY42" s="164"/>
    </row>
    <row r="43" spans="1:80" ht="13.8" customHeight="1" x14ac:dyDescent="0.25">
      <c r="A43" s="11" t="s">
        <v>82</v>
      </c>
      <c r="B43" s="11" t="s">
        <v>82</v>
      </c>
      <c r="C43" s="18" t="s">
        <v>2</v>
      </c>
      <c r="D43" s="15">
        <v>1997</v>
      </c>
      <c r="E43" s="15" t="s">
        <v>81</v>
      </c>
      <c r="F43" s="15" t="s">
        <v>80</v>
      </c>
      <c r="G43" s="15"/>
      <c r="H43" s="2"/>
      <c r="I43" s="16">
        <v>1997</v>
      </c>
      <c r="J43" s="50"/>
      <c r="K43" s="50"/>
      <c r="L43" s="50"/>
      <c r="M43" s="50"/>
      <c r="N43" s="50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88"/>
      <c r="AT43" s="88"/>
      <c r="AU43" s="88"/>
      <c r="AV43" s="88"/>
      <c r="AW43" s="88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07">
        <f t="shared" si="0"/>
        <v>0</v>
      </c>
      <c r="BX43" s="107">
        <f t="shared" si="1"/>
        <v>0</v>
      </c>
      <c r="BY43" s="164"/>
    </row>
    <row r="44" spans="1:80" ht="13.8" customHeight="1" x14ac:dyDescent="0.25">
      <c r="A44" s="11" t="s">
        <v>80</v>
      </c>
      <c r="B44" s="11" t="s">
        <v>80</v>
      </c>
      <c r="C44" s="18" t="s">
        <v>22</v>
      </c>
      <c r="D44" s="15">
        <v>1992</v>
      </c>
      <c r="E44" s="15" t="s">
        <v>6</v>
      </c>
      <c r="F44" s="15" t="s">
        <v>6</v>
      </c>
      <c r="G44" s="33">
        <v>35222</v>
      </c>
      <c r="H44" s="33">
        <v>35700</v>
      </c>
      <c r="I44" s="16"/>
      <c r="J44" s="50"/>
      <c r="K44" s="50"/>
      <c r="L44" s="50"/>
      <c r="M44" s="50"/>
      <c r="N44" s="50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88"/>
      <c r="AT44" s="88"/>
      <c r="AU44" s="88"/>
      <c r="AV44" s="88"/>
      <c r="AW44" s="88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07">
        <f t="shared" si="0"/>
        <v>0</v>
      </c>
      <c r="BX44" s="107">
        <f t="shared" si="1"/>
        <v>0</v>
      </c>
      <c r="BY44" s="164"/>
    </row>
    <row r="45" spans="1:80" ht="13.8" customHeight="1" x14ac:dyDescent="0.25">
      <c r="A45" s="11" t="s">
        <v>79</v>
      </c>
      <c r="B45" s="11" t="s">
        <v>187</v>
      </c>
      <c r="C45" s="18" t="s">
        <v>22</v>
      </c>
      <c r="D45" s="15">
        <v>2018</v>
      </c>
      <c r="E45" s="15" t="s">
        <v>78</v>
      </c>
      <c r="F45" s="15" t="s">
        <v>77</v>
      </c>
      <c r="G45" s="15"/>
      <c r="H45" s="15">
        <v>2018</v>
      </c>
      <c r="I45" s="16"/>
      <c r="J45" s="50"/>
      <c r="K45" s="50"/>
      <c r="L45" s="50"/>
      <c r="M45" s="50"/>
      <c r="N45" s="50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88"/>
      <c r="AT45" s="88"/>
      <c r="AU45" s="88"/>
      <c r="AV45" s="88"/>
      <c r="AW45" s="88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25">
        <v>0</v>
      </c>
      <c r="BI45" s="25">
        <v>0</v>
      </c>
      <c r="BJ45" s="22">
        <v>1</v>
      </c>
      <c r="BK45" s="22"/>
      <c r="BL45" s="22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07">
        <f t="shared" si="0"/>
        <v>1</v>
      </c>
      <c r="BX45" s="107">
        <f t="shared" si="1"/>
        <v>3</v>
      </c>
      <c r="BY45" s="164">
        <f t="shared" si="2"/>
        <v>0.33333333333333331</v>
      </c>
      <c r="CA45" s="38"/>
      <c r="CB45" s="38"/>
    </row>
    <row r="46" spans="1:80" ht="13.8" x14ac:dyDescent="0.25">
      <c r="A46" s="11" t="s">
        <v>138</v>
      </c>
      <c r="B46" s="11" t="s">
        <v>37</v>
      </c>
      <c r="C46" s="18" t="s">
        <v>19</v>
      </c>
      <c r="D46" s="20">
        <v>2006</v>
      </c>
      <c r="E46" s="15" t="s">
        <v>18</v>
      </c>
      <c r="F46" s="15" t="s">
        <v>68</v>
      </c>
      <c r="G46" s="20"/>
      <c r="H46" s="15"/>
      <c r="I46" s="16">
        <v>2015</v>
      </c>
      <c r="J46" s="37">
        <v>0</v>
      </c>
      <c r="K46" s="37">
        <v>1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1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7">
        <v>0</v>
      </c>
      <c r="Z46" s="37">
        <v>1</v>
      </c>
      <c r="AA46" s="37">
        <v>0</v>
      </c>
      <c r="AB46" s="37">
        <v>0</v>
      </c>
      <c r="AC46" s="37">
        <v>0</v>
      </c>
      <c r="AD46" s="37">
        <v>0</v>
      </c>
      <c r="AE46" s="37">
        <v>1</v>
      </c>
      <c r="AF46" s="37">
        <v>1</v>
      </c>
      <c r="AG46" s="37">
        <v>0</v>
      </c>
      <c r="AH46" s="37">
        <v>0</v>
      </c>
      <c r="AI46" s="37">
        <v>1</v>
      </c>
      <c r="AJ46" s="37">
        <v>0</v>
      </c>
      <c r="AK46" s="37">
        <v>0</v>
      </c>
      <c r="AL46" s="37">
        <v>0</v>
      </c>
      <c r="AM46" s="37">
        <v>0</v>
      </c>
      <c r="AN46" s="37">
        <v>1</v>
      </c>
      <c r="AO46" s="37">
        <v>0</v>
      </c>
      <c r="AP46" s="37">
        <v>0</v>
      </c>
      <c r="AQ46" s="37">
        <v>1</v>
      </c>
      <c r="AR46" s="37">
        <v>1</v>
      </c>
      <c r="AS46" s="91">
        <v>1</v>
      </c>
      <c r="AT46" s="91">
        <v>1</v>
      </c>
      <c r="AU46" s="99"/>
      <c r="AV46" s="99"/>
      <c r="AW46" s="99"/>
      <c r="AX46" s="27"/>
      <c r="AY46" s="27"/>
      <c r="AZ46" s="27"/>
      <c r="BA46" s="27"/>
      <c r="BB46" s="27"/>
      <c r="BC46" s="27"/>
      <c r="BD46" s="27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07">
        <f t="shared" si="0"/>
        <v>11</v>
      </c>
      <c r="BX46" s="107">
        <f t="shared" si="1"/>
        <v>37</v>
      </c>
      <c r="BY46" s="164">
        <f t="shared" si="2"/>
        <v>0.29729729729729731</v>
      </c>
    </row>
    <row r="47" spans="1:80" ht="13.8" x14ac:dyDescent="0.25">
      <c r="A47" s="11" t="s">
        <v>151</v>
      </c>
      <c r="B47" s="11" t="s">
        <v>76</v>
      </c>
      <c r="C47" s="18" t="s">
        <v>19</v>
      </c>
      <c r="D47" s="15">
        <v>1997</v>
      </c>
      <c r="E47" s="15" t="s">
        <v>6</v>
      </c>
      <c r="F47" s="15" t="s">
        <v>27</v>
      </c>
      <c r="G47" s="15" t="s">
        <v>75</v>
      </c>
      <c r="H47" s="15"/>
      <c r="I47" s="16"/>
      <c r="J47" s="37">
        <v>1</v>
      </c>
      <c r="K47" s="37">
        <v>1</v>
      </c>
      <c r="L47" s="37">
        <v>1</v>
      </c>
      <c r="M47" s="37">
        <v>1</v>
      </c>
      <c r="N47" s="37">
        <v>1</v>
      </c>
      <c r="O47" s="37">
        <v>1</v>
      </c>
      <c r="P47" s="37">
        <v>1</v>
      </c>
      <c r="Q47" s="37">
        <v>1</v>
      </c>
      <c r="R47" s="37">
        <v>0</v>
      </c>
      <c r="S47" s="37">
        <v>1</v>
      </c>
      <c r="T47" s="25">
        <v>1</v>
      </c>
      <c r="U47" s="25">
        <v>1</v>
      </c>
      <c r="V47" s="25">
        <v>1</v>
      </c>
      <c r="W47" s="73">
        <v>1</v>
      </c>
      <c r="X47" s="25">
        <v>1</v>
      </c>
      <c r="Y47" s="37">
        <v>1</v>
      </c>
      <c r="Z47" s="37">
        <v>1</v>
      </c>
      <c r="AA47" s="37">
        <v>1</v>
      </c>
      <c r="AB47" s="37">
        <v>1</v>
      </c>
      <c r="AC47" s="37">
        <v>1</v>
      </c>
      <c r="AD47" s="37">
        <v>1</v>
      </c>
      <c r="AE47" s="37">
        <v>1</v>
      </c>
      <c r="AF47" s="72">
        <v>1</v>
      </c>
      <c r="AG47" s="37">
        <v>1</v>
      </c>
      <c r="AH47" s="37">
        <v>1</v>
      </c>
      <c r="AI47" s="37">
        <v>1</v>
      </c>
      <c r="AJ47" s="37">
        <v>1</v>
      </c>
      <c r="AK47" s="37">
        <v>1</v>
      </c>
      <c r="AL47" s="72">
        <v>1</v>
      </c>
      <c r="AM47" s="37">
        <v>0</v>
      </c>
      <c r="AN47" s="37">
        <v>1</v>
      </c>
      <c r="AO47" s="37">
        <v>1</v>
      </c>
      <c r="AP47" s="37">
        <v>1</v>
      </c>
      <c r="AQ47" s="37">
        <v>1</v>
      </c>
      <c r="AR47" s="37">
        <v>0</v>
      </c>
      <c r="AS47" s="91">
        <v>1</v>
      </c>
      <c r="AT47" s="91">
        <v>1</v>
      </c>
      <c r="AU47" s="91">
        <v>1</v>
      </c>
      <c r="AV47" s="91">
        <v>1</v>
      </c>
      <c r="AW47" s="91">
        <v>1</v>
      </c>
      <c r="AX47" s="25">
        <v>1</v>
      </c>
      <c r="AY47" s="25">
        <v>1</v>
      </c>
      <c r="AZ47" s="25">
        <v>1</v>
      </c>
      <c r="BA47" s="25">
        <v>1</v>
      </c>
      <c r="BB47" s="25">
        <v>1</v>
      </c>
      <c r="BC47" s="25">
        <v>1</v>
      </c>
      <c r="BD47" s="25">
        <v>1</v>
      </c>
      <c r="BE47" s="25">
        <v>1</v>
      </c>
      <c r="BF47" s="25">
        <v>1</v>
      </c>
      <c r="BG47" s="25">
        <v>1</v>
      </c>
      <c r="BH47" s="25">
        <v>1</v>
      </c>
      <c r="BI47" s="25">
        <v>1</v>
      </c>
      <c r="BJ47" s="25">
        <v>1</v>
      </c>
      <c r="BK47" s="25">
        <v>1</v>
      </c>
      <c r="BL47" s="25">
        <v>1</v>
      </c>
      <c r="BM47" s="25">
        <v>1</v>
      </c>
      <c r="BN47" s="25">
        <v>1</v>
      </c>
      <c r="BO47" s="25">
        <v>1</v>
      </c>
      <c r="BP47" s="25">
        <v>1</v>
      </c>
      <c r="BQ47" s="25">
        <v>1</v>
      </c>
      <c r="BR47" s="8"/>
      <c r="BS47" s="8"/>
      <c r="BT47" s="8"/>
      <c r="BU47" s="8"/>
      <c r="BV47" s="8"/>
      <c r="BW47" s="107">
        <f t="shared" si="0"/>
        <v>57</v>
      </c>
      <c r="BX47" s="107">
        <f t="shared" si="1"/>
        <v>60</v>
      </c>
      <c r="BY47" s="164">
        <f t="shared" si="2"/>
        <v>0.95</v>
      </c>
    </row>
    <row r="48" spans="1:80" ht="13.8" customHeight="1" x14ac:dyDescent="0.25">
      <c r="A48" s="11" t="s">
        <v>73</v>
      </c>
      <c r="B48" s="11" t="s">
        <v>73</v>
      </c>
      <c r="C48" s="18" t="s">
        <v>22</v>
      </c>
      <c r="D48" s="15">
        <v>2016</v>
      </c>
      <c r="E48" s="15" t="s">
        <v>35</v>
      </c>
      <c r="F48" s="15" t="s">
        <v>34</v>
      </c>
      <c r="G48" s="15"/>
      <c r="H48" s="15"/>
      <c r="I48" s="16"/>
      <c r="J48" s="50"/>
      <c r="K48" s="50"/>
      <c r="L48" s="50"/>
      <c r="M48" s="50"/>
      <c r="N48" s="50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88"/>
      <c r="AT48" s="88"/>
      <c r="AU48" s="88"/>
      <c r="AV48" s="88"/>
      <c r="AW48" s="88"/>
      <c r="AX48" s="25">
        <v>1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1</v>
      </c>
      <c r="BF48" s="25">
        <v>1</v>
      </c>
      <c r="BG48" s="27"/>
      <c r="BH48" s="44"/>
      <c r="BI48" s="44"/>
      <c r="BJ48" s="44"/>
      <c r="BK48" s="44"/>
      <c r="BL48" s="44"/>
      <c r="BM48" s="27"/>
      <c r="BN48" s="27"/>
      <c r="BO48" s="27"/>
      <c r="BP48" s="27"/>
      <c r="BQ48" s="13"/>
      <c r="BR48" s="13"/>
      <c r="BS48" s="13"/>
      <c r="BT48" s="13"/>
      <c r="BU48" s="13"/>
      <c r="BV48" s="13"/>
      <c r="BW48" s="107">
        <f t="shared" si="0"/>
        <v>3</v>
      </c>
      <c r="BX48" s="107">
        <f t="shared" si="1"/>
        <v>9</v>
      </c>
      <c r="BY48" s="164">
        <f t="shared" si="2"/>
        <v>0.33333333333333331</v>
      </c>
    </row>
    <row r="49" spans="1:82" ht="14.4" customHeight="1" x14ac:dyDescent="0.25">
      <c r="A49" s="11" t="s">
        <v>72</v>
      </c>
      <c r="B49" s="11" t="s">
        <v>72</v>
      </c>
      <c r="C49" s="18" t="s">
        <v>19</v>
      </c>
      <c r="D49" s="15">
        <v>2017</v>
      </c>
      <c r="E49" s="15" t="s">
        <v>50</v>
      </c>
      <c r="F49" s="15" t="s">
        <v>70</v>
      </c>
      <c r="G49" s="15"/>
      <c r="H49" s="15"/>
      <c r="I49" s="16"/>
      <c r="J49" s="50"/>
      <c r="K49" s="50"/>
      <c r="L49" s="50"/>
      <c r="M49" s="50"/>
      <c r="N49" s="50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88"/>
      <c r="AT49" s="88"/>
      <c r="AU49" s="88"/>
      <c r="AV49" s="88"/>
      <c r="AW49" s="88"/>
      <c r="AX49" s="13"/>
      <c r="AY49" s="13"/>
      <c r="AZ49" s="13"/>
      <c r="BA49" s="13"/>
      <c r="BB49" s="13"/>
      <c r="BC49" s="25">
        <v>0</v>
      </c>
      <c r="BD49" s="25">
        <v>1</v>
      </c>
      <c r="BE49" s="25">
        <v>1</v>
      </c>
      <c r="BF49" s="25">
        <v>1</v>
      </c>
      <c r="BG49" s="25">
        <v>1</v>
      </c>
      <c r="BH49" s="44"/>
      <c r="BI49" s="44"/>
      <c r="BJ49" s="44"/>
      <c r="BK49" s="44"/>
      <c r="BL49" s="44"/>
      <c r="BM49" s="27"/>
      <c r="BN49" s="27"/>
      <c r="BO49" s="27"/>
      <c r="BP49" s="27"/>
      <c r="BQ49" s="27"/>
      <c r="BR49" s="8"/>
      <c r="BS49" s="8"/>
      <c r="BT49" s="8"/>
      <c r="BU49" s="8"/>
      <c r="BV49" s="8"/>
      <c r="BW49" s="107">
        <f t="shared" si="0"/>
        <v>4</v>
      </c>
      <c r="BX49" s="107">
        <f t="shared" si="1"/>
        <v>5</v>
      </c>
      <c r="BY49" s="164">
        <f t="shared" si="2"/>
        <v>0.8</v>
      </c>
    </row>
    <row r="50" spans="1:82" ht="13.8" customHeight="1" x14ac:dyDescent="0.25">
      <c r="A50" s="11" t="s">
        <v>71</v>
      </c>
      <c r="B50" s="11" t="s">
        <v>71</v>
      </c>
      <c r="C50" s="18" t="s">
        <v>22</v>
      </c>
      <c r="D50" s="15">
        <v>2017</v>
      </c>
      <c r="E50" s="15" t="s">
        <v>50</v>
      </c>
      <c r="F50" s="15" t="s">
        <v>70</v>
      </c>
      <c r="G50" s="15"/>
      <c r="H50" s="15"/>
      <c r="I50" s="16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88"/>
      <c r="AT50" s="88"/>
      <c r="AU50" s="88"/>
      <c r="AV50" s="88"/>
      <c r="AW50" s="88"/>
      <c r="AX50" s="13"/>
      <c r="AY50" s="13"/>
      <c r="AZ50" s="13"/>
      <c r="BA50" s="13"/>
      <c r="BB50" s="13"/>
      <c r="BC50" s="25">
        <v>0</v>
      </c>
      <c r="BD50" s="25">
        <v>1</v>
      </c>
      <c r="BE50" s="25">
        <v>1</v>
      </c>
      <c r="BF50" s="25">
        <v>1</v>
      </c>
      <c r="BG50" s="25">
        <v>1</v>
      </c>
      <c r="BH50" s="25">
        <v>0</v>
      </c>
      <c r="BI50" s="25">
        <v>1</v>
      </c>
      <c r="BJ50" s="25">
        <v>1</v>
      </c>
      <c r="BK50" s="25">
        <v>0</v>
      </c>
      <c r="BL50" s="25">
        <v>0</v>
      </c>
      <c r="BM50" s="25">
        <v>1</v>
      </c>
      <c r="BN50" s="25">
        <v>0</v>
      </c>
      <c r="BO50" s="25">
        <v>0</v>
      </c>
      <c r="BP50" s="25">
        <v>1</v>
      </c>
      <c r="BQ50" s="25">
        <v>0</v>
      </c>
      <c r="BR50" s="8"/>
      <c r="BS50" s="8"/>
      <c r="BT50" s="8"/>
      <c r="BU50" s="8"/>
      <c r="BV50" s="8"/>
      <c r="BW50" s="107">
        <f t="shared" si="0"/>
        <v>8</v>
      </c>
      <c r="BX50" s="107">
        <f t="shared" si="1"/>
        <v>15</v>
      </c>
      <c r="BY50" s="164">
        <f t="shared" si="2"/>
        <v>0.53333333333333333</v>
      </c>
    </row>
    <row r="51" spans="1:82" ht="13.8" customHeight="1" x14ac:dyDescent="0.25">
      <c r="A51" s="11" t="s">
        <v>69</v>
      </c>
      <c r="B51" s="11" t="s">
        <v>69</v>
      </c>
      <c r="C51" s="18" t="s">
        <v>19</v>
      </c>
      <c r="D51" s="15">
        <v>2017</v>
      </c>
      <c r="E51" s="15" t="s">
        <v>50</v>
      </c>
      <c r="F51" s="15" t="s">
        <v>68</v>
      </c>
      <c r="G51" s="15"/>
      <c r="H51" s="15"/>
      <c r="I51" s="16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88"/>
      <c r="AT51" s="88"/>
      <c r="AU51" s="88"/>
      <c r="AV51" s="88"/>
      <c r="AW51" s="88"/>
      <c r="AX51" s="13"/>
      <c r="AY51" s="13"/>
      <c r="AZ51" s="13"/>
      <c r="BA51" s="13"/>
      <c r="BB51" s="13"/>
      <c r="BC51" s="25">
        <v>0</v>
      </c>
      <c r="BD51" s="25">
        <v>1</v>
      </c>
      <c r="BE51" s="25">
        <v>1</v>
      </c>
      <c r="BF51" s="25">
        <v>0</v>
      </c>
      <c r="BG51" s="25">
        <v>1</v>
      </c>
      <c r="BH51" s="31">
        <v>0</v>
      </c>
      <c r="BI51" s="31">
        <v>0</v>
      </c>
      <c r="BJ51" s="31">
        <v>0</v>
      </c>
      <c r="BK51" s="31">
        <v>0</v>
      </c>
      <c r="BL51" s="31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1</v>
      </c>
      <c r="BR51" s="8"/>
      <c r="BS51" s="8"/>
      <c r="BT51" s="8"/>
      <c r="BU51" s="8"/>
      <c r="BV51" s="8"/>
      <c r="BW51" s="107">
        <f t="shared" si="0"/>
        <v>4</v>
      </c>
      <c r="BX51" s="107">
        <f t="shared" si="1"/>
        <v>15</v>
      </c>
      <c r="BY51" s="164">
        <f t="shared" si="2"/>
        <v>0.26666666666666666</v>
      </c>
    </row>
    <row r="52" spans="1:82" ht="13.8" customHeight="1" x14ac:dyDescent="0.25">
      <c r="A52" s="11" t="s">
        <v>74</v>
      </c>
      <c r="B52" s="11" t="s">
        <v>74</v>
      </c>
      <c r="C52" s="18" t="s">
        <v>19</v>
      </c>
      <c r="D52" s="15">
        <v>2017</v>
      </c>
      <c r="E52" s="15" t="s">
        <v>50</v>
      </c>
      <c r="F52" s="15" t="s">
        <v>68</v>
      </c>
      <c r="G52" s="15"/>
      <c r="H52" s="15"/>
      <c r="I52" s="16"/>
      <c r="J52" s="50"/>
      <c r="K52" s="50"/>
      <c r="L52" s="50"/>
      <c r="M52" s="50"/>
      <c r="N52" s="5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88"/>
      <c r="AT52" s="88"/>
      <c r="AU52" s="88"/>
      <c r="AV52" s="88"/>
      <c r="AW52" s="88"/>
      <c r="AX52" s="13"/>
      <c r="AY52" s="13"/>
      <c r="AZ52" s="13"/>
      <c r="BA52" s="13"/>
      <c r="BB52" s="13"/>
      <c r="BC52" s="25">
        <v>0</v>
      </c>
      <c r="BD52" s="25">
        <v>1</v>
      </c>
      <c r="BE52" s="25">
        <v>1</v>
      </c>
      <c r="BF52" s="25">
        <v>0</v>
      </c>
      <c r="BG52" s="25">
        <v>1</v>
      </c>
      <c r="BH52" s="25">
        <v>0</v>
      </c>
      <c r="BI52" s="25">
        <v>1</v>
      </c>
      <c r="BJ52" s="25">
        <v>1</v>
      </c>
      <c r="BK52" s="25">
        <v>1</v>
      </c>
      <c r="BL52" s="25">
        <v>0</v>
      </c>
      <c r="BM52" s="27"/>
      <c r="BN52" s="27"/>
      <c r="BO52" s="27"/>
      <c r="BP52" s="27"/>
      <c r="BQ52" s="27"/>
      <c r="BR52" s="8"/>
      <c r="BS52" s="8"/>
      <c r="BT52" s="8"/>
      <c r="BU52" s="8"/>
      <c r="BV52" s="8"/>
      <c r="BW52" s="107">
        <f t="shared" si="0"/>
        <v>6</v>
      </c>
      <c r="BX52" s="107">
        <f t="shared" si="1"/>
        <v>10</v>
      </c>
      <c r="BY52" s="164">
        <f t="shared" si="2"/>
        <v>0.6</v>
      </c>
    </row>
    <row r="53" spans="1:82" ht="13.8" customHeight="1" x14ac:dyDescent="0.25">
      <c r="A53" s="11" t="s">
        <v>67</v>
      </c>
      <c r="B53" s="11" t="s">
        <v>67</v>
      </c>
      <c r="C53" s="18" t="s">
        <v>22</v>
      </c>
      <c r="D53" s="15">
        <v>2017</v>
      </c>
      <c r="E53" s="15" t="s">
        <v>50</v>
      </c>
      <c r="F53" s="15" t="s">
        <v>3</v>
      </c>
      <c r="G53" s="15"/>
      <c r="H53" s="15"/>
      <c r="I53" s="29">
        <v>43252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88"/>
      <c r="AT53" s="88"/>
      <c r="AU53" s="88"/>
      <c r="AV53" s="88"/>
      <c r="AW53" s="88"/>
      <c r="AX53" s="13"/>
      <c r="AY53" s="13"/>
      <c r="AZ53" s="13"/>
      <c r="BA53" s="13"/>
      <c r="BB53" s="13"/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25">
        <v>1</v>
      </c>
      <c r="BI53" s="25">
        <v>1</v>
      </c>
      <c r="BJ53" s="27"/>
      <c r="BK53" s="27"/>
      <c r="BL53" s="27"/>
      <c r="BM53" s="27"/>
      <c r="BN53" s="27"/>
      <c r="BO53" s="27"/>
      <c r="BP53" s="27"/>
      <c r="BQ53" s="27"/>
      <c r="BR53" s="8"/>
      <c r="BS53" s="8"/>
      <c r="BT53" s="8"/>
      <c r="BU53" s="8"/>
      <c r="BV53" s="8"/>
      <c r="BW53" s="107">
        <f t="shared" si="0"/>
        <v>2</v>
      </c>
      <c r="BX53" s="107">
        <f t="shared" si="1"/>
        <v>7</v>
      </c>
      <c r="BY53" s="164">
        <f t="shared" si="2"/>
        <v>0.2857142857142857</v>
      </c>
    </row>
    <row r="54" spans="1:82" ht="13.8" customHeight="1" x14ac:dyDescent="0.25">
      <c r="A54" s="11" t="s">
        <v>66</v>
      </c>
      <c r="B54" s="11" t="s">
        <v>66</v>
      </c>
      <c r="C54" s="18" t="s">
        <v>22</v>
      </c>
      <c r="D54" s="15">
        <v>2017</v>
      </c>
      <c r="E54" s="15" t="s">
        <v>50</v>
      </c>
      <c r="F54" s="15" t="s">
        <v>3</v>
      </c>
      <c r="G54" s="15"/>
      <c r="H54" s="15"/>
      <c r="I54" s="29">
        <v>43221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88"/>
      <c r="AT54" s="88"/>
      <c r="AU54" s="88"/>
      <c r="AV54" s="88"/>
      <c r="AW54" s="88"/>
      <c r="AX54" s="13"/>
      <c r="AY54" s="13"/>
      <c r="AZ54" s="13"/>
      <c r="BA54" s="13"/>
      <c r="BB54" s="13"/>
      <c r="BC54" s="31">
        <v>0</v>
      </c>
      <c r="BD54" s="31">
        <v>0</v>
      </c>
      <c r="BE54" s="31">
        <v>0</v>
      </c>
      <c r="BF54" s="31">
        <v>0</v>
      </c>
      <c r="BG54" s="31">
        <v>0</v>
      </c>
      <c r="BH54" s="25">
        <v>1</v>
      </c>
      <c r="BI54" s="27"/>
      <c r="BJ54" s="27"/>
      <c r="BK54" s="27"/>
      <c r="BL54" s="27"/>
      <c r="BM54" s="27"/>
      <c r="BN54" s="27"/>
      <c r="BO54" s="27"/>
      <c r="BP54" s="27"/>
      <c r="BQ54" s="27"/>
      <c r="BR54" s="8"/>
      <c r="BS54" s="8"/>
      <c r="BT54" s="8"/>
      <c r="BU54" s="8"/>
      <c r="BV54" s="8"/>
      <c r="BW54" s="107">
        <f t="shared" si="0"/>
        <v>1</v>
      </c>
      <c r="BX54" s="107">
        <f t="shared" si="1"/>
        <v>6</v>
      </c>
      <c r="BY54" s="164">
        <f t="shared" si="2"/>
        <v>0.16666666666666666</v>
      </c>
    </row>
    <row r="55" spans="1:82" ht="13.8" customHeight="1" x14ac:dyDescent="0.25">
      <c r="A55" s="11" t="s">
        <v>65</v>
      </c>
      <c r="B55" s="11" t="s">
        <v>65</v>
      </c>
      <c r="C55" s="18" t="s">
        <v>19</v>
      </c>
      <c r="D55" s="15">
        <v>2018</v>
      </c>
      <c r="E55" s="15" t="s">
        <v>50</v>
      </c>
      <c r="F55" s="15" t="s">
        <v>47</v>
      </c>
      <c r="G55" s="15"/>
      <c r="H55" s="15"/>
      <c r="I55" s="16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88"/>
      <c r="AT55" s="88"/>
      <c r="AU55" s="88"/>
      <c r="AV55" s="88"/>
      <c r="AW55" s="88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25">
        <v>0</v>
      </c>
      <c r="BI55" s="25">
        <v>0</v>
      </c>
      <c r="BJ55" s="25">
        <v>0</v>
      </c>
      <c r="BK55" s="25">
        <v>1</v>
      </c>
      <c r="BL55" s="25">
        <v>0</v>
      </c>
      <c r="BM55" s="25">
        <v>0</v>
      </c>
      <c r="BN55" s="25">
        <v>1</v>
      </c>
      <c r="BO55" s="25">
        <v>0</v>
      </c>
      <c r="BP55" s="25">
        <v>0</v>
      </c>
      <c r="BQ55" s="25">
        <v>1</v>
      </c>
      <c r="BR55" s="8"/>
      <c r="BS55" s="8"/>
      <c r="BT55" s="8"/>
      <c r="BU55" s="8"/>
      <c r="BV55" s="8"/>
      <c r="BW55" s="107">
        <f t="shared" si="0"/>
        <v>3</v>
      </c>
      <c r="BX55" s="107">
        <f t="shared" si="1"/>
        <v>10</v>
      </c>
      <c r="BY55" s="164">
        <f t="shared" si="2"/>
        <v>0.3</v>
      </c>
    </row>
    <row r="56" spans="1:82" ht="13.8" customHeight="1" x14ac:dyDescent="0.25">
      <c r="A56" s="11" t="s">
        <v>64</v>
      </c>
      <c r="B56" s="11" t="s">
        <v>64</v>
      </c>
      <c r="C56" s="18" t="s">
        <v>19</v>
      </c>
      <c r="D56" s="15">
        <v>2018</v>
      </c>
      <c r="E56" s="15" t="s">
        <v>50</v>
      </c>
      <c r="F56" s="15" t="s">
        <v>47</v>
      </c>
      <c r="G56" s="15"/>
      <c r="H56" s="15"/>
      <c r="I56" s="29">
        <v>43374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88"/>
      <c r="AT56" s="88"/>
      <c r="AU56" s="88"/>
      <c r="AV56" s="88"/>
      <c r="AW56" s="88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25">
        <v>0</v>
      </c>
      <c r="BI56" s="25">
        <v>0</v>
      </c>
      <c r="BJ56" s="25">
        <v>0</v>
      </c>
      <c r="BK56" s="25">
        <v>1</v>
      </c>
      <c r="BL56" s="25">
        <v>0</v>
      </c>
      <c r="BM56" s="27"/>
      <c r="BN56" s="27"/>
      <c r="BO56" s="27"/>
      <c r="BP56" s="27"/>
      <c r="BQ56" s="27"/>
      <c r="BR56" s="8"/>
      <c r="BS56" s="8"/>
      <c r="BT56" s="8"/>
      <c r="BU56" s="8"/>
      <c r="BV56" s="8"/>
      <c r="BW56" s="107">
        <f t="shared" si="0"/>
        <v>1</v>
      </c>
      <c r="BX56" s="107">
        <f t="shared" si="1"/>
        <v>5</v>
      </c>
      <c r="BY56" s="164">
        <f t="shared" si="2"/>
        <v>0.2</v>
      </c>
    </row>
    <row r="57" spans="1:82" ht="13.8" customHeight="1" x14ac:dyDescent="0.25">
      <c r="A57" s="11" t="s">
        <v>63</v>
      </c>
      <c r="B57" s="11" t="s">
        <v>63</v>
      </c>
      <c r="C57" s="18" t="s">
        <v>19</v>
      </c>
      <c r="D57" s="15">
        <v>2018</v>
      </c>
      <c r="E57" s="15" t="s">
        <v>50</v>
      </c>
      <c r="F57" s="15" t="s">
        <v>47</v>
      </c>
      <c r="G57" s="15"/>
      <c r="H57" s="15"/>
      <c r="I57" s="16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88"/>
      <c r="AT57" s="88"/>
      <c r="AU57" s="88"/>
      <c r="AV57" s="88"/>
      <c r="AW57" s="88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25">
        <v>0</v>
      </c>
      <c r="BI57" s="25">
        <v>0</v>
      </c>
      <c r="BJ57" s="25">
        <v>0</v>
      </c>
      <c r="BK57" s="25">
        <v>1</v>
      </c>
      <c r="BL57" s="25">
        <v>0</v>
      </c>
      <c r="BM57" s="25">
        <v>0</v>
      </c>
      <c r="BN57" s="25">
        <v>1</v>
      </c>
      <c r="BO57" s="25">
        <v>0</v>
      </c>
      <c r="BP57" s="25">
        <v>0</v>
      </c>
      <c r="BQ57" s="25">
        <v>1</v>
      </c>
      <c r="BR57" s="8"/>
      <c r="BS57" s="8"/>
      <c r="BT57" s="8"/>
      <c r="BU57" s="8"/>
      <c r="BV57" s="8"/>
      <c r="BW57" s="107">
        <f t="shared" si="0"/>
        <v>3</v>
      </c>
      <c r="BX57" s="107">
        <f t="shared" si="1"/>
        <v>10</v>
      </c>
      <c r="BY57" s="164">
        <f t="shared" si="2"/>
        <v>0.3</v>
      </c>
    </row>
    <row r="58" spans="1:82" ht="13.8" customHeight="1" x14ac:dyDescent="0.25">
      <c r="A58" s="11" t="s">
        <v>62</v>
      </c>
      <c r="B58" s="11" t="s">
        <v>188</v>
      </c>
      <c r="C58" s="18" t="s">
        <v>19</v>
      </c>
      <c r="D58" s="15">
        <v>2016</v>
      </c>
      <c r="E58" s="15" t="s">
        <v>61</v>
      </c>
      <c r="F58" s="15" t="s">
        <v>9</v>
      </c>
      <c r="G58" s="15"/>
      <c r="H58" s="15"/>
      <c r="I58" s="16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88"/>
      <c r="AT58" s="88"/>
      <c r="AU58" s="88"/>
      <c r="AV58" s="88"/>
      <c r="AW58" s="88"/>
      <c r="AX58" s="25">
        <v>0</v>
      </c>
      <c r="AY58" s="25">
        <v>0</v>
      </c>
      <c r="AZ58" s="25">
        <v>1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1</v>
      </c>
      <c r="BL58" s="25">
        <v>0</v>
      </c>
      <c r="BM58" s="25">
        <v>1</v>
      </c>
      <c r="BN58" s="25">
        <v>0</v>
      </c>
      <c r="BO58" s="25">
        <v>0</v>
      </c>
      <c r="BP58" s="25">
        <v>0</v>
      </c>
      <c r="BQ58" s="25">
        <v>0</v>
      </c>
      <c r="BR58" s="8"/>
      <c r="BS58" s="8"/>
      <c r="BT58" s="8"/>
      <c r="BU58" s="8"/>
      <c r="BV58" s="8"/>
      <c r="BW58" s="107">
        <f t="shared" si="0"/>
        <v>3</v>
      </c>
      <c r="BX58" s="107">
        <f t="shared" si="1"/>
        <v>20</v>
      </c>
      <c r="BY58" s="164">
        <f t="shared" si="2"/>
        <v>0.15</v>
      </c>
    </row>
    <row r="59" spans="1:82" ht="13.8" customHeight="1" x14ac:dyDescent="0.25">
      <c r="A59" s="11" t="s">
        <v>60</v>
      </c>
      <c r="B59" s="11" t="s">
        <v>60</v>
      </c>
      <c r="C59" s="18" t="s">
        <v>22</v>
      </c>
      <c r="D59" s="15">
        <v>2017</v>
      </c>
      <c r="E59" s="15" t="s">
        <v>50</v>
      </c>
      <c r="F59" s="15" t="s">
        <v>49</v>
      </c>
      <c r="G59" s="15"/>
      <c r="H59" s="15"/>
      <c r="I59" s="16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88"/>
      <c r="AT59" s="88"/>
      <c r="AU59" s="88"/>
      <c r="AV59" s="88"/>
      <c r="AW59" s="88"/>
      <c r="AX59" s="13"/>
      <c r="AY59" s="13"/>
      <c r="AZ59" s="13"/>
      <c r="BA59" s="13"/>
      <c r="BB59" s="13"/>
      <c r="BC59" s="25">
        <v>0</v>
      </c>
      <c r="BD59" s="25">
        <v>0</v>
      </c>
      <c r="BE59" s="25">
        <v>1</v>
      </c>
      <c r="BF59" s="25">
        <v>1</v>
      </c>
      <c r="BG59" s="25">
        <v>0</v>
      </c>
      <c r="BH59" s="25">
        <v>0</v>
      </c>
      <c r="BI59" s="25">
        <v>0</v>
      </c>
      <c r="BJ59" s="25">
        <v>0</v>
      </c>
      <c r="BK59" s="25">
        <v>1</v>
      </c>
      <c r="BL59" s="25">
        <v>0</v>
      </c>
      <c r="BM59" s="25">
        <v>1</v>
      </c>
      <c r="BN59" s="25">
        <v>0</v>
      </c>
      <c r="BO59" s="25">
        <v>1</v>
      </c>
      <c r="BP59" s="25">
        <v>1</v>
      </c>
      <c r="BQ59" s="25">
        <v>0</v>
      </c>
      <c r="BR59" s="8"/>
      <c r="BS59" s="8"/>
      <c r="BT59" s="8"/>
      <c r="BU59" s="8"/>
      <c r="BV59" s="8"/>
      <c r="BW59" s="107">
        <f t="shared" si="0"/>
        <v>6</v>
      </c>
      <c r="BX59" s="107">
        <f t="shared" si="1"/>
        <v>15</v>
      </c>
      <c r="BY59" s="164">
        <f t="shared" si="2"/>
        <v>0.4</v>
      </c>
    </row>
    <row r="60" spans="1:82" s="38" customFormat="1" ht="13.8" customHeight="1" x14ac:dyDescent="0.25">
      <c r="A60" s="11" t="s">
        <v>59</v>
      </c>
      <c r="B60" s="11" t="s">
        <v>59</v>
      </c>
      <c r="C60" s="18" t="s">
        <v>22</v>
      </c>
      <c r="D60" s="15" t="s">
        <v>58</v>
      </c>
      <c r="E60" s="15" t="s">
        <v>57</v>
      </c>
      <c r="F60" s="15" t="s">
        <v>56</v>
      </c>
      <c r="G60" s="15"/>
      <c r="H60" s="15"/>
      <c r="I60" s="16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88"/>
      <c r="AT60" s="88"/>
      <c r="AU60" s="88"/>
      <c r="AV60" s="88"/>
      <c r="AW60" s="88"/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0</v>
      </c>
      <c r="BG60" s="41">
        <v>0</v>
      </c>
      <c r="BH60" s="31">
        <v>0</v>
      </c>
      <c r="BI60" s="31">
        <v>0</v>
      </c>
      <c r="BJ60" s="31">
        <v>0</v>
      </c>
      <c r="BK60" s="31">
        <v>0</v>
      </c>
      <c r="BL60" s="31">
        <v>0</v>
      </c>
      <c r="BM60" s="25">
        <v>1</v>
      </c>
      <c r="BN60" s="25">
        <v>1</v>
      </c>
      <c r="BO60" s="25">
        <v>1</v>
      </c>
      <c r="BP60" s="25">
        <v>0</v>
      </c>
      <c r="BQ60" s="25">
        <v>0</v>
      </c>
      <c r="BR60" s="8"/>
      <c r="BS60" s="8"/>
      <c r="BT60" s="8"/>
      <c r="BU60" s="8"/>
      <c r="BV60" s="8"/>
      <c r="BW60" s="107">
        <f t="shared" si="0"/>
        <v>3</v>
      </c>
      <c r="BX60" s="107">
        <f t="shared" si="1"/>
        <v>20</v>
      </c>
      <c r="BY60" s="164">
        <f t="shared" si="2"/>
        <v>0.15</v>
      </c>
      <c r="BZ60" s="39"/>
      <c r="CA60"/>
      <c r="CB60"/>
      <c r="CC60" s="39"/>
      <c r="CD60" s="39"/>
    </row>
    <row r="61" spans="1:82" ht="13.8" customHeight="1" x14ac:dyDescent="0.25">
      <c r="A61" s="11" t="s">
        <v>55</v>
      </c>
      <c r="B61" s="11" t="s">
        <v>55</v>
      </c>
      <c r="C61" s="18" t="s">
        <v>19</v>
      </c>
      <c r="D61" s="8">
        <v>2019</v>
      </c>
      <c r="E61" s="15" t="s">
        <v>53</v>
      </c>
      <c r="F61" s="15" t="s">
        <v>3</v>
      </c>
      <c r="G61" s="15"/>
      <c r="H61" s="15"/>
      <c r="I61" s="16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88"/>
      <c r="AT61" s="88"/>
      <c r="AU61" s="88"/>
      <c r="AV61" s="88"/>
      <c r="AW61" s="88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25">
        <v>0</v>
      </c>
      <c r="BN61" s="25">
        <v>1</v>
      </c>
      <c r="BO61" s="25">
        <v>1</v>
      </c>
      <c r="BP61" s="25">
        <v>1</v>
      </c>
      <c r="BQ61" s="25">
        <v>0</v>
      </c>
      <c r="BR61" s="8"/>
      <c r="BS61" s="8"/>
      <c r="BT61" s="8"/>
      <c r="BU61" s="8"/>
      <c r="BV61" s="8"/>
      <c r="BW61" s="107">
        <f t="shared" si="0"/>
        <v>3</v>
      </c>
      <c r="BX61" s="107">
        <f t="shared" si="1"/>
        <v>5</v>
      </c>
      <c r="BY61" s="164">
        <f t="shared" si="2"/>
        <v>0.6</v>
      </c>
    </row>
    <row r="62" spans="1:82" ht="13.8" customHeight="1" x14ac:dyDescent="0.25">
      <c r="A62" s="11" t="s">
        <v>54</v>
      </c>
      <c r="B62" s="11" t="s">
        <v>54</v>
      </c>
      <c r="C62" s="18" t="s">
        <v>22</v>
      </c>
      <c r="D62" s="8">
        <v>2019</v>
      </c>
      <c r="E62" s="15" t="s">
        <v>53</v>
      </c>
      <c r="F62" s="15" t="s">
        <v>3</v>
      </c>
      <c r="G62" s="15"/>
      <c r="H62" s="15"/>
      <c r="I62" s="16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88"/>
      <c r="AT62" s="88"/>
      <c r="AU62" s="88"/>
      <c r="AV62" s="88"/>
      <c r="AW62" s="88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25">
        <v>0</v>
      </c>
      <c r="BN62" s="25">
        <v>1</v>
      </c>
      <c r="BO62" s="25">
        <v>1</v>
      </c>
      <c r="BP62" s="25">
        <v>1</v>
      </c>
      <c r="BQ62" s="25">
        <v>0</v>
      </c>
      <c r="BR62" s="8"/>
      <c r="BS62" s="8"/>
      <c r="BT62" s="8"/>
      <c r="BU62" s="8"/>
      <c r="BV62" s="8"/>
      <c r="BW62" s="107">
        <f t="shared" si="0"/>
        <v>3</v>
      </c>
      <c r="BX62" s="107">
        <f t="shared" si="1"/>
        <v>5</v>
      </c>
      <c r="BY62" s="164">
        <f t="shared" si="2"/>
        <v>0.6</v>
      </c>
    </row>
    <row r="63" spans="1:82" ht="13.8" customHeight="1" x14ac:dyDescent="0.25">
      <c r="A63" s="11" t="s">
        <v>52</v>
      </c>
      <c r="B63" s="11" t="s">
        <v>52</v>
      </c>
      <c r="C63" s="18" t="s">
        <v>19</v>
      </c>
      <c r="D63" s="8">
        <v>2019</v>
      </c>
      <c r="E63" s="15" t="s">
        <v>50</v>
      </c>
      <c r="F63" s="15" t="s">
        <v>49</v>
      </c>
      <c r="G63" s="15"/>
      <c r="H63" s="15"/>
      <c r="I63" s="16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88"/>
      <c r="AT63" s="88"/>
      <c r="AU63" s="88"/>
      <c r="AV63" s="88"/>
      <c r="AW63" s="88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25">
        <v>0</v>
      </c>
      <c r="BN63" s="25">
        <v>0</v>
      </c>
      <c r="BO63" s="25">
        <v>0</v>
      </c>
      <c r="BP63" s="25">
        <v>0</v>
      </c>
      <c r="BQ63" s="25">
        <v>0</v>
      </c>
      <c r="BR63" s="8"/>
      <c r="BS63" s="8"/>
      <c r="BT63" s="8"/>
      <c r="BU63" s="8"/>
      <c r="BV63" s="8"/>
      <c r="BW63" s="107">
        <f t="shared" si="0"/>
        <v>0</v>
      </c>
      <c r="BX63" s="107">
        <f t="shared" si="1"/>
        <v>5</v>
      </c>
      <c r="BY63" s="164">
        <f t="shared" si="2"/>
        <v>0</v>
      </c>
    </row>
    <row r="64" spans="1:82" ht="13.8" customHeight="1" x14ac:dyDescent="0.25">
      <c r="A64" s="11" t="s">
        <v>51</v>
      </c>
      <c r="B64" s="11" t="s">
        <v>51</v>
      </c>
      <c r="C64" s="18" t="s">
        <v>22</v>
      </c>
      <c r="D64" s="8">
        <v>2017</v>
      </c>
      <c r="E64" s="15" t="s">
        <v>50</v>
      </c>
      <c r="F64" s="15" t="s">
        <v>49</v>
      </c>
      <c r="G64" s="15"/>
      <c r="H64" s="15"/>
      <c r="I64" s="16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88"/>
      <c r="AT64" s="88"/>
      <c r="AU64" s="88"/>
      <c r="AV64" s="88"/>
      <c r="AW64" s="88"/>
      <c r="AX64" s="13"/>
      <c r="AY64" s="13"/>
      <c r="AZ64" s="13"/>
      <c r="BA64" s="13"/>
      <c r="BB64" s="13"/>
      <c r="BC64" s="25">
        <v>0</v>
      </c>
      <c r="BD64" s="25">
        <v>0</v>
      </c>
      <c r="BE64" s="25">
        <v>1</v>
      </c>
      <c r="BF64" s="25">
        <v>1</v>
      </c>
      <c r="BG64" s="25">
        <v>0</v>
      </c>
      <c r="BH64" s="31">
        <v>0</v>
      </c>
      <c r="BI64" s="31">
        <v>0</v>
      </c>
      <c r="BJ64" s="31">
        <v>0</v>
      </c>
      <c r="BK64" s="31">
        <v>0</v>
      </c>
      <c r="BL64" s="31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8"/>
      <c r="BS64" s="8"/>
      <c r="BT64" s="8"/>
      <c r="BU64" s="8"/>
      <c r="BV64" s="8"/>
      <c r="BW64" s="107">
        <f t="shared" si="0"/>
        <v>2</v>
      </c>
      <c r="BX64" s="107">
        <f t="shared" si="1"/>
        <v>15</v>
      </c>
      <c r="BY64" s="164">
        <f t="shared" si="2"/>
        <v>0.13333333333333333</v>
      </c>
    </row>
    <row r="65" spans="1:80" ht="13.8" x14ac:dyDescent="0.25">
      <c r="A65" s="11" t="s">
        <v>152</v>
      </c>
      <c r="B65" s="11" t="s">
        <v>39</v>
      </c>
      <c r="C65" s="18" t="s">
        <v>22</v>
      </c>
      <c r="D65" s="15">
        <v>2009</v>
      </c>
      <c r="E65" s="15" t="s">
        <v>18</v>
      </c>
      <c r="F65" s="15" t="s">
        <v>4</v>
      </c>
      <c r="G65" s="15"/>
      <c r="H65" s="15"/>
      <c r="I65" s="16"/>
      <c r="J65" s="13"/>
      <c r="K65" s="13"/>
      <c r="L65" s="13"/>
      <c r="M65" s="13"/>
      <c r="N65" s="13"/>
      <c r="O65" s="37">
        <v>1</v>
      </c>
      <c r="P65" s="37">
        <v>0</v>
      </c>
      <c r="Q65" s="37">
        <v>1</v>
      </c>
      <c r="R65" s="37">
        <v>0</v>
      </c>
      <c r="S65" s="37">
        <v>1</v>
      </c>
      <c r="T65" s="25">
        <v>0</v>
      </c>
      <c r="U65" s="25">
        <v>0</v>
      </c>
      <c r="V65" s="25">
        <v>0</v>
      </c>
      <c r="W65" s="25">
        <v>1</v>
      </c>
      <c r="X65" s="25">
        <v>1</v>
      </c>
      <c r="Y65" s="37">
        <v>0</v>
      </c>
      <c r="Z65" s="37">
        <v>0</v>
      </c>
      <c r="AA65" s="37">
        <v>1</v>
      </c>
      <c r="AB65" s="37">
        <v>0</v>
      </c>
      <c r="AC65" s="37">
        <v>0</v>
      </c>
      <c r="AD65" s="37">
        <v>1</v>
      </c>
      <c r="AE65" s="37">
        <v>1</v>
      </c>
      <c r="AF65" s="37">
        <v>1</v>
      </c>
      <c r="AG65" s="37">
        <v>1</v>
      </c>
      <c r="AH65" s="37">
        <v>0</v>
      </c>
      <c r="AI65" s="37">
        <v>0</v>
      </c>
      <c r="AJ65" s="37">
        <v>1</v>
      </c>
      <c r="AK65" s="37">
        <v>0</v>
      </c>
      <c r="AL65" s="37">
        <v>0</v>
      </c>
      <c r="AM65" s="37">
        <v>0</v>
      </c>
      <c r="AN65" s="37">
        <v>0</v>
      </c>
      <c r="AO65" s="37">
        <v>1</v>
      </c>
      <c r="AP65" s="37">
        <v>0</v>
      </c>
      <c r="AQ65" s="37">
        <v>0</v>
      </c>
      <c r="AR65" s="37">
        <v>0</v>
      </c>
      <c r="AS65" s="95">
        <v>0</v>
      </c>
      <c r="AT65" s="95">
        <v>0</v>
      </c>
      <c r="AU65" s="95">
        <v>0</v>
      </c>
      <c r="AV65" s="95">
        <v>0</v>
      </c>
      <c r="AW65" s="95">
        <v>0</v>
      </c>
      <c r="AX65" s="25">
        <v>1</v>
      </c>
      <c r="AY65" s="25">
        <v>1</v>
      </c>
      <c r="AZ65" s="25">
        <v>0</v>
      </c>
      <c r="BA65" s="25">
        <v>0</v>
      </c>
      <c r="BB65" s="25">
        <v>1</v>
      </c>
      <c r="BC65" s="25">
        <v>0</v>
      </c>
      <c r="BD65" s="25">
        <v>1</v>
      </c>
      <c r="BE65" s="25">
        <v>0</v>
      </c>
      <c r="BF65" s="25">
        <v>0</v>
      </c>
      <c r="BG65" s="25">
        <v>0</v>
      </c>
      <c r="BH65" s="25">
        <v>0</v>
      </c>
      <c r="BI65" s="25">
        <v>1</v>
      </c>
      <c r="BJ65" s="37">
        <v>0</v>
      </c>
      <c r="BK65" s="25">
        <v>1</v>
      </c>
      <c r="BL65" s="25">
        <v>0</v>
      </c>
      <c r="BM65" s="25">
        <v>1</v>
      </c>
      <c r="BN65" s="25">
        <v>1</v>
      </c>
      <c r="BO65" s="25">
        <v>1</v>
      </c>
      <c r="BP65" s="25">
        <v>1</v>
      </c>
      <c r="BQ65" s="25">
        <v>1</v>
      </c>
      <c r="BR65" s="8"/>
      <c r="BS65" s="8"/>
      <c r="BT65" s="8"/>
      <c r="BU65" s="8"/>
      <c r="BV65" s="8"/>
      <c r="BW65" s="107">
        <f t="shared" si="0"/>
        <v>23</v>
      </c>
      <c r="BX65" s="107">
        <f t="shared" si="1"/>
        <v>55</v>
      </c>
      <c r="BY65" s="164">
        <f t="shared" si="2"/>
        <v>0.41818181818181815</v>
      </c>
    </row>
    <row r="66" spans="1:80" ht="13.8" customHeight="1" x14ac:dyDescent="0.25">
      <c r="A66" s="11" t="s">
        <v>153</v>
      </c>
      <c r="B66" s="11" t="s">
        <v>189</v>
      </c>
      <c r="C66" s="18" t="s">
        <v>22</v>
      </c>
      <c r="D66" s="15">
        <v>2009</v>
      </c>
      <c r="E66" s="15" t="s">
        <v>18</v>
      </c>
      <c r="F66" s="15" t="s">
        <v>4</v>
      </c>
      <c r="G66" s="15"/>
      <c r="H66" s="15"/>
      <c r="I66" s="52" t="s">
        <v>159</v>
      </c>
      <c r="J66" s="13"/>
      <c r="K66" s="13"/>
      <c r="L66" s="13"/>
      <c r="M66" s="13"/>
      <c r="N66" s="13"/>
      <c r="O66" s="37">
        <v>1</v>
      </c>
      <c r="P66" s="37">
        <v>0</v>
      </c>
      <c r="Q66" s="37">
        <v>1</v>
      </c>
      <c r="R66" s="37">
        <v>0</v>
      </c>
      <c r="S66" s="37">
        <v>1</v>
      </c>
      <c r="T66" s="25">
        <v>0</v>
      </c>
      <c r="U66" s="25">
        <v>0</v>
      </c>
      <c r="V66" s="25">
        <v>1</v>
      </c>
      <c r="W66" s="25">
        <v>1</v>
      </c>
      <c r="X66" s="25">
        <v>1</v>
      </c>
      <c r="Y66" s="37">
        <v>1</v>
      </c>
      <c r="Z66" s="37">
        <v>1</v>
      </c>
      <c r="AA66" s="37">
        <v>1</v>
      </c>
      <c r="AB66" s="37">
        <v>1</v>
      </c>
      <c r="AC66" s="37">
        <v>0</v>
      </c>
      <c r="AD66" s="37">
        <v>1</v>
      </c>
      <c r="AE66" s="37">
        <v>0</v>
      </c>
      <c r="AF66" s="37">
        <v>0</v>
      </c>
      <c r="AG66" s="37">
        <v>0</v>
      </c>
      <c r="AH66" s="72">
        <v>1</v>
      </c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88"/>
      <c r="AT66" s="88"/>
      <c r="AU66" s="88"/>
      <c r="AV66" s="88"/>
      <c r="AW66" s="88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07">
        <f t="shared" si="0"/>
        <v>12</v>
      </c>
      <c r="BX66" s="107">
        <f t="shared" si="1"/>
        <v>20</v>
      </c>
      <c r="BY66" s="164">
        <f t="shared" si="2"/>
        <v>0.6</v>
      </c>
    </row>
    <row r="67" spans="1:80" ht="13.8" customHeight="1" x14ac:dyDescent="0.25">
      <c r="A67" s="11" t="s">
        <v>48</v>
      </c>
      <c r="B67" s="11" t="s">
        <v>190</v>
      </c>
      <c r="C67" s="18" t="s">
        <v>19</v>
      </c>
      <c r="D67" s="15">
        <v>2016</v>
      </c>
      <c r="E67" s="15" t="s">
        <v>29</v>
      </c>
      <c r="F67" s="15" t="s">
        <v>47</v>
      </c>
      <c r="G67" s="15"/>
      <c r="H67" s="15"/>
      <c r="I67" s="29">
        <v>43374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88"/>
      <c r="AT67" s="88"/>
      <c r="AU67" s="88"/>
      <c r="AV67" s="88"/>
      <c r="AW67" s="88"/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1</v>
      </c>
      <c r="BD67" s="25">
        <v>0</v>
      </c>
      <c r="BE67" s="25">
        <v>0</v>
      </c>
      <c r="BF67" s="25">
        <v>0</v>
      </c>
      <c r="BG67" s="25">
        <v>1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7"/>
      <c r="BN67" s="27"/>
      <c r="BO67" s="27"/>
      <c r="BP67" s="27"/>
      <c r="BQ67" s="27"/>
      <c r="BR67" s="8"/>
      <c r="BS67" s="8"/>
      <c r="BT67" s="8"/>
      <c r="BU67" s="8"/>
      <c r="BV67" s="8"/>
      <c r="BW67" s="107">
        <f t="shared" si="0"/>
        <v>3</v>
      </c>
      <c r="BX67" s="107">
        <f t="shared" si="1"/>
        <v>15</v>
      </c>
      <c r="BY67" s="164">
        <f t="shared" si="2"/>
        <v>0.2</v>
      </c>
    </row>
    <row r="68" spans="1:80" ht="13.8" customHeight="1" x14ac:dyDescent="0.25">
      <c r="A68" s="11" t="s">
        <v>154</v>
      </c>
      <c r="B68" s="11" t="s">
        <v>202</v>
      </c>
      <c r="C68" s="18" t="s">
        <v>22</v>
      </c>
      <c r="D68" s="15">
        <v>2003</v>
      </c>
      <c r="E68" s="15" t="s">
        <v>6</v>
      </c>
      <c r="F68" s="15" t="s">
        <v>6</v>
      </c>
      <c r="G68" s="33">
        <v>38832</v>
      </c>
      <c r="H68" s="15" t="s">
        <v>46</v>
      </c>
      <c r="I68" s="16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88"/>
      <c r="AT68" s="88"/>
      <c r="AU68" s="88"/>
      <c r="AV68" s="88"/>
      <c r="AW68" s="88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07">
        <f t="shared" ref="BW68:BW99" si="3">SUM(J68:BV68)</f>
        <v>0</v>
      </c>
      <c r="BX68" s="107">
        <f t="shared" ref="BX68:BX99" si="4">COUNT(J68:BV68)</f>
        <v>0</v>
      </c>
      <c r="BY68" s="164"/>
    </row>
    <row r="69" spans="1:80" ht="13.8" customHeight="1" x14ac:dyDescent="0.25">
      <c r="A69" s="11" t="s">
        <v>45</v>
      </c>
      <c r="B69" s="11" t="s">
        <v>45</v>
      </c>
      <c r="C69" s="18" t="s">
        <v>19</v>
      </c>
      <c r="D69" s="15">
        <v>1976</v>
      </c>
      <c r="E69" s="15" t="s">
        <v>2</v>
      </c>
      <c r="F69" s="15" t="s">
        <v>2</v>
      </c>
      <c r="G69" s="15"/>
      <c r="H69" s="33">
        <v>38193</v>
      </c>
      <c r="I69" s="16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88"/>
      <c r="AT69" s="88"/>
      <c r="AU69" s="88"/>
      <c r="AV69" s="88"/>
      <c r="AW69" s="88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07">
        <f t="shared" si="3"/>
        <v>0</v>
      </c>
      <c r="BX69" s="107">
        <f t="shared" si="4"/>
        <v>0</v>
      </c>
      <c r="BY69" s="164"/>
    </row>
    <row r="70" spans="1:80" ht="13.8" x14ac:dyDescent="0.25">
      <c r="A70" s="11" t="s">
        <v>44</v>
      </c>
      <c r="B70" s="11" t="s">
        <v>56</v>
      </c>
      <c r="C70" s="18" t="s">
        <v>22</v>
      </c>
      <c r="D70" s="15">
        <v>2012</v>
      </c>
      <c r="E70" s="15" t="s">
        <v>18</v>
      </c>
      <c r="F70" s="15" t="s">
        <v>28</v>
      </c>
      <c r="G70" s="15"/>
      <c r="H70" s="15"/>
      <c r="I70" s="29">
        <v>42278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7">
        <v>1</v>
      </c>
      <c r="AJ70" s="72">
        <v>1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1</v>
      </c>
      <c r="AR70" s="37">
        <v>0</v>
      </c>
      <c r="AS70" s="91">
        <v>0</v>
      </c>
      <c r="AT70" s="91">
        <v>0</v>
      </c>
      <c r="AU70" s="91">
        <v>0</v>
      </c>
      <c r="AV70" s="91">
        <v>0</v>
      </c>
      <c r="AW70" s="91">
        <v>0</v>
      </c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07">
        <f t="shared" si="3"/>
        <v>3</v>
      </c>
      <c r="BX70" s="107">
        <f t="shared" si="4"/>
        <v>20</v>
      </c>
      <c r="BY70" s="164">
        <f t="shared" ref="BY70:BY97" si="5">BW70/BX70</f>
        <v>0.15</v>
      </c>
    </row>
    <row r="71" spans="1:80" ht="13.8" x14ac:dyDescent="0.25">
      <c r="A71" s="11" t="s">
        <v>161</v>
      </c>
      <c r="B71" s="11" t="s">
        <v>191</v>
      </c>
      <c r="C71" s="18" t="s">
        <v>19</v>
      </c>
      <c r="D71" s="15">
        <v>2010</v>
      </c>
      <c r="E71" s="15" t="s">
        <v>31</v>
      </c>
      <c r="F71" s="15" t="s">
        <v>3</v>
      </c>
      <c r="G71" s="15"/>
      <c r="H71" s="15"/>
      <c r="I71" s="16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25">
        <v>0</v>
      </c>
      <c r="U71" s="25">
        <v>1</v>
      </c>
      <c r="V71" s="25">
        <v>1</v>
      </c>
      <c r="W71" s="25">
        <v>1</v>
      </c>
      <c r="X71" s="25">
        <v>1</v>
      </c>
      <c r="Y71" s="37">
        <v>1</v>
      </c>
      <c r="Z71" s="37">
        <v>1</v>
      </c>
      <c r="AA71" s="37">
        <v>1</v>
      </c>
      <c r="AB71" s="37">
        <v>1</v>
      </c>
      <c r="AC71" s="37">
        <v>1</v>
      </c>
      <c r="AD71" s="37">
        <v>0</v>
      </c>
      <c r="AE71" s="37">
        <v>1</v>
      </c>
      <c r="AF71" s="37">
        <v>1</v>
      </c>
      <c r="AG71" s="37">
        <v>0</v>
      </c>
      <c r="AH71" s="72">
        <v>1</v>
      </c>
      <c r="AI71" s="37">
        <v>0</v>
      </c>
      <c r="AJ71" s="37">
        <v>0</v>
      </c>
      <c r="AK71" s="37">
        <v>0</v>
      </c>
      <c r="AL71" s="37">
        <v>0</v>
      </c>
      <c r="AM71" s="37">
        <v>0</v>
      </c>
      <c r="AN71" s="37">
        <v>0</v>
      </c>
      <c r="AO71" s="37">
        <v>1</v>
      </c>
      <c r="AP71" s="37">
        <v>0</v>
      </c>
      <c r="AQ71" s="37">
        <v>0</v>
      </c>
      <c r="AR71" s="37">
        <v>0</v>
      </c>
      <c r="AS71" s="91">
        <v>0</v>
      </c>
      <c r="AT71" s="91">
        <v>0</v>
      </c>
      <c r="AU71" s="91">
        <v>0</v>
      </c>
      <c r="AV71" s="91">
        <v>0</v>
      </c>
      <c r="AW71" s="91">
        <v>0</v>
      </c>
      <c r="AX71" s="25">
        <v>0</v>
      </c>
      <c r="AY71" s="25">
        <v>0</v>
      </c>
      <c r="AZ71" s="25">
        <v>1</v>
      </c>
      <c r="BA71" s="25">
        <v>1</v>
      </c>
      <c r="BB71" s="25">
        <v>1</v>
      </c>
      <c r="BC71" s="25">
        <v>0</v>
      </c>
      <c r="BD71" s="25">
        <v>1</v>
      </c>
      <c r="BE71" s="25">
        <v>0</v>
      </c>
      <c r="BF71" s="25">
        <v>1</v>
      </c>
      <c r="BG71" s="25">
        <v>0</v>
      </c>
      <c r="BH71" s="25">
        <v>0</v>
      </c>
      <c r="BI71" s="25">
        <v>0</v>
      </c>
      <c r="BJ71" s="25">
        <v>1</v>
      </c>
      <c r="BK71" s="25">
        <v>0</v>
      </c>
      <c r="BL71" s="25">
        <v>0</v>
      </c>
      <c r="BM71" s="25">
        <v>0</v>
      </c>
      <c r="BN71" s="25">
        <v>1</v>
      </c>
      <c r="BO71" s="25">
        <v>1</v>
      </c>
      <c r="BP71" s="25">
        <v>0</v>
      </c>
      <c r="BQ71" s="25">
        <v>1</v>
      </c>
      <c r="BR71" s="8"/>
      <c r="BS71" s="8"/>
      <c r="BT71" s="8"/>
      <c r="BU71" s="8"/>
      <c r="BV71" s="8"/>
      <c r="BW71" s="107">
        <f t="shared" si="3"/>
        <v>22</v>
      </c>
      <c r="BX71" s="107">
        <f t="shared" si="4"/>
        <v>50</v>
      </c>
      <c r="BY71" s="164">
        <f t="shared" si="5"/>
        <v>0.44</v>
      </c>
    </row>
    <row r="72" spans="1:80" ht="13.8" x14ac:dyDescent="0.25">
      <c r="A72" s="11" t="s">
        <v>43</v>
      </c>
      <c r="B72" s="11" t="s">
        <v>50</v>
      </c>
      <c r="C72" s="18" t="s">
        <v>19</v>
      </c>
      <c r="D72" s="15">
        <v>2011</v>
      </c>
      <c r="E72" s="15" t="s">
        <v>31</v>
      </c>
      <c r="F72" s="15" t="s">
        <v>4</v>
      </c>
      <c r="G72" s="15"/>
      <c r="H72" s="15"/>
      <c r="I72" s="16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1</v>
      </c>
      <c r="AH72" s="37">
        <v>0</v>
      </c>
      <c r="AI72" s="37">
        <v>0</v>
      </c>
      <c r="AJ72" s="37">
        <v>0</v>
      </c>
      <c r="AK72" s="37">
        <v>0</v>
      </c>
      <c r="AL72" s="37">
        <v>1</v>
      </c>
      <c r="AM72" s="37">
        <v>0</v>
      </c>
      <c r="AN72" s="37">
        <v>0</v>
      </c>
      <c r="AO72" s="37">
        <v>1</v>
      </c>
      <c r="AP72" s="37">
        <v>1</v>
      </c>
      <c r="AQ72" s="37">
        <v>1</v>
      </c>
      <c r="AR72" s="37">
        <v>1</v>
      </c>
      <c r="AS72" s="91">
        <v>1</v>
      </c>
      <c r="AT72" s="91">
        <v>1</v>
      </c>
      <c r="AU72" s="91">
        <v>0</v>
      </c>
      <c r="AV72" s="91">
        <v>0</v>
      </c>
      <c r="AW72" s="91">
        <v>0</v>
      </c>
      <c r="AX72" s="25">
        <v>1</v>
      </c>
      <c r="AY72" s="25">
        <v>1</v>
      </c>
      <c r="AZ72" s="25">
        <v>1</v>
      </c>
      <c r="BA72" s="25">
        <v>1</v>
      </c>
      <c r="BB72" s="25">
        <v>1</v>
      </c>
      <c r="BC72" s="25">
        <v>1</v>
      </c>
      <c r="BD72" s="25">
        <v>1</v>
      </c>
      <c r="BE72" s="25">
        <v>1</v>
      </c>
      <c r="BF72" s="25">
        <v>1</v>
      </c>
      <c r="BG72" s="25">
        <v>1</v>
      </c>
      <c r="BH72" s="25">
        <v>1</v>
      </c>
      <c r="BI72" s="25">
        <v>1</v>
      </c>
      <c r="BJ72" s="25">
        <v>1</v>
      </c>
      <c r="BK72" s="25">
        <v>1</v>
      </c>
      <c r="BL72" s="25">
        <v>0</v>
      </c>
      <c r="BM72" s="25">
        <v>1</v>
      </c>
      <c r="BN72" s="25">
        <v>1</v>
      </c>
      <c r="BO72" s="25">
        <v>1</v>
      </c>
      <c r="BP72" s="25">
        <v>1</v>
      </c>
      <c r="BQ72" s="25">
        <v>1</v>
      </c>
      <c r="BR72" s="8"/>
      <c r="BS72" s="8"/>
      <c r="BT72" s="8"/>
      <c r="BU72" s="8"/>
      <c r="BV72" s="8"/>
      <c r="BW72" s="107">
        <f t="shared" si="3"/>
        <v>27</v>
      </c>
      <c r="BX72" s="107">
        <f t="shared" si="4"/>
        <v>45</v>
      </c>
      <c r="BY72" s="164">
        <f t="shared" si="5"/>
        <v>0.6</v>
      </c>
    </row>
    <row r="73" spans="1:80" ht="13.8" x14ac:dyDescent="0.25">
      <c r="A73" s="11" t="s">
        <v>42</v>
      </c>
      <c r="B73" s="11" t="s">
        <v>109</v>
      </c>
      <c r="C73" s="18" t="s">
        <v>22</v>
      </c>
      <c r="D73" s="15">
        <v>2010</v>
      </c>
      <c r="E73" s="15" t="s">
        <v>31</v>
      </c>
      <c r="F73" s="15" t="s">
        <v>3</v>
      </c>
      <c r="G73" s="15"/>
      <c r="H73" s="15"/>
      <c r="I73" s="16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25">
        <v>0</v>
      </c>
      <c r="U73" s="25">
        <v>1</v>
      </c>
      <c r="V73" s="25">
        <v>1</v>
      </c>
      <c r="W73" s="25">
        <v>1</v>
      </c>
      <c r="X73" s="25">
        <v>1</v>
      </c>
      <c r="Y73" s="37">
        <v>1</v>
      </c>
      <c r="Z73" s="37">
        <v>0</v>
      </c>
      <c r="AA73" s="37">
        <v>0</v>
      </c>
      <c r="AB73" s="37">
        <v>1</v>
      </c>
      <c r="AC73" s="37">
        <v>1</v>
      </c>
      <c r="AD73" s="37">
        <v>0</v>
      </c>
      <c r="AE73" s="37">
        <v>0</v>
      </c>
      <c r="AF73" s="37">
        <v>0</v>
      </c>
      <c r="AG73" s="72">
        <v>1</v>
      </c>
      <c r="AH73" s="37">
        <v>1</v>
      </c>
      <c r="AI73" s="72">
        <v>1</v>
      </c>
      <c r="AJ73" s="37">
        <v>1</v>
      </c>
      <c r="AK73" s="72">
        <v>1</v>
      </c>
      <c r="AL73" s="37">
        <v>0</v>
      </c>
      <c r="AM73" s="37">
        <v>0</v>
      </c>
      <c r="AN73" s="37">
        <v>0</v>
      </c>
      <c r="AO73" s="37">
        <v>1</v>
      </c>
      <c r="AP73" s="37">
        <v>1</v>
      </c>
      <c r="AQ73" s="37">
        <v>0</v>
      </c>
      <c r="AR73" s="37">
        <v>0</v>
      </c>
      <c r="AS73" s="91">
        <v>0</v>
      </c>
      <c r="AT73" s="91">
        <v>0</v>
      </c>
      <c r="AU73" s="91">
        <v>0</v>
      </c>
      <c r="AV73" s="91">
        <v>1</v>
      </c>
      <c r="AW73" s="91">
        <v>1</v>
      </c>
      <c r="AX73" s="25">
        <v>1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1</v>
      </c>
      <c r="BE73" s="25">
        <v>1</v>
      </c>
      <c r="BF73" s="25">
        <v>1</v>
      </c>
      <c r="BG73" s="25">
        <v>1</v>
      </c>
      <c r="BH73" s="25">
        <v>0</v>
      </c>
      <c r="BI73" s="25">
        <v>0</v>
      </c>
      <c r="BJ73" s="25">
        <v>1</v>
      </c>
      <c r="BK73" s="25">
        <v>1</v>
      </c>
      <c r="BL73" s="37">
        <v>0</v>
      </c>
      <c r="BM73" s="25">
        <v>0</v>
      </c>
      <c r="BN73" s="25">
        <v>1</v>
      </c>
      <c r="BO73" s="25">
        <v>0</v>
      </c>
      <c r="BP73" s="25">
        <v>1</v>
      </c>
      <c r="BQ73" s="25">
        <v>1</v>
      </c>
      <c r="BR73" s="8"/>
      <c r="BS73" s="8"/>
      <c r="BT73" s="8"/>
      <c r="BU73" s="8"/>
      <c r="BV73" s="8"/>
      <c r="BW73" s="107">
        <f t="shared" si="3"/>
        <v>26</v>
      </c>
      <c r="BX73" s="107">
        <f t="shared" si="4"/>
        <v>50</v>
      </c>
      <c r="BY73" s="164">
        <f t="shared" si="5"/>
        <v>0.52</v>
      </c>
    </row>
    <row r="74" spans="1:80" ht="13.8" customHeight="1" x14ac:dyDescent="0.25">
      <c r="A74" s="11" t="s">
        <v>155</v>
      </c>
      <c r="B74" s="11" t="s">
        <v>1</v>
      </c>
      <c r="C74" s="18" t="s">
        <v>22</v>
      </c>
      <c r="D74" s="15">
        <v>2007</v>
      </c>
      <c r="E74" s="15" t="s">
        <v>6</v>
      </c>
      <c r="F74" s="15" t="s">
        <v>4</v>
      </c>
      <c r="G74" s="15" t="s">
        <v>41</v>
      </c>
      <c r="H74" s="15"/>
      <c r="I74" s="29">
        <v>40787</v>
      </c>
      <c r="J74" s="37">
        <v>1</v>
      </c>
      <c r="K74" s="37">
        <v>0</v>
      </c>
      <c r="L74" s="72">
        <v>1</v>
      </c>
      <c r="M74" s="37">
        <v>0</v>
      </c>
      <c r="N74" s="37">
        <v>1</v>
      </c>
      <c r="O74" s="37">
        <v>0</v>
      </c>
      <c r="P74" s="37">
        <v>1</v>
      </c>
      <c r="Q74" s="37">
        <v>1</v>
      </c>
      <c r="R74" s="72">
        <v>1</v>
      </c>
      <c r="S74" s="37">
        <v>0</v>
      </c>
      <c r="T74" s="25">
        <v>0</v>
      </c>
      <c r="U74" s="25">
        <v>0</v>
      </c>
      <c r="V74" s="25">
        <v>1</v>
      </c>
      <c r="W74" s="25">
        <v>1</v>
      </c>
      <c r="X74" s="25">
        <v>1</v>
      </c>
      <c r="Y74" s="37">
        <v>0</v>
      </c>
      <c r="Z74" s="37">
        <v>1</v>
      </c>
      <c r="AA74" s="37">
        <v>1</v>
      </c>
      <c r="AB74" s="37">
        <v>1</v>
      </c>
      <c r="AC74" s="37">
        <v>1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13"/>
      <c r="AO74" s="13"/>
      <c r="AP74" s="13"/>
      <c r="AQ74" s="13"/>
      <c r="AR74" s="13"/>
      <c r="AS74" s="88"/>
      <c r="AT74" s="88"/>
      <c r="AU74" s="88"/>
      <c r="AV74" s="88"/>
      <c r="AW74" s="88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07">
        <f t="shared" si="3"/>
        <v>13</v>
      </c>
      <c r="BX74" s="107">
        <f t="shared" si="4"/>
        <v>20</v>
      </c>
      <c r="BY74" s="164">
        <f t="shared" si="5"/>
        <v>0.65</v>
      </c>
      <c r="CA74" s="1"/>
      <c r="CB74" s="1"/>
    </row>
    <row r="75" spans="1:80" ht="13.8" x14ac:dyDescent="0.25">
      <c r="A75" s="11" t="s">
        <v>156</v>
      </c>
      <c r="B75" s="11" t="s">
        <v>18</v>
      </c>
      <c r="C75" s="18" t="s">
        <v>19</v>
      </c>
      <c r="D75" s="15">
        <v>1988</v>
      </c>
      <c r="E75" s="15" t="s">
        <v>6</v>
      </c>
      <c r="F75" s="15" t="s">
        <v>6</v>
      </c>
      <c r="G75" s="33">
        <v>35552</v>
      </c>
      <c r="H75" s="2"/>
      <c r="I75" s="36">
        <v>42829</v>
      </c>
      <c r="J75" s="37">
        <v>1</v>
      </c>
      <c r="K75" s="37">
        <v>1</v>
      </c>
      <c r="L75" s="37">
        <v>1</v>
      </c>
      <c r="M75" s="25">
        <v>0</v>
      </c>
      <c r="N75" s="25">
        <v>0</v>
      </c>
      <c r="O75" s="37">
        <v>1</v>
      </c>
      <c r="P75" s="72">
        <v>1</v>
      </c>
      <c r="Q75" s="37">
        <v>0</v>
      </c>
      <c r="R75" s="72">
        <v>1</v>
      </c>
      <c r="S75" s="37">
        <v>1</v>
      </c>
      <c r="T75" s="25">
        <v>1</v>
      </c>
      <c r="U75" s="25">
        <v>1</v>
      </c>
      <c r="V75" s="25">
        <v>1</v>
      </c>
      <c r="W75" s="25">
        <v>1</v>
      </c>
      <c r="X75" s="25">
        <v>1</v>
      </c>
      <c r="Y75" s="37">
        <v>1</v>
      </c>
      <c r="Z75" s="37">
        <v>1</v>
      </c>
      <c r="AA75" s="37">
        <v>1</v>
      </c>
      <c r="AB75" s="37">
        <v>1</v>
      </c>
      <c r="AC75" s="37">
        <v>1</v>
      </c>
      <c r="AD75" s="37">
        <v>1</v>
      </c>
      <c r="AE75" s="37">
        <v>1</v>
      </c>
      <c r="AF75" s="37">
        <v>1</v>
      </c>
      <c r="AG75" s="37">
        <v>1</v>
      </c>
      <c r="AH75" s="37">
        <v>1</v>
      </c>
      <c r="AI75" s="37">
        <v>1</v>
      </c>
      <c r="AJ75" s="37">
        <v>1</v>
      </c>
      <c r="AK75" s="37">
        <v>1</v>
      </c>
      <c r="AL75" s="37">
        <v>1</v>
      </c>
      <c r="AM75" s="37">
        <v>1</v>
      </c>
      <c r="AN75" s="37">
        <v>1</v>
      </c>
      <c r="AO75" s="37">
        <v>1</v>
      </c>
      <c r="AP75" s="37">
        <v>1</v>
      </c>
      <c r="AQ75" s="37">
        <v>1</v>
      </c>
      <c r="AR75" s="37">
        <v>1</v>
      </c>
      <c r="AS75" s="91">
        <v>1</v>
      </c>
      <c r="AT75" s="91">
        <v>1</v>
      </c>
      <c r="AU75" s="91">
        <v>1</v>
      </c>
      <c r="AV75" s="91">
        <v>1</v>
      </c>
      <c r="AW75" s="91">
        <v>0</v>
      </c>
      <c r="AX75" s="25">
        <v>1</v>
      </c>
      <c r="AY75" s="25">
        <v>1</v>
      </c>
      <c r="AZ75" s="25">
        <v>1</v>
      </c>
      <c r="BA75" s="25">
        <v>1</v>
      </c>
      <c r="BB75" s="25">
        <v>1</v>
      </c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07">
        <f t="shared" si="3"/>
        <v>41</v>
      </c>
      <c r="BX75" s="107">
        <f t="shared" si="4"/>
        <v>45</v>
      </c>
      <c r="BY75" s="164">
        <f t="shared" si="5"/>
        <v>0.91111111111111109</v>
      </c>
      <c r="CA75" s="1"/>
      <c r="CB75" s="1"/>
    </row>
    <row r="76" spans="1:80" ht="13.8" customHeight="1" x14ac:dyDescent="0.25">
      <c r="A76" s="11" t="s">
        <v>40</v>
      </c>
      <c r="B76" s="11" t="s">
        <v>192</v>
      </c>
      <c r="C76" s="18" t="s">
        <v>22</v>
      </c>
      <c r="D76" s="15">
        <v>2014</v>
      </c>
      <c r="E76" s="15" t="s">
        <v>37</v>
      </c>
      <c r="F76" s="15" t="s">
        <v>39</v>
      </c>
      <c r="G76" s="15"/>
      <c r="H76" s="15"/>
      <c r="I76" s="16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71">
        <v>0</v>
      </c>
      <c r="AO76" s="71">
        <v>0</v>
      </c>
      <c r="AP76" s="71">
        <v>0</v>
      </c>
      <c r="AQ76" s="71">
        <v>0</v>
      </c>
      <c r="AR76" s="71">
        <v>0</v>
      </c>
      <c r="AS76" s="91">
        <v>0</v>
      </c>
      <c r="AT76" s="91">
        <v>0</v>
      </c>
      <c r="AU76" s="91">
        <v>0</v>
      </c>
      <c r="AV76" s="91">
        <v>1</v>
      </c>
      <c r="AW76" s="91">
        <v>1</v>
      </c>
      <c r="AX76" s="31">
        <v>0</v>
      </c>
      <c r="AY76" s="31">
        <v>0</v>
      </c>
      <c r="AZ76" s="31">
        <v>0</v>
      </c>
      <c r="BA76" s="31">
        <v>0</v>
      </c>
      <c r="BB76" s="31">
        <v>0</v>
      </c>
      <c r="BC76" s="25">
        <v>0</v>
      </c>
      <c r="BD76" s="25">
        <v>1</v>
      </c>
      <c r="BE76" s="25">
        <v>1</v>
      </c>
      <c r="BF76" s="25">
        <v>0</v>
      </c>
      <c r="BG76" s="25">
        <v>0</v>
      </c>
      <c r="BH76" s="25">
        <v>0</v>
      </c>
      <c r="BI76" s="25">
        <v>1</v>
      </c>
      <c r="BJ76" s="25">
        <v>1</v>
      </c>
      <c r="BK76" s="25">
        <v>0</v>
      </c>
      <c r="BL76" s="25">
        <v>1</v>
      </c>
      <c r="BM76" s="25">
        <v>0</v>
      </c>
      <c r="BN76" s="25">
        <v>0</v>
      </c>
      <c r="BO76" s="25">
        <v>0</v>
      </c>
      <c r="BP76" s="25">
        <v>1</v>
      </c>
      <c r="BQ76" s="25">
        <v>1</v>
      </c>
      <c r="BR76" s="8"/>
      <c r="BS76" s="8"/>
      <c r="BT76" s="8"/>
      <c r="BU76" s="8"/>
      <c r="BV76" s="8"/>
      <c r="BW76" s="107">
        <f t="shared" si="3"/>
        <v>9</v>
      </c>
      <c r="BX76" s="107">
        <f t="shared" si="4"/>
        <v>30</v>
      </c>
      <c r="BY76" s="164">
        <f t="shared" si="5"/>
        <v>0.3</v>
      </c>
      <c r="CA76" s="1"/>
      <c r="CB76" s="1"/>
    </row>
    <row r="77" spans="1:80" ht="13.8" customHeight="1" x14ac:dyDescent="0.25">
      <c r="A77" s="11" t="s">
        <v>38</v>
      </c>
      <c r="B77" s="11" t="s">
        <v>193</v>
      </c>
      <c r="C77" s="18" t="s">
        <v>19</v>
      </c>
      <c r="D77" s="15">
        <v>2014</v>
      </c>
      <c r="E77" s="15" t="s">
        <v>37</v>
      </c>
      <c r="F77" s="15" t="s">
        <v>12</v>
      </c>
      <c r="G77" s="15"/>
      <c r="H77" s="15"/>
      <c r="I77" s="16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71">
        <v>0</v>
      </c>
      <c r="AO77" s="71">
        <v>0</v>
      </c>
      <c r="AP77" s="71">
        <v>0</v>
      </c>
      <c r="AQ77" s="71">
        <v>0</v>
      </c>
      <c r="AR77" s="71">
        <v>0</v>
      </c>
      <c r="AS77" s="91">
        <v>1</v>
      </c>
      <c r="AT77" s="91">
        <v>0</v>
      </c>
      <c r="AU77" s="91">
        <v>0</v>
      </c>
      <c r="AV77" s="91">
        <v>0</v>
      </c>
      <c r="AW77" s="91">
        <v>0</v>
      </c>
      <c r="AX77" s="25">
        <v>0</v>
      </c>
      <c r="AY77" s="25">
        <v>0</v>
      </c>
      <c r="AZ77" s="25">
        <v>0</v>
      </c>
      <c r="BA77" s="25">
        <v>0</v>
      </c>
      <c r="BB77" s="25">
        <v>0</v>
      </c>
      <c r="BC77" s="25">
        <v>0</v>
      </c>
      <c r="BD77" s="25">
        <v>1</v>
      </c>
      <c r="BE77" s="25">
        <v>0</v>
      </c>
      <c r="BF77" s="25">
        <v>1</v>
      </c>
      <c r="BG77" s="25">
        <v>0</v>
      </c>
      <c r="BH77" s="25">
        <v>0</v>
      </c>
      <c r="BI77" s="25">
        <v>1</v>
      </c>
      <c r="BJ77" s="25">
        <v>0</v>
      </c>
      <c r="BK77" s="25">
        <v>1</v>
      </c>
      <c r="BL77" s="25">
        <v>0</v>
      </c>
      <c r="BM77" s="25">
        <v>1</v>
      </c>
      <c r="BN77" s="25">
        <v>1</v>
      </c>
      <c r="BO77" s="25">
        <v>0</v>
      </c>
      <c r="BP77" s="25">
        <v>1</v>
      </c>
      <c r="BQ77" s="25">
        <v>0</v>
      </c>
      <c r="BR77" s="8"/>
      <c r="BS77" s="8"/>
      <c r="BT77" s="8"/>
      <c r="BU77" s="8"/>
      <c r="BV77" s="8"/>
      <c r="BW77" s="107">
        <f t="shared" si="3"/>
        <v>8</v>
      </c>
      <c r="BX77" s="107">
        <f t="shared" si="4"/>
        <v>30</v>
      </c>
      <c r="BY77" s="164">
        <f t="shared" si="5"/>
        <v>0.26666666666666666</v>
      </c>
      <c r="CA77" s="1"/>
      <c r="CB77" s="1"/>
    </row>
    <row r="78" spans="1:80" ht="13.8" customHeight="1" x14ac:dyDescent="0.25">
      <c r="A78" s="11" t="s">
        <v>36</v>
      </c>
      <c r="B78" s="11" t="s">
        <v>194</v>
      </c>
      <c r="C78" s="18" t="s">
        <v>19</v>
      </c>
      <c r="D78" s="15">
        <v>2016</v>
      </c>
      <c r="E78" s="15" t="s">
        <v>35</v>
      </c>
      <c r="F78" s="15" t="s">
        <v>34</v>
      </c>
      <c r="G78" s="15"/>
      <c r="H78" s="15"/>
      <c r="I78" s="16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88"/>
      <c r="AT78" s="88"/>
      <c r="AU78" s="88"/>
      <c r="AV78" s="88"/>
      <c r="AW78" s="88"/>
      <c r="AX78" s="25">
        <v>1</v>
      </c>
      <c r="AY78" s="25">
        <v>0</v>
      </c>
      <c r="AZ78" s="25">
        <v>0</v>
      </c>
      <c r="BA78" s="25">
        <v>1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5">
        <v>0</v>
      </c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25">
        <v>1</v>
      </c>
      <c r="BP78" s="25">
        <v>0</v>
      </c>
      <c r="BQ78" s="25">
        <v>0</v>
      </c>
      <c r="BR78" s="8"/>
      <c r="BS78" s="8"/>
      <c r="BT78" s="8"/>
      <c r="BU78" s="8"/>
      <c r="BV78" s="8"/>
      <c r="BW78" s="107">
        <f t="shared" si="3"/>
        <v>3</v>
      </c>
      <c r="BX78" s="107">
        <f t="shared" si="4"/>
        <v>20</v>
      </c>
      <c r="BY78" s="164">
        <f t="shared" si="5"/>
        <v>0.15</v>
      </c>
      <c r="CA78" s="1"/>
      <c r="CB78" s="1"/>
    </row>
    <row r="79" spans="1:80" ht="13.8" x14ac:dyDescent="0.25">
      <c r="A79" s="11" t="s">
        <v>157</v>
      </c>
      <c r="B79" s="11" t="s">
        <v>195</v>
      </c>
      <c r="C79" s="18" t="s">
        <v>22</v>
      </c>
      <c r="D79" s="15">
        <v>1999</v>
      </c>
      <c r="E79" s="15" t="s">
        <v>6</v>
      </c>
      <c r="F79" s="15" t="s">
        <v>6</v>
      </c>
      <c r="G79" s="33">
        <v>38951</v>
      </c>
      <c r="H79" s="15"/>
      <c r="I79" s="16"/>
      <c r="J79" s="25">
        <v>0</v>
      </c>
      <c r="K79" s="25">
        <v>1</v>
      </c>
      <c r="L79" s="25">
        <v>0</v>
      </c>
      <c r="M79" s="25">
        <v>1</v>
      </c>
      <c r="N79" s="25">
        <v>0</v>
      </c>
      <c r="O79" s="37">
        <v>1</v>
      </c>
      <c r="P79" s="37">
        <v>0</v>
      </c>
      <c r="Q79" s="37">
        <v>0</v>
      </c>
      <c r="R79" s="37">
        <v>0</v>
      </c>
      <c r="S79" s="37">
        <v>0</v>
      </c>
      <c r="T79" s="25">
        <v>0</v>
      </c>
      <c r="U79" s="25">
        <v>1</v>
      </c>
      <c r="V79" s="25">
        <v>1</v>
      </c>
      <c r="W79" s="25">
        <v>1</v>
      </c>
      <c r="X79" s="25">
        <v>0</v>
      </c>
      <c r="Y79" s="37">
        <v>1</v>
      </c>
      <c r="Z79" s="37">
        <v>1</v>
      </c>
      <c r="AA79" s="37">
        <v>0</v>
      </c>
      <c r="AB79" s="37">
        <v>0</v>
      </c>
      <c r="AC79" s="37">
        <v>0</v>
      </c>
      <c r="AD79" s="37">
        <v>1</v>
      </c>
      <c r="AE79" s="37">
        <v>0</v>
      </c>
      <c r="AF79" s="37">
        <v>1</v>
      </c>
      <c r="AG79" s="37">
        <v>1</v>
      </c>
      <c r="AH79" s="37">
        <v>0</v>
      </c>
      <c r="AI79" s="37">
        <v>1</v>
      </c>
      <c r="AJ79" s="37">
        <v>1</v>
      </c>
      <c r="AK79" s="37">
        <v>1</v>
      </c>
      <c r="AL79" s="37">
        <v>0</v>
      </c>
      <c r="AM79" s="37">
        <v>1</v>
      </c>
      <c r="AN79" s="37">
        <v>1</v>
      </c>
      <c r="AO79" s="37">
        <v>1</v>
      </c>
      <c r="AP79" s="37">
        <v>1</v>
      </c>
      <c r="AQ79" s="37">
        <v>0</v>
      </c>
      <c r="AR79" s="37">
        <v>1</v>
      </c>
      <c r="AS79" s="91">
        <v>0</v>
      </c>
      <c r="AT79" s="91">
        <v>1</v>
      </c>
      <c r="AU79" s="91">
        <v>1</v>
      </c>
      <c r="AV79" s="91">
        <v>0</v>
      </c>
      <c r="AW79" s="91">
        <v>0</v>
      </c>
      <c r="AX79" s="25">
        <v>1</v>
      </c>
      <c r="AY79" s="25">
        <v>1</v>
      </c>
      <c r="AZ79" s="25">
        <v>1</v>
      </c>
      <c r="BA79" s="25">
        <v>1</v>
      </c>
      <c r="BB79" s="25">
        <v>0</v>
      </c>
      <c r="BC79" s="25">
        <v>1</v>
      </c>
      <c r="BD79" s="25">
        <v>1</v>
      </c>
      <c r="BE79" s="25">
        <v>0</v>
      </c>
      <c r="BF79" s="25">
        <v>1</v>
      </c>
      <c r="BG79" s="25">
        <v>1</v>
      </c>
      <c r="BH79" s="25">
        <v>1</v>
      </c>
      <c r="BI79" s="25">
        <v>0</v>
      </c>
      <c r="BJ79" s="25">
        <v>0</v>
      </c>
      <c r="BK79" s="25">
        <v>0</v>
      </c>
      <c r="BL79" s="25">
        <v>0</v>
      </c>
      <c r="BM79" s="25">
        <v>1</v>
      </c>
      <c r="BN79" s="25">
        <v>1</v>
      </c>
      <c r="BO79" s="25">
        <v>1</v>
      </c>
      <c r="BP79" s="25">
        <v>1</v>
      </c>
      <c r="BQ79" s="25">
        <v>1</v>
      </c>
      <c r="BR79" s="8"/>
      <c r="BS79" s="8"/>
      <c r="BT79" s="8"/>
      <c r="BU79" s="8"/>
      <c r="BV79" s="8"/>
      <c r="BW79" s="107">
        <f t="shared" si="3"/>
        <v>35</v>
      </c>
      <c r="BX79" s="107">
        <f t="shared" si="4"/>
        <v>60</v>
      </c>
      <c r="BY79" s="164">
        <f t="shared" si="5"/>
        <v>0.58333333333333337</v>
      </c>
      <c r="CA79" s="1"/>
      <c r="CB79" s="1"/>
    </row>
    <row r="80" spans="1:80" ht="13.8" customHeight="1" x14ac:dyDescent="0.25">
      <c r="A80" s="11" t="s">
        <v>5</v>
      </c>
      <c r="B80" s="11" t="s">
        <v>5</v>
      </c>
      <c r="C80" s="18" t="s">
        <v>22</v>
      </c>
      <c r="D80" s="15" t="s">
        <v>33</v>
      </c>
      <c r="E80" s="15" t="s">
        <v>6</v>
      </c>
      <c r="F80" s="15" t="s">
        <v>6</v>
      </c>
      <c r="G80" s="33">
        <v>43378</v>
      </c>
      <c r="H80" s="15"/>
      <c r="I80" s="16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88"/>
      <c r="AT80" s="88"/>
      <c r="AU80" s="88"/>
      <c r="AV80" s="88"/>
      <c r="AW80" s="88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35">
        <v>0</v>
      </c>
      <c r="BN80" s="25">
        <v>1</v>
      </c>
      <c r="BO80" s="25">
        <v>1</v>
      </c>
      <c r="BP80" s="25">
        <v>1</v>
      </c>
      <c r="BQ80" s="25">
        <v>1</v>
      </c>
      <c r="BR80" s="8"/>
      <c r="BS80" s="8"/>
      <c r="BT80" s="8"/>
      <c r="BU80" s="8"/>
      <c r="BV80" s="8"/>
      <c r="BW80" s="107">
        <f t="shared" si="3"/>
        <v>4</v>
      </c>
      <c r="BX80" s="107">
        <f t="shared" si="4"/>
        <v>5</v>
      </c>
      <c r="BY80" s="164">
        <f t="shared" si="5"/>
        <v>0.8</v>
      </c>
      <c r="CA80" s="1"/>
      <c r="CB80" s="1"/>
    </row>
    <row r="81" spans="1:80" ht="13.8" customHeight="1" x14ac:dyDescent="0.25">
      <c r="A81" s="11" t="s">
        <v>32</v>
      </c>
      <c r="B81" s="11" t="s">
        <v>196</v>
      </c>
      <c r="C81" s="18" t="s">
        <v>22</v>
      </c>
      <c r="D81" s="15">
        <v>2011</v>
      </c>
      <c r="E81" s="15" t="s">
        <v>31</v>
      </c>
      <c r="F81" s="15" t="s">
        <v>4</v>
      </c>
      <c r="G81" s="15"/>
      <c r="H81" s="15"/>
      <c r="I81" s="82">
        <v>41214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1</v>
      </c>
      <c r="AE81" s="37">
        <v>0</v>
      </c>
      <c r="AF81" s="37">
        <v>0</v>
      </c>
      <c r="AG81" s="37">
        <v>0</v>
      </c>
      <c r="AH81" s="37">
        <v>0</v>
      </c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88"/>
      <c r="AT81" s="88"/>
      <c r="AU81" s="88"/>
      <c r="AV81" s="88"/>
      <c r="AW81" s="88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07">
        <f t="shared" si="3"/>
        <v>1</v>
      </c>
      <c r="BX81" s="107">
        <f t="shared" si="4"/>
        <v>10</v>
      </c>
      <c r="BY81" s="164">
        <f t="shared" si="5"/>
        <v>0.1</v>
      </c>
      <c r="CA81" s="1"/>
      <c r="CB81" s="1"/>
    </row>
    <row r="82" spans="1:80" ht="13.8" customHeight="1" x14ac:dyDescent="0.25">
      <c r="A82" s="11" t="s">
        <v>30</v>
      </c>
      <c r="B82" s="11" t="s">
        <v>197</v>
      </c>
      <c r="C82" s="18" t="s">
        <v>19</v>
      </c>
      <c r="D82" s="15">
        <v>2016</v>
      </c>
      <c r="E82" s="15" t="s">
        <v>29</v>
      </c>
      <c r="F82" s="15" t="s">
        <v>28</v>
      </c>
      <c r="G82" s="15"/>
      <c r="H82" s="15"/>
      <c r="I82" s="29">
        <v>43525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88"/>
      <c r="AT82" s="88"/>
      <c r="AU82" s="88"/>
      <c r="AV82" s="88"/>
      <c r="AW82" s="88"/>
      <c r="AX82" s="25">
        <v>0</v>
      </c>
      <c r="AY82" s="25">
        <v>1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31">
        <v>0</v>
      </c>
      <c r="BI82" s="31">
        <v>0</v>
      </c>
      <c r="BJ82" s="31">
        <v>0</v>
      </c>
      <c r="BK82" s="31">
        <v>0</v>
      </c>
      <c r="BL82" s="31">
        <v>0</v>
      </c>
      <c r="BM82" s="31">
        <v>0</v>
      </c>
      <c r="BN82" s="31">
        <v>0</v>
      </c>
      <c r="BO82" s="31">
        <v>0</v>
      </c>
      <c r="BP82" s="31">
        <v>0</v>
      </c>
      <c r="BQ82" s="31">
        <v>0</v>
      </c>
      <c r="BR82" s="8"/>
      <c r="BS82" s="8"/>
      <c r="BT82" s="8"/>
      <c r="BU82" s="8"/>
      <c r="BV82" s="8"/>
      <c r="BW82" s="107">
        <f t="shared" si="3"/>
        <v>1</v>
      </c>
      <c r="BX82" s="107">
        <f t="shared" si="4"/>
        <v>20</v>
      </c>
      <c r="BY82" s="164">
        <f t="shared" si="5"/>
        <v>0.05</v>
      </c>
      <c r="CA82" s="1"/>
      <c r="CB82" s="1"/>
    </row>
    <row r="83" spans="1:80" ht="13.8" customHeight="1" x14ac:dyDescent="0.25">
      <c r="A83" s="11" t="s">
        <v>158</v>
      </c>
      <c r="B83" s="11" t="s">
        <v>27</v>
      </c>
      <c r="C83" s="18" t="s">
        <v>22</v>
      </c>
      <c r="D83" s="15">
        <v>1990</v>
      </c>
      <c r="E83" s="15" t="s">
        <v>6</v>
      </c>
      <c r="F83" s="15" t="s">
        <v>6</v>
      </c>
      <c r="G83" s="33">
        <v>35204</v>
      </c>
      <c r="H83" s="15"/>
      <c r="I83" s="82">
        <v>37196</v>
      </c>
      <c r="J83" s="13"/>
      <c r="K83" s="13"/>
      <c r="L83" s="102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88"/>
      <c r="AT83" s="88"/>
      <c r="AU83" s="88"/>
      <c r="AV83" s="88"/>
      <c r="AW83" s="88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07">
        <f t="shared" si="3"/>
        <v>0</v>
      </c>
      <c r="BX83" s="107">
        <f t="shared" si="4"/>
        <v>0</v>
      </c>
      <c r="BY83" s="164"/>
      <c r="CA83" s="1"/>
      <c r="CB83" s="1"/>
    </row>
    <row r="84" spans="1:80" ht="13.8" customHeight="1" x14ac:dyDescent="0.25">
      <c r="A84" s="11" t="s">
        <v>24</v>
      </c>
      <c r="B84" s="11" t="s">
        <v>24</v>
      </c>
      <c r="C84" s="18" t="s">
        <v>22</v>
      </c>
      <c r="D84" s="15">
        <v>2002</v>
      </c>
      <c r="E84" s="15" t="s">
        <v>18</v>
      </c>
      <c r="F84" s="15" t="s">
        <v>3</v>
      </c>
      <c r="G84" s="15"/>
      <c r="H84" s="15"/>
      <c r="I84" s="16">
        <v>2004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88"/>
      <c r="AT84" s="88"/>
      <c r="AU84" s="88"/>
      <c r="AV84" s="88"/>
      <c r="AW84" s="88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07">
        <f t="shared" si="3"/>
        <v>0</v>
      </c>
      <c r="BX84" s="107">
        <f t="shared" si="4"/>
        <v>0</v>
      </c>
      <c r="BY84" s="164"/>
      <c r="CA84" s="1"/>
      <c r="CB84" s="1"/>
    </row>
    <row r="85" spans="1:80" ht="13.8" customHeight="1" x14ac:dyDescent="0.25">
      <c r="A85" s="11" t="s">
        <v>20</v>
      </c>
      <c r="B85" s="11" t="s">
        <v>20</v>
      </c>
      <c r="C85" s="18" t="s">
        <v>19</v>
      </c>
      <c r="D85" s="15">
        <v>2004</v>
      </c>
      <c r="E85" s="15" t="s">
        <v>18</v>
      </c>
      <c r="F85" s="15" t="s">
        <v>3</v>
      </c>
      <c r="G85" s="15"/>
      <c r="H85" s="15"/>
      <c r="I85" s="16">
        <v>2005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88"/>
      <c r="AT85" s="88"/>
      <c r="AU85" s="88"/>
      <c r="AV85" s="88"/>
      <c r="AW85" s="88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07">
        <f t="shared" si="3"/>
        <v>0</v>
      </c>
      <c r="BX85" s="107">
        <f t="shared" si="4"/>
        <v>0</v>
      </c>
      <c r="BY85" s="164"/>
      <c r="CA85" s="1"/>
      <c r="CB85" s="1"/>
    </row>
    <row r="86" spans="1:80" ht="13.8" customHeight="1" x14ac:dyDescent="0.25">
      <c r="A86" s="11" t="s">
        <v>25</v>
      </c>
      <c r="B86" s="11" t="s">
        <v>25</v>
      </c>
      <c r="C86" s="18" t="s">
        <v>22</v>
      </c>
      <c r="D86" s="15">
        <v>2011</v>
      </c>
      <c r="E86" s="15" t="s">
        <v>18</v>
      </c>
      <c r="F86" s="15" t="s">
        <v>1</v>
      </c>
      <c r="G86" s="15"/>
      <c r="H86" s="15"/>
      <c r="I86" s="29">
        <v>40725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37">
        <v>0</v>
      </c>
      <c r="Z86" s="37">
        <v>1</v>
      </c>
      <c r="AA86" s="37">
        <v>1</v>
      </c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88"/>
      <c r="AT86" s="88"/>
      <c r="AU86" s="88"/>
      <c r="AV86" s="88"/>
      <c r="AW86" s="88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07">
        <f t="shared" si="3"/>
        <v>2</v>
      </c>
      <c r="BX86" s="107">
        <f t="shared" si="4"/>
        <v>3</v>
      </c>
      <c r="BY86" s="164">
        <f t="shared" si="5"/>
        <v>0.66666666666666663</v>
      </c>
      <c r="CA86" s="1"/>
      <c r="CB86" s="1"/>
    </row>
    <row r="87" spans="1:80" ht="13.8" customHeight="1" x14ac:dyDescent="0.25">
      <c r="A87" s="11" t="s">
        <v>23</v>
      </c>
      <c r="B87" s="11" t="s">
        <v>23</v>
      </c>
      <c r="C87" s="18" t="s">
        <v>22</v>
      </c>
      <c r="D87" s="15">
        <v>2014</v>
      </c>
      <c r="E87" s="15" t="s">
        <v>18</v>
      </c>
      <c r="F87" s="15" t="s">
        <v>9</v>
      </c>
      <c r="G87" s="15"/>
      <c r="H87" s="33">
        <v>42506</v>
      </c>
      <c r="I87" s="2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71">
        <v>0</v>
      </c>
      <c r="AO87" s="71">
        <v>0</v>
      </c>
      <c r="AP87" s="71">
        <v>0</v>
      </c>
      <c r="AQ87" s="71">
        <v>0</v>
      </c>
      <c r="AR87" s="71">
        <v>0</v>
      </c>
      <c r="AS87" s="95">
        <v>0</v>
      </c>
      <c r="AT87" s="95">
        <v>0</v>
      </c>
      <c r="AU87" s="95">
        <v>0</v>
      </c>
      <c r="AV87" s="95">
        <v>0</v>
      </c>
      <c r="AW87" s="95">
        <v>0</v>
      </c>
      <c r="AX87" s="22">
        <v>1</v>
      </c>
      <c r="AY87" s="22"/>
      <c r="AZ87" s="22"/>
      <c r="BA87" s="22"/>
      <c r="BB87" s="22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07">
        <f t="shared" si="3"/>
        <v>1</v>
      </c>
      <c r="BX87" s="107">
        <f t="shared" si="4"/>
        <v>11</v>
      </c>
      <c r="BY87" s="164">
        <f t="shared" si="5"/>
        <v>9.0909090909090912E-2</v>
      </c>
      <c r="CA87" s="1"/>
      <c r="CB87" s="1"/>
    </row>
    <row r="88" spans="1:80" ht="13.8" customHeight="1" x14ac:dyDescent="0.25">
      <c r="A88" s="11" t="s">
        <v>26</v>
      </c>
      <c r="B88" s="11" t="s">
        <v>26</v>
      </c>
      <c r="C88" s="18" t="s">
        <v>22</v>
      </c>
      <c r="D88" s="15">
        <v>2016</v>
      </c>
      <c r="E88" s="15" t="s">
        <v>18</v>
      </c>
      <c r="F88" s="15" t="s">
        <v>3</v>
      </c>
      <c r="G88" s="15"/>
      <c r="H88" s="15"/>
      <c r="I88" s="29">
        <v>42552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88"/>
      <c r="AT88" s="88"/>
      <c r="AU88" s="88"/>
      <c r="AV88" s="88"/>
      <c r="AW88" s="88"/>
      <c r="AX88" s="25">
        <v>0</v>
      </c>
      <c r="AY88" s="25">
        <v>1</v>
      </c>
      <c r="AZ88" s="25">
        <v>1</v>
      </c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07">
        <f t="shared" si="3"/>
        <v>2</v>
      </c>
      <c r="BX88" s="107">
        <f t="shared" si="4"/>
        <v>3</v>
      </c>
      <c r="BY88" s="164">
        <f t="shared" si="5"/>
        <v>0.66666666666666663</v>
      </c>
      <c r="CA88" s="1"/>
      <c r="CB88" s="1"/>
    </row>
    <row r="89" spans="1:80" ht="13.8" customHeight="1" x14ac:dyDescent="0.25">
      <c r="A89" s="11" t="s">
        <v>21</v>
      </c>
      <c r="B89" s="11" t="s">
        <v>21</v>
      </c>
      <c r="C89" s="18" t="s">
        <v>19</v>
      </c>
      <c r="D89" s="15">
        <v>2016</v>
      </c>
      <c r="E89" s="15" t="s">
        <v>18</v>
      </c>
      <c r="F89" s="15" t="s">
        <v>3</v>
      </c>
      <c r="G89" s="15"/>
      <c r="H89" s="15"/>
      <c r="I89" s="29">
        <v>42552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88"/>
      <c r="AT89" s="88"/>
      <c r="AU89" s="88"/>
      <c r="AV89" s="88"/>
      <c r="AW89" s="88"/>
      <c r="AX89" s="25">
        <v>0</v>
      </c>
      <c r="AY89" s="25">
        <v>1</v>
      </c>
      <c r="AZ89" s="25">
        <v>1</v>
      </c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07">
        <f t="shared" si="3"/>
        <v>2</v>
      </c>
      <c r="BX89" s="107">
        <f t="shared" si="4"/>
        <v>3</v>
      </c>
      <c r="BY89" s="164">
        <f t="shared" si="5"/>
        <v>0.66666666666666663</v>
      </c>
      <c r="CA89" s="1"/>
      <c r="CB89" s="1"/>
    </row>
    <row r="90" spans="1:80" ht="13.8" customHeight="1" x14ac:dyDescent="0.25">
      <c r="A90" s="11" t="s">
        <v>163</v>
      </c>
      <c r="B90" s="11" t="s">
        <v>163</v>
      </c>
      <c r="C90" s="18" t="s">
        <v>2</v>
      </c>
      <c r="D90" s="15">
        <v>2014</v>
      </c>
      <c r="E90" s="15" t="s">
        <v>2</v>
      </c>
      <c r="F90" s="15" t="s">
        <v>162</v>
      </c>
      <c r="G90" s="15"/>
      <c r="H90" s="15"/>
      <c r="I90" s="29">
        <v>41760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25">
        <v>1</v>
      </c>
      <c r="AO90" s="27"/>
      <c r="AP90" s="27"/>
      <c r="AQ90" s="27"/>
      <c r="AR90" s="27"/>
      <c r="AS90" s="99"/>
      <c r="AT90" s="99"/>
      <c r="AU90" s="99"/>
      <c r="AV90" s="99"/>
      <c r="AW90" s="99"/>
      <c r="AX90" s="27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07">
        <f t="shared" si="3"/>
        <v>1</v>
      </c>
      <c r="BX90" s="107">
        <f t="shared" si="4"/>
        <v>1</v>
      </c>
      <c r="BY90" s="164">
        <f t="shared" si="5"/>
        <v>1</v>
      </c>
      <c r="CA90" s="1"/>
      <c r="CB90" s="1"/>
    </row>
    <row r="91" spans="1:80" ht="13.8" customHeight="1" x14ac:dyDescent="0.25">
      <c r="A91" s="11" t="s">
        <v>164</v>
      </c>
      <c r="B91" s="11" t="s">
        <v>164</v>
      </c>
      <c r="C91" s="18" t="s">
        <v>2</v>
      </c>
      <c r="D91" s="15">
        <v>2014</v>
      </c>
      <c r="E91" s="15" t="s">
        <v>2</v>
      </c>
      <c r="F91" s="15" t="s">
        <v>162</v>
      </c>
      <c r="G91" s="15"/>
      <c r="H91" s="15"/>
      <c r="I91" s="29">
        <v>41760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25">
        <v>1</v>
      </c>
      <c r="AO91" s="27"/>
      <c r="AP91" s="27"/>
      <c r="AQ91" s="27"/>
      <c r="AR91" s="27"/>
      <c r="AS91" s="99"/>
      <c r="AT91" s="99"/>
      <c r="AU91" s="99"/>
      <c r="AV91" s="99"/>
      <c r="AW91" s="99"/>
      <c r="AX91" s="27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07">
        <f t="shared" si="3"/>
        <v>1</v>
      </c>
      <c r="BX91" s="107">
        <f t="shared" si="4"/>
        <v>1</v>
      </c>
      <c r="BY91" s="164">
        <f t="shared" si="5"/>
        <v>1</v>
      </c>
      <c r="CA91" s="1"/>
      <c r="CB91" s="1"/>
    </row>
    <row r="92" spans="1:80" ht="13.8" customHeight="1" x14ac:dyDescent="0.25">
      <c r="A92" s="11" t="s">
        <v>17</v>
      </c>
      <c r="B92" s="11" t="s">
        <v>17</v>
      </c>
      <c r="C92" s="18" t="s">
        <v>2</v>
      </c>
      <c r="D92" s="15">
        <v>2018</v>
      </c>
      <c r="E92" s="15" t="s">
        <v>2</v>
      </c>
      <c r="F92" s="15" t="s">
        <v>16</v>
      </c>
      <c r="G92" s="15"/>
      <c r="H92" s="15"/>
      <c r="I92" s="16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88"/>
      <c r="AT92" s="88"/>
      <c r="AU92" s="88"/>
      <c r="AV92" s="88"/>
      <c r="AW92" s="88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25">
        <v>1</v>
      </c>
      <c r="BI92" s="25">
        <v>0</v>
      </c>
      <c r="BJ92" s="25">
        <v>0</v>
      </c>
      <c r="BK92" s="25">
        <v>0</v>
      </c>
      <c r="BL92" s="25">
        <v>0</v>
      </c>
      <c r="BM92" s="25">
        <v>1</v>
      </c>
      <c r="BN92" s="25">
        <v>0</v>
      </c>
      <c r="BO92" s="25">
        <v>0</v>
      </c>
      <c r="BP92" s="25">
        <v>0</v>
      </c>
      <c r="BQ92" s="25">
        <v>0</v>
      </c>
      <c r="BR92" s="8"/>
      <c r="BS92" s="8"/>
      <c r="BT92" s="8"/>
      <c r="BU92" s="8"/>
      <c r="BV92" s="8"/>
      <c r="BW92" s="107">
        <f t="shared" si="3"/>
        <v>2</v>
      </c>
      <c r="BX92" s="107">
        <f t="shared" si="4"/>
        <v>10</v>
      </c>
      <c r="BY92" s="164">
        <f t="shared" si="5"/>
        <v>0.2</v>
      </c>
      <c r="CA92" s="1"/>
      <c r="CB92" s="1"/>
    </row>
    <row r="93" spans="1:80" ht="13.8" customHeight="1" x14ac:dyDescent="0.25">
      <c r="A93" s="11" t="s">
        <v>15</v>
      </c>
      <c r="B93" s="11" t="s">
        <v>15</v>
      </c>
      <c r="C93" s="18" t="s">
        <v>2</v>
      </c>
      <c r="D93" s="15">
        <v>2017</v>
      </c>
      <c r="E93" s="15" t="s">
        <v>2</v>
      </c>
      <c r="F93" s="15" t="s">
        <v>2</v>
      </c>
      <c r="G93" s="15"/>
      <c r="H93" s="20"/>
      <c r="I93" s="29">
        <v>42887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88"/>
      <c r="AT93" s="88"/>
      <c r="AU93" s="88"/>
      <c r="AV93" s="88"/>
      <c r="AW93" s="88"/>
      <c r="AX93" s="13"/>
      <c r="AY93" s="13"/>
      <c r="AZ93" s="13"/>
      <c r="BA93" s="13"/>
      <c r="BB93" s="13"/>
      <c r="BC93" s="25">
        <v>1</v>
      </c>
      <c r="BD93" s="25">
        <v>1</v>
      </c>
      <c r="BE93" s="27"/>
      <c r="BF93" s="27"/>
      <c r="BG93" s="27"/>
      <c r="BH93" s="27"/>
      <c r="BI93" s="27"/>
      <c r="BJ93" s="27"/>
      <c r="BK93" s="27"/>
      <c r="BL93" s="27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07">
        <f t="shared" si="3"/>
        <v>2</v>
      </c>
      <c r="BX93" s="107">
        <f t="shared" si="4"/>
        <v>2</v>
      </c>
      <c r="BY93" s="164">
        <f t="shared" si="5"/>
        <v>1</v>
      </c>
      <c r="CA93" s="1"/>
      <c r="CB93" s="1"/>
    </row>
    <row r="94" spans="1:80" ht="13.8" customHeight="1" x14ac:dyDescent="0.25">
      <c r="A94" s="11" t="s">
        <v>14</v>
      </c>
      <c r="B94" s="11" t="s">
        <v>14</v>
      </c>
      <c r="C94" s="18" t="s">
        <v>2</v>
      </c>
      <c r="D94" s="15">
        <v>2019</v>
      </c>
      <c r="E94" s="15" t="s">
        <v>2</v>
      </c>
      <c r="F94" s="15" t="s">
        <v>12</v>
      </c>
      <c r="G94" s="15"/>
      <c r="H94" s="15"/>
      <c r="I94" s="16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88"/>
      <c r="AT94" s="88"/>
      <c r="AU94" s="88"/>
      <c r="AV94" s="88"/>
      <c r="AW94" s="88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25">
        <v>0</v>
      </c>
      <c r="BN94" s="25">
        <v>1</v>
      </c>
      <c r="BO94" s="25">
        <v>0</v>
      </c>
      <c r="BP94" s="25">
        <v>0</v>
      </c>
      <c r="BQ94" s="25">
        <v>0</v>
      </c>
      <c r="BR94" s="8"/>
      <c r="BS94" s="8"/>
      <c r="BT94" s="8"/>
      <c r="BU94" s="8"/>
      <c r="BV94" s="8"/>
      <c r="BW94" s="107">
        <f t="shared" si="3"/>
        <v>1</v>
      </c>
      <c r="BX94" s="107">
        <f t="shared" si="4"/>
        <v>5</v>
      </c>
      <c r="BY94" s="164">
        <f t="shared" si="5"/>
        <v>0.2</v>
      </c>
      <c r="CA94" s="1"/>
      <c r="CB94" s="1"/>
    </row>
    <row r="95" spans="1:80" ht="13.8" customHeight="1" x14ac:dyDescent="0.25">
      <c r="A95" s="11" t="s">
        <v>13</v>
      </c>
      <c r="B95" s="11" t="s">
        <v>13</v>
      </c>
      <c r="C95" s="18" t="s">
        <v>2</v>
      </c>
      <c r="D95" s="15">
        <v>2019</v>
      </c>
      <c r="E95" s="15" t="s">
        <v>2</v>
      </c>
      <c r="F95" s="15" t="s">
        <v>12</v>
      </c>
      <c r="G95" s="15"/>
      <c r="H95" s="15"/>
      <c r="I95" s="16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88"/>
      <c r="AT95" s="88"/>
      <c r="AU95" s="88"/>
      <c r="AV95" s="88"/>
      <c r="AW95" s="88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25">
        <v>0</v>
      </c>
      <c r="BN95" s="25">
        <v>1</v>
      </c>
      <c r="BO95" s="25">
        <v>0</v>
      </c>
      <c r="BP95" s="25">
        <v>0</v>
      </c>
      <c r="BQ95" s="25">
        <v>0</v>
      </c>
      <c r="BR95" s="8"/>
      <c r="BS95" s="8"/>
      <c r="BT95" s="8"/>
      <c r="BU95" s="8"/>
      <c r="BV95" s="8"/>
      <c r="BW95" s="107">
        <f t="shared" si="3"/>
        <v>1</v>
      </c>
      <c r="BX95" s="107">
        <f t="shared" si="4"/>
        <v>5</v>
      </c>
      <c r="BY95" s="164">
        <f t="shared" si="5"/>
        <v>0.2</v>
      </c>
      <c r="CA95" s="1"/>
      <c r="CB95" s="1"/>
    </row>
    <row r="96" spans="1:80" ht="13.8" customHeight="1" x14ac:dyDescent="0.25">
      <c r="A96" s="11" t="s">
        <v>11</v>
      </c>
      <c r="B96" s="11" t="s">
        <v>11</v>
      </c>
      <c r="C96" s="18" t="s">
        <v>2</v>
      </c>
      <c r="D96" s="15">
        <v>2019</v>
      </c>
      <c r="E96" s="15" t="s">
        <v>2</v>
      </c>
      <c r="F96" s="15" t="s">
        <v>9</v>
      </c>
      <c r="G96" s="15"/>
      <c r="H96" s="15"/>
      <c r="I96" s="16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88"/>
      <c r="AT96" s="88"/>
      <c r="AU96" s="88"/>
      <c r="AV96" s="88"/>
      <c r="AW96" s="88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25">
        <v>0</v>
      </c>
      <c r="BN96" s="25">
        <v>1</v>
      </c>
      <c r="BO96" s="25">
        <v>0</v>
      </c>
      <c r="BP96" s="25">
        <v>0</v>
      </c>
      <c r="BQ96" s="25">
        <v>0</v>
      </c>
      <c r="BR96" s="8"/>
      <c r="BS96" s="8"/>
      <c r="BT96" s="8"/>
      <c r="BU96" s="8"/>
      <c r="BV96" s="8"/>
      <c r="BW96" s="107">
        <f t="shared" si="3"/>
        <v>1</v>
      </c>
      <c r="BX96" s="107">
        <f t="shared" si="4"/>
        <v>5</v>
      </c>
      <c r="BY96" s="164">
        <f t="shared" si="5"/>
        <v>0.2</v>
      </c>
      <c r="CA96" s="1"/>
      <c r="CB96" s="1"/>
    </row>
    <row r="97" spans="1:80" ht="13.8" customHeight="1" x14ac:dyDescent="0.25">
      <c r="A97" s="11" t="s">
        <v>10</v>
      </c>
      <c r="B97" s="11" t="s">
        <v>10</v>
      </c>
      <c r="C97" s="18" t="s">
        <v>2</v>
      </c>
      <c r="D97" s="15">
        <v>2019</v>
      </c>
      <c r="E97" s="15" t="s">
        <v>2</v>
      </c>
      <c r="F97" s="15" t="s">
        <v>9</v>
      </c>
      <c r="G97" s="15"/>
      <c r="H97" s="15"/>
      <c r="I97" s="16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88"/>
      <c r="AT97" s="88"/>
      <c r="AU97" s="88"/>
      <c r="AV97" s="88"/>
      <c r="AW97" s="88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25">
        <v>0</v>
      </c>
      <c r="BN97" s="25">
        <v>1</v>
      </c>
      <c r="BO97" s="25">
        <v>0</v>
      </c>
      <c r="BP97" s="25">
        <v>0</v>
      </c>
      <c r="BQ97" s="25">
        <v>0</v>
      </c>
      <c r="BR97" s="8"/>
      <c r="BS97" s="8"/>
      <c r="BT97" s="8"/>
      <c r="BU97" s="8"/>
      <c r="BV97" s="8"/>
      <c r="BW97" s="107">
        <f t="shared" si="3"/>
        <v>1</v>
      </c>
      <c r="BX97" s="107">
        <f t="shared" si="4"/>
        <v>5</v>
      </c>
      <c r="BY97" s="164">
        <f t="shared" si="5"/>
        <v>0.2</v>
      </c>
      <c r="CA97" s="1"/>
      <c r="CB97" s="1"/>
    </row>
    <row r="98" spans="1:80" ht="13.8" customHeight="1" x14ac:dyDescent="0.25">
      <c r="A98" s="11" t="s">
        <v>8</v>
      </c>
      <c r="B98" s="11" t="s">
        <v>8</v>
      </c>
      <c r="C98" s="18" t="s">
        <v>2</v>
      </c>
      <c r="D98" s="15">
        <v>2019</v>
      </c>
      <c r="E98" s="15" t="s">
        <v>6</v>
      </c>
      <c r="F98" s="15" t="s">
        <v>5</v>
      </c>
      <c r="G98" s="15"/>
      <c r="H98" s="17">
        <v>43556</v>
      </c>
      <c r="I98" s="16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88"/>
      <c r="AT98" s="88"/>
      <c r="AU98" s="88"/>
      <c r="AV98" s="88"/>
      <c r="AW98" s="88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22"/>
      <c r="BN98" s="22"/>
      <c r="BO98" s="22"/>
      <c r="BP98" s="22"/>
      <c r="BQ98" s="22"/>
      <c r="BR98" s="8"/>
      <c r="BS98" s="8"/>
      <c r="BT98" s="8"/>
      <c r="BU98" s="8"/>
      <c r="BV98" s="8"/>
      <c r="BW98" s="107">
        <f t="shared" si="3"/>
        <v>0</v>
      </c>
      <c r="BX98" s="107">
        <f t="shared" si="4"/>
        <v>0</v>
      </c>
      <c r="CA98" s="1"/>
      <c r="CB98" s="1"/>
    </row>
    <row r="99" spans="1:80" ht="13.8" customHeight="1" thickBot="1" x14ac:dyDescent="0.3">
      <c r="A99" s="11" t="s">
        <v>7</v>
      </c>
      <c r="B99" s="168" t="s">
        <v>7</v>
      </c>
      <c r="C99" s="18" t="s">
        <v>2</v>
      </c>
      <c r="D99" s="15">
        <v>2019</v>
      </c>
      <c r="E99" s="15" t="s">
        <v>6</v>
      </c>
      <c r="F99" s="15" t="s">
        <v>5</v>
      </c>
      <c r="G99" s="15"/>
      <c r="H99" s="17">
        <v>43556</v>
      </c>
      <c r="I99" s="16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88"/>
      <c r="AT99" s="88"/>
      <c r="AU99" s="88"/>
      <c r="AV99" s="88"/>
      <c r="AW99" s="88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21"/>
      <c r="BN99" s="21"/>
      <c r="BO99" s="21"/>
      <c r="BP99" s="21"/>
      <c r="BQ99" s="21"/>
      <c r="BR99" s="8"/>
      <c r="BS99" s="8"/>
      <c r="BT99" s="8"/>
      <c r="BU99" s="8"/>
      <c r="BV99" s="8"/>
      <c r="BW99" s="107">
        <f t="shared" si="3"/>
        <v>0</v>
      </c>
      <c r="BX99" s="107">
        <f t="shared" si="4"/>
        <v>0</v>
      </c>
      <c r="CA99" s="1"/>
      <c r="CB99" s="1"/>
    </row>
    <row r="100" spans="1:80" s="1" customFormat="1" ht="14.4" customHeight="1" thickBot="1" x14ac:dyDescent="0.3">
      <c r="A100" s="167" t="s">
        <v>0</v>
      </c>
      <c r="B100" s="169"/>
      <c r="C100" s="7"/>
      <c r="D100" s="7"/>
      <c r="E100" s="7"/>
      <c r="F100" s="7"/>
      <c r="G100" s="7"/>
      <c r="H100" s="7"/>
      <c r="I100" s="5"/>
      <c r="J100" s="6">
        <f t="shared" ref="J100:AC100" si="6">SUM(J3:J99)</f>
        <v>8</v>
      </c>
      <c r="K100" s="6">
        <f t="shared" si="6"/>
        <v>9</v>
      </c>
      <c r="L100" s="6">
        <f t="shared" si="6"/>
        <v>8</v>
      </c>
      <c r="M100" s="6">
        <f t="shared" si="6"/>
        <v>7</v>
      </c>
      <c r="N100" s="6">
        <f t="shared" si="6"/>
        <v>6</v>
      </c>
      <c r="O100" s="6">
        <f t="shared" si="6"/>
        <v>10</v>
      </c>
      <c r="P100" s="6">
        <f t="shared" si="6"/>
        <v>9</v>
      </c>
      <c r="Q100" s="6">
        <f t="shared" si="6"/>
        <v>8</v>
      </c>
      <c r="R100" s="6">
        <f t="shared" si="6"/>
        <v>6</v>
      </c>
      <c r="S100" s="6">
        <f t="shared" si="6"/>
        <v>9</v>
      </c>
      <c r="T100" s="6">
        <f t="shared" si="6"/>
        <v>5</v>
      </c>
      <c r="U100" s="6">
        <f t="shared" si="6"/>
        <v>12</v>
      </c>
      <c r="V100" s="6">
        <f t="shared" si="6"/>
        <v>12</v>
      </c>
      <c r="W100" s="6">
        <f t="shared" si="6"/>
        <v>15</v>
      </c>
      <c r="X100" s="6">
        <f t="shared" si="6"/>
        <v>14</v>
      </c>
      <c r="Y100" s="5">
        <f t="shared" si="6"/>
        <v>9</v>
      </c>
      <c r="Z100" s="5">
        <f t="shared" si="6"/>
        <v>14</v>
      </c>
      <c r="AA100" s="5">
        <f t="shared" si="6"/>
        <v>11</v>
      </c>
      <c r="AB100" s="5">
        <f t="shared" si="6"/>
        <v>10</v>
      </c>
      <c r="AC100" s="5">
        <f t="shared" si="6"/>
        <v>9</v>
      </c>
      <c r="AD100" s="6">
        <f t="shared" ref="AD100:AW100" si="7">SUM(AD3:AD99)</f>
        <v>12</v>
      </c>
      <c r="AE100" s="6">
        <f t="shared" si="7"/>
        <v>13</v>
      </c>
      <c r="AF100" s="6">
        <f t="shared" si="7"/>
        <v>14</v>
      </c>
      <c r="AG100" s="6">
        <f t="shared" si="7"/>
        <v>16</v>
      </c>
      <c r="AH100" s="6">
        <f t="shared" si="7"/>
        <v>14</v>
      </c>
      <c r="AI100" s="6">
        <f t="shared" si="7"/>
        <v>12</v>
      </c>
      <c r="AJ100" s="6">
        <f t="shared" si="7"/>
        <v>13</v>
      </c>
      <c r="AK100" s="6">
        <f t="shared" si="7"/>
        <v>10</v>
      </c>
      <c r="AL100" s="6">
        <f t="shared" si="7"/>
        <v>10</v>
      </c>
      <c r="AM100" s="6">
        <f t="shared" si="7"/>
        <v>4</v>
      </c>
      <c r="AN100" s="6">
        <f t="shared" si="7"/>
        <v>12</v>
      </c>
      <c r="AO100" s="6">
        <f t="shared" si="7"/>
        <v>18</v>
      </c>
      <c r="AP100" s="6">
        <f t="shared" si="7"/>
        <v>11</v>
      </c>
      <c r="AQ100" s="6">
        <f t="shared" si="7"/>
        <v>14</v>
      </c>
      <c r="AR100" s="6">
        <f t="shared" si="7"/>
        <v>12</v>
      </c>
      <c r="AS100" s="5">
        <f t="shared" si="7"/>
        <v>15</v>
      </c>
      <c r="AT100" s="5">
        <f t="shared" si="7"/>
        <v>12</v>
      </c>
      <c r="AU100" s="5">
        <f t="shared" si="7"/>
        <v>13</v>
      </c>
      <c r="AV100" s="5">
        <f t="shared" si="7"/>
        <v>12</v>
      </c>
      <c r="AW100" s="5">
        <f t="shared" si="7"/>
        <v>15</v>
      </c>
      <c r="AX100" s="5">
        <f t="shared" ref="AX100:BV100" si="8">SUM(AX3:AX99)</f>
        <v>24</v>
      </c>
      <c r="AY100" s="5">
        <f t="shared" si="8"/>
        <v>20</v>
      </c>
      <c r="AZ100" s="5">
        <f t="shared" si="8"/>
        <v>22</v>
      </c>
      <c r="BA100" s="5">
        <f t="shared" si="8"/>
        <v>13</v>
      </c>
      <c r="BB100" s="5">
        <f t="shared" si="8"/>
        <v>16</v>
      </c>
      <c r="BC100" s="5">
        <f t="shared" si="8"/>
        <v>12</v>
      </c>
      <c r="BD100" s="5">
        <f t="shared" si="8"/>
        <v>24</v>
      </c>
      <c r="BE100" s="5">
        <f t="shared" si="8"/>
        <v>23</v>
      </c>
      <c r="BF100" s="5">
        <f t="shared" si="8"/>
        <v>18</v>
      </c>
      <c r="BG100" s="5">
        <f t="shared" si="8"/>
        <v>16</v>
      </c>
      <c r="BH100" s="5">
        <f t="shared" si="8"/>
        <v>13</v>
      </c>
      <c r="BI100" s="5">
        <f t="shared" si="8"/>
        <v>17</v>
      </c>
      <c r="BJ100" s="5">
        <f t="shared" si="8"/>
        <v>20</v>
      </c>
      <c r="BK100" s="5">
        <f t="shared" si="8"/>
        <v>22</v>
      </c>
      <c r="BL100" s="5">
        <f t="shared" si="8"/>
        <v>5</v>
      </c>
      <c r="BM100" s="5">
        <f t="shared" si="8"/>
        <v>19</v>
      </c>
      <c r="BN100" s="5">
        <f t="shared" si="8"/>
        <v>33</v>
      </c>
      <c r="BO100" s="5">
        <f t="shared" si="8"/>
        <v>25</v>
      </c>
      <c r="BP100" s="5">
        <f t="shared" si="8"/>
        <v>25</v>
      </c>
      <c r="BQ100" s="5">
        <f t="shared" si="8"/>
        <v>20</v>
      </c>
      <c r="BR100" s="6">
        <f t="shared" si="8"/>
        <v>0</v>
      </c>
      <c r="BS100" s="6">
        <f t="shared" si="8"/>
        <v>0</v>
      </c>
      <c r="BT100" s="6">
        <f t="shared" si="8"/>
        <v>0</v>
      </c>
      <c r="BU100" s="6">
        <f t="shared" si="8"/>
        <v>0</v>
      </c>
      <c r="BV100" s="6">
        <f t="shared" si="8"/>
        <v>0</v>
      </c>
      <c r="BW100" s="4"/>
      <c r="BX100" s="166"/>
      <c r="BY100" s="165"/>
    </row>
    <row r="101" spans="1:80" s="1" customFormat="1" x14ac:dyDescent="0.2"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79"/>
      <c r="AT101" s="79"/>
      <c r="AU101" s="79"/>
      <c r="AV101" s="79"/>
      <c r="AW101" s="79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Y101" s="107"/>
    </row>
    <row r="102" spans="1:80" s="1" customFormat="1" x14ac:dyDescent="0.2"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79"/>
      <c r="AT102" s="79"/>
      <c r="AU102" s="79"/>
      <c r="AV102" s="79"/>
      <c r="AW102" s="79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Y102" s="107"/>
    </row>
    <row r="103" spans="1:80" s="1" customFormat="1" x14ac:dyDescent="0.2"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79"/>
      <c r="AT103" s="79"/>
      <c r="AU103" s="79"/>
      <c r="AV103" s="79"/>
      <c r="AW103" s="79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Y103" s="107"/>
    </row>
    <row r="104" spans="1:80" s="1" customFormat="1" x14ac:dyDescent="0.2"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79"/>
      <c r="AT104" s="79"/>
      <c r="AU104" s="79"/>
      <c r="AV104" s="79"/>
      <c r="AW104" s="79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Y104" s="107"/>
    </row>
    <row r="105" spans="1:80" s="1" customFormat="1" x14ac:dyDescent="0.2"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79"/>
      <c r="AT105" s="79"/>
      <c r="AU105" s="79"/>
      <c r="AV105" s="79"/>
      <c r="AW105" s="79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Y105" s="107"/>
    </row>
    <row r="106" spans="1:80" s="1" customFormat="1" x14ac:dyDescent="0.2"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79"/>
      <c r="AT106" s="79"/>
      <c r="AU106" s="79"/>
      <c r="AV106" s="79"/>
      <c r="AW106" s="79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Y106" s="107"/>
    </row>
    <row r="107" spans="1:80" s="1" customFormat="1" x14ac:dyDescent="0.2"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79"/>
      <c r="AT107" s="79"/>
      <c r="AU107" s="79"/>
      <c r="AV107" s="79"/>
      <c r="AW107" s="79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Y107" s="107"/>
    </row>
    <row r="108" spans="1:80" s="1" customFormat="1" x14ac:dyDescent="0.2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79"/>
      <c r="AT108" s="79"/>
      <c r="AU108" s="79"/>
      <c r="AV108" s="79"/>
      <c r="AW108" s="79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Y108" s="107"/>
    </row>
    <row r="109" spans="1:80" s="1" customFormat="1" x14ac:dyDescent="0.2"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79"/>
      <c r="AT109" s="79"/>
      <c r="AU109" s="79"/>
      <c r="AV109" s="79"/>
      <c r="AW109" s="79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Y109" s="107"/>
    </row>
    <row r="110" spans="1:80" s="1" customFormat="1" x14ac:dyDescent="0.2"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79"/>
      <c r="AT110" s="79"/>
      <c r="AU110" s="79"/>
      <c r="AV110" s="79"/>
      <c r="AW110" s="79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Y110" s="107"/>
    </row>
    <row r="111" spans="1:80" s="1" customFormat="1" x14ac:dyDescent="0.2"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79"/>
      <c r="AT111" s="79"/>
      <c r="AU111" s="79"/>
      <c r="AV111" s="79"/>
      <c r="AW111" s="79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Y111" s="107"/>
    </row>
    <row r="112" spans="1:80" s="1" customFormat="1" x14ac:dyDescent="0.2"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79"/>
      <c r="AT112" s="79"/>
      <c r="AU112" s="79"/>
      <c r="AV112" s="79"/>
      <c r="AW112" s="79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Y112" s="107"/>
    </row>
    <row r="113" spans="9:77" s="1" customFormat="1" x14ac:dyDescent="0.2"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79"/>
      <c r="AT113" s="79"/>
      <c r="AU113" s="79"/>
      <c r="AV113" s="79"/>
      <c r="AW113" s="79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Y113" s="107"/>
    </row>
    <row r="114" spans="9:77" s="1" customFormat="1" x14ac:dyDescent="0.2"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79"/>
      <c r="AT114" s="79"/>
      <c r="AU114" s="79"/>
      <c r="AV114" s="79"/>
      <c r="AW114" s="79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Y114" s="107"/>
    </row>
    <row r="115" spans="9:77" s="1" customFormat="1" x14ac:dyDescent="0.2"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79"/>
      <c r="AT115" s="79"/>
      <c r="AU115" s="79"/>
      <c r="AV115" s="79"/>
      <c r="AW115" s="79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Y115" s="107"/>
    </row>
    <row r="116" spans="9:77" s="1" customFormat="1" x14ac:dyDescent="0.2"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79"/>
      <c r="AT116" s="79"/>
      <c r="AU116" s="79"/>
      <c r="AV116" s="79"/>
      <c r="AW116" s="79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Y116" s="107"/>
    </row>
    <row r="117" spans="9:77" s="1" customFormat="1" x14ac:dyDescent="0.2"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79"/>
      <c r="AT117" s="79"/>
      <c r="AU117" s="79"/>
      <c r="AV117" s="79"/>
      <c r="AW117" s="79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Y117" s="107"/>
    </row>
    <row r="118" spans="9:77" s="1" customFormat="1" x14ac:dyDescent="0.2"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79"/>
      <c r="AT118" s="79"/>
      <c r="AU118" s="79"/>
      <c r="AV118" s="79"/>
      <c r="AW118" s="79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Y118" s="107"/>
    </row>
    <row r="119" spans="9:77" s="1" customFormat="1" x14ac:dyDescent="0.2"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79"/>
      <c r="AT119" s="79"/>
      <c r="AU119" s="79"/>
      <c r="AV119" s="79"/>
      <c r="AW119" s="79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Y119" s="107"/>
    </row>
    <row r="120" spans="9:77" s="1" customFormat="1" x14ac:dyDescent="0.2"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79"/>
      <c r="AT120" s="79"/>
      <c r="AU120" s="79"/>
      <c r="AV120" s="79"/>
      <c r="AW120" s="79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Y120" s="107"/>
    </row>
    <row r="121" spans="9:77" s="1" customFormat="1" x14ac:dyDescent="0.2"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79"/>
      <c r="AT121" s="79"/>
      <c r="AU121" s="79"/>
      <c r="AV121" s="79"/>
      <c r="AW121" s="79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Y121" s="107"/>
    </row>
    <row r="122" spans="9:77" s="1" customFormat="1" x14ac:dyDescent="0.2"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79"/>
      <c r="AT122" s="79"/>
      <c r="AU122" s="79"/>
      <c r="AV122" s="79"/>
      <c r="AW122" s="79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Y122" s="107"/>
    </row>
    <row r="123" spans="9:77" s="1" customFormat="1" x14ac:dyDescent="0.2"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79"/>
      <c r="AT123" s="79"/>
      <c r="AU123" s="79"/>
      <c r="AV123" s="79"/>
      <c r="AW123" s="79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Y123" s="107"/>
    </row>
    <row r="124" spans="9:77" s="1" customFormat="1" x14ac:dyDescent="0.2"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79"/>
      <c r="AT124" s="79"/>
      <c r="AU124" s="79"/>
      <c r="AV124" s="79"/>
      <c r="AW124" s="79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Y124" s="107"/>
    </row>
    <row r="125" spans="9:77" s="1" customFormat="1" x14ac:dyDescent="0.2"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79"/>
      <c r="AT125" s="79"/>
      <c r="AU125" s="79"/>
      <c r="AV125" s="79"/>
      <c r="AW125" s="79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Y125" s="107"/>
    </row>
    <row r="126" spans="9:77" s="1" customFormat="1" x14ac:dyDescent="0.2"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79"/>
      <c r="AT126" s="79"/>
      <c r="AU126" s="79"/>
      <c r="AV126" s="79"/>
      <c r="AW126" s="79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Y126" s="107"/>
    </row>
    <row r="127" spans="9:77" s="1" customFormat="1" x14ac:dyDescent="0.2"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79"/>
      <c r="AT127" s="79"/>
      <c r="AU127" s="79"/>
      <c r="AV127" s="79"/>
      <c r="AW127" s="79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Y127" s="107"/>
    </row>
    <row r="128" spans="9:77" s="1" customFormat="1" x14ac:dyDescent="0.2"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79"/>
      <c r="AT128" s="79"/>
      <c r="AU128" s="79"/>
      <c r="AV128" s="79"/>
      <c r="AW128" s="79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Y128" s="107"/>
    </row>
    <row r="129" spans="9:77" s="1" customFormat="1" x14ac:dyDescent="0.2"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79"/>
      <c r="AT129" s="79"/>
      <c r="AU129" s="79"/>
      <c r="AV129" s="79"/>
      <c r="AW129" s="79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Y129" s="107"/>
    </row>
    <row r="130" spans="9:77" s="1" customFormat="1" x14ac:dyDescent="0.2"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79"/>
      <c r="AT130" s="79"/>
      <c r="AU130" s="79"/>
      <c r="AV130" s="79"/>
      <c r="AW130" s="79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Y130" s="107"/>
    </row>
    <row r="131" spans="9:77" s="1" customFormat="1" x14ac:dyDescent="0.2"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79"/>
      <c r="AT131" s="79"/>
      <c r="AU131" s="79"/>
      <c r="AV131" s="79"/>
      <c r="AW131" s="79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Y131" s="107"/>
    </row>
    <row r="132" spans="9:77" s="1" customFormat="1" x14ac:dyDescent="0.2"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79"/>
      <c r="AT132" s="79"/>
      <c r="AU132" s="79"/>
      <c r="AV132" s="79"/>
      <c r="AW132" s="79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Y132" s="107"/>
    </row>
    <row r="133" spans="9:77" s="1" customFormat="1" x14ac:dyDescent="0.2"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79"/>
      <c r="AT133" s="79"/>
      <c r="AU133" s="79"/>
      <c r="AV133" s="79"/>
      <c r="AW133" s="79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Y133" s="107"/>
    </row>
    <row r="134" spans="9:77" s="1" customFormat="1" x14ac:dyDescent="0.2"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79"/>
      <c r="AT134" s="79"/>
      <c r="AU134" s="79"/>
      <c r="AV134" s="79"/>
      <c r="AW134" s="79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Y134" s="107"/>
    </row>
    <row r="135" spans="9:77" s="1" customFormat="1" x14ac:dyDescent="0.2"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79"/>
      <c r="AT135" s="79"/>
      <c r="AU135" s="79"/>
      <c r="AV135" s="79"/>
      <c r="AW135" s="79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Y135" s="107"/>
    </row>
    <row r="136" spans="9:77" s="1" customFormat="1" x14ac:dyDescent="0.2"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79"/>
      <c r="AT136" s="79"/>
      <c r="AU136" s="79"/>
      <c r="AV136" s="79"/>
      <c r="AW136" s="79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Y136" s="107"/>
    </row>
    <row r="137" spans="9:77" s="1" customFormat="1" x14ac:dyDescent="0.2"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79"/>
      <c r="AT137" s="79"/>
      <c r="AU137" s="79"/>
      <c r="AV137" s="79"/>
      <c r="AW137" s="79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Y137" s="107"/>
    </row>
    <row r="138" spans="9:77" s="1" customFormat="1" x14ac:dyDescent="0.2"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79"/>
      <c r="AT138" s="79"/>
      <c r="AU138" s="79"/>
      <c r="AV138" s="79"/>
      <c r="AW138" s="79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Y138" s="107"/>
    </row>
    <row r="139" spans="9:77" s="1" customFormat="1" x14ac:dyDescent="0.2"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79"/>
      <c r="AT139" s="79"/>
      <c r="AU139" s="79"/>
      <c r="AV139" s="79"/>
      <c r="AW139" s="79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Y139" s="107"/>
    </row>
    <row r="140" spans="9:77" s="1" customFormat="1" x14ac:dyDescent="0.2"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79"/>
      <c r="AT140" s="79"/>
      <c r="AU140" s="79"/>
      <c r="AV140" s="79"/>
      <c r="AW140" s="79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Y140" s="107"/>
    </row>
    <row r="141" spans="9:77" s="1" customFormat="1" x14ac:dyDescent="0.2"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79"/>
      <c r="AT141" s="79"/>
      <c r="AU141" s="79"/>
      <c r="AV141" s="79"/>
      <c r="AW141" s="79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Y141" s="107"/>
    </row>
    <row r="142" spans="9:77" s="1" customFormat="1" x14ac:dyDescent="0.2"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79"/>
      <c r="AT142" s="79"/>
      <c r="AU142" s="79"/>
      <c r="AV142" s="79"/>
      <c r="AW142" s="79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Y142" s="107"/>
    </row>
    <row r="143" spans="9:77" s="1" customFormat="1" x14ac:dyDescent="0.2"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79"/>
      <c r="AT143" s="79"/>
      <c r="AU143" s="79"/>
      <c r="AV143" s="79"/>
      <c r="AW143" s="79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Y143" s="107"/>
    </row>
    <row r="144" spans="9:77" s="1" customFormat="1" x14ac:dyDescent="0.2"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79"/>
      <c r="AT144" s="79"/>
      <c r="AU144" s="79"/>
      <c r="AV144" s="79"/>
      <c r="AW144" s="79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Y144" s="107"/>
    </row>
    <row r="145" spans="9:77" s="1" customFormat="1" x14ac:dyDescent="0.2"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79"/>
      <c r="AT145" s="79"/>
      <c r="AU145" s="79"/>
      <c r="AV145" s="79"/>
      <c r="AW145" s="79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Y145" s="107"/>
    </row>
    <row r="146" spans="9:77" s="1" customFormat="1" x14ac:dyDescent="0.2"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79"/>
      <c r="AT146" s="79"/>
      <c r="AU146" s="79"/>
      <c r="AV146" s="79"/>
      <c r="AW146" s="79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Y146" s="107"/>
    </row>
    <row r="147" spans="9:77" s="1" customFormat="1" x14ac:dyDescent="0.2"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79"/>
      <c r="AT147" s="79"/>
      <c r="AU147" s="79"/>
      <c r="AV147" s="79"/>
      <c r="AW147" s="79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Y147" s="107"/>
    </row>
    <row r="148" spans="9:77" s="1" customFormat="1" x14ac:dyDescent="0.2"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79"/>
      <c r="AT148" s="79"/>
      <c r="AU148" s="79"/>
      <c r="AV148" s="79"/>
      <c r="AW148" s="79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Y148" s="107"/>
    </row>
    <row r="149" spans="9:77" s="1" customFormat="1" x14ac:dyDescent="0.2"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79"/>
      <c r="AT149" s="79"/>
      <c r="AU149" s="79"/>
      <c r="AV149" s="79"/>
      <c r="AW149" s="79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Y149" s="107"/>
    </row>
    <row r="150" spans="9:77" s="1" customFormat="1" x14ac:dyDescent="0.2"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79"/>
      <c r="AT150" s="79"/>
      <c r="AU150" s="79"/>
      <c r="AV150" s="79"/>
      <c r="AW150" s="79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Y150" s="107"/>
    </row>
    <row r="151" spans="9:77" s="1" customFormat="1" x14ac:dyDescent="0.2"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79"/>
      <c r="AT151" s="79"/>
      <c r="AU151" s="79"/>
      <c r="AV151" s="79"/>
      <c r="AW151" s="79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Y151" s="107"/>
    </row>
    <row r="152" spans="9:77" s="1" customFormat="1" x14ac:dyDescent="0.2"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79"/>
      <c r="AT152" s="79"/>
      <c r="AU152" s="79"/>
      <c r="AV152" s="79"/>
      <c r="AW152" s="79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Y152" s="107"/>
    </row>
    <row r="153" spans="9:77" s="1" customFormat="1" x14ac:dyDescent="0.2"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79"/>
      <c r="AT153" s="79"/>
      <c r="AU153" s="79"/>
      <c r="AV153" s="79"/>
      <c r="AW153" s="79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Y153" s="107"/>
    </row>
    <row r="154" spans="9:77" s="1" customFormat="1" x14ac:dyDescent="0.2"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79"/>
      <c r="AT154" s="79"/>
      <c r="AU154" s="79"/>
      <c r="AV154" s="79"/>
      <c r="AW154" s="79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Y154" s="107"/>
    </row>
    <row r="155" spans="9:77" s="1" customFormat="1" x14ac:dyDescent="0.2"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79"/>
      <c r="AT155" s="79"/>
      <c r="AU155" s="79"/>
      <c r="AV155" s="79"/>
      <c r="AW155" s="79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Y155" s="107"/>
    </row>
    <row r="156" spans="9:77" s="1" customFormat="1" x14ac:dyDescent="0.2"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79"/>
      <c r="AT156" s="79"/>
      <c r="AU156" s="79"/>
      <c r="AV156" s="79"/>
      <c r="AW156" s="79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Y156" s="107"/>
    </row>
    <row r="157" spans="9:77" s="1" customFormat="1" x14ac:dyDescent="0.2"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79"/>
      <c r="AT157" s="79"/>
      <c r="AU157" s="79"/>
      <c r="AV157" s="79"/>
      <c r="AW157" s="79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Y157" s="107"/>
    </row>
    <row r="158" spans="9:77" s="1" customFormat="1" x14ac:dyDescent="0.2"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79"/>
      <c r="AT158" s="79"/>
      <c r="AU158" s="79"/>
      <c r="AV158" s="79"/>
      <c r="AW158" s="79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Y158" s="107"/>
    </row>
    <row r="159" spans="9:77" s="1" customFormat="1" x14ac:dyDescent="0.2"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79"/>
      <c r="AT159" s="79"/>
      <c r="AU159" s="79"/>
      <c r="AV159" s="79"/>
      <c r="AW159" s="79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Y159" s="107"/>
    </row>
    <row r="160" spans="9:77" s="1" customFormat="1" x14ac:dyDescent="0.2"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79"/>
      <c r="AT160" s="79"/>
      <c r="AU160" s="79"/>
      <c r="AV160" s="79"/>
      <c r="AW160" s="79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Y160" s="107"/>
    </row>
    <row r="161" spans="9:77" s="1" customFormat="1" x14ac:dyDescent="0.2"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79"/>
      <c r="AT161" s="79"/>
      <c r="AU161" s="79"/>
      <c r="AV161" s="79"/>
      <c r="AW161" s="79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Y161" s="107"/>
    </row>
    <row r="162" spans="9:77" s="1" customFormat="1" x14ac:dyDescent="0.2"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79"/>
      <c r="AT162" s="79"/>
      <c r="AU162" s="79"/>
      <c r="AV162" s="79"/>
      <c r="AW162" s="79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Y162" s="107"/>
    </row>
    <row r="163" spans="9:77" s="1" customFormat="1" x14ac:dyDescent="0.2"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79"/>
      <c r="AT163" s="79"/>
      <c r="AU163" s="79"/>
      <c r="AV163" s="79"/>
      <c r="AW163" s="79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Y163" s="107"/>
    </row>
    <row r="164" spans="9:77" s="1" customFormat="1" x14ac:dyDescent="0.2"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79"/>
      <c r="AT164" s="79"/>
      <c r="AU164" s="79"/>
      <c r="AV164" s="79"/>
      <c r="AW164" s="79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Y164" s="107"/>
    </row>
    <row r="165" spans="9:77" s="1" customFormat="1" x14ac:dyDescent="0.2"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79"/>
      <c r="AT165" s="79"/>
      <c r="AU165" s="79"/>
      <c r="AV165" s="79"/>
      <c r="AW165" s="79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Y165" s="107"/>
    </row>
    <row r="166" spans="9:77" s="1" customFormat="1" x14ac:dyDescent="0.2"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79"/>
      <c r="AT166" s="79"/>
      <c r="AU166" s="79"/>
      <c r="AV166" s="79"/>
      <c r="AW166" s="79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Y166" s="107"/>
    </row>
    <row r="167" spans="9:77" s="1" customFormat="1" x14ac:dyDescent="0.2"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79"/>
      <c r="AT167" s="79"/>
      <c r="AU167" s="79"/>
      <c r="AV167" s="79"/>
      <c r="AW167" s="79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Y167" s="107"/>
    </row>
    <row r="168" spans="9:77" s="1" customFormat="1" x14ac:dyDescent="0.2"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79"/>
      <c r="AT168" s="79"/>
      <c r="AU168" s="79"/>
      <c r="AV168" s="79"/>
      <c r="AW168" s="79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Y168" s="107"/>
    </row>
    <row r="169" spans="9:77" s="1" customFormat="1" x14ac:dyDescent="0.2"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79"/>
      <c r="AT169" s="79"/>
      <c r="AU169" s="79"/>
      <c r="AV169" s="79"/>
      <c r="AW169" s="79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Y169" s="107"/>
    </row>
    <row r="170" spans="9:77" s="1" customFormat="1" x14ac:dyDescent="0.2"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79"/>
      <c r="AT170" s="79"/>
      <c r="AU170" s="79"/>
      <c r="AV170" s="79"/>
      <c r="AW170" s="79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Y170" s="107"/>
    </row>
    <row r="171" spans="9:77" s="1" customFormat="1" x14ac:dyDescent="0.2"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79"/>
      <c r="AT171" s="79"/>
      <c r="AU171" s="79"/>
      <c r="AV171" s="79"/>
      <c r="AW171" s="79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Y171" s="107"/>
    </row>
    <row r="172" spans="9:77" s="1" customFormat="1" x14ac:dyDescent="0.2"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79"/>
      <c r="AT172" s="79"/>
      <c r="AU172" s="79"/>
      <c r="AV172" s="79"/>
      <c r="AW172" s="79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Y172" s="107"/>
    </row>
    <row r="173" spans="9:77" s="1" customFormat="1" x14ac:dyDescent="0.2"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79"/>
      <c r="AT173" s="79"/>
      <c r="AU173" s="79"/>
      <c r="AV173" s="79"/>
      <c r="AW173" s="79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Y173" s="107"/>
    </row>
    <row r="174" spans="9:77" s="1" customFormat="1" x14ac:dyDescent="0.2"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79"/>
      <c r="AT174" s="79"/>
      <c r="AU174" s="79"/>
      <c r="AV174" s="79"/>
      <c r="AW174" s="79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Y174" s="107"/>
    </row>
    <row r="175" spans="9:77" s="1" customFormat="1" x14ac:dyDescent="0.2"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79"/>
      <c r="AT175" s="79"/>
      <c r="AU175" s="79"/>
      <c r="AV175" s="79"/>
      <c r="AW175" s="79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Y175" s="107"/>
    </row>
    <row r="176" spans="9:77" s="1" customFormat="1" x14ac:dyDescent="0.2"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79"/>
      <c r="AT176" s="79"/>
      <c r="AU176" s="79"/>
      <c r="AV176" s="79"/>
      <c r="AW176" s="79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Y176" s="107"/>
    </row>
    <row r="177" spans="9:77" s="1" customFormat="1" x14ac:dyDescent="0.2"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79"/>
      <c r="AT177" s="79"/>
      <c r="AU177" s="79"/>
      <c r="AV177" s="79"/>
      <c r="AW177" s="79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Y177" s="107"/>
    </row>
    <row r="178" spans="9:77" s="1" customFormat="1" x14ac:dyDescent="0.2"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79"/>
      <c r="AT178" s="79"/>
      <c r="AU178" s="79"/>
      <c r="AV178" s="79"/>
      <c r="AW178" s="79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Y178" s="107"/>
    </row>
    <row r="179" spans="9:77" s="1" customFormat="1" x14ac:dyDescent="0.2"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79"/>
      <c r="AT179" s="79"/>
      <c r="AU179" s="79"/>
      <c r="AV179" s="79"/>
      <c r="AW179" s="79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Y179" s="107"/>
    </row>
    <row r="180" spans="9:77" s="1" customFormat="1" x14ac:dyDescent="0.2"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79"/>
      <c r="AT180" s="79"/>
      <c r="AU180" s="79"/>
      <c r="AV180" s="79"/>
      <c r="AW180" s="79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Y180" s="107"/>
    </row>
    <row r="181" spans="9:77" s="1" customFormat="1" x14ac:dyDescent="0.2"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79"/>
      <c r="AT181" s="79"/>
      <c r="AU181" s="79"/>
      <c r="AV181" s="79"/>
      <c r="AW181" s="79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Y181" s="107"/>
    </row>
    <row r="182" spans="9:77" s="1" customFormat="1" x14ac:dyDescent="0.2"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79"/>
      <c r="AT182" s="79"/>
      <c r="AU182" s="79"/>
      <c r="AV182" s="79"/>
      <c r="AW182" s="79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Y182" s="107"/>
    </row>
    <row r="183" spans="9:77" s="1" customFormat="1" x14ac:dyDescent="0.2"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79"/>
      <c r="AT183" s="79"/>
      <c r="AU183" s="79"/>
      <c r="AV183" s="79"/>
      <c r="AW183" s="79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Y183" s="107"/>
    </row>
    <row r="184" spans="9:77" s="1" customFormat="1" x14ac:dyDescent="0.2"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79"/>
      <c r="AT184" s="79"/>
      <c r="AU184" s="79"/>
      <c r="AV184" s="79"/>
      <c r="AW184" s="79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Y184" s="107"/>
    </row>
    <row r="185" spans="9:77" s="1" customFormat="1" x14ac:dyDescent="0.2"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79"/>
      <c r="AT185" s="79"/>
      <c r="AU185" s="79"/>
      <c r="AV185" s="79"/>
      <c r="AW185" s="79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Y185" s="107"/>
    </row>
    <row r="186" spans="9:77" s="1" customFormat="1" x14ac:dyDescent="0.2"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79"/>
      <c r="AT186" s="79"/>
      <c r="AU186" s="79"/>
      <c r="AV186" s="79"/>
      <c r="AW186" s="79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Y186" s="107"/>
    </row>
    <row r="187" spans="9:77" s="1" customFormat="1" x14ac:dyDescent="0.2"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79"/>
      <c r="AT187" s="79"/>
      <c r="AU187" s="79"/>
      <c r="AV187" s="79"/>
      <c r="AW187" s="79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Y187" s="107"/>
    </row>
    <row r="188" spans="9:77" s="1" customFormat="1" x14ac:dyDescent="0.2"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79"/>
      <c r="AT188" s="79"/>
      <c r="AU188" s="79"/>
      <c r="AV188" s="79"/>
      <c r="AW188" s="79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Y188" s="107"/>
    </row>
    <row r="189" spans="9:77" s="1" customFormat="1" x14ac:dyDescent="0.2"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79"/>
      <c r="AT189" s="79"/>
      <c r="AU189" s="79"/>
      <c r="AV189" s="79"/>
      <c r="AW189" s="79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Y189" s="107"/>
    </row>
    <row r="190" spans="9:77" s="1" customFormat="1" x14ac:dyDescent="0.2"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79"/>
      <c r="AT190" s="79"/>
      <c r="AU190" s="79"/>
      <c r="AV190" s="79"/>
      <c r="AW190" s="79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Y190" s="107"/>
    </row>
    <row r="191" spans="9:77" s="1" customFormat="1" x14ac:dyDescent="0.2"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79"/>
      <c r="AT191" s="79"/>
      <c r="AU191" s="79"/>
      <c r="AV191" s="79"/>
      <c r="AW191" s="79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Y191" s="107"/>
    </row>
    <row r="192" spans="9:77" s="1" customFormat="1" x14ac:dyDescent="0.2"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79"/>
      <c r="AT192" s="79"/>
      <c r="AU192" s="79"/>
      <c r="AV192" s="79"/>
      <c r="AW192" s="79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Y192" s="107"/>
    </row>
    <row r="193" spans="9:77" s="1" customFormat="1" x14ac:dyDescent="0.2"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79"/>
      <c r="AT193" s="79"/>
      <c r="AU193" s="79"/>
      <c r="AV193" s="79"/>
      <c r="AW193" s="79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Y193" s="107"/>
    </row>
    <row r="194" spans="9:77" s="1" customFormat="1" x14ac:dyDescent="0.2"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79"/>
      <c r="AT194" s="79"/>
      <c r="AU194" s="79"/>
      <c r="AV194" s="79"/>
      <c r="AW194" s="79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Y194" s="107"/>
    </row>
    <row r="195" spans="9:77" s="1" customFormat="1" x14ac:dyDescent="0.2"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79"/>
      <c r="AT195" s="79"/>
      <c r="AU195" s="79"/>
      <c r="AV195" s="79"/>
      <c r="AW195" s="79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Y195" s="107"/>
    </row>
    <row r="196" spans="9:77" s="1" customFormat="1" x14ac:dyDescent="0.2"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79"/>
      <c r="AT196" s="79"/>
      <c r="AU196" s="79"/>
      <c r="AV196" s="79"/>
      <c r="AW196" s="79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Y196" s="107"/>
    </row>
    <row r="197" spans="9:77" s="1" customFormat="1" x14ac:dyDescent="0.2"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79"/>
      <c r="AT197" s="79"/>
      <c r="AU197" s="79"/>
      <c r="AV197" s="79"/>
      <c r="AW197" s="79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Y197" s="107"/>
    </row>
    <row r="198" spans="9:77" s="1" customFormat="1" x14ac:dyDescent="0.2"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79"/>
      <c r="AT198" s="79"/>
      <c r="AU198" s="79"/>
      <c r="AV198" s="79"/>
      <c r="AW198" s="79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Y198" s="107"/>
    </row>
    <row r="199" spans="9:77" s="1" customFormat="1" x14ac:dyDescent="0.2"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79"/>
      <c r="AT199" s="79"/>
      <c r="AU199" s="79"/>
      <c r="AV199" s="79"/>
      <c r="AW199" s="79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Y199" s="107"/>
    </row>
    <row r="200" spans="9:77" s="1" customFormat="1" x14ac:dyDescent="0.2"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79"/>
      <c r="AT200" s="79"/>
      <c r="AU200" s="79"/>
      <c r="AV200" s="79"/>
      <c r="AW200" s="79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Y200" s="107"/>
    </row>
    <row r="201" spans="9:77" s="1" customFormat="1" x14ac:dyDescent="0.2"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79"/>
      <c r="AT201" s="79"/>
      <c r="AU201" s="79"/>
      <c r="AV201" s="79"/>
      <c r="AW201" s="79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Y201" s="107"/>
    </row>
    <row r="202" spans="9:77" s="1" customFormat="1" x14ac:dyDescent="0.2"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79"/>
      <c r="AT202" s="79"/>
      <c r="AU202" s="79"/>
      <c r="AV202" s="79"/>
      <c r="AW202" s="79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Y202" s="107"/>
    </row>
    <row r="203" spans="9:77" s="1" customFormat="1" x14ac:dyDescent="0.2"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79"/>
      <c r="AT203" s="79"/>
      <c r="AU203" s="79"/>
      <c r="AV203" s="79"/>
      <c r="AW203" s="79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Y203" s="107"/>
    </row>
    <row r="204" spans="9:77" s="1" customFormat="1" x14ac:dyDescent="0.2"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79"/>
      <c r="AT204" s="79"/>
      <c r="AU204" s="79"/>
      <c r="AV204" s="79"/>
      <c r="AW204" s="79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Y204" s="107"/>
    </row>
    <row r="205" spans="9:77" s="1" customFormat="1" x14ac:dyDescent="0.2"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79"/>
      <c r="AT205" s="79"/>
      <c r="AU205" s="79"/>
      <c r="AV205" s="79"/>
      <c r="AW205" s="79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Y205" s="107"/>
    </row>
    <row r="206" spans="9:77" s="1" customFormat="1" x14ac:dyDescent="0.2"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79"/>
      <c r="AT206" s="79"/>
      <c r="AU206" s="79"/>
      <c r="AV206" s="79"/>
      <c r="AW206" s="79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Y206" s="107"/>
    </row>
    <row r="207" spans="9:77" s="1" customFormat="1" x14ac:dyDescent="0.2"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79"/>
      <c r="AT207" s="79"/>
      <c r="AU207" s="79"/>
      <c r="AV207" s="79"/>
      <c r="AW207" s="79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Y207" s="107"/>
    </row>
    <row r="208" spans="9:77" s="1" customFormat="1" x14ac:dyDescent="0.2"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79"/>
      <c r="AT208" s="79"/>
      <c r="AU208" s="79"/>
      <c r="AV208" s="79"/>
      <c r="AW208" s="79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Y208" s="107"/>
    </row>
    <row r="209" spans="9:77" s="1" customFormat="1" x14ac:dyDescent="0.2"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79"/>
      <c r="AT209" s="79"/>
      <c r="AU209" s="79"/>
      <c r="AV209" s="79"/>
      <c r="AW209" s="79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Y209" s="107"/>
    </row>
    <row r="210" spans="9:77" s="1" customFormat="1" x14ac:dyDescent="0.2"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79"/>
      <c r="AT210" s="79"/>
      <c r="AU210" s="79"/>
      <c r="AV210" s="79"/>
      <c r="AW210" s="79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Y210" s="107"/>
    </row>
    <row r="211" spans="9:77" s="1" customFormat="1" x14ac:dyDescent="0.2"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79"/>
      <c r="AT211" s="79"/>
      <c r="AU211" s="79"/>
      <c r="AV211" s="79"/>
      <c r="AW211" s="79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Y211" s="107"/>
    </row>
    <row r="212" spans="9:77" s="1" customFormat="1" x14ac:dyDescent="0.2"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79"/>
      <c r="AT212" s="79"/>
      <c r="AU212" s="79"/>
      <c r="AV212" s="79"/>
      <c r="AW212" s="79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Y212" s="107"/>
    </row>
    <row r="213" spans="9:77" s="1" customFormat="1" x14ac:dyDescent="0.2"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79"/>
      <c r="AT213" s="79"/>
      <c r="AU213" s="79"/>
      <c r="AV213" s="79"/>
      <c r="AW213" s="79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Y213" s="107"/>
    </row>
    <row r="214" spans="9:77" s="1" customFormat="1" x14ac:dyDescent="0.2"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79"/>
      <c r="AT214" s="79"/>
      <c r="AU214" s="79"/>
      <c r="AV214" s="79"/>
      <c r="AW214" s="79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Y214" s="107"/>
    </row>
    <row r="215" spans="9:77" s="1" customFormat="1" x14ac:dyDescent="0.2"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79"/>
      <c r="AT215" s="79"/>
      <c r="AU215" s="79"/>
      <c r="AV215" s="79"/>
      <c r="AW215" s="79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Y215" s="107"/>
    </row>
    <row r="216" spans="9:77" s="1" customFormat="1" x14ac:dyDescent="0.2"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79"/>
      <c r="AT216" s="79"/>
      <c r="AU216" s="79"/>
      <c r="AV216" s="79"/>
      <c r="AW216" s="79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Y216" s="107"/>
    </row>
    <row r="217" spans="9:77" s="1" customFormat="1" x14ac:dyDescent="0.2"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79"/>
      <c r="AT217" s="79"/>
      <c r="AU217" s="79"/>
      <c r="AV217" s="79"/>
      <c r="AW217" s="79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Y217" s="107"/>
    </row>
    <row r="218" spans="9:77" s="1" customFormat="1" x14ac:dyDescent="0.2"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79"/>
      <c r="AT218" s="79"/>
      <c r="AU218" s="79"/>
      <c r="AV218" s="79"/>
      <c r="AW218" s="79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Y218" s="107"/>
    </row>
    <row r="219" spans="9:77" s="1" customFormat="1" x14ac:dyDescent="0.2"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79"/>
      <c r="AT219" s="79"/>
      <c r="AU219" s="79"/>
      <c r="AV219" s="79"/>
      <c r="AW219" s="79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Y219" s="107"/>
    </row>
    <row r="220" spans="9:77" s="1" customFormat="1" x14ac:dyDescent="0.2"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79"/>
      <c r="AT220" s="79"/>
      <c r="AU220" s="79"/>
      <c r="AV220" s="79"/>
      <c r="AW220" s="79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Y220" s="107"/>
    </row>
    <row r="221" spans="9:77" s="1" customFormat="1" x14ac:dyDescent="0.2"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79"/>
      <c r="AT221" s="79"/>
      <c r="AU221" s="79"/>
      <c r="AV221" s="79"/>
      <c r="AW221" s="79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Y221" s="107"/>
    </row>
    <row r="222" spans="9:77" s="1" customFormat="1" x14ac:dyDescent="0.2"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79"/>
      <c r="AT222" s="79"/>
      <c r="AU222" s="79"/>
      <c r="AV222" s="79"/>
      <c r="AW222" s="79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Y222" s="107"/>
    </row>
    <row r="223" spans="9:77" s="1" customFormat="1" x14ac:dyDescent="0.2"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79"/>
      <c r="AT223" s="79"/>
      <c r="AU223" s="79"/>
      <c r="AV223" s="79"/>
      <c r="AW223" s="79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Y223" s="107"/>
    </row>
    <row r="224" spans="9:77" s="1" customFormat="1" x14ac:dyDescent="0.2"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79"/>
      <c r="AT224" s="79"/>
      <c r="AU224" s="79"/>
      <c r="AV224" s="79"/>
      <c r="AW224" s="79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Y224" s="107"/>
    </row>
    <row r="225" spans="9:77" s="1" customFormat="1" x14ac:dyDescent="0.2"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79"/>
      <c r="AT225" s="79"/>
      <c r="AU225" s="79"/>
      <c r="AV225" s="79"/>
      <c r="AW225" s="79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Y225" s="107"/>
    </row>
    <row r="226" spans="9:77" s="1" customFormat="1" x14ac:dyDescent="0.2"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79"/>
      <c r="AT226" s="79"/>
      <c r="AU226" s="79"/>
      <c r="AV226" s="79"/>
      <c r="AW226" s="79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Y226" s="107"/>
    </row>
    <row r="227" spans="9:77" s="1" customFormat="1" x14ac:dyDescent="0.2"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79"/>
      <c r="AT227" s="79"/>
      <c r="AU227" s="79"/>
      <c r="AV227" s="79"/>
      <c r="AW227" s="79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Y227" s="107"/>
    </row>
    <row r="228" spans="9:77" s="1" customFormat="1" x14ac:dyDescent="0.2"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79"/>
      <c r="AT228" s="79"/>
      <c r="AU228" s="79"/>
      <c r="AV228" s="79"/>
      <c r="AW228" s="79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Y228" s="107"/>
    </row>
    <row r="229" spans="9:77" s="1" customFormat="1" x14ac:dyDescent="0.2"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79"/>
      <c r="AT229" s="79"/>
      <c r="AU229" s="79"/>
      <c r="AV229" s="79"/>
      <c r="AW229" s="79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Y229" s="107"/>
    </row>
    <row r="230" spans="9:77" s="1" customFormat="1" x14ac:dyDescent="0.2"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79"/>
      <c r="AT230" s="79"/>
      <c r="AU230" s="79"/>
      <c r="AV230" s="79"/>
      <c r="AW230" s="79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Y230" s="107"/>
    </row>
    <row r="231" spans="9:77" s="1" customFormat="1" x14ac:dyDescent="0.2"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79"/>
      <c r="AT231" s="79"/>
      <c r="AU231" s="79"/>
      <c r="AV231" s="79"/>
      <c r="AW231" s="79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Y231" s="107"/>
    </row>
    <row r="232" spans="9:77" s="1" customFormat="1" x14ac:dyDescent="0.2"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79"/>
      <c r="AT232" s="79"/>
      <c r="AU232" s="79"/>
      <c r="AV232" s="79"/>
      <c r="AW232" s="79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Y232" s="107"/>
    </row>
    <row r="233" spans="9:77" s="1" customFormat="1" x14ac:dyDescent="0.2"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79"/>
      <c r="AT233" s="79"/>
      <c r="AU233" s="79"/>
      <c r="AV233" s="79"/>
      <c r="AW233" s="79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Y233" s="107"/>
    </row>
    <row r="234" spans="9:77" s="1" customFormat="1" x14ac:dyDescent="0.2"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79"/>
      <c r="AT234" s="79"/>
      <c r="AU234" s="79"/>
      <c r="AV234" s="79"/>
      <c r="AW234" s="79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Y234" s="107"/>
    </row>
    <row r="235" spans="9:77" s="1" customFormat="1" x14ac:dyDescent="0.2"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79"/>
      <c r="AT235" s="79"/>
      <c r="AU235" s="79"/>
      <c r="AV235" s="79"/>
      <c r="AW235" s="79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Y235" s="107"/>
    </row>
    <row r="236" spans="9:77" s="1" customFormat="1" x14ac:dyDescent="0.2"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79"/>
      <c r="AT236" s="79"/>
      <c r="AU236" s="79"/>
      <c r="AV236" s="79"/>
      <c r="AW236" s="79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Y236" s="107"/>
    </row>
    <row r="237" spans="9:77" s="1" customFormat="1" x14ac:dyDescent="0.2"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79"/>
      <c r="AT237" s="79"/>
      <c r="AU237" s="79"/>
      <c r="AV237" s="79"/>
      <c r="AW237" s="79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Y237" s="107"/>
    </row>
    <row r="238" spans="9:77" s="1" customFormat="1" x14ac:dyDescent="0.2"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79"/>
      <c r="AT238" s="79"/>
      <c r="AU238" s="79"/>
      <c r="AV238" s="79"/>
      <c r="AW238" s="79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Y238" s="107"/>
    </row>
    <row r="239" spans="9:77" s="1" customFormat="1" x14ac:dyDescent="0.2"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79"/>
      <c r="AT239" s="79"/>
      <c r="AU239" s="79"/>
      <c r="AV239" s="79"/>
      <c r="AW239" s="79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Y239" s="107"/>
    </row>
    <row r="240" spans="9:77" s="1" customFormat="1" x14ac:dyDescent="0.2"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79"/>
      <c r="AT240" s="79"/>
      <c r="AU240" s="79"/>
      <c r="AV240" s="79"/>
      <c r="AW240" s="79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Y240" s="107"/>
    </row>
    <row r="241" spans="9:77" s="1" customFormat="1" x14ac:dyDescent="0.2"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79"/>
      <c r="AT241" s="79"/>
      <c r="AU241" s="79"/>
      <c r="AV241" s="79"/>
      <c r="AW241" s="79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Y241" s="107"/>
    </row>
    <row r="242" spans="9:77" s="1" customFormat="1" x14ac:dyDescent="0.2"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79"/>
      <c r="AT242" s="79"/>
      <c r="AU242" s="79"/>
      <c r="AV242" s="79"/>
      <c r="AW242" s="79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Y242" s="107"/>
    </row>
    <row r="243" spans="9:77" s="1" customFormat="1" x14ac:dyDescent="0.2"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79"/>
      <c r="AT243" s="79"/>
      <c r="AU243" s="79"/>
      <c r="AV243" s="79"/>
      <c r="AW243" s="79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Y243" s="107"/>
    </row>
    <row r="244" spans="9:77" s="1" customFormat="1" x14ac:dyDescent="0.2"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79"/>
      <c r="AT244" s="79"/>
      <c r="AU244" s="79"/>
      <c r="AV244" s="79"/>
      <c r="AW244" s="79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Y244" s="107"/>
    </row>
    <row r="245" spans="9:77" s="1" customFormat="1" x14ac:dyDescent="0.2"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79"/>
      <c r="AT245" s="79"/>
      <c r="AU245" s="79"/>
      <c r="AV245" s="79"/>
      <c r="AW245" s="79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Y245" s="107"/>
    </row>
    <row r="246" spans="9:77" s="1" customFormat="1" x14ac:dyDescent="0.2"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79"/>
      <c r="AT246" s="79"/>
      <c r="AU246" s="79"/>
      <c r="AV246" s="79"/>
      <c r="AW246" s="79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Y246" s="107"/>
    </row>
    <row r="247" spans="9:77" s="1" customFormat="1" x14ac:dyDescent="0.2"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79"/>
      <c r="AT247" s="79"/>
      <c r="AU247" s="79"/>
      <c r="AV247" s="79"/>
      <c r="AW247" s="79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Y247" s="107"/>
    </row>
    <row r="248" spans="9:77" s="1" customFormat="1" x14ac:dyDescent="0.2"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79"/>
      <c r="AT248" s="79"/>
      <c r="AU248" s="79"/>
      <c r="AV248" s="79"/>
      <c r="AW248" s="79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Y248" s="107"/>
    </row>
    <row r="249" spans="9:77" s="1" customFormat="1" x14ac:dyDescent="0.2"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79"/>
      <c r="AT249" s="79"/>
      <c r="AU249" s="79"/>
      <c r="AV249" s="79"/>
      <c r="AW249" s="79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Y249" s="107"/>
    </row>
    <row r="250" spans="9:77" s="1" customFormat="1" x14ac:dyDescent="0.2"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79"/>
      <c r="AT250" s="79"/>
      <c r="AU250" s="79"/>
      <c r="AV250" s="79"/>
      <c r="AW250" s="79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Y250" s="107"/>
    </row>
    <row r="251" spans="9:77" s="1" customFormat="1" x14ac:dyDescent="0.2"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79"/>
      <c r="AT251" s="79"/>
      <c r="AU251" s="79"/>
      <c r="AV251" s="79"/>
      <c r="AW251" s="79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Y251" s="107"/>
    </row>
    <row r="252" spans="9:77" s="1" customFormat="1" x14ac:dyDescent="0.2"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79"/>
      <c r="AT252" s="79"/>
      <c r="AU252" s="79"/>
      <c r="AV252" s="79"/>
      <c r="AW252" s="79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Y252" s="107"/>
    </row>
    <row r="253" spans="9:77" s="1" customFormat="1" x14ac:dyDescent="0.2"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79"/>
      <c r="AT253" s="79"/>
      <c r="AU253" s="79"/>
      <c r="AV253" s="79"/>
      <c r="AW253" s="79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Y253" s="107"/>
    </row>
    <row r="254" spans="9:77" s="1" customFormat="1" x14ac:dyDescent="0.2"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79"/>
      <c r="AT254" s="79"/>
      <c r="AU254" s="79"/>
      <c r="AV254" s="79"/>
      <c r="AW254" s="79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Y254" s="107"/>
    </row>
    <row r="255" spans="9:77" s="1" customFormat="1" x14ac:dyDescent="0.2"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79"/>
      <c r="AT255" s="79"/>
      <c r="AU255" s="79"/>
      <c r="AV255" s="79"/>
      <c r="AW255" s="79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Y255" s="107"/>
    </row>
    <row r="256" spans="9:77" s="1" customFormat="1" x14ac:dyDescent="0.2"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79"/>
      <c r="AT256" s="79"/>
      <c r="AU256" s="79"/>
      <c r="AV256" s="79"/>
      <c r="AW256" s="79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Y256" s="107"/>
    </row>
    <row r="257" spans="9:77" s="1" customFormat="1" x14ac:dyDescent="0.2"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79"/>
      <c r="AT257" s="79"/>
      <c r="AU257" s="79"/>
      <c r="AV257" s="79"/>
      <c r="AW257" s="79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Y257" s="107"/>
    </row>
    <row r="258" spans="9:77" s="1" customFormat="1" x14ac:dyDescent="0.2"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79"/>
      <c r="AT258" s="79"/>
      <c r="AU258" s="79"/>
      <c r="AV258" s="79"/>
      <c r="AW258" s="79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Y258" s="107"/>
    </row>
    <row r="259" spans="9:77" s="1" customFormat="1" x14ac:dyDescent="0.2"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79"/>
      <c r="AT259" s="79"/>
      <c r="AU259" s="79"/>
      <c r="AV259" s="79"/>
      <c r="AW259" s="79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Y259" s="107"/>
    </row>
    <row r="260" spans="9:77" s="1" customFormat="1" x14ac:dyDescent="0.2"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79"/>
      <c r="AT260" s="79"/>
      <c r="AU260" s="79"/>
      <c r="AV260" s="79"/>
      <c r="AW260" s="79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Y260" s="107"/>
    </row>
    <row r="261" spans="9:77" s="1" customFormat="1" x14ac:dyDescent="0.2"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79"/>
      <c r="AT261" s="79"/>
      <c r="AU261" s="79"/>
      <c r="AV261" s="79"/>
      <c r="AW261" s="79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Y261" s="107"/>
    </row>
    <row r="262" spans="9:77" s="1" customFormat="1" x14ac:dyDescent="0.2"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79"/>
      <c r="AT262" s="79"/>
      <c r="AU262" s="79"/>
      <c r="AV262" s="79"/>
      <c r="AW262" s="79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Y262" s="107"/>
    </row>
    <row r="263" spans="9:77" s="1" customFormat="1" x14ac:dyDescent="0.2"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79"/>
      <c r="AT263" s="79"/>
      <c r="AU263" s="79"/>
      <c r="AV263" s="79"/>
      <c r="AW263" s="79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Y263" s="107"/>
    </row>
    <row r="264" spans="9:77" s="1" customFormat="1" x14ac:dyDescent="0.2"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79"/>
      <c r="AT264" s="79"/>
      <c r="AU264" s="79"/>
      <c r="AV264" s="79"/>
      <c r="AW264" s="79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Y264" s="107"/>
    </row>
    <row r="265" spans="9:77" s="1" customFormat="1" x14ac:dyDescent="0.2"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79"/>
      <c r="AT265" s="79"/>
      <c r="AU265" s="79"/>
      <c r="AV265" s="79"/>
      <c r="AW265" s="79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Y265" s="107"/>
    </row>
    <row r="266" spans="9:77" s="1" customFormat="1" x14ac:dyDescent="0.2"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79"/>
      <c r="AT266" s="79"/>
      <c r="AU266" s="79"/>
      <c r="AV266" s="79"/>
      <c r="AW266" s="79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Y266" s="107"/>
    </row>
    <row r="267" spans="9:77" s="1" customFormat="1" x14ac:dyDescent="0.2"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79"/>
      <c r="AT267" s="79"/>
      <c r="AU267" s="79"/>
      <c r="AV267" s="79"/>
      <c r="AW267" s="79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Y267" s="107"/>
    </row>
    <row r="268" spans="9:77" s="1" customFormat="1" x14ac:dyDescent="0.2"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79"/>
      <c r="AT268" s="79"/>
      <c r="AU268" s="79"/>
      <c r="AV268" s="79"/>
      <c r="AW268" s="79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Y268" s="107"/>
    </row>
    <row r="269" spans="9:77" s="1" customFormat="1" x14ac:dyDescent="0.2"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79"/>
      <c r="AT269" s="79"/>
      <c r="AU269" s="79"/>
      <c r="AV269" s="79"/>
      <c r="AW269" s="79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Y269" s="107"/>
    </row>
    <row r="270" spans="9:77" s="1" customFormat="1" x14ac:dyDescent="0.2"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79"/>
      <c r="AT270" s="79"/>
      <c r="AU270" s="79"/>
      <c r="AV270" s="79"/>
      <c r="AW270" s="79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Y270" s="107"/>
    </row>
    <row r="271" spans="9:77" s="1" customFormat="1" x14ac:dyDescent="0.2"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79"/>
      <c r="AT271" s="79"/>
      <c r="AU271" s="79"/>
      <c r="AV271" s="79"/>
      <c r="AW271" s="79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Y271" s="107"/>
    </row>
    <row r="272" spans="9:77" s="1" customFormat="1" x14ac:dyDescent="0.2"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79"/>
      <c r="AT272" s="79"/>
      <c r="AU272" s="79"/>
      <c r="AV272" s="79"/>
      <c r="AW272" s="79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Y272" s="107"/>
    </row>
    <row r="273" spans="9:77" s="1" customFormat="1" x14ac:dyDescent="0.2"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79"/>
      <c r="AT273" s="79"/>
      <c r="AU273" s="79"/>
      <c r="AV273" s="79"/>
      <c r="AW273" s="79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Y273" s="107"/>
    </row>
    <row r="274" spans="9:77" s="1" customFormat="1" x14ac:dyDescent="0.2"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79"/>
      <c r="AT274" s="79"/>
      <c r="AU274" s="79"/>
      <c r="AV274" s="79"/>
      <c r="AW274" s="79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Y274" s="107"/>
    </row>
    <row r="275" spans="9:77" s="1" customFormat="1" x14ac:dyDescent="0.2"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79"/>
      <c r="AT275" s="79"/>
      <c r="AU275" s="79"/>
      <c r="AV275" s="79"/>
      <c r="AW275" s="79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Y275" s="107"/>
    </row>
    <row r="276" spans="9:77" s="1" customFormat="1" x14ac:dyDescent="0.2"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79"/>
      <c r="AT276" s="79"/>
      <c r="AU276" s="79"/>
      <c r="AV276" s="79"/>
      <c r="AW276" s="79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Y276" s="107"/>
    </row>
    <row r="277" spans="9:77" s="1" customFormat="1" x14ac:dyDescent="0.2"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79"/>
      <c r="AT277" s="79"/>
      <c r="AU277" s="79"/>
      <c r="AV277" s="79"/>
      <c r="AW277" s="79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Y277" s="107"/>
    </row>
    <row r="278" spans="9:77" s="1" customFormat="1" x14ac:dyDescent="0.2"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79"/>
      <c r="AT278" s="79"/>
      <c r="AU278" s="79"/>
      <c r="AV278" s="79"/>
      <c r="AW278" s="79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Y278" s="107"/>
    </row>
    <row r="279" spans="9:77" s="1" customFormat="1" x14ac:dyDescent="0.2"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79"/>
      <c r="AT279" s="79"/>
      <c r="AU279" s="79"/>
      <c r="AV279" s="79"/>
      <c r="AW279" s="79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Y279" s="107"/>
    </row>
    <row r="280" spans="9:77" s="1" customFormat="1" x14ac:dyDescent="0.2"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79"/>
      <c r="AT280" s="79"/>
      <c r="AU280" s="79"/>
      <c r="AV280" s="79"/>
      <c r="AW280" s="79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Y280" s="107"/>
    </row>
    <row r="281" spans="9:77" s="1" customFormat="1" x14ac:dyDescent="0.2"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79"/>
      <c r="AT281" s="79"/>
      <c r="AU281" s="79"/>
      <c r="AV281" s="79"/>
      <c r="AW281" s="79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Y281" s="107"/>
    </row>
    <row r="282" spans="9:77" s="1" customFormat="1" x14ac:dyDescent="0.2"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79"/>
      <c r="AT282" s="79"/>
      <c r="AU282" s="79"/>
      <c r="AV282" s="79"/>
      <c r="AW282" s="79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Y282" s="107"/>
    </row>
    <row r="283" spans="9:77" s="1" customFormat="1" x14ac:dyDescent="0.2"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79"/>
      <c r="AT283" s="79"/>
      <c r="AU283" s="79"/>
      <c r="AV283" s="79"/>
      <c r="AW283" s="79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Y283" s="107"/>
    </row>
    <row r="284" spans="9:77" s="1" customFormat="1" x14ac:dyDescent="0.2"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79"/>
      <c r="AT284" s="79"/>
      <c r="AU284" s="79"/>
      <c r="AV284" s="79"/>
      <c r="AW284" s="79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Y284" s="107"/>
    </row>
    <row r="285" spans="9:77" s="1" customFormat="1" x14ac:dyDescent="0.2"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79"/>
      <c r="AT285" s="79"/>
      <c r="AU285" s="79"/>
      <c r="AV285" s="79"/>
      <c r="AW285" s="79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Y285" s="107"/>
    </row>
    <row r="286" spans="9:77" s="1" customFormat="1" x14ac:dyDescent="0.2"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79"/>
      <c r="AT286" s="79"/>
      <c r="AU286" s="79"/>
      <c r="AV286" s="79"/>
      <c r="AW286" s="79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Y286" s="107"/>
    </row>
    <row r="287" spans="9:77" s="1" customFormat="1" x14ac:dyDescent="0.2"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79"/>
      <c r="AT287" s="79"/>
      <c r="AU287" s="79"/>
      <c r="AV287" s="79"/>
      <c r="AW287" s="79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Y287" s="107"/>
    </row>
    <row r="288" spans="9:77" s="1" customFormat="1" x14ac:dyDescent="0.2"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79"/>
      <c r="AT288" s="79"/>
      <c r="AU288" s="79"/>
      <c r="AV288" s="79"/>
      <c r="AW288" s="79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Y288" s="107"/>
    </row>
    <row r="289" spans="9:80" s="1" customFormat="1" x14ac:dyDescent="0.2"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79"/>
      <c r="AT289" s="79"/>
      <c r="AU289" s="79"/>
      <c r="AV289" s="79"/>
      <c r="AW289" s="79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Y289" s="107"/>
    </row>
    <row r="290" spans="9:80" s="1" customFormat="1" x14ac:dyDescent="0.2"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79"/>
      <c r="AT290" s="79"/>
      <c r="AU290" s="79"/>
      <c r="AV290" s="79"/>
      <c r="AW290" s="79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Y290" s="107"/>
    </row>
    <row r="291" spans="9:80" s="1" customFormat="1" x14ac:dyDescent="0.2"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79"/>
      <c r="AT291" s="79"/>
      <c r="AU291" s="79"/>
      <c r="AV291" s="79"/>
      <c r="AW291" s="79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Y291" s="107"/>
    </row>
    <row r="292" spans="9:80" s="1" customFormat="1" x14ac:dyDescent="0.2"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79"/>
      <c r="AT292" s="79"/>
      <c r="AU292" s="79"/>
      <c r="AV292" s="79"/>
      <c r="AW292" s="79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Y292" s="107"/>
    </row>
    <row r="293" spans="9:80" s="1" customFormat="1" x14ac:dyDescent="0.2"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79"/>
      <c r="AT293" s="79"/>
      <c r="AU293" s="79"/>
      <c r="AV293" s="79"/>
      <c r="AW293" s="79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Y293" s="107"/>
    </row>
    <row r="294" spans="9:80" s="1" customFormat="1" x14ac:dyDescent="0.2"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79"/>
      <c r="AT294" s="79"/>
      <c r="AU294" s="79"/>
      <c r="AV294" s="79"/>
      <c r="AW294" s="79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Y294" s="107"/>
    </row>
    <row r="295" spans="9:80" s="1" customFormat="1" x14ac:dyDescent="0.2"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79"/>
      <c r="AT295" s="79"/>
      <c r="AU295" s="79"/>
      <c r="AV295" s="79"/>
      <c r="AW295" s="79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Y295" s="107"/>
    </row>
    <row r="296" spans="9:80" s="1" customFormat="1" x14ac:dyDescent="0.2"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79"/>
      <c r="AT296" s="79"/>
      <c r="AU296" s="79"/>
      <c r="AV296" s="79"/>
      <c r="AW296" s="79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Y296" s="107"/>
    </row>
    <row r="297" spans="9:80" s="1" customFormat="1" x14ac:dyDescent="0.2"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79"/>
      <c r="AT297" s="79"/>
      <c r="AU297" s="79"/>
      <c r="AV297" s="79"/>
      <c r="AW297" s="79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Y297" s="107"/>
      <c r="CA297"/>
      <c r="CB297"/>
    </row>
    <row r="298" spans="9:80" s="1" customFormat="1" x14ac:dyDescent="0.2"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79"/>
      <c r="AT298" s="79"/>
      <c r="AU298" s="79"/>
      <c r="AV298" s="79"/>
      <c r="AW298" s="79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Y298" s="107"/>
      <c r="CA298"/>
      <c r="CB298"/>
    </row>
    <row r="299" spans="9:80" s="1" customFormat="1" x14ac:dyDescent="0.2"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79"/>
      <c r="AT299" s="79"/>
      <c r="AU299" s="79"/>
      <c r="AV299" s="79"/>
      <c r="AW299" s="79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Y299" s="107"/>
      <c r="CA299"/>
      <c r="CB299"/>
    </row>
    <row r="300" spans="9:80" s="1" customFormat="1" x14ac:dyDescent="0.2"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79"/>
      <c r="AT300" s="79"/>
      <c r="AU300" s="79"/>
      <c r="AV300" s="79"/>
      <c r="AW300" s="79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Y300" s="107"/>
      <c r="CA300"/>
      <c r="CB300"/>
    </row>
    <row r="301" spans="9:80" s="1" customFormat="1" x14ac:dyDescent="0.2"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79"/>
      <c r="AT301" s="79"/>
      <c r="AU301" s="79"/>
      <c r="AV301" s="79"/>
      <c r="AW301" s="79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Y301" s="107"/>
      <c r="CA301"/>
      <c r="CB301"/>
    </row>
    <row r="302" spans="9:80" s="1" customFormat="1" x14ac:dyDescent="0.2"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79"/>
      <c r="AT302" s="79"/>
      <c r="AU302" s="79"/>
      <c r="AV302" s="79"/>
      <c r="AW302" s="79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Y302" s="107"/>
      <c r="CA302"/>
      <c r="CB302"/>
    </row>
    <row r="303" spans="9:80" s="1" customFormat="1" x14ac:dyDescent="0.2"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79"/>
      <c r="AT303" s="79"/>
      <c r="AU303" s="79"/>
      <c r="AV303" s="79"/>
      <c r="AW303" s="79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Y303" s="107"/>
      <c r="CA303"/>
      <c r="CB303"/>
    </row>
    <row r="304" spans="9:80" s="1" customFormat="1" x14ac:dyDescent="0.2"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79"/>
      <c r="AT304" s="79"/>
      <c r="AU304" s="79"/>
      <c r="AV304" s="79"/>
      <c r="AW304" s="79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Y304" s="107"/>
      <c r="CA304"/>
      <c r="CB304"/>
    </row>
    <row r="305" spans="9:80" s="1" customFormat="1" x14ac:dyDescent="0.2"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79"/>
      <c r="AT305" s="79"/>
      <c r="AU305" s="79"/>
      <c r="AV305" s="79"/>
      <c r="AW305" s="79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Y305" s="107"/>
      <c r="CA305"/>
      <c r="CB305"/>
    </row>
    <row r="306" spans="9:80" s="1" customFormat="1" x14ac:dyDescent="0.2"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79"/>
      <c r="AT306" s="79"/>
      <c r="AU306" s="79"/>
      <c r="AV306" s="79"/>
      <c r="AW306" s="79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Y306" s="107"/>
      <c r="CA306"/>
      <c r="CB306"/>
    </row>
    <row r="307" spans="9:80" s="1" customFormat="1" x14ac:dyDescent="0.2"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79"/>
      <c r="AT307" s="79"/>
      <c r="AU307" s="79"/>
      <c r="AV307" s="79"/>
      <c r="AW307" s="79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Y307" s="107"/>
      <c r="CA307"/>
      <c r="CB307"/>
    </row>
    <row r="308" spans="9:80" s="1" customFormat="1" x14ac:dyDescent="0.2"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79"/>
      <c r="AT308" s="79"/>
      <c r="AU308" s="79"/>
      <c r="AV308" s="79"/>
      <c r="AW308" s="79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Y308" s="107"/>
      <c r="CA308"/>
      <c r="CB308"/>
    </row>
    <row r="309" spans="9:80" s="1" customFormat="1" x14ac:dyDescent="0.2"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79"/>
      <c r="AT309" s="79"/>
      <c r="AU309" s="79"/>
      <c r="AV309" s="79"/>
      <c r="AW309" s="79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Y309" s="107"/>
      <c r="CA309"/>
      <c r="CB309"/>
    </row>
    <row r="310" spans="9:80" s="1" customFormat="1" x14ac:dyDescent="0.2"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79"/>
      <c r="AT310" s="79"/>
      <c r="AU310" s="79"/>
      <c r="AV310" s="79"/>
      <c r="AW310" s="79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Y310" s="107"/>
      <c r="CA310"/>
      <c r="CB310"/>
    </row>
    <row r="311" spans="9:80" s="1" customFormat="1" x14ac:dyDescent="0.2"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79"/>
      <c r="AT311" s="79"/>
      <c r="AU311" s="79"/>
      <c r="AV311" s="79"/>
      <c r="AW311" s="79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Y311" s="107"/>
      <c r="CA311"/>
      <c r="CB311"/>
    </row>
    <row r="312" spans="9:80" s="1" customFormat="1" x14ac:dyDescent="0.2"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79"/>
      <c r="AT312" s="79"/>
      <c r="AU312" s="79"/>
      <c r="AV312" s="79"/>
      <c r="AW312" s="79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Y312" s="107"/>
      <c r="CA312"/>
      <c r="CB312"/>
    </row>
    <row r="313" spans="9:80" s="1" customFormat="1" x14ac:dyDescent="0.2"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79"/>
      <c r="AT313" s="79"/>
      <c r="AU313" s="79"/>
      <c r="AV313" s="79"/>
      <c r="AW313" s="79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Y313" s="107"/>
      <c r="CA313"/>
      <c r="CB313"/>
    </row>
    <row r="314" spans="9:80" s="1" customFormat="1" x14ac:dyDescent="0.2"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79"/>
      <c r="AT314" s="79"/>
      <c r="AU314" s="79"/>
      <c r="AV314" s="79"/>
      <c r="AW314" s="79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Y314" s="107"/>
      <c r="CA314"/>
      <c r="CB314"/>
    </row>
    <row r="315" spans="9:80" s="1" customFormat="1" x14ac:dyDescent="0.2"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79"/>
      <c r="AT315" s="79"/>
      <c r="AU315" s="79"/>
      <c r="AV315" s="79"/>
      <c r="AW315" s="79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Y315" s="107"/>
      <c r="CA315"/>
      <c r="CB315"/>
    </row>
    <row r="316" spans="9:80" s="1" customFormat="1" x14ac:dyDescent="0.2"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79"/>
      <c r="AT316" s="79"/>
      <c r="AU316" s="79"/>
      <c r="AV316" s="79"/>
      <c r="AW316" s="79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Y316" s="107"/>
      <c r="CA316"/>
      <c r="CB316"/>
    </row>
    <row r="317" spans="9:80" s="1" customFormat="1" x14ac:dyDescent="0.2"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79"/>
      <c r="AT317" s="79"/>
      <c r="AU317" s="79"/>
      <c r="AV317" s="79"/>
      <c r="AW317" s="79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Y317" s="107"/>
      <c r="CA317"/>
      <c r="CB317"/>
    </row>
    <row r="318" spans="9:80" s="1" customFormat="1" x14ac:dyDescent="0.2"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79"/>
      <c r="AT318" s="79"/>
      <c r="AU318" s="79"/>
      <c r="AV318" s="79"/>
      <c r="AW318" s="79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Y318" s="107"/>
      <c r="CA318"/>
      <c r="CB318"/>
    </row>
    <row r="319" spans="9:80" s="1" customFormat="1" x14ac:dyDescent="0.2"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79"/>
      <c r="AT319" s="79"/>
      <c r="AU319" s="79"/>
      <c r="AV319" s="79"/>
      <c r="AW319" s="79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Y319" s="107"/>
      <c r="CA319"/>
      <c r="CB319"/>
    </row>
    <row r="320" spans="9:80" s="1" customFormat="1" x14ac:dyDescent="0.2"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79"/>
      <c r="AT320" s="79"/>
      <c r="AU320" s="79"/>
      <c r="AV320" s="79"/>
      <c r="AW320" s="79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Y320" s="107"/>
      <c r="CA320"/>
      <c r="CB320"/>
    </row>
    <row r="321" spans="9:80" s="1" customFormat="1" x14ac:dyDescent="0.2"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79"/>
      <c r="AT321" s="79"/>
      <c r="AU321" s="79"/>
      <c r="AV321" s="79"/>
      <c r="AW321" s="79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Y321" s="107"/>
      <c r="CA321"/>
      <c r="CB321"/>
    </row>
    <row r="322" spans="9:80" s="1" customFormat="1" x14ac:dyDescent="0.2"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79"/>
      <c r="AT322" s="79"/>
      <c r="AU322" s="79"/>
      <c r="AV322" s="79"/>
      <c r="AW322" s="79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Y322" s="107"/>
      <c r="CA322"/>
      <c r="CB322"/>
    </row>
    <row r="323" spans="9:80" s="1" customFormat="1" x14ac:dyDescent="0.2"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79"/>
      <c r="AT323" s="79"/>
      <c r="AU323" s="79"/>
      <c r="AV323" s="79"/>
      <c r="AW323" s="79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Y323" s="107"/>
      <c r="CA323"/>
      <c r="CB323"/>
    </row>
    <row r="324" spans="9:80" s="1" customFormat="1" x14ac:dyDescent="0.2"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79"/>
      <c r="AT324" s="79"/>
      <c r="AU324" s="79"/>
      <c r="AV324" s="79"/>
      <c r="AW324" s="79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Y324" s="107"/>
      <c r="CA324"/>
      <c r="CB324"/>
    </row>
    <row r="325" spans="9:80" s="1" customFormat="1" x14ac:dyDescent="0.2"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79"/>
      <c r="AT325" s="79"/>
      <c r="AU325" s="79"/>
      <c r="AV325" s="79"/>
      <c r="AW325" s="79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Y325" s="107"/>
      <c r="CA325"/>
      <c r="CB325"/>
    </row>
    <row r="326" spans="9:80" s="1" customFormat="1" x14ac:dyDescent="0.2"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79"/>
      <c r="AT326" s="79"/>
      <c r="AU326" s="79"/>
      <c r="AV326" s="79"/>
      <c r="AW326" s="79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Y326" s="107"/>
      <c r="CA326"/>
      <c r="CB326"/>
    </row>
    <row r="327" spans="9:80" s="1" customFormat="1" x14ac:dyDescent="0.2"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79"/>
      <c r="AT327" s="79"/>
      <c r="AU327" s="79"/>
      <c r="AV327" s="79"/>
      <c r="AW327" s="79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Y327" s="107"/>
      <c r="CA327"/>
      <c r="CB327"/>
    </row>
    <row r="328" spans="9:80" s="1" customFormat="1" x14ac:dyDescent="0.2"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79"/>
      <c r="AT328" s="79"/>
      <c r="AU328" s="79"/>
      <c r="AV328" s="79"/>
      <c r="AW328" s="79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Y328" s="107"/>
      <c r="CA328"/>
      <c r="CB328"/>
    </row>
    <row r="329" spans="9:80" s="1" customFormat="1" x14ac:dyDescent="0.2"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79"/>
      <c r="AT329" s="79"/>
      <c r="AU329" s="79"/>
      <c r="AV329" s="79"/>
      <c r="AW329" s="79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Y329" s="107"/>
      <c r="CA329"/>
      <c r="CB329"/>
    </row>
    <row r="330" spans="9:80" s="1" customFormat="1" x14ac:dyDescent="0.2"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79"/>
      <c r="AT330" s="79"/>
      <c r="AU330" s="79"/>
      <c r="AV330" s="79"/>
      <c r="AW330" s="79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Y330" s="107"/>
      <c r="CA330"/>
      <c r="CB330"/>
    </row>
    <row r="331" spans="9:80" s="1" customFormat="1" x14ac:dyDescent="0.2"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79"/>
      <c r="AT331" s="79"/>
      <c r="AU331" s="79"/>
      <c r="AV331" s="79"/>
      <c r="AW331" s="79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Y331" s="107"/>
      <c r="CA331"/>
      <c r="CB331"/>
    </row>
    <row r="332" spans="9:80" s="1" customFormat="1" x14ac:dyDescent="0.2"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79"/>
      <c r="AT332" s="79"/>
      <c r="AU332" s="79"/>
      <c r="AV332" s="79"/>
      <c r="AW332" s="79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Y332" s="107"/>
      <c r="CA332"/>
      <c r="CB332"/>
    </row>
    <row r="333" spans="9:80" s="1" customFormat="1" x14ac:dyDescent="0.2"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79"/>
      <c r="AT333" s="79"/>
      <c r="AU333" s="79"/>
      <c r="AV333" s="79"/>
      <c r="AW333" s="79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Y333" s="107"/>
      <c r="CA333"/>
      <c r="CB333"/>
    </row>
    <row r="334" spans="9:80" s="1" customFormat="1" x14ac:dyDescent="0.2"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79"/>
      <c r="AT334" s="79"/>
      <c r="AU334" s="79"/>
      <c r="AV334" s="79"/>
      <c r="AW334" s="79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Y334" s="107"/>
      <c r="CA334"/>
      <c r="CB334"/>
    </row>
    <row r="335" spans="9:80" s="1" customFormat="1" x14ac:dyDescent="0.2"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79"/>
      <c r="AT335" s="79"/>
      <c r="AU335" s="79"/>
      <c r="AV335" s="79"/>
      <c r="AW335" s="79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Y335" s="107"/>
      <c r="CA335"/>
      <c r="CB335"/>
    </row>
    <row r="336" spans="9:80" s="1" customFormat="1" x14ac:dyDescent="0.2"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79"/>
      <c r="AT336" s="79"/>
      <c r="AU336" s="79"/>
      <c r="AV336" s="79"/>
      <c r="AW336" s="79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Y336" s="107"/>
      <c r="CA336"/>
      <c r="CB336"/>
    </row>
    <row r="337" spans="3:80" s="1" customFormat="1" x14ac:dyDescent="0.2"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79"/>
      <c r="AT337" s="79"/>
      <c r="AU337" s="79"/>
      <c r="AV337" s="79"/>
      <c r="AW337" s="79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Y337" s="107"/>
      <c r="CA337"/>
      <c r="CB337"/>
    </row>
    <row r="338" spans="3:80" s="1" customFormat="1" x14ac:dyDescent="0.2"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79"/>
      <c r="AT338" s="79"/>
      <c r="AU338" s="79"/>
      <c r="AV338" s="79"/>
      <c r="AW338" s="79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Y338" s="107"/>
      <c r="CA338"/>
      <c r="CB338"/>
    </row>
    <row r="339" spans="3:80" s="1" customFormat="1" x14ac:dyDescent="0.2"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79"/>
      <c r="AT339" s="79"/>
      <c r="AU339" s="79"/>
      <c r="AV339" s="79"/>
      <c r="AW339" s="79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Y339" s="107"/>
      <c r="CA339"/>
      <c r="CB339"/>
    </row>
    <row r="340" spans="3:80" x14ac:dyDescent="0.2">
      <c r="C340" s="1"/>
      <c r="D340" s="1"/>
      <c r="E340" s="1"/>
      <c r="F340" s="1"/>
      <c r="G340" s="1"/>
      <c r="H340" s="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</row>
    <row r="341" spans="3:80" x14ac:dyDescent="0.2">
      <c r="C341" s="1"/>
      <c r="D341" s="1"/>
      <c r="E341" s="1"/>
      <c r="F341" s="1"/>
      <c r="G341" s="1"/>
      <c r="H341" s="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</row>
    <row r="342" spans="3:80" x14ac:dyDescent="0.2">
      <c r="C342" s="1"/>
      <c r="D342" s="1"/>
      <c r="E342" s="1"/>
      <c r="F342" s="1"/>
      <c r="G342" s="1"/>
      <c r="H342" s="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</row>
    <row r="343" spans="3:80" x14ac:dyDescent="0.2">
      <c r="C343" s="1"/>
      <c r="D343" s="1"/>
      <c r="E343" s="1"/>
      <c r="F343" s="1"/>
      <c r="G343" s="1"/>
      <c r="H343" s="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</row>
    <row r="344" spans="3:80" x14ac:dyDescent="0.2">
      <c r="C344" s="1"/>
      <c r="D344" s="1"/>
      <c r="E344" s="1"/>
      <c r="F344" s="1"/>
      <c r="G344" s="1"/>
      <c r="H344" s="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</row>
    <row r="345" spans="3:80" x14ac:dyDescent="0.2">
      <c r="C345" s="1"/>
      <c r="D345" s="1"/>
      <c r="E345" s="1"/>
      <c r="F345" s="1"/>
      <c r="G345" s="1"/>
      <c r="H345" s="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</row>
    <row r="346" spans="3:80" x14ac:dyDescent="0.2">
      <c r="C346" s="1"/>
      <c r="D346" s="1"/>
      <c r="E346" s="1"/>
      <c r="F346" s="1"/>
      <c r="G346" s="1"/>
      <c r="H346" s="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</row>
    <row r="347" spans="3:80" x14ac:dyDescent="0.2">
      <c r="C347" s="1"/>
      <c r="D347" s="1"/>
      <c r="E347" s="1"/>
      <c r="F347" s="1"/>
      <c r="G347" s="1"/>
      <c r="H347" s="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</row>
    <row r="348" spans="3:80" x14ac:dyDescent="0.2">
      <c r="C348" s="1"/>
      <c r="D348" s="1"/>
      <c r="E348" s="1"/>
      <c r="F348" s="1"/>
      <c r="G348" s="1"/>
      <c r="H348" s="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</row>
  </sheetData>
  <autoFilter ref="A2:BY100"/>
  <mergeCells count="13">
    <mergeCell ref="BR1:BV1"/>
    <mergeCell ref="BM1:BQ1"/>
    <mergeCell ref="J1:N1"/>
    <mergeCell ref="O1:S1"/>
    <mergeCell ref="AX1:BB1"/>
    <mergeCell ref="BC1:BG1"/>
    <mergeCell ref="BH1:BL1"/>
    <mergeCell ref="T1:X1"/>
    <mergeCell ref="Y1:AC1"/>
    <mergeCell ref="AD1:AH1"/>
    <mergeCell ref="AI1:AM1"/>
    <mergeCell ref="AN1:AR1"/>
    <mergeCell ref="AS1:AW1"/>
  </mergeCells>
  <pageMargins left="7.874015748031496E-2" right="7.874015748031496E-2" top="7.874015748031496E-2" bottom="7.874015748031496E-2" header="0" footer="0"/>
  <pageSetup paperSize="8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7"/>
  <sheetViews>
    <sheetView tabSelected="1" workbookViewId="0">
      <pane xSplit="2" topLeftCell="AA1" activePane="topRight" state="frozen"/>
      <selection pane="topRight" activeCell="BX17" sqref="BX17"/>
    </sheetView>
  </sheetViews>
  <sheetFormatPr baseColWidth="10" defaultRowHeight="12.6" x14ac:dyDescent="0.2"/>
  <cols>
    <col min="1" max="1" width="19.1796875" bestFit="1" customWidth="1"/>
    <col min="2" max="2" width="4.1796875" bestFit="1" customWidth="1"/>
    <col min="3" max="3" width="8.36328125" bestFit="1" customWidth="1"/>
    <col min="4" max="4" width="12.7265625" bestFit="1" customWidth="1"/>
    <col min="5" max="5" width="17.36328125" bestFit="1" customWidth="1"/>
    <col min="6" max="65" width="1.90625" bestFit="1" customWidth="1"/>
    <col min="66" max="70" width="1.90625" style="1" bestFit="1" customWidth="1"/>
    <col min="71" max="75" width="1.90625" style="213" customWidth="1"/>
    <col min="76" max="76" width="25.90625" bestFit="1" customWidth="1"/>
    <col min="78" max="78" width="3.54296875" customWidth="1"/>
  </cols>
  <sheetData>
    <row r="1" spans="1:79" ht="13.2" thickBot="1" x14ac:dyDescent="0.25">
      <c r="F1" s="217">
        <v>2008</v>
      </c>
      <c r="G1" s="217"/>
      <c r="H1" s="217"/>
      <c r="I1" s="217"/>
      <c r="J1" s="217"/>
      <c r="K1" s="217">
        <v>2009</v>
      </c>
      <c r="L1" s="217"/>
      <c r="M1" s="217"/>
      <c r="N1" s="217"/>
      <c r="O1" s="217"/>
      <c r="P1" s="217">
        <v>2010</v>
      </c>
      <c r="Q1" s="217"/>
      <c r="R1" s="217"/>
      <c r="S1" s="217"/>
      <c r="T1" s="217"/>
      <c r="U1" s="217">
        <v>2011</v>
      </c>
      <c r="V1" s="217"/>
      <c r="W1" s="217"/>
      <c r="X1" s="217"/>
      <c r="Y1" s="217"/>
      <c r="Z1" s="217">
        <v>2012</v>
      </c>
      <c r="AA1" s="217"/>
      <c r="AB1" s="217"/>
      <c r="AC1" s="217"/>
      <c r="AD1" s="217"/>
      <c r="AE1" s="217">
        <v>2013</v>
      </c>
      <c r="AF1" s="217"/>
      <c r="AG1" s="217"/>
      <c r="AH1" s="217"/>
      <c r="AI1" s="217"/>
      <c r="AJ1" s="217">
        <v>2014</v>
      </c>
      <c r="AK1" s="217"/>
      <c r="AL1" s="217"/>
      <c r="AM1" s="217"/>
      <c r="AN1" s="217"/>
      <c r="AO1" s="218">
        <v>2015</v>
      </c>
      <c r="AP1" s="218"/>
      <c r="AQ1" s="218"/>
      <c r="AR1" s="218"/>
      <c r="AS1" s="218"/>
      <c r="AT1" s="216">
        <v>2016</v>
      </c>
      <c r="AU1" s="216"/>
      <c r="AV1" s="216"/>
      <c r="AW1" s="216"/>
      <c r="AX1" s="216"/>
      <c r="AY1" s="216">
        <v>2017</v>
      </c>
      <c r="AZ1" s="216"/>
      <c r="BA1" s="216"/>
      <c r="BB1" s="216"/>
      <c r="BC1" s="216"/>
      <c r="BD1" s="216">
        <v>2018</v>
      </c>
      <c r="BE1" s="216"/>
      <c r="BF1" s="216"/>
      <c r="BG1" s="216"/>
      <c r="BH1" s="216"/>
      <c r="BI1" s="216">
        <v>2019</v>
      </c>
      <c r="BJ1" s="216"/>
      <c r="BK1" s="216"/>
      <c r="BL1" s="216"/>
      <c r="BM1" s="216"/>
      <c r="BN1" s="216">
        <v>2020</v>
      </c>
      <c r="BO1" s="216"/>
      <c r="BP1" s="216"/>
      <c r="BQ1" s="216"/>
      <c r="BR1" s="216"/>
      <c r="BS1" s="219">
        <v>2021</v>
      </c>
      <c r="BT1" s="220"/>
      <c r="BU1" s="220"/>
      <c r="BV1" s="220"/>
      <c r="BW1" s="220"/>
    </row>
    <row r="2" spans="1:79" ht="13.2" thickBot="1" x14ac:dyDescent="0.25">
      <c r="A2" s="144" t="s">
        <v>137</v>
      </c>
      <c r="B2" s="145" t="s">
        <v>136</v>
      </c>
      <c r="C2" s="146" t="s">
        <v>135</v>
      </c>
      <c r="D2" s="147" t="s">
        <v>198</v>
      </c>
      <c r="E2" s="147" t="s">
        <v>199</v>
      </c>
      <c r="F2" s="65" t="s">
        <v>129</v>
      </c>
      <c r="G2" s="65" t="s">
        <v>128</v>
      </c>
      <c r="H2" s="65" t="s">
        <v>127</v>
      </c>
      <c r="I2" s="65" t="s">
        <v>126</v>
      </c>
      <c r="J2" s="65" t="s">
        <v>125</v>
      </c>
      <c r="K2" s="65" t="s">
        <v>129</v>
      </c>
      <c r="L2" s="65" t="s">
        <v>128</v>
      </c>
      <c r="M2" s="65" t="s">
        <v>127</v>
      </c>
      <c r="N2" s="65" t="s">
        <v>126</v>
      </c>
      <c r="O2" s="65" t="s">
        <v>125</v>
      </c>
      <c r="P2" s="65" t="s">
        <v>129</v>
      </c>
      <c r="Q2" s="65" t="s">
        <v>128</v>
      </c>
      <c r="R2" s="65" t="s">
        <v>127</v>
      </c>
      <c r="S2" s="65" t="s">
        <v>126</v>
      </c>
      <c r="T2" s="65" t="s">
        <v>125</v>
      </c>
      <c r="U2" s="65" t="s">
        <v>129</v>
      </c>
      <c r="V2" s="65" t="s">
        <v>128</v>
      </c>
      <c r="W2" s="65" t="s">
        <v>127</v>
      </c>
      <c r="X2" s="65" t="s">
        <v>126</v>
      </c>
      <c r="Y2" s="65" t="s">
        <v>125</v>
      </c>
      <c r="Z2" s="65" t="s">
        <v>129</v>
      </c>
      <c r="AA2" s="65" t="s">
        <v>128</v>
      </c>
      <c r="AB2" s="65" t="s">
        <v>127</v>
      </c>
      <c r="AC2" s="65" t="s">
        <v>126</v>
      </c>
      <c r="AD2" s="65" t="s">
        <v>125</v>
      </c>
      <c r="AE2" s="65" t="s">
        <v>129</v>
      </c>
      <c r="AF2" s="65" t="s">
        <v>128</v>
      </c>
      <c r="AG2" s="65" t="s">
        <v>127</v>
      </c>
      <c r="AH2" s="65" t="s">
        <v>126</v>
      </c>
      <c r="AI2" s="65" t="s">
        <v>125</v>
      </c>
      <c r="AJ2" s="65" t="s">
        <v>129</v>
      </c>
      <c r="AK2" s="65" t="s">
        <v>128</v>
      </c>
      <c r="AL2" s="65" t="s">
        <v>127</v>
      </c>
      <c r="AM2" s="65" t="s">
        <v>126</v>
      </c>
      <c r="AN2" s="65" t="s">
        <v>125</v>
      </c>
      <c r="AO2" s="128" t="s">
        <v>129</v>
      </c>
      <c r="AP2" s="128" t="s">
        <v>128</v>
      </c>
      <c r="AQ2" s="128" t="s">
        <v>127</v>
      </c>
      <c r="AR2" s="128" t="s">
        <v>126</v>
      </c>
      <c r="AS2" s="128" t="s">
        <v>125</v>
      </c>
      <c r="AT2" s="64" t="s">
        <v>129</v>
      </c>
      <c r="AU2" s="64" t="s">
        <v>128</v>
      </c>
      <c r="AV2" s="64" t="s">
        <v>127</v>
      </c>
      <c r="AW2" s="64" t="s">
        <v>126</v>
      </c>
      <c r="AX2" s="64" t="s">
        <v>125</v>
      </c>
      <c r="AY2" s="64" t="s">
        <v>129</v>
      </c>
      <c r="AZ2" s="64" t="s">
        <v>128</v>
      </c>
      <c r="BA2" s="64" t="s">
        <v>127</v>
      </c>
      <c r="BB2" s="64" t="s">
        <v>126</v>
      </c>
      <c r="BC2" s="64" t="s">
        <v>125</v>
      </c>
      <c r="BD2" s="64" t="s">
        <v>129</v>
      </c>
      <c r="BE2" s="64" t="s">
        <v>128</v>
      </c>
      <c r="BF2" s="64" t="s">
        <v>127</v>
      </c>
      <c r="BG2" s="64" t="s">
        <v>126</v>
      </c>
      <c r="BH2" s="64" t="s">
        <v>125</v>
      </c>
      <c r="BI2" s="64" t="s">
        <v>129</v>
      </c>
      <c r="BJ2" s="64" t="s">
        <v>128</v>
      </c>
      <c r="BK2" s="64" t="s">
        <v>127</v>
      </c>
      <c r="BL2" s="64" t="s">
        <v>126</v>
      </c>
      <c r="BM2" s="64" t="s">
        <v>125</v>
      </c>
      <c r="BN2" s="64">
        <v>5</v>
      </c>
      <c r="BO2" s="64" t="s">
        <v>128</v>
      </c>
      <c r="BP2" s="64" t="s">
        <v>127</v>
      </c>
      <c r="BQ2" s="64" t="s">
        <v>126</v>
      </c>
      <c r="BR2" s="206" t="s">
        <v>125</v>
      </c>
      <c r="BS2" s="214">
        <v>5</v>
      </c>
      <c r="BT2" s="205">
        <v>6</v>
      </c>
      <c r="BU2" s="205">
        <v>7</v>
      </c>
      <c r="BV2" s="205">
        <v>8</v>
      </c>
      <c r="BW2" s="215">
        <v>9</v>
      </c>
      <c r="BX2" s="19" t="s">
        <v>204</v>
      </c>
      <c r="BZ2" s="171">
        <v>1</v>
      </c>
      <c r="CA2" t="s">
        <v>209</v>
      </c>
    </row>
    <row r="3" spans="1:79" ht="13.8" customHeight="1" x14ac:dyDescent="0.25">
      <c r="A3" s="149" t="s">
        <v>124</v>
      </c>
      <c r="B3" s="150" t="s">
        <v>2</v>
      </c>
      <c r="C3" s="153">
        <v>2012</v>
      </c>
      <c r="D3" s="154">
        <v>2012</v>
      </c>
      <c r="E3" s="155">
        <f>D3-C3</f>
        <v>0</v>
      </c>
      <c r="F3" s="148">
        <v>0</v>
      </c>
      <c r="G3" s="136">
        <v>0</v>
      </c>
      <c r="H3" s="136">
        <v>0</v>
      </c>
      <c r="I3" s="136">
        <v>0</v>
      </c>
      <c r="J3" s="143">
        <v>0</v>
      </c>
      <c r="K3" s="56">
        <v>0</v>
      </c>
      <c r="L3" s="55">
        <v>0</v>
      </c>
      <c r="M3" s="55">
        <v>0</v>
      </c>
      <c r="N3" s="55">
        <v>0</v>
      </c>
      <c r="O3" s="54">
        <v>0</v>
      </c>
      <c r="P3" s="125">
        <v>0</v>
      </c>
      <c r="Q3" s="55">
        <v>0</v>
      </c>
      <c r="R3" s="55">
        <v>0</v>
      </c>
      <c r="S3" s="55">
        <v>0</v>
      </c>
      <c r="T3" s="132">
        <v>0</v>
      </c>
      <c r="U3" s="56">
        <v>0</v>
      </c>
      <c r="V3" s="55">
        <v>0</v>
      </c>
      <c r="W3" s="55">
        <v>0</v>
      </c>
      <c r="X3" s="55">
        <v>0</v>
      </c>
      <c r="Y3" s="54">
        <v>0</v>
      </c>
      <c r="Z3" s="137">
        <v>0</v>
      </c>
      <c r="AA3" s="138">
        <v>1</v>
      </c>
      <c r="AB3" s="138">
        <v>1</v>
      </c>
      <c r="AC3" s="138">
        <v>1</v>
      </c>
      <c r="AD3" s="139">
        <v>1</v>
      </c>
      <c r="AE3" s="121">
        <v>0</v>
      </c>
      <c r="AF3" s="122">
        <v>0</v>
      </c>
      <c r="AG3" s="122">
        <v>0</v>
      </c>
      <c r="AH3" s="122">
        <v>0</v>
      </c>
      <c r="AI3" s="123">
        <v>0</v>
      </c>
      <c r="AJ3" s="140">
        <v>0</v>
      </c>
      <c r="AK3" s="141">
        <v>0</v>
      </c>
      <c r="AL3" s="141">
        <v>0</v>
      </c>
      <c r="AM3" s="141">
        <v>0</v>
      </c>
      <c r="AN3" s="142">
        <v>0</v>
      </c>
      <c r="AO3" s="129">
        <v>0</v>
      </c>
      <c r="AP3" s="130">
        <v>0</v>
      </c>
      <c r="AQ3" s="130">
        <v>0</v>
      </c>
      <c r="AR3" s="130">
        <v>0</v>
      </c>
      <c r="AS3" s="131">
        <v>0</v>
      </c>
      <c r="AT3" s="125">
        <v>0</v>
      </c>
      <c r="AU3" s="55">
        <v>0</v>
      </c>
      <c r="AV3" s="55">
        <v>0</v>
      </c>
      <c r="AW3" s="55">
        <v>0</v>
      </c>
      <c r="AX3" s="132">
        <v>0</v>
      </c>
      <c r="AY3" s="56">
        <v>0</v>
      </c>
      <c r="AZ3" s="55">
        <v>0</v>
      </c>
      <c r="BA3" s="55">
        <v>0</v>
      </c>
      <c r="BB3" s="55">
        <v>0</v>
      </c>
      <c r="BC3" s="54">
        <v>0</v>
      </c>
      <c r="BD3" s="125">
        <v>0</v>
      </c>
      <c r="BE3" s="55">
        <v>0</v>
      </c>
      <c r="BF3" s="55">
        <v>0</v>
      </c>
      <c r="BG3" s="55">
        <v>0</v>
      </c>
      <c r="BH3" s="132">
        <v>0</v>
      </c>
      <c r="BI3" s="56">
        <v>0</v>
      </c>
      <c r="BJ3" s="55">
        <v>0</v>
      </c>
      <c r="BK3" s="55">
        <v>0</v>
      </c>
      <c r="BL3" s="55">
        <v>0</v>
      </c>
      <c r="BM3" s="54">
        <v>0</v>
      </c>
      <c r="BN3" s="56">
        <v>0</v>
      </c>
      <c r="BO3" s="55">
        <v>0</v>
      </c>
      <c r="BP3" s="55">
        <v>0</v>
      </c>
      <c r="BQ3" s="55">
        <v>0</v>
      </c>
      <c r="BR3" s="132">
        <v>0</v>
      </c>
      <c r="BS3" s="14">
        <v>0</v>
      </c>
      <c r="BT3" s="13">
        <v>0</v>
      </c>
      <c r="BU3" s="13">
        <v>0</v>
      </c>
      <c r="BV3" s="13">
        <v>0</v>
      </c>
      <c r="BW3" s="12">
        <v>0</v>
      </c>
      <c r="BX3" s="107">
        <f>SUM(F3:BW3)</f>
        <v>4</v>
      </c>
      <c r="BZ3" s="176">
        <v>1</v>
      </c>
      <c r="CA3" t="s">
        <v>210</v>
      </c>
    </row>
    <row r="4" spans="1:79" ht="13.8" customHeight="1" thickBot="1" x14ac:dyDescent="0.3">
      <c r="A4" s="151" t="s">
        <v>166</v>
      </c>
      <c r="B4" s="152" t="s">
        <v>22</v>
      </c>
      <c r="C4" s="156">
        <v>2015</v>
      </c>
      <c r="D4" s="157">
        <v>2015</v>
      </c>
      <c r="E4" s="158">
        <f t="shared" ref="E4:E94" si="0">D4-C4</f>
        <v>0</v>
      </c>
      <c r="F4" s="126">
        <v>0</v>
      </c>
      <c r="G4" s="50">
        <v>0</v>
      </c>
      <c r="H4" s="50">
        <v>0</v>
      </c>
      <c r="I4" s="50">
        <v>0</v>
      </c>
      <c r="J4" s="49">
        <v>0</v>
      </c>
      <c r="K4" s="14">
        <v>0</v>
      </c>
      <c r="L4" s="13">
        <v>0</v>
      </c>
      <c r="M4" s="13">
        <v>0</v>
      </c>
      <c r="N4" s="13">
        <v>0</v>
      </c>
      <c r="O4" s="12">
        <v>0</v>
      </c>
      <c r="P4" s="46">
        <v>0</v>
      </c>
      <c r="Q4" s="13">
        <v>0</v>
      </c>
      <c r="R4" s="13">
        <v>0</v>
      </c>
      <c r="S4" s="13">
        <v>0</v>
      </c>
      <c r="T4" s="112">
        <v>0</v>
      </c>
      <c r="U4" s="14">
        <v>0</v>
      </c>
      <c r="V4" s="13">
        <v>0</v>
      </c>
      <c r="W4" s="13">
        <v>0</v>
      </c>
      <c r="X4" s="13">
        <v>0</v>
      </c>
      <c r="Y4" s="12">
        <v>0</v>
      </c>
      <c r="Z4" s="46">
        <v>0</v>
      </c>
      <c r="AA4" s="13">
        <v>0</v>
      </c>
      <c r="AB4" s="13">
        <v>0</v>
      </c>
      <c r="AC4" s="13">
        <v>0</v>
      </c>
      <c r="AD4" s="112">
        <v>0</v>
      </c>
      <c r="AE4" s="14">
        <v>0</v>
      </c>
      <c r="AF4" s="13">
        <v>0</v>
      </c>
      <c r="AG4" s="13">
        <v>0</v>
      </c>
      <c r="AH4" s="13">
        <v>0</v>
      </c>
      <c r="AI4" s="12">
        <v>0</v>
      </c>
      <c r="AJ4" s="46">
        <v>0</v>
      </c>
      <c r="AK4" s="13">
        <v>0</v>
      </c>
      <c r="AL4" s="13">
        <v>0</v>
      </c>
      <c r="AM4" s="13">
        <v>0</v>
      </c>
      <c r="AN4" s="112">
        <v>0</v>
      </c>
      <c r="AO4" s="90">
        <v>0</v>
      </c>
      <c r="AP4" s="91">
        <v>0</v>
      </c>
      <c r="AQ4" s="91">
        <v>0</v>
      </c>
      <c r="AR4" s="91">
        <v>1</v>
      </c>
      <c r="AS4" s="92">
        <v>1</v>
      </c>
      <c r="AT4" s="115">
        <v>1</v>
      </c>
      <c r="AU4" s="25">
        <v>0</v>
      </c>
      <c r="AV4" s="25">
        <v>0</v>
      </c>
      <c r="AW4" s="25">
        <v>0</v>
      </c>
      <c r="AX4" s="113">
        <v>0</v>
      </c>
      <c r="AY4" s="23">
        <v>0</v>
      </c>
      <c r="AZ4" s="25">
        <v>0</v>
      </c>
      <c r="BA4" s="25">
        <v>0</v>
      </c>
      <c r="BB4" s="25">
        <v>1</v>
      </c>
      <c r="BC4" s="24">
        <v>0</v>
      </c>
      <c r="BD4" s="115">
        <v>0</v>
      </c>
      <c r="BE4" s="25">
        <v>0</v>
      </c>
      <c r="BF4" s="25">
        <v>1</v>
      </c>
      <c r="BG4" s="25">
        <v>0</v>
      </c>
      <c r="BH4" s="113">
        <v>0</v>
      </c>
      <c r="BI4" s="32">
        <v>0</v>
      </c>
      <c r="BJ4" s="31">
        <v>0</v>
      </c>
      <c r="BK4" s="31">
        <v>0</v>
      </c>
      <c r="BL4" s="31">
        <v>0</v>
      </c>
      <c r="BM4" s="30">
        <v>0</v>
      </c>
      <c r="BN4" s="23">
        <v>1</v>
      </c>
      <c r="BO4" s="25">
        <v>0</v>
      </c>
      <c r="BP4" s="25">
        <v>1</v>
      </c>
      <c r="BQ4" s="25">
        <v>0</v>
      </c>
      <c r="BR4" s="113">
        <v>0</v>
      </c>
      <c r="BS4" s="23">
        <v>1</v>
      </c>
      <c r="BT4" s="25">
        <v>0</v>
      </c>
      <c r="BU4" s="25">
        <v>0</v>
      </c>
      <c r="BV4" s="25">
        <v>1</v>
      </c>
      <c r="BW4" s="24">
        <v>0</v>
      </c>
      <c r="BX4" s="107">
        <f t="shared" ref="BX4:BX67" si="1">SUM(F4:BW4)</f>
        <v>9</v>
      </c>
      <c r="BZ4" s="174">
        <v>1</v>
      </c>
      <c r="CA4" t="s">
        <v>212</v>
      </c>
    </row>
    <row r="5" spans="1:79" ht="13.8" customHeight="1" thickBot="1" x14ac:dyDescent="0.3">
      <c r="A5" s="151" t="s">
        <v>167</v>
      </c>
      <c r="B5" s="152" t="s">
        <v>19</v>
      </c>
      <c r="C5" s="156">
        <v>1998</v>
      </c>
      <c r="D5" s="157">
        <v>2008</v>
      </c>
      <c r="E5" s="158">
        <f t="shared" si="0"/>
        <v>10</v>
      </c>
      <c r="F5" s="118">
        <v>1</v>
      </c>
      <c r="G5" s="37">
        <v>1</v>
      </c>
      <c r="H5" s="37">
        <v>1</v>
      </c>
      <c r="I5" s="37">
        <v>0</v>
      </c>
      <c r="J5" s="75">
        <v>1</v>
      </c>
      <c r="K5" s="53">
        <v>1</v>
      </c>
      <c r="L5" s="37">
        <v>1</v>
      </c>
      <c r="M5" s="37">
        <v>1</v>
      </c>
      <c r="N5" s="37">
        <v>0</v>
      </c>
      <c r="O5" s="75">
        <v>1</v>
      </c>
      <c r="P5" s="114">
        <v>0</v>
      </c>
      <c r="Q5" s="27">
        <v>0</v>
      </c>
      <c r="R5" s="27">
        <v>0</v>
      </c>
      <c r="S5" s="27">
        <v>0</v>
      </c>
      <c r="T5" s="47">
        <v>0</v>
      </c>
      <c r="U5" s="28">
        <v>0</v>
      </c>
      <c r="V5" s="27">
        <v>0</v>
      </c>
      <c r="W5" s="27">
        <v>0</v>
      </c>
      <c r="X5" s="27">
        <v>0</v>
      </c>
      <c r="Y5" s="26">
        <v>0</v>
      </c>
      <c r="Z5" s="46">
        <v>0</v>
      </c>
      <c r="AA5" s="13">
        <v>0</v>
      </c>
      <c r="AB5" s="13">
        <v>0</v>
      </c>
      <c r="AC5" s="13">
        <v>0</v>
      </c>
      <c r="AD5" s="112">
        <v>0</v>
      </c>
      <c r="AE5" s="14">
        <v>0</v>
      </c>
      <c r="AF5" s="13">
        <v>0</v>
      </c>
      <c r="AG5" s="13">
        <v>0</v>
      </c>
      <c r="AH5" s="13">
        <v>0</v>
      </c>
      <c r="AI5" s="12">
        <v>0</v>
      </c>
      <c r="AJ5" s="46">
        <v>0</v>
      </c>
      <c r="AK5" s="13">
        <v>0</v>
      </c>
      <c r="AL5" s="13">
        <v>0</v>
      </c>
      <c r="AM5" s="13">
        <v>0</v>
      </c>
      <c r="AN5" s="112">
        <v>0</v>
      </c>
      <c r="AO5" s="93">
        <v>0</v>
      </c>
      <c r="AP5" s="88">
        <v>0</v>
      </c>
      <c r="AQ5" s="88">
        <v>0</v>
      </c>
      <c r="AR5" s="88">
        <v>0</v>
      </c>
      <c r="AS5" s="89">
        <v>0</v>
      </c>
      <c r="AT5" s="46">
        <v>0</v>
      </c>
      <c r="AU5" s="13">
        <v>0</v>
      </c>
      <c r="AV5" s="13">
        <v>0</v>
      </c>
      <c r="AW5" s="13">
        <v>0</v>
      </c>
      <c r="AX5" s="112">
        <v>0</v>
      </c>
      <c r="AY5" s="14">
        <v>0</v>
      </c>
      <c r="AZ5" s="13">
        <v>0</v>
      </c>
      <c r="BA5" s="13">
        <v>0</v>
      </c>
      <c r="BB5" s="13">
        <v>0</v>
      </c>
      <c r="BC5" s="12">
        <v>0</v>
      </c>
      <c r="BD5" s="46">
        <v>0</v>
      </c>
      <c r="BE5" s="13">
        <v>0</v>
      </c>
      <c r="BF5" s="13">
        <v>0</v>
      </c>
      <c r="BG5" s="13">
        <v>0</v>
      </c>
      <c r="BH5" s="112">
        <v>0</v>
      </c>
      <c r="BI5" s="14">
        <v>0</v>
      </c>
      <c r="BJ5" s="13">
        <v>0</v>
      </c>
      <c r="BK5" s="13">
        <v>0</v>
      </c>
      <c r="BL5" s="13">
        <v>0</v>
      </c>
      <c r="BM5" s="12">
        <v>0</v>
      </c>
      <c r="BN5" s="56">
        <v>0</v>
      </c>
      <c r="BO5" s="55">
        <v>0</v>
      </c>
      <c r="BP5" s="55">
        <v>0</v>
      </c>
      <c r="BQ5" s="55">
        <v>0</v>
      </c>
      <c r="BR5" s="132">
        <v>0</v>
      </c>
      <c r="BS5" s="14">
        <v>0</v>
      </c>
      <c r="BT5" s="13">
        <v>0</v>
      </c>
      <c r="BU5" s="13">
        <v>0</v>
      </c>
      <c r="BV5" s="13">
        <v>0</v>
      </c>
      <c r="BW5" s="12">
        <v>0</v>
      </c>
      <c r="BX5" s="107">
        <f t="shared" si="1"/>
        <v>8</v>
      </c>
      <c r="BZ5" s="175">
        <v>1</v>
      </c>
      <c r="CA5" t="s">
        <v>211</v>
      </c>
    </row>
    <row r="6" spans="1:79" ht="13.8" x14ac:dyDescent="0.25">
      <c r="A6" s="151" t="s">
        <v>110</v>
      </c>
      <c r="B6" s="152" t="s">
        <v>19</v>
      </c>
      <c r="C6" s="156">
        <v>2003</v>
      </c>
      <c r="D6" s="157">
        <v>2008</v>
      </c>
      <c r="E6" s="158">
        <f t="shared" si="0"/>
        <v>5</v>
      </c>
      <c r="F6" s="118">
        <v>1</v>
      </c>
      <c r="G6" s="37">
        <v>1</v>
      </c>
      <c r="H6" s="37">
        <v>1</v>
      </c>
      <c r="I6" s="37">
        <v>1</v>
      </c>
      <c r="J6" s="75">
        <v>1</v>
      </c>
      <c r="K6" s="53">
        <v>1</v>
      </c>
      <c r="L6" s="37">
        <v>0</v>
      </c>
      <c r="M6" s="37">
        <v>0</v>
      </c>
      <c r="N6" s="37">
        <v>1</v>
      </c>
      <c r="O6" s="75">
        <v>1</v>
      </c>
      <c r="P6" s="115">
        <v>1</v>
      </c>
      <c r="Q6" s="25">
        <v>1</v>
      </c>
      <c r="R6" s="25">
        <v>0</v>
      </c>
      <c r="S6" s="25">
        <v>1</v>
      </c>
      <c r="T6" s="113">
        <v>1</v>
      </c>
      <c r="U6" s="53">
        <v>1</v>
      </c>
      <c r="V6" s="37">
        <v>1</v>
      </c>
      <c r="W6" s="37">
        <v>0</v>
      </c>
      <c r="X6" s="37">
        <v>1</v>
      </c>
      <c r="Y6" s="75">
        <v>1</v>
      </c>
      <c r="Z6" s="118">
        <v>1</v>
      </c>
      <c r="AA6" s="37">
        <v>1</v>
      </c>
      <c r="AB6" s="37">
        <v>1</v>
      </c>
      <c r="AC6" s="37">
        <v>1</v>
      </c>
      <c r="AD6" s="109">
        <v>1</v>
      </c>
      <c r="AE6" s="53">
        <v>1</v>
      </c>
      <c r="AF6" s="37">
        <v>1</v>
      </c>
      <c r="AG6" s="37">
        <v>1</v>
      </c>
      <c r="AH6" s="37">
        <v>1</v>
      </c>
      <c r="AI6" s="75">
        <v>1</v>
      </c>
      <c r="AJ6" s="118">
        <v>1</v>
      </c>
      <c r="AK6" s="80">
        <v>1</v>
      </c>
      <c r="AL6" s="80">
        <v>0</v>
      </c>
      <c r="AM6" s="80">
        <v>0</v>
      </c>
      <c r="AN6" s="124">
        <v>0</v>
      </c>
      <c r="AO6" s="93">
        <v>0</v>
      </c>
      <c r="AP6" s="88">
        <v>0</v>
      </c>
      <c r="AQ6" s="88">
        <v>0</v>
      </c>
      <c r="AR6" s="88">
        <v>0</v>
      </c>
      <c r="AS6" s="89">
        <v>0</v>
      </c>
      <c r="AT6" s="46">
        <v>0</v>
      </c>
      <c r="AU6" s="13">
        <v>0</v>
      </c>
      <c r="AV6" s="13">
        <v>0</v>
      </c>
      <c r="AW6" s="13">
        <v>0</v>
      </c>
      <c r="AX6" s="112">
        <v>0</v>
      </c>
      <c r="AY6" s="14">
        <v>0</v>
      </c>
      <c r="AZ6" s="13">
        <v>0</v>
      </c>
      <c r="BA6" s="13">
        <v>0</v>
      </c>
      <c r="BB6" s="13">
        <v>0</v>
      </c>
      <c r="BC6" s="12">
        <v>0</v>
      </c>
      <c r="BD6" s="46">
        <v>0</v>
      </c>
      <c r="BE6" s="13">
        <v>0</v>
      </c>
      <c r="BF6" s="13">
        <v>0</v>
      </c>
      <c r="BG6" s="13">
        <v>0</v>
      </c>
      <c r="BH6" s="112">
        <v>0</v>
      </c>
      <c r="BI6" s="14">
        <v>0</v>
      </c>
      <c r="BJ6" s="13">
        <v>0</v>
      </c>
      <c r="BK6" s="13">
        <v>0</v>
      </c>
      <c r="BL6" s="13">
        <v>0</v>
      </c>
      <c r="BM6" s="12">
        <v>0</v>
      </c>
      <c r="BN6" s="56">
        <v>0</v>
      </c>
      <c r="BO6" s="55">
        <v>0</v>
      </c>
      <c r="BP6" s="55">
        <v>0</v>
      </c>
      <c r="BQ6" s="55">
        <v>0</v>
      </c>
      <c r="BR6" s="132">
        <v>0</v>
      </c>
      <c r="BS6" s="14">
        <v>0</v>
      </c>
      <c r="BT6" s="13">
        <v>0</v>
      </c>
      <c r="BU6" s="13">
        <v>0</v>
      </c>
      <c r="BV6" s="13">
        <v>0</v>
      </c>
      <c r="BW6" s="12">
        <v>0</v>
      </c>
      <c r="BX6" s="107">
        <f t="shared" si="1"/>
        <v>28</v>
      </c>
    </row>
    <row r="7" spans="1:79" ht="13.8" customHeight="1" thickBot="1" x14ac:dyDescent="0.3">
      <c r="A7" s="151" t="s">
        <v>12</v>
      </c>
      <c r="B7" s="152" t="s">
        <v>22</v>
      </c>
      <c r="C7" s="156">
        <v>2007</v>
      </c>
      <c r="D7" s="157">
        <v>2008</v>
      </c>
      <c r="E7" s="158">
        <f t="shared" si="0"/>
        <v>1</v>
      </c>
      <c r="F7" s="118">
        <v>1</v>
      </c>
      <c r="G7" s="37">
        <v>0</v>
      </c>
      <c r="H7" s="72">
        <v>1</v>
      </c>
      <c r="I7" s="72">
        <v>1</v>
      </c>
      <c r="J7" s="75">
        <v>0</v>
      </c>
      <c r="K7" s="53">
        <v>0</v>
      </c>
      <c r="L7" s="37">
        <v>1</v>
      </c>
      <c r="M7" s="37">
        <v>1</v>
      </c>
      <c r="N7" s="37">
        <v>0</v>
      </c>
      <c r="O7" s="75">
        <v>1</v>
      </c>
      <c r="P7" s="115">
        <v>0</v>
      </c>
      <c r="Q7" s="73">
        <v>1</v>
      </c>
      <c r="R7" s="25">
        <v>1</v>
      </c>
      <c r="S7" s="25">
        <v>1</v>
      </c>
      <c r="T7" s="113">
        <v>1</v>
      </c>
      <c r="U7" s="53">
        <v>0</v>
      </c>
      <c r="V7" s="37">
        <v>0</v>
      </c>
      <c r="W7" s="37">
        <v>0</v>
      </c>
      <c r="X7" s="37">
        <v>0</v>
      </c>
      <c r="Y7" s="75">
        <v>0</v>
      </c>
      <c r="Z7" s="119">
        <v>1</v>
      </c>
      <c r="AA7" s="37">
        <v>1</v>
      </c>
      <c r="AB7" s="37">
        <v>0</v>
      </c>
      <c r="AC7" s="37">
        <v>0</v>
      </c>
      <c r="AD7" s="109">
        <v>1</v>
      </c>
      <c r="AE7" s="53">
        <v>1</v>
      </c>
      <c r="AF7" s="37">
        <v>0</v>
      </c>
      <c r="AG7" s="37">
        <v>0</v>
      </c>
      <c r="AH7" s="37">
        <v>0</v>
      </c>
      <c r="AI7" s="75">
        <v>0</v>
      </c>
      <c r="AJ7" s="120">
        <v>0</v>
      </c>
      <c r="AK7" s="71">
        <v>0</v>
      </c>
      <c r="AL7" s="71">
        <v>0</v>
      </c>
      <c r="AM7" s="71">
        <v>0</v>
      </c>
      <c r="AN7" s="110">
        <v>0</v>
      </c>
      <c r="AO7" s="94">
        <v>0</v>
      </c>
      <c r="AP7" s="95">
        <v>0</v>
      </c>
      <c r="AQ7" s="95">
        <v>0</v>
      </c>
      <c r="AR7" s="95">
        <v>0</v>
      </c>
      <c r="AS7" s="96">
        <v>0</v>
      </c>
      <c r="AT7" s="115">
        <v>0</v>
      </c>
      <c r="AU7" s="25">
        <v>1</v>
      </c>
      <c r="AV7" s="25">
        <v>0</v>
      </c>
      <c r="AW7" s="25">
        <v>0</v>
      </c>
      <c r="AX7" s="113">
        <v>0</v>
      </c>
      <c r="AY7" s="23">
        <v>0</v>
      </c>
      <c r="AZ7" s="25">
        <v>0</v>
      </c>
      <c r="BA7" s="25">
        <v>1</v>
      </c>
      <c r="BB7" s="25">
        <v>0</v>
      </c>
      <c r="BC7" s="24">
        <v>0</v>
      </c>
      <c r="BD7" s="115">
        <v>0</v>
      </c>
      <c r="BE7" s="25">
        <v>0</v>
      </c>
      <c r="BF7" s="25">
        <v>1</v>
      </c>
      <c r="BG7" s="25">
        <v>1</v>
      </c>
      <c r="BH7" s="113">
        <v>0</v>
      </c>
      <c r="BI7" s="23">
        <v>0</v>
      </c>
      <c r="BJ7" s="25">
        <v>1</v>
      </c>
      <c r="BK7" s="25">
        <v>0</v>
      </c>
      <c r="BL7" s="25">
        <v>0</v>
      </c>
      <c r="BM7" s="24">
        <v>0</v>
      </c>
      <c r="BN7" s="23">
        <v>0</v>
      </c>
      <c r="BO7" s="25">
        <v>1</v>
      </c>
      <c r="BP7" s="25">
        <v>0</v>
      </c>
      <c r="BQ7" s="25">
        <v>0</v>
      </c>
      <c r="BR7" s="113">
        <v>0</v>
      </c>
      <c r="BS7" s="23">
        <v>0</v>
      </c>
      <c r="BT7" s="25">
        <v>1</v>
      </c>
      <c r="BU7" s="25">
        <v>1</v>
      </c>
      <c r="BV7" s="25">
        <v>0</v>
      </c>
      <c r="BW7" s="24">
        <v>1</v>
      </c>
      <c r="BX7" s="107">
        <f t="shared" si="1"/>
        <v>23</v>
      </c>
    </row>
    <row r="8" spans="1:79" ht="14.4" customHeight="1" x14ac:dyDescent="0.25">
      <c r="A8" s="151" t="s">
        <v>119</v>
      </c>
      <c r="B8" s="152" t="s">
        <v>22</v>
      </c>
      <c r="C8" s="156">
        <v>2013</v>
      </c>
      <c r="D8" s="157">
        <v>2013</v>
      </c>
      <c r="E8" s="158">
        <f t="shared" si="0"/>
        <v>0</v>
      </c>
      <c r="F8" s="126">
        <v>0</v>
      </c>
      <c r="G8" s="50">
        <v>0</v>
      </c>
      <c r="H8" s="50">
        <v>0</v>
      </c>
      <c r="I8" s="50">
        <v>0</v>
      </c>
      <c r="J8" s="49">
        <v>0</v>
      </c>
      <c r="K8" s="14">
        <v>0</v>
      </c>
      <c r="L8" s="13">
        <v>0</v>
      </c>
      <c r="M8" s="13">
        <v>0</v>
      </c>
      <c r="N8" s="13">
        <v>0</v>
      </c>
      <c r="O8" s="12">
        <v>0</v>
      </c>
      <c r="P8" s="46">
        <v>0</v>
      </c>
      <c r="Q8" s="13">
        <v>0</v>
      </c>
      <c r="R8" s="13">
        <v>0</v>
      </c>
      <c r="S8" s="13">
        <v>0</v>
      </c>
      <c r="T8" s="112">
        <v>0</v>
      </c>
      <c r="U8" s="14">
        <v>0</v>
      </c>
      <c r="V8" s="13">
        <v>0</v>
      </c>
      <c r="W8" s="13">
        <v>0</v>
      </c>
      <c r="X8" s="13">
        <v>0</v>
      </c>
      <c r="Y8" s="12">
        <v>0</v>
      </c>
      <c r="Z8" s="46">
        <v>0</v>
      </c>
      <c r="AA8" s="13">
        <v>0</v>
      </c>
      <c r="AB8" s="13">
        <v>0</v>
      </c>
      <c r="AC8" s="13">
        <v>0</v>
      </c>
      <c r="AD8" s="112">
        <v>0</v>
      </c>
      <c r="AE8" s="53">
        <v>0</v>
      </c>
      <c r="AF8" s="80">
        <v>1</v>
      </c>
      <c r="AG8" s="80">
        <v>0</v>
      </c>
      <c r="AH8" s="80">
        <v>0</v>
      </c>
      <c r="AI8" s="81">
        <v>0</v>
      </c>
      <c r="AJ8" s="46">
        <v>0</v>
      </c>
      <c r="AK8" s="13">
        <v>0</v>
      </c>
      <c r="AL8" s="13">
        <v>0</v>
      </c>
      <c r="AM8" s="13">
        <v>0</v>
      </c>
      <c r="AN8" s="112">
        <v>0</v>
      </c>
      <c r="AO8" s="93">
        <v>0</v>
      </c>
      <c r="AP8" s="88">
        <v>0</v>
      </c>
      <c r="AQ8" s="88">
        <v>0</v>
      </c>
      <c r="AR8" s="88">
        <v>0</v>
      </c>
      <c r="AS8" s="89">
        <v>0</v>
      </c>
      <c r="AT8" s="46">
        <v>0</v>
      </c>
      <c r="AU8" s="13">
        <v>0</v>
      </c>
      <c r="AV8" s="13">
        <v>0</v>
      </c>
      <c r="AW8" s="13">
        <v>0</v>
      </c>
      <c r="AX8" s="112">
        <v>0</v>
      </c>
      <c r="AY8" s="14">
        <v>0</v>
      </c>
      <c r="AZ8" s="13">
        <v>0</v>
      </c>
      <c r="BA8" s="13">
        <v>0</v>
      </c>
      <c r="BB8" s="13">
        <v>0</v>
      </c>
      <c r="BC8" s="12">
        <v>0</v>
      </c>
      <c r="BD8" s="46">
        <v>0</v>
      </c>
      <c r="BE8" s="13">
        <v>0</v>
      </c>
      <c r="BF8" s="13">
        <v>0</v>
      </c>
      <c r="BG8" s="13">
        <v>0</v>
      </c>
      <c r="BH8" s="112">
        <v>0</v>
      </c>
      <c r="BI8" s="14">
        <v>0</v>
      </c>
      <c r="BJ8" s="13">
        <v>0</v>
      </c>
      <c r="BK8" s="13">
        <v>0</v>
      </c>
      <c r="BL8" s="13">
        <v>0</v>
      </c>
      <c r="BM8" s="12">
        <v>0</v>
      </c>
      <c r="BN8" s="56">
        <v>0</v>
      </c>
      <c r="BO8" s="55">
        <v>0</v>
      </c>
      <c r="BP8" s="55">
        <v>0</v>
      </c>
      <c r="BQ8" s="55">
        <v>0</v>
      </c>
      <c r="BR8" s="132">
        <v>0</v>
      </c>
      <c r="BS8" s="14">
        <v>0</v>
      </c>
      <c r="BT8" s="13">
        <v>0</v>
      </c>
      <c r="BU8" s="13">
        <v>0</v>
      </c>
      <c r="BV8" s="13">
        <v>0</v>
      </c>
      <c r="BW8" s="12">
        <v>0</v>
      </c>
      <c r="BX8" s="107">
        <f t="shared" si="1"/>
        <v>1</v>
      </c>
      <c r="BZ8" s="171">
        <v>0</v>
      </c>
      <c r="CA8" t="s">
        <v>207</v>
      </c>
    </row>
    <row r="9" spans="1:79" ht="13.8" customHeight="1" x14ac:dyDescent="0.25">
      <c r="A9" s="151" t="s">
        <v>169</v>
      </c>
      <c r="B9" s="152" t="s">
        <v>22</v>
      </c>
      <c r="C9" s="156">
        <v>2016</v>
      </c>
      <c r="D9" s="157">
        <v>2016</v>
      </c>
      <c r="E9" s="158">
        <f t="shared" si="0"/>
        <v>0</v>
      </c>
      <c r="F9" s="126">
        <v>0</v>
      </c>
      <c r="G9" s="50">
        <v>0</v>
      </c>
      <c r="H9" s="50">
        <v>0</v>
      </c>
      <c r="I9" s="50">
        <v>0</v>
      </c>
      <c r="J9" s="49">
        <v>0</v>
      </c>
      <c r="K9" s="14">
        <v>0</v>
      </c>
      <c r="L9" s="13">
        <v>0</v>
      </c>
      <c r="M9" s="13">
        <v>0</v>
      </c>
      <c r="N9" s="13">
        <v>0</v>
      </c>
      <c r="O9" s="12">
        <v>0</v>
      </c>
      <c r="P9" s="46">
        <v>0</v>
      </c>
      <c r="Q9" s="13">
        <v>0</v>
      </c>
      <c r="R9" s="13">
        <v>0</v>
      </c>
      <c r="S9" s="13">
        <v>0</v>
      </c>
      <c r="T9" s="112">
        <v>0</v>
      </c>
      <c r="U9" s="14">
        <v>0</v>
      </c>
      <c r="V9" s="13">
        <v>0</v>
      </c>
      <c r="W9" s="13">
        <v>0</v>
      </c>
      <c r="X9" s="13">
        <v>0</v>
      </c>
      <c r="Y9" s="12">
        <v>0</v>
      </c>
      <c r="Z9" s="46">
        <v>0</v>
      </c>
      <c r="AA9" s="13">
        <v>0</v>
      </c>
      <c r="AB9" s="13">
        <v>0</v>
      </c>
      <c r="AC9" s="13">
        <v>0</v>
      </c>
      <c r="AD9" s="112">
        <v>0</v>
      </c>
      <c r="AE9" s="14">
        <v>0</v>
      </c>
      <c r="AF9" s="13">
        <v>0</v>
      </c>
      <c r="AG9" s="13">
        <v>0</v>
      </c>
      <c r="AH9" s="13">
        <v>0</v>
      </c>
      <c r="AI9" s="12">
        <v>0</v>
      </c>
      <c r="AJ9" s="46">
        <v>0</v>
      </c>
      <c r="AK9" s="13">
        <v>0</v>
      </c>
      <c r="AL9" s="13">
        <v>0</v>
      </c>
      <c r="AM9" s="13">
        <v>0</v>
      </c>
      <c r="AN9" s="112">
        <v>0</v>
      </c>
      <c r="AO9" s="93">
        <v>0</v>
      </c>
      <c r="AP9" s="88">
        <v>0</v>
      </c>
      <c r="AQ9" s="88">
        <v>0</v>
      </c>
      <c r="AR9" s="88">
        <v>0</v>
      </c>
      <c r="AS9" s="89">
        <v>0</v>
      </c>
      <c r="AT9" s="115">
        <v>0</v>
      </c>
      <c r="AU9" s="25">
        <v>1</v>
      </c>
      <c r="AV9" s="25">
        <v>0</v>
      </c>
      <c r="AW9" s="25">
        <v>0</v>
      </c>
      <c r="AX9" s="113">
        <v>0</v>
      </c>
      <c r="AY9" s="23">
        <v>0</v>
      </c>
      <c r="AZ9" s="25">
        <v>0</v>
      </c>
      <c r="BA9" s="25">
        <v>0</v>
      </c>
      <c r="BB9" s="25">
        <v>0</v>
      </c>
      <c r="BC9" s="24">
        <v>1</v>
      </c>
      <c r="BD9" s="116">
        <v>0</v>
      </c>
      <c r="BE9" s="31">
        <v>0</v>
      </c>
      <c r="BF9" s="31">
        <v>0</v>
      </c>
      <c r="BG9" s="31">
        <v>0</v>
      </c>
      <c r="BH9" s="117">
        <v>0</v>
      </c>
      <c r="BI9" s="23">
        <v>0</v>
      </c>
      <c r="BJ9" s="25">
        <v>0</v>
      </c>
      <c r="BK9" s="25">
        <v>0</v>
      </c>
      <c r="BL9" s="25">
        <v>0</v>
      </c>
      <c r="BM9" s="24">
        <v>0</v>
      </c>
      <c r="BN9" s="23">
        <v>0</v>
      </c>
      <c r="BO9" s="25">
        <v>1</v>
      </c>
      <c r="BP9" s="25">
        <v>0</v>
      </c>
      <c r="BQ9" s="25">
        <v>0</v>
      </c>
      <c r="BR9" s="113">
        <v>0</v>
      </c>
      <c r="BS9" s="23">
        <v>0</v>
      </c>
      <c r="BT9" s="25">
        <v>1</v>
      </c>
      <c r="BU9" s="25">
        <v>1</v>
      </c>
      <c r="BV9" s="25">
        <v>0</v>
      </c>
      <c r="BW9" s="24">
        <v>1</v>
      </c>
      <c r="BX9" s="107">
        <f t="shared" si="1"/>
        <v>6</v>
      </c>
      <c r="BZ9" s="170">
        <v>0</v>
      </c>
      <c r="CA9" t="s">
        <v>213</v>
      </c>
    </row>
    <row r="10" spans="1:79" ht="13.8" customHeight="1" x14ac:dyDescent="0.25">
      <c r="A10" s="151" t="s">
        <v>170</v>
      </c>
      <c r="B10" s="152" t="s">
        <v>19</v>
      </c>
      <c r="C10" s="156">
        <v>2016</v>
      </c>
      <c r="D10" s="157">
        <v>2016</v>
      </c>
      <c r="E10" s="158">
        <f t="shared" si="0"/>
        <v>0</v>
      </c>
      <c r="F10" s="126">
        <v>0</v>
      </c>
      <c r="G10" s="50">
        <v>0</v>
      </c>
      <c r="H10" s="50">
        <v>0</v>
      </c>
      <c r="I10" s="50">
        <v>0</v>
      </c>
      <c r="J10" s="49">
        <v>0</v>
      </c>
      <c r="K10" s="14">
        <v>0</v>
      </c>
      <c r="L10" s="13">
        <v>0</v>
      </c>
      <c r="M10" s="13">
        <v>0</v>
      </c>
      <c r="N10" s="13">
        <v>0</v>
      </c>
      <c r="O10" s="12">
        <v>0</v>
      </c>
      <c r="P10" s="46">
        <v>0</v>
      </c>
      <c r="Q10" s="13">
        <v>0</v>
      </c>
      <c r="R10" s="13">
        <v>0</v>
      </c>
      <c r="S10" s="13">
        <v>0</v>
      </c>
      <c r="T10" s="112">
        <v>0</v>
      </c>
      <c r="U10" s="14">
        <v>0</v>
      </c>
      <c r="V10" s="13">
        <v>0</v>
      </c>
      <c r="W10" s="13">
        <v>0</v>
      </c>
      <c r="X10" s="13">
        <v>0</v>
      </c>
      <c r="Y10" s="12">
        <v>0</v>
      </c>
      <c r="Z10" s="46">
        <v>0</v>
      </c>
      <c r="AA10" s="13">
        <v>0</v>
      </c>
      <c r="AB10" s="13">
        <v>0</v>
      </c>
      <c r="AC10" s="13">
        <v>0</v>
      </c>
      <c r="AD10" s="112">
        <v>0</v>
      </c>
      <c r="AE10" s="14">
        <v>0</v>
      </c>
      <c r="AF10" s="13">
        <v>0</v>
      </c>
      <c r="AG10" s="13">
        <v>0</v>
      </c>
      <c r="AH10" s="13">
        <v>0</v>
      </c>
      <c r="AI10" s="12">
        <v>0</v>
      </c>
      <c r="AJ10" s="46">
        <v>0</v>
      </c>
      <c r="AK10" s="13">
        <v>0</v>
      </c>
      <c r="AL10" s="13">
        <v>0</v>
      </c>
      <c r="AM10" s="13">
        <v>0</v>
      </c>
      <c r="AN10" s="112">
        <v>0</v>
      </c>
      <c r="AO10" s="93">
        <v>0</v>
      </c>
      <c r="AP10" s="88">
        <v>0</v>
      </c>
      <c r="AQ10" s="88">
        <v>0</v>
      </c>
      <c r="AR10" s="88">
        <v>0</v>
      </c>
      <c r="AS10" s="89">
        <v>0</v>
      </c>
      <c r="AT10" s="115">
        <v>1</v>
      </c>
      <c r="AU10" s="25">
        <v>0</v>
      </c>
      <c r="AV10" s="25">
        <v>0</v>
      </c>
      <c r="AW10" s="25">
        <v>0</v>
      </c>
      <c r="AX10" s="113">
        <v>1</v>
      </c>
      <c r="AY10" s="23">
        <v>0</v>
      </c>
      <c r="AZ10" s="25">
        <v>0</v>
      </c>
      <c r="BA10" s="25">
        <v>0</v>
      </c>
      <c r="BB10" s="25">
        <v>0</v>
      </c>
      <c r="BC10" s="24">
        <v>1</v>
      </c>
      <c r="BD10" s="115">
        <v>1</v>
      </c>
      <c r="BE10" s="25">
        <v>1</v>
      </c>
      <c r="BF10" s="25">
        <v>1</v>
      </c>
      <c r="BG10" s="25">
        <v>1</v>
      </c>
      <c r="BH10" s="113">
        <v>0</v>
      </c>
      <c r="BI10" s="23">
        <v>0</v>
      </c>
      <c r="BJ10" s="25">
        <v>0</v>
      </c>
      <c r="BK10" s="25">
        <v>1</v>
      </c>
      <c r="BL10" s="25">
        <v>0</v>
      </c>
      <c r="BM10" s="24">
        <v>0</v>
      </c>
      <c r="BN10" s="23">
        <v>0</v>
      </c>
      <c r="BO10" s="25">
        <v>1</v>
      </c>
      <c r="BP10" s="25">
        <v>1</v>
      </c>
      <c r="BQ10" s="25">
        <v>1</v>
      </c>
      <c r="BR10" s="113">
        <v>1</v>
      </c>
      <c r="BS10" s="23">
        <v>0</v>
      </c>
      <c r="BT10" s="25">
        <v>1</v>
      </c>
      <c r="BU10" s="25">
        <v>1</v>
      </c>
      <c r="BV10" s="25">
        <v>1</v>
      </c>
      <c r="BW10" s="24">
        <v>0</v>
      </c>
      <c r="BX10" s="107">
        <f t="shared" si="1"/>
        <v>15</v>
      </c>
      <c r="BZ10" s="172">
        <v>0</v>
      </c>
      <c r="CA10" t="s">
        <v>214</v>
      </c>
    </row>
    <row r="11" spans="1:79" ht="13.8" x14ac:dyDescent="0.25">
      <c r="A11" s="151" t="s">
        <v>34</v>
      </c>
      <c r="B11" s="152" t="s">
        <v>22</v>
      </c>
      <c r="C11" s="156">
        <v>2010</v>
      </c>
      <c r="D11" s="159">
        <v>2012</v>
      </c>
      <c r="E11" s="158">
        <f t="shared" si="0"/>
        <v>2</v>
      </c>
      <c r="F11" s="126">
        <v>0</v>
      </c>
      <c r="G11" s="50">
        <v>0</v>
      </c>
      <c r="H11" s="50">
        <v>0</v>
      </c>
      <c r="I11" s="50">
        <v>0</v>
      </c>
      <c r="J11" s="49">
        <v>0</v>
      </c>
      <c r="K11" s="14">
        <v>0</v>
      </c>
      <c r="L11" s="13">
        <v>0</v>
      </c>
      <c r="M11" s="13">
        <v>0</v>
      </c>
      <c r="N11" s="13">
        <v>0</v>
      </c>
      <c r="O11" s="12">
        <v>0</v>
      </c>
      <c r="P11" s="116">
        <v>0</v>
      </c>
      <c r="Q11" s="31">
        <v>0</v>
      </c>
      <c r="R11" s="31">
        <v>0</v>
      </c>
      <c r="S11" s="31">
        <v>0</v>
      </c>
      <c r="T11" s="117">
        <v>0</v>
      </c>
      <c r="U11" s="76">
        <v>0</v>
      </c>
      <c r="V11" s="71">
        <v>0</v>
      </c>
      <c r="W11" s="71">
        <v>0</v>
      </c>
      <c r="X11" s="71">
        <v>0</v>
      </c>
      <c r="Y11" s="77">
        <v>0</v>
      </c>
      <c r="Z11" s="118">
        <v>0</v>
      </c>
      <c r="AA11" s="37">
        <v>0</v>
      </c>
      <c r="AB11" s="37">
        <v>0</v>
      </c>
      <c r="AC11" s="37">
        <v>1</v>
      </c>
      <c r="AD11" s="111">
        <v>1</v>
      </c>
      <c r="AE11" s="53">
        <v>0</v>
      </c>
      <c r="AF11" s="37">
        <v>0</v>
      </c>
      <c r="AG11" s="37">
        <v>0</v>
      </c>
      <c r="AH11" s="37">
        <v>0</v>
      </c>
      <c r="AI11" s="75">
        <v>0</v>
      </c>
      <c r="AJ11" s="118">
        <v>0</v>
      </c>
      <c r="AK11" s="37">
        <v>1</v>
      </c>
      <c r="AL11" s="37">
        <v>0</v>
      </c>
      <c r="AM11" s="37">
        <v>0</v>
      </c>
      <c r="AN11" s="109">
        <v>0</v>
      </c>
      <c r="AO11" s="90">
        <v>0</v>
      </c>
      <c r="AP11" s="91">
        <v>1</v>
      </c>
      <c r="AQ11" s="91">
        <v>0</v>
      </c>
      <c r="AR11" s="91">
        <v>0</v>
      </c>
      <c r="AS11" s="92">
        <v>0</v>
      </c>
      <c r="AT11" s="115">
        <v>1</v>
      </c>
      <c r="AU11" s="25">
        <v>0</v>
      </c>
      <c r="AV11" s="25">
        <v>0</v>
      </c>
      <c r="AW11" s="25">
        <v>1</v>
      </c>
      <c r="AX11" s="113">
        <v>0</v>
      </c>
      <c r="AY11" s="23">
        <v>0</v>
      </c>
      <c r="AZ11" s="25">
        <v>0</v>
      </c>
      <c r="BA11" s="25">
        <v>1</v>
      </c>
      <c r="BB11" s="25">
        <v>0</v>
      </c>
      <c r="BC11" s="24">
        <v>0</v>
      </c>
      <c r="BD11" s="115">
        <v>0</v>
      </c>
      <c r="BE11" s="25">
        <v>0</v>
      </c>
      <c r="BF11" s="25">
        <v>0</v>
      </c>
      <c r="BG11" s="25">
        <v>1</v>
      </c>
      <c r="BH11" s="113">
        <v>0</v>
      </c>
      <c r="BI11" s="23">
        <v>0</v>
      </c>
      <c r="BJ11" s="25">
        <v>0</v>
      </c>
      <c r="BK11" s="25">
        <v>0</v>
      </c>
      <c r="BL11" s="25">
        <v>0</v>
      </c>
      <c r="BM11" s="24">
        <v>1</v>
      </c>
      <c r="BN11" s="23">
        <v>0</v>
      </c>
      <c r="BO11" s="25">
        <v>0</v>
      </c>
      <c r="BP11" s="25">
        <v>1</v>
      </c>
      <c r="BQ11" s="25">
        <v>1</v>
      </c>
      <c r="BR11" s="113">
        <v>1</v>
      </c>
      <c r="BS11" s="23">
        <v>0</v>
      </c>
      <c r="BT11" s="25">
        <v>0</v>
      </c>
      <c r="BU11" s="25">
        <v>0</v>
      </c>
      <c r="BV11" s="25">
        <v>1</v>
      </c>
      <c r="BW11" s="24">
        <v>1</v>
      </c>
      <c r="BX11" s="107">
        <f t="shared" si="1"/>
        <v>14</v>
      </c>
      <c r="BZ11" s="173">
        <v>0</v>
      </c>
      <c r="CA11" t="s">
        <v>215</v>
      </c>
    </row>
    <row r="12" spans="1:79" ht="14.4" thickBot="1" x14ac:dyDescent="0.3">
      <c r="A12" s="151" t="s">
        <v>78</v>
      </c>
      <c r="B12" s="152" t="s">
        <v>19</v>
      </c>
      <c r="C12" s="156">
        <v>2014</v>
      </c>
      <c r="D12" s="157">
        <v>2014</v>
      </c>
      <c r="E12" s="158">
        <f t="shared" si="0"/>
        <v>0</v>
      </c>
      <c r="F12" s="126">
        <v>0</v>
      </c>
      <c r="G12" s="50">
        <v>0</v>
      </c>
      <c r="H12" s="50">
        <v>0</v>
      </c>
      <c r="I12" s="50">
        <v>0</v>
      </c>
      <c r="J12" s="49">
        <v>0</v>
      </c>
      <c r="K12" s="14">
        <v>0</v>
      </c>
      <c r="L12" s="13">
        <v>0</v>
      </c>
      <c r="M12" s="13">
        <v>0</v>
      </c>
      <c r="N12" s="13">
        <v>0</v>
      </c>
      <c r="O12" s="12">
        <v>0</v>
      </c>
      <c r="P12" s="46">
        <v>0</v>
      </c>
      <c r="Q12" s="13">
        <v>0</v>
      </c>
      <c r="R12" s="13">
        <v>0</v>
      </c>
      <c r="S12" s="13">
        <v>0</v>
      </c>
      <c r="T12" s="112">
        <v>0</v>
      </c>
      <c r="U12" s="14">
        <v>0</v>
      </c>
      <c r="V12" s="13">
        <v>0</v>
      </c>
      <c r="W12" s="13">
        <v>0</v>
      </c>
      <c r="X12" s="13">
        <v>0</v>
      </c>
      <c r="Y12" s="12">
        <v>0</v>
      </c>
      <c r="Z12" s="46">
        <v>0</v>
      </c>
      <c r="AA12" s="13">
        <v>0</v>
      </c>
      <c r="AB12" s="13">
        <v>0</v>
      </c>
      <c r="AC12" s="13">
        <v>0</v>
      </c>
      <c r="AD12" s="112">
        <v>0</v>
      </c>
      <c r="AE12" s="14">
        <v>0</v>
      </c>
      <c r="AF12" s="13">
        <v>0</v>
      </c>
      <c r="AG12" s="13">
        <v>0</v>
      </c>
      <c r="AH12" s="13">
        <v>0</v>
      </c>
      <c r="AI12" s="12">
        <v>0</v>
      </c>
      <c r="AJ12" s="118">
        <v>0</v>
      </c>
      <c r="AK12" s="72">
        <v>1</v>
      </c>
      <c r="AL12" s="37">
        <v>1</v>
      </c>
      <c r="AM12" s="37">
        <v>1</v>
      </c>
      <c r="AN12" s="109">
        <v>1</v>
      </c>
      <c r="AO12" s="97">
        <v>1</v>
      </c>
      <c r="AP12" s="91">
        <v>0</v>
      </c>
      <c r="AQ12" s="91">
        <v>0</v>
      </c>
      <c r="AR12" s="91">
        <v>0</v>
      </c>
      <c r="AS12" s="92">
        <v>0</v>
      </c>
      <c r="AT12" s="115">
        <v>1</v>
      </c>
      <c r="AU12" s="25">
        <v>1</v>
      </c>
      <c r="AV12" s="37">
        <v>0</v>
      </c>
      <c r="AW12" s="25">
        <v>0</v>
      </c>
      <c r="AX12" s="113">
        <v>1</v>
      </c>
      <c r="AY12" s="23">
        <v>1</v>
      </c>
      <c r="AZ12" s="25">
        <v>1</v>
      </c>
      <c r="BA12" s="25">
        <v>1</v>
      </c>
      <c r="BB12" s="25">
        <v>0</v>
      </c>
      <c r="BC12" s="24">
        <v>0</v>
      </c>
      <c r="BD12" s="115">
        <v>0</v>
      </c>
      <c r="BE12" s="25">
        <v>1</v>
      </c>
      <c r="BF12" s="25">
        <v>1</v>
      </c>
      <c r="BG12" s="25">
        <v>1</v>
      </c>
      <c r="BH12" s="113">
        <v>1</v>
      </c>
      <c r="BI12" s="23">
        <v>1</v>
      </c>
      <c r="BJ12" s="25">
        <v>1</v>
      </c>
      <c r="BK12" s="25">
        <v>1</v>
      </c>
      <c r="BL12" s="25">
        <v>1</v>
      </c>
      <c r="BM12" s="24">
        <v>1</v>
      </c>
      <c r="BN12" s="23">
        <v>1</v>
      </c>
      <c r="BO12" s="25">
        <v>1</v>
      </c>
      <c r="BP12" s="25">
        <v>1</v>
      </c>
      <c r="BQ12" s="25">
        <v>1</v>
      </c>
      <c r="BR12" s="113">
        <v>1</v>
      </c>
      <c r="BS12" s="23">
        <v>1</v>
      </c>
      <c r="BT12" s="25">
        <v>1</v>
      </c>
      <c r="BU12" s="25">
        <v>1</v>
      </c>
      <c r="BV12" s="25">
        <v>1</v>
      </c>
      <c r="BW12" s="24">
        <v>1</v>
      </c>
      <c r="BX12" s="107">
        <f t="shared" si="1"/>
        <v>30</v>
      </c>
      <c r="BZ12" s="175">
        <v>0</v>
      </c>
      <c r="CA12" t="s">
        <v>208</v>
      </c>
    </row>
    <row r="13" spans="1:79" ht="14.4" thickBot="1" x14ac:dyDescent="0.3">
      <c r="A13" s="151" t="s">
        <v>171</v>
      </c>
      <c r="B13" s="152" t="s">
        <v>19</v>
      </c>
      <c r="C13" s="156">
        <v>2006</v>
      </c>
      <c r="D13" s="157">
        <v>2009</v>
      </c>
      <c r="E13" s="158">
        <f t="shared" si="0"/>
        <v>3</v>
      </c>
      <c r="F13" s="120">
        <v>0</v>
      </c>
      <c r="G13" s="71">
        <v>0</v>
      </c>
      <c r="H13" s="71">
        <v>0</v>
      </c>
      <c r="I13" s="71">
        <v>0</v>
      </c>
      <c r="J13" s="77">
        <v>0</v>
      </c>
      <c r="K13" s="53">
        <v>0</v>
      </c>
      <c r="L13" s="37">
        <v>1</v>
      </c>
      <c r="M13" s="37">
        <v>0</v>
      </c>
      <c r="N13" s="37">
        <v>0</v>
      </c>
      <c r="O13" s="75">
        <v>0</v>
      </c>
      <c r="P13" s="116">
        <v>0</v>
      </c>
      <c r="Q13" s="31">
        <v>0</v>
      </c>
      <c r="R13" s="31">
        <v>0</v>
      </c>
      <c r="S13" s="31">
        <v>0</v>
      </c>
      <c r="T13" s="117">
        <v>0</v>
      </c>
      <c r="U13" s="53">
        <v>0</v>
      </c>
      <c r="V13" s="37">
        <v>1</v>
      </c>
      <c r="W13" s="37">
        <v>0</v>
      </c>
      <c r="X13" s="37">
        <v>0</v>
      </c>
      <c r="Y13" s="75">
        <v>1</v>
      </c>
      <c r="Z13" s="118">
        <v>0</v>
      </c>
      <c r="AA13" s="37">
        <v>0</v>
      </c>
      <c r="AB13" s="37">
        <v>0</v>
      </c>
      <c r="AC13" s="37">
        <v>1</v>
      </c>
      <c r="AD13" s="109">
        <v>0</v>
      </c>
      <c r="AE13" s="53">
        <v>1</v>
      </c>
      <c r="AF13" s="37">
        <v>1</v>
      </c>
      <c r="AG13" s="72">
        <v>1</v>
      </c>
      <c r="AH13" s="37">
        <v>0</v>
      </c>
      <c r="AI13" s="75">
        <v>0</v>
      </c>
      <c r="AJ13" s="118">
        <v>1</v>
      </c>
      <c r="AK13" s="37">
        <v>1</v>
      </c>
      <c r="AL13" s="37">
        <v>1</v>
      </c>
      <c r="AM13" s="37">
        <v>1</v>
      </c>
      <c r="AN13" s="109">
        <v>1</v>
      </c>
      <c r="AO13" s="90">
        <v>1</v>
      </c>
      <c r="AP13" s="91">
        <v>0</v>
      </c>
      <c r="AQ13" s="91">
        <v>1</v>
      </c>
      <c r="AR13" s="91">
        <v>0</v>
      </c>
      <c r="AS13" s="92">
        <v>1</v>
      </c>
      <c r="AT13" s="115">
        <v>0</v>
      </c>
      <c r="AU13" s="25">
        <v>1</v>
      </c>
      <c r="AV13" s="25">
        <v>1</v>
      </c>
      <c r="AW13" s="25">
        <v>1</v>
      </c>
      <c r="AX13" s="113">
        <v>1</v>
      </c>
      <c r="AY13" s="23">
        <v>0</v>
      </c>
      <c r="AZ13" s="25">
        <v>1</v>
      </c>
      <c r="BA13" s="25">
        <v>1</v>
      </c>
      <c r="BB13" s="25">
        <v>0</v>
      </c>
      <c r="BC13" s="24">
        <v>0</v>
      </c>
      <c r="BD13" s="115">
        <v>0</v>
      </c>
      <c r="BE13" s="25">
        <v>1</v>
      </c>
      <c r="BF13" s="25">
        <v>1</v>
      </c>
      <c r="BG13" s="25">
        <v>1</v>
      </c>
      <c r="BH13" s="113">
        <v>0</v>
      </c>
      <c r="BI13" s="23">
        <v>1</v>
      </c>
      <c r="BJ13" s="25">
        <v>1</v>
      </c>
      <c r="BK13" s="25">
        <v>1</v>
      </c>
      <c r="BL13" s="25">
        <v>1</v>
      </c>
      <c r="BM13" s="24">
        <v>0</v>
      </c>
      <c r="BN13" s="23">
        <v>1</v>
      </c>
      <c r="BO13" s="25">
        <v>1</v>
      </c>
      <c r="BP13" s="25">
        <v>1</v>
      </c>
      <c r="BQ13" s="25">
        <v>1</v>
      </c>
      <c r="BR13" s="113">
        <v>1</v>
      </c>
      <c r="BS13" s="23">
        <v>1</v>
      </c>
      <c r="BT13" s="25">
        <v>1</v>
      </c>
      <c r="BU13" s="25">
        <v>0</v>
      </c>
      <c r="BV13" s="25">
        <v>0</v>
      </c>
      <c r="BW13" s="24">
        <v>1</v>
      </c>
      <c r="BX13" s="107">
        <f t="shared" si="1"/>
        <v>36</v>
      </c>
      <c r="BZ13" s="177">
        <v>0</v>
      </c>
      <c r="CA13" t="s">
        <v>216</v>
      </c>
    </row>
    <row r="14" spans="1:79" ht="13.8" customHeight="1" thickBot="1" x14ac:dyDescent="0.3">
      <c r="A14" s="151" t="s">
        <v>172</v>
      </c>
      <c r="B14" s="152" t="s">
        <v>19</v>
      </c>
      <c r="C14" s="156">
        <v>2012</v>
      </c>
      <c r="D14" s="157">
        <v>2012</v>
      </c>
      <c r="E14" s="158">
        <f t="shared" si="0"/>
        <v>0</v>
      </c>
      <c r="F14" s="126">
        <v>0</v>
      </c>
      <c r="G14" s="50">
        <v>0</v>
      </c>
      <c r="H14" s="50">
        <v>0</v>
      </c>
      <c r="I14" s="50">
        <v>0</v>
      </c>
      <c r="J14" s="49">
        <v>0</v>
      </c>
      <c r="K14" s="14">
        <v>0</v>
      </c>
      <c r="L14" s="13">
        <v>0</v>
      </c>
      <c r="M14" s="13">
        <v>0</v>
      </c>
      <c r="N14" s="13">
        <v>0</v>
      </c>
      <c r="O14" s="12">
        <v>0</v>
      </c>
      <c r="P14" s="46">
        <v>0</v>
      </c>
      <c r="Q14" s="13">
        <v>0</v>
      </c>
      <c r="R14" s="13">
        <v>0</v>
      </c>
      <c r="S14" s="13">
        <v>0</v>
      </c>
      <c r="T14" s="112">
        <v>0</v>
      </c>
      <c r="U14" s="14">
        <v>0</v>
      </c>
      <c r="V14" s="13">
        <v>0</v>
      </c>
      <c r="W14" s="13">
        <v>0</v>
      </c>
      <c r="X14" s="13">
        <v>0</v>
      </c>
      <c r="Y14" s="12">
        <v>0</v>
      </c>
      <c r="Z14" s="118">
        <v>0</v>
      </c>
      <c r="AA14" s="37">
        <v>0</v>
      </c>
      <c r="AB14" s="37">
        <v>0</v>
      </c>
      <c r="AC14" s="37">
        <v>0</v>
      </c>
      <c r="AD14" s="109">
        <v>0</v>
      </c>
      <c r="AE14" s="53">
        <v>0</v>
      </c>
      <c r="AF14" s="37">
        <v>0</v>
      </c>
      <c r="AG14" s="37">
        <v>0</v>
      </c>
      <c r="AH14" s="37">
        <v>0</v>
      </c>
      <c r="AI14" s="75">
        <v>0</v>
      </c>
      <c r="AJ14" s="115">
        <v>0</v>
      </c>
      <c r="AK14" s="25">
        <v>1</v>
      </c>
      <c r="AL14" s="25">
        <v>0</v>
      </c>
      <c r="AM14" s="25">
        <v>0</v>
      </c>
      <c r="AN14" s="113">
        <v>1</v>
      </c>
      <c r="AO14" s="87">
        <v>0</v>
      </c>
      <c r="AP14" s="99">
        <v>0</v>
      </c>
      <c r="AQ14" s="99">
        <v>0</v>
      </c>
      <c r="AR14" s="99">
        <v>0</v>
      </c>
      <c r="AS14" s="100">
        <v>0</v>
      </c>
      <c r="AT14" s="46">
        <v>0</v>
      </c>
      <c r="AU14" s="13">
        <v>0</v>
      </c>
      <c r="AV14" s="13">
        <v>0</v>
      </c>
      <c r="AW14" s="13">
        <v>0</v>
      </c>
      <c r="AX14" s="112">
        <v>0</v>
      </c>
      <c r="AY14" s="14">
        <v>0</v>
      </c>
      <c r="AZ14" s="13">
        <v>0</v>
      </c>
      <c r="BA14" s="13">
        <v>0</v>
      </c>
      <c r="BB14" s="13">
        <v>0</v>
      </c>
      <c r="BC14" s="12">
        <v>0</v>
      </c>
      <c r="BD14" s="46">
        <v>0</v>
      </c>
      <c r="BE14" s="13">
        <v>0</v>
      </c>
      <c r="BF14" s="13">
        <v>0</v>
      </c>
      <c r="BG14" s="13">
        <v>0</v>
      </c>
      <c r="BH14" s="112">
        <v>0</v>
      </c>
      <c r="BI14" s="14">
        <v>0</v>
      </c>
      <c r="BJ14" s="13">
        <v>0</v>
      </c>
      <c r="BK14" s="13">
        <v>0</v>
      </c>
      <c r="BL14" s="13">
        <v>0</v>
      </c>
      <c r="BM14" s="12">
        <v>0</v>
      </c>
      <c r="BN14" s="56">
        <v>0</v>
      </c>
      <c r="BO14" s="55">
        <v>0</v>
      </c>
      <c r="BP14" s="55">
        <v>0</v>
      </c>
      <c r="BQ14" s="55">
        <v>0</v>
      </c>
      <c r="BR14" s="132">
        <v>0</v>
      </c>
      <c r="BS14" s="14">
        <v>0</v>
      </c>
      <c r="BT14" s="13">
        <v>0</v>
      </c>
      <c r="BU14" s="13">
        <v>0</v>
      </c>
      <c r="BV14" s="13">
        <v>0</v>
      </c>
      <c r="BW14" s="12">
        <v>0</v>
      </c>
      <c r="BX14" s="107">
        <f t="shared" si="1"/>
        <v>2</v>
      </c>
    </row>
    <row r="15" spans="1:79" ht="13.8" customHeight="1" x14ac:dyDescent="0.25">
      <c r="A15" s="151" t="s">
        <v>173</v>
      </c>
      <c r="B15" s="152" t="s">
        <v>19</v>
      </c>
      <c r="C15" s="156">
        <v>1997</v>
      </c>
      <c r="D15" s="157">
        <v>2008</v>
      </c>
      <c r="E15" s="158">
        <f t="shared" si="0"/>
        <v>11</v>
      </c>
      <c r="F15" s="118">
        <v>1</v>
      </c>
      <c r="G15" s="37">
        <v>1</v>
      </c>
      <c r="H15" s="37">
        <v>1</v>
      </c>
      <c r="I15" s="37">
        <v>1</v>
      </c>
      <c r="J15" s="75">
        <v>1</v>
      </c>
      <c r="K15" s="53">
        <v>1</v>
      </c>
      <c r="L15" s="44">
        <v>0</v>
      </c>
      <c r="M15" s="44">
        <v>0</v>
      </c>
      <c r="N15" s="44">
        <v>0</v>
      </c>
      <c r="O15" s="43">
        <v>0</v>
      </c>
      <c r="P15" s="114">
        <v>0</v>
      </c>
      <c r="Q15" s="27">
        <v>0</v>
      </c>
      <c r="R15" s="27">
        <v>0</v>
      </c>
      <c r="S15" s="27">
        <v>0</v>
      </c>
      <c r="T15" s="47">
        <v>0</v>
      </c>
      <c r="U15" s="28">
        <v>0</v>
      </c>
      <c r="V15" s="13">
        <v>0</v>
      </c>
      <c r="W15" s="13">
        <v>0</v>
      </c>
      <c r="X15" s="13">
        <v>0</v>
      </c>
      <c r="Y15" s="12">
        <v>0</v>
      </c>
      <c r="Z15" s="46">
        <v>0</v>
      </c>
      <c r="AA15" s="13">
        <v>0</v>
      </c>
      <c r="AB15" s="13">
        <v>0</v>
      </c>
      <c r="AC15" s="13">
        <v>0</v>
      </c>
      <c r="AD15" s="112">
        <v>0</v>
      </c>
      <c r="AE15" s="14">
        <v>0</v>
      </c>
      <c r="AF15" s="13">
        <v>0</v>
      </c>
      <c r="AG15" s="13">
        <v>0</v>
      </c>
      <c r="AH15" s="13">
        <v>0</v>
      </c>
      <c r="AI15" s="12">
        <v>0</v>
      </c>
      <c r="AJ15" s="46">
        <v>0</v>
      </c>
      <c r="AK15" s="13">
        <v>0</v>
      </c>
      <c r="AL15" s="13">
        <v>0</v>
      </c>
      <c r="AM15" s="13">
        <v>0</v>
      </c>
      <c r="AN15" s="112">
        <v>0</v>
      </c>
      <c r="AO15" s="93">
        <v>0</v>
      </c>
      <c r="AP15" s="88">
        <v>0</v>
      </c>
      <c r="AQ15" s="88">
        <v>0</v>
      </c>
      <c r="AR15" s="88">
        <v>0</v>
      </c>
      <c r="AS15" s="89">
        <v>0</v>
      </c>
      <c r="AT15" s="46">
        <v>0</v>
      </c>
      <c r="AU15" s="13">
        <v>0</v>
      </c>
      <c r="AV15" s="13">
        <v>0</v>
      </c>
      <c r="AW15" s="13">
        <v>0</v>
      </c>
      <c r="AX15" s="112">
        <v>0</v>
      </c>
      <c r="AY15" s="14">
        <v>0</v>
      </c>
      <c r="AZ15" s="13">
        <v>0</v>
      </c>
      <c r="BA15" s="13">
        <v>0</v>
      </c>
      <c r="BB15" s="13">
        <v>0</v>
      </c>
      <c r="BC15" s="12">
        <v>0</v>
      </c>
      <c r="BD15" s="46">
        <v>0</v>
      </c>
      <c r="BE15" s="13">
        <v>0</v>
      </c>
      <c r="BF15" s="13">
        <v>0</v>
      </c>
      <c r="BG15" s="13">
        <v>0</v>
      </c>
      <c r="BH15" s="112">
        <v>0</v>
      </c>
      <c r="BI15" s="14">
        <v>0</v>
      </c>
      <c r="BJ15" s="13">
        <v>0</v>
      </c>
      <c r="BK15" s="13">
        <v>0</v>
      </c>
      <c r="BL15" s="13">
        <v>0</v>
      </c>
      <c r="BM15" s="12">
        <v>0</v>
      </c>
      <c r="BN15" s="56">
        <v>0</v>
      </c>
      <c r="BO15" s="55">
        <v>0</v>
      </c>
      <c r="BP15" s="55">
        <v>0</v>
      </c>
      <c r="BQ15" s="55">
        <v>0</v>
      </c>
      <c r="BR15" s="132">
        <v>0</v>
      </c>
      <c r="BS15" s="14">
        <v>0</v>
      </c>
      <c r="BT15" s="13">
        <v>0</v>
      </c>
      <c r="BU15" s="13">
        <v>0</v>
      </c>
      <c r="BV15" s="13">
        <v>0</v>
      </c>
      <c r="BW15" s="12">
        <v>0</v>
      </c>
      <c r="BX15" s="107">
        <f t="shared" si="1"/>
        <v>6</v>
      </c>
    </row>
    <row r="16" spans="1:79" ht="13.8" customHeight="1" x14ac:dyDescent="0.25">
      <c r="A16" s="151" t="s">
        <v>174</v>
      </c>
      <c r="B16" s="152" t="s">
        <v>22</v>
      </c>
      <c r="C16" s="156">
        <v>2015</v>
      </c>
      <c r="D16" s="157">
        <v>2015</v>
      </c>
      <c r="E16" s="158">
        <f t="shared" si="0"/>
        <v>0</v>
      </c>
      <c r="F16" s="126">
        <v>0</v>
      </c>
      <c r="G16" s="50">
        <v>0</v>
      </c>
      <c r="H16" s="50">
        <v>0</v>
      </c>
      <c r="I16" s="50">
        <v>0</v>
      </c>
      <c r="J16" s="49">
        <v>0</v>
      </c>
      <c r="K16" s="14">
        <v>0</v>
      </c>
      <c r="L16" s="13">
        <v>0</v>
      </c>
      <c r="M16" s="13">
        <v>0</v>
      </c>
      <c r="N16" s="13">
        <v>0</v>
      </c>
      <c r="O16" s="12">
        <v>0</v>
      </c>
      <c r="P16" s="46">
        <v>0</v>
      </c>
      <c r="Q16" s="13">
        <v>0</v>
      </c>
      <c r="R16" s="13">
        <v>0</v>
      </c>
      <c r="S16" s="13">
        <v>0</v>
      </c>
      <c r="T16" s="112">
        <v>0</v>
      </c>
      <c r="U16" s="14">
        <v>0</v>
      </c>
      <c r="V16" s="13">
        <v>0</v>
      </c>
      <c r="W16" s="13">
        <v>0</v>
      </c>
      <c r="X16" s="13">
        <v>0</v>
      </c>
      <c r="Y16" s="12">
        <v>0</v>
      </c>
      <c r="Z16" s="46">
        <v>0</v>
      </c>
      <c r="AA16" s="13">
        <v>0</v>
      </c>
      <c r="AB16" s="13">
        <v>0</v>
      </c>
      <c r="AC16" s="13">
        <v>0</v>
      </c>
      <c r="AD16" s="112">
        <v>0</v>
      </c>
      <c r="AE16" s="14">
        <v>0</v>
      </c>
      <c r="AF16" s="13">
        <v>0</v>
      </c>
      <c r="AG16" s="13">
        <v>0</v>
      </c>
      <c r="AH16" s="13">
        <v>0</v>
      </c>
      <c r="AI16" s="12">
        <v>0</v>
      </c>
      <c r="AJ16" s="46">
        <v>0</v>
      </c>
      <c r="AK16" s="13">
        <v>0</v>
      </c>
      <c r="AL16" s="13">
        <v>0</v>
      </c>
      <c r="AM16" s="13">
        <v>0</v>
      </c>
      <c r="AN16" s="112">
        <v>0</v>
      </c>
      <c r="AO16" s="97">
        <v>1</v>
      </c>
      <c r="AP16" s="98">
        <v>1</v>
      </c>
      <c r="AQ16" s="98">
        <v>1</v>
      </c>
      <c r="AR16" s="91">
        <v>0</v>
      </c>
      <c r="AS16" s="101">
        <v>1</v>
      </c>
      <c r="AT16" s="115">
        <v>1</v>
      </c>
      <c r="AU16" s="25">
        <v>0</v>
      </c>
      <c r="AV16" s="25">
        <v>1</v>
      </c>
      <c r="AW16" s="25">
        <v>1</v>
      </c>
      <c r="AX16" s="113">
        <v>0</v>
      </c>
      <c r="AY16" s="23">
        <v>0</v>
      </c>
      <c r="AZ16" s="25">
        <v>1</v>
      </c>
      <c r="BA16" s="25">
        <v>0</v>
      </c>
      <c r="BB16" s="25">
        <v>0</v>
      </c>
      <c r="BC16" s="24">
        <v>0</v>
      </c>
      <c r="BD16" s="116">
        <v>0</v>
      </c>
      <c r="BE16" s="31">
        <v>0</v>
      </c>
      <c r="BF16" s="31">
        <v>0</v>
      </c>
      <c r="BG16" s="31">
        <v>0</v>
      </c>
      <c r="BH16" s="117">
        <v>0</v>
      </c>
      <c r="BI16" s="23">
        <v>0</v>
      </c>
      <c r="BJ16" s="25">
        <v>1</v>
      </c>
      <c r="BK16" s="25">
        <v>0</v>
      </c>
      <c r="BL16" s="25">
        <v>1</v>
      </c>
      <c r="BM16" s="24">
        <v>0</v>
      </c>
      <c r="BN16" s="32">
        <v>0</v>
      </c>
      <c r="BO16" s="31">
        <v>0</v>
      </c>
      <c r="BP16" s="31">
        <v>0</v>
      </c>
      <c r="BQ16" s="31">
        <v>0</v>
      </c>
      <c r="BR16" s="117">
        <v>0</v>
      </c>
      <c r="BS16" s="23">
        <v>0</v>
      </c>
      <c r="BT16" s="25">
        <v>0</v>
      </c>
      <c r="BU16" s="25">
        <v>0</v>
      </c>
      <c r="BV16" s="25">
        <v>0</v>
      </c>
      <c r="BW16" s="24">
        <v>1</v>
      </c>
      <c r="BX16" s="107">
        <f t="shared" si="1"/>
        <v>11</v>
      </c>
    </row>
    <row r="17" spans="1:76" ht="13.8" customHeight="1" x14ac:dyDescent="0.25">
      <c r="A17" s="151" t="s">
        <v>175</v>
      </c>
      <c r="B17" s="152" t="s">
        <v>19</v>
      </c>
      <c r="C17" s="160">
        <v>2015</v>
      </c>
      <c r="D17" s="157">
        <v>2015</v>
      </c>
      <c r="E17" s="158">
        <f t="shared" si="0"/>
        <v>0</v>
      </c>
      <c r="F17" s="126">
        <v>0</v>
      </c>
      <c r="G17" s="50">
        <v>0</v>
      </c>
      <c r="H17" s="50">
        <v>0</v>
      </c>
      <c r="I17" s="50">
        <v>0</v>
      </c>
      <c r="J17" s="49">
        <v>0</v>
      </c>
      <c r="K17" s="14">
        <v>0</v>
      </c>
      <c r="L17" s="13">
        <v>0</v>
      </c>
      <c r="M17" s="13">
        <v>0</v>
      </c>
      <c r="N17" s="13">
        <v>0</v>
      </c>
      <c r="O17" s="12">
        <v>0</v>
      </c>
      <c r="P17" s="46">
        <v>0</v>
      </c>
      <c r="Q17" s="13">
        <v>0</v>
      </c>
      <c r="R17" s="13">
        <v>0</v>
      </c>
      <c r="S17" s="13">
        <v>0</v>
      </c>
      <c r="T17" s="112">
        <v>0</v>
      </c>
      <c r="U17" s="14">
        <v>0</v>
      </c>
      <c r="V17" s="13">
        <v>0</v>
      </c>
      <c r="W17" s="13">
        <v>0</v>
      </c>
      <c r="X17" s="13">
        <v>0</v>
      </c>
      <c r="Y17" s="12">
        <v>0</v>
      </c>
      <c r="Z17" s="46">
        <v>0</v>
      </c>
      <c r="AA17" s="13">
        <v>0</v>
      </c>
      <c r="AB17" s="13">
        <v>0</v>
      </c>
      <c r="AC17" s="13">
        <v>0</v>
      </c>
      <c r="AD17" s="112">
        <v>0</v>
      </c>
      <c r="AE17" s="14">
        <v>0</v>
      </c>
      <c r="AF17" s="13">
        <v>0</v>
      </c>
      <c r="AG17" s="13">
        <v>0</v>
      </c>
      <c r="AH17" s="13">
        <v>0</v>
      </c>
      <c r="AI17" s="12">
        <v>0</v>
      </c>
      <c r="AJ17" s="46">
        <v>0</v>
      </c>
      <c r="AK17" s="13">
        <v>0</v>
      </c>
      <c r="AL17" s="13">
        <v>0</v>
      </c>
      <c r="AM17" s="13">
        <v>0</v>
      </c>
      <c r="AN17" s="112">
        <v>0</v>
      </c>
      <c r="AO17" s="90">
        <v>0</v>
      </c>
      <c r="AP17" s="91">
        <v>0</v>
      </c>
      <c r="AQ17" s="91">
        <v>0</v>
      </c>
      <c r="AR17" s="91">
        <v>1</v>
      </c>
      <c r="AS17" s="92">
        <v>1</v>
      </c>
      <c r="AT17" s="115">
        <v>1</v>
      </c>
      <c r="AU17" s="25">
        <v>1</v>
      </c>
      <c r="AV17" s="25">
        <v>0</v>
      </c>
      <c r="AW17" s="25">
        <v>0</v>
      </c>
      <c r="AX17" s="109">
        <v>0</v>
      </c>
      <c r="AY17" s="32">
        <v>0</v>
      </c>
      <c r="AZ17" s="31">
        <v>0</v>
      </c>
      <c r="BA17" s="31">
        <v>0</v>
      </c>
      <c r="BB17" s="31">
        <v>0</v>
      </c>
      <c r="BC17" s="30">
        <v>0</v>
      </c>
      <c r="BD17" s="115">
        <v>1</v>
      </c>
      <c r="BE17" s="25">
        <v>1</v>
      </c>
      <c r="BF17" s="25">
        <v>0</v>
      </c>
      <c r="BG17" s="25">
        <v>0</v>
      </c>
      <c r="BH17" s="113">
        <v>0</v>
      </c>
      <c r="BI17" s="23">
        <v>0</v>
      </c>
      <c r="BJ17" s="25">
        <v>1</v>
      </c>
      <c r="BK17" s="25">
        <v>1</v>
      </c>
      <c r="BL17" s="35">
        <v>0</v>
      </c>
      <c r="BM17" s="34">
        <v>0</v>
      </c>
      <c r="BN17" s="181">
        <v>0</v>
      </c>
      <c r="BO17" s="22">
        <v>0</v>
      </c>
      <c r="BP17" s="22">
        <v>0</v>
      </c>
      <c r="BQ17" s="22">
        <v>0</v>
      </c>
      <c r="BR17" s="134">
        <v>0</v>
      </c>
      <c r="BS17" s="14">
        <v>0</v>
      </c>
      <c r="BT17" s="13">
        <v>0</v>
      </c>
      <c r="BU17" s="13">
        <v>0</v>
      </c>
      <c r="BV17" s="13">
        <v>0</v>
      </c>
      <c r="BW17" s="12">
        <v>0</v>
      </c>
      <c r="BX17" s="107">
        <f t="shared" si="1"/>
        <v>8</v>
      </c>
    </row>
    <row r="18" spans="1:76" ht="14.4" thickBot="1" x14ac:dyDescent="0.3">
      <c r="A18" s="151" t="s">
        <v>176</v>
      </c>
      <c r="B18" s="152" t="s">
        <v>22</v>
      </c>
      <c r="C18" s="156">
        <v>2011</v>
      </c>
      <c r="D18" s="157">
        <v>2011</v>
      </c>
      <c r="E18" s="158">
        <f t="shared" si="0"/>
        <v>0</v>
      </c>
      <c r="F18" s="126">
        <v>0</v>
      </c>
      <c r="G18" s="50">
        <v>0</v>
      </c>
      <c r="H18" s="50">
        <v>0</v>
      </c>
      <c r="I18" s="50">
        <v>0</v>
      </c>
      <c r="J18" s="49">
        <v>0</v>
      </c>
      <c r="K18" s="14">
        <v>0</v>
      </c>
      <c r="L18" s="13">
        <v>0</v>
      </c>
      <c r="M18" s="13">
        <v>0</v>
      </c>
      <c r="N18" s="13">
        <v>0</v>
      </c>
      <c r="O18" s="12">
        <v>0</v>
      </c>
      <c r="P18" s="46">
        <v>0</v>
      </c>
      <c r="Q18" s="13">
        <v>0</v>
      </c>
      <c r="R18" s="13">
        <v>0</v>
      </c>
      <c r="S18" s="13">
        <v>0</v>
      </c>
      <c r="T18" s="112">
        <v>0</v>
      </c>
      <c r="U18" s="53">
        <v>0</v>
      </c>
      <c r="V18" s="37">
        <v>0</v>
      </c>
      <c r="W18" s="72">
        <v>1</v>
      </c>
      <c r="X18" s="37">
        <v>0</v>
      </c>
      <c r="Y18" s="75">
        <v>0</v>
      </c>
      <c r="Z18" s="118">
        <v>0</v>
      </c>
      <c r="AA18" s="37">
        <v>0</v>
      </c>
      <c r="AB18" s="37">
        <v>1</v>
      </c>
      <c r="AC18" s="37">
        <v>1</v>
      </c>
      <c r="AD18" s="109">
        <v>1</v>
      </c>
      <c r="AE18" s="53">
        <v>0</v>
      </c>
      <c r="AF18" s="72">
        <v>1</v>
      </c>
      <c r="AG18" s="72">
        <v>1</v>
      </c>
      <c r="AH18" s="37">
        <v>1</v>
      </c>
      <c r="AI18" s="75">
        <v>0</v>
      </c>
      <c r="AJ18" s="118">
        <v>0</v>
      </c>
      <c r="AK18" s="37">
        <v>1</v>
      </c>
      <c r="AL18" s="37">
        <v>1</v>
      </c>
      <c r="AM18" s="37">
        <v>1</v>
      </c>
      <c r="AN18" s="109">
        <v>0</v>
      </c>
      <c r="AO18" s="90">
        <v>0</v>
      </c>
      <c r="AP18" s="91">
        <v>0</v>
      </c>
      <c r="AQ18" s="91">
        <v>0</v>
      </c>
      <c r="AR18" s="91">
        <v>0</v>
      </c>
      <c r="AS18" s="92">
        <v>1</v>
      </c>
      <c r="AT18" s="115">
        <v>0</v>
      </c>
      <c r="AU18" s="25">
        <v>1</v>
      </c>
      <c r="AV18" s="25">
        <v>0</v>
      </c>
      <c r="AW18" s="25">
        <v>1</v>
      </c>
      <c r="AX18" s="113">
        <v>1</v>
      </c>
      <c r="AY18" s="23">
        <v>0</v>
      </c>
      <c r="AZ18" s="25">
        <v>1</v>
      </c>
      <c r="BA18" s="25">
        <v>1</v>
      </c>
      <c r="BB18" s="25">
        <v>0</v>
      </c>
      <c r="BC18" s="24">
        <v>1</v>
      </c>
      <c r="BD18" s="115">
        <v>0</v>
      </c>
      <c r="BE18" s="25">
        <v>0</v>
      </c>
      <c r="BF18" s="25">
        <v>1</v>
      </c>
      <c r="BG18" s="25">
        <v>1</v>
      </c>
      <c r="BH18" s="113">
        <v>1</v>
      </c>
      <c r="BI18" s="23">
        <v>0</v>
      </c>
      <c r="BJ18" s="25">
        <v>1</v>
      </c>
      <c r="BK18" s="25">
        <v>1</v>
      </c>
      <c r="BL18" s="25">
        <v>0</v>
      </c>
      <c r="BM18" s="24">
        <v>1</v>
      </c>
      <c r="BN18" s="23">
        <v>0</v>
      </c>
      <c r="BO18" s="25">
        <v>0</v>
      </c>
      <c r="BP18" s="25">
        <v>0</v>
      </c>
      <c r="BQ18" s="25">
        <v>1</v>
      </c>
      <c r="BR18" s="113">
        <v>1</v>
      </c>
      <c r="BS18" s="23">
        <v>1</v>
      </c>
      <c r="BT18" s="25">
        <v>1</v>
      </c>
      <c r="BU18" s="25">
        <v>1</v>
      </c>
      <c r="BV18" s="25">
        <v>0</v>
      </c>
      <c r="BW18" s="24">
        <v>1</v>
      </c>
      <c r="BX18" s="107">
        <f t="shared" si="1"/>
        <v>29</v>
      </c>
    </row>
    <row r="19" spans="1:76" ht="13.8" customHeight="1" x14ac:dyDescent="0.25">
      <c r="A19" s="151" t="s">
        <v>106</v>
      </c>
      <c r="B19" s="152" t="s">
        <v>19</v>
      </c>
      <c r="C19" s="156">
        <v>1988</v>
      </c>
      <c r="D19" s="157">
        <v>2008</v>
      </c>
      <c r="E19" s="158">
        <f t="shared" si="0"/>
        <v>20</v>
      </c>
      <c r="F19" s="118">
        <v>0</v>
      </c>
      <c r="G19" s="72">
        <v>1</v>
      </c>
      <c r="H19" s="37">
        <v>0</v>
      </c>
      <c r="I19" s="37">
        <v>0</v>
      </c>
      <c r="J19" s="75">
        <v>0</v>
      </c>
      <c r="K19" s="14">
        <v>0</v>
      </c>
      <c r="L19" s="13">
        <v>0</v>
      </c>
      <c r="M19" s="13">
        <v>0</v>
      </c>
      <c r="N19" s="13">
        <v>0</v>
      </c>
      <c r="O19" s="12">
        <v>0</v>
      </c>
      <c r="P19" s="46">
        <v>0</v>
      </c>
      <c r="Q19" s="13">
        <v>0</v>
      </c>
      <c r="R19" s="13">
        <v>0</v>
      </c>
      <c r="S19" s="13">
        <v>0</v>
      </c>
      <c r="T19" s="112">
        <v>0</v>
      </c>
      <c r="U19" s="14">
        <v>0</v>
      </c>
      <c r="V19" s="13">
        <v>0</v>
      </c>
      <c r="W19" s="13">
        <v>0</v>
      </c>
      <c r="X19" s="13">
        <v>0</v>
      </c>
      <c r="Y19" s="12">
        <v>0</v>
      </c>
      <c r="Z19" s="46">
        <v>0</v>
      </c>
      <c r="AA19" s="13">
        <v>0</v>
      </c>
      <c r="AB19" s="13">
        <v>0</v>
      </c>
      <c r="AC19" s="13">
        <v>0</v>
      </c>
      <c r="AD19" s="112">
        <v>0</v>
      </c>
      <c r="AE19" s="14">
        <v>0</v>
      </c>
      <c r="AF19" s="13">
        <v>0</v>
      </c>
      <c r="AG19" s="13">
        <v>0</v>
      </c>
      <c r="AH19" s="13">
        <v>0</v>
      </c>
      <c r="AI19" s="12">
        <v>0</v>
      </c>
      <c r="AJ19" s="46">
        <v>0</v>
      </c>
      <c r="AK19" s="13">
        <v>0</v>
      </c>
      <c r="AL19" s="13">
        <v>0</v>
      </c>
      <c r="AM19" s="13">
        <v>0</v>
      </c>
      <c r="AN19" s="112">
        <v>0</v>
      </c>
      <c r="AO19" s="93">
        <v>0</v>
      </c>
      <c r="AP19" s="88">
        <v>0</v>
      </c>
      <c r="AQ19" s="88">
        <v>0</v>
      </c>
      <c r="AR19" s="88">
        <v>0</v>
      </c>
      <c r="AS19" s="89">
        <v>0</v>
      </c>
      <c r="AT19" s="126">
        <v>0</v>
      </c>
      <c r="AU19" s="50">
        <v>0</v>
      </c>
      <c r="AV19" s="50">
        <v>0</v>
      </c>
      <c r="AW19" s="50">
        <v>0</v>
      </c>
      <c r="AX19" s="108">
        <v>0</v>
      </c>
      <c r="AY19" s="51">
        <v>0</v>
      </c>
      <c r="AZ19" s="50">
        <v>0</v>
      </c>
      <c r="BA19" s="50">
        <v>0</v>
      </c>
      <c r="BB19" s="50">
        <v>0</v>
      </c>
      <c r="BC19" s="49">
        <v>0</v>
      </c>
      <c r="BD19" s="126">
        <v>0</v>
      </c>
      <c r="BE19" s="50">
        <v>0</v>
      </c>
      <c r="BF19" s="50">
        <v>0</v>
      </c>
      <c r="BG19" s="50">
        <v>0</v>
      </c>
      <c r="BH19" s="108">
        <v>0</v>
      </c>
      <c r="BI19" s="14">
        <v>0</v>
      </c>
      <c r="BJ19" s="13">
        <v>0</v>
      </c>
      <c r="BK19" s="13">
        <v>0</v>
      </c>
      <c r="BL19" s="13">
        <v>0</v>
      </c>
      <c r="BM19" s="12">
        <v>0</v>
      </c>
      <c r="BN19" s="56">
        <v>0</v>
      </c>
      <c r="BO19" s="55">
        <v>0</v>
      </c>
      <c r="BP19" s="55">
        <v>0</v>
      </c>
      <c r="BQ19" s="55">
        <v>0</v>
      </c>
      <c r="BR19" s="132">
        <v>0</v>
      </c>
      <c r="BS19" s="14">
        <v>0</v>
      </c>
      <c r="BT19" s="13">
        <v>0</v>
      </c>
      <c r="BU19" s="13">
        <v>0</v>
      </c>
      <c r="BV19" s="13">
        <v>0</v>
      </c>
      <c r="BW19" s="12">
        <v>0</v>
      </c>
      <c r="BX19" s="107">
        <f t="shared" si="1"/>
        <v>1</v>
      </c>
    </row>
    <row r="20" spans="1:76" ht="13.8" x14ac:dyDescent="0.25">
      <c r="A20" s="151" t="s">
        <v>177</v>
      </c>
      <c r="B20" s="152" t="s">
        <v>19</v>
      </c>
      <c r="C20" s="156">
        <v>2004</v>
      </c>
      <c r="D20" s="157">
        <v>2008</v>
      </c>
      <c r="E20" s="158">
        <f t="shared" si="0"/>
        <v>4</v>
      </c>
      <c r="F20" s="118">
        <v>0</v>
      </c>
      <c r="G20" s="37">
        <v>0</v>
      </c>
      <c r="H20" s="37">
        <v>0</v>
      </c>
      <c r="I20" s="37">
        <v>0</v>
      </c>
      <c r="J20" s="75">
        <v>0</v>
      </c>
      <c r="K20" s="53">
        <v>0</v>
      </c>
      <c r="L20" s="37">
        <v>1</v>
      </c>
      <c r="M20" s="37">
        <v>0</v>
      </c>
      <c r="N20" s="72">
        <v>1</v>
      </c>
      <c r="O20" s="75">
        <v>0</v>
      </c>
      <c r="P20" s="115">
        <v>1</v>
      </c>
      <c r="Q20" s="25">
        <v>1</v>
      </c>
      <c r="R20" s="25">
        <v>0</v>
      </c>
      <c r="S20" s="25">
        <v>1</v>
      </c>
      <c r="T20" s="113">
        <v>1</v>
      </c>
      <c r="U20" s="53">
        <v>1</v>
      </c>
      <c r="V20" s="37">
        <v>1</v>
      </c>
      <c r="W20" s="37">
        <v>1</v>
      </c>
      <c r="X20" s="37">
        <v>1</v>
      </c>
      <c r="Y20" s="75">
        <v>0</v>
      </c>
      <c r="Z20" s="118">
        <v>1</v>
      </c>
      <c r="AA20" s="37">
        <v>1</v>
      </c>
      <c r="AB20" s="37">
        <v>1</v>
      </c>
      <c r="AC20" s="37">
        <v>1</v>
      </c>
      <c r="AD20" s="109">
        <v>0</v>
      </c>
      <c r="AE20" s="53">
        <v>1</v>
      </c>
      <c r="AF20" s="37">
        <v>1</v>
      </c>
      <c r="AG20" s="72">
        <v>1</v>
      </c>
      <c r="AH20" s="37">
        <v>1</v>
      </c>
      <c r="AI20" s="75">
        <v>0</v>
      </c>
      <c r="AJ20" s="118">
        <v>1</v>
      </c>
      <c r="AK20" s="37">
        <v>1</v>
      </c>
      <c r="AL20" s="37">
        <v>1</v>
      </c>
      <c r="AM20" s="37">
        <v>1</v>
      </c>
      <c r="AN20" s="109">
        <v>1</v>
      </c>
      <c r="AO20" s="90">
        <v>1</v>
      </c>
      <c r="AP20" s="91">
        <v>1</v>
      </c>
      <c r="AQ20" s="91">
        <v>1</v>
      </c>
      <c r="AR20" s="91">
        <v>1</v>
      </c>
      <c r="AS20" s="92">
        <v>1</v>
      </c>
      <c r="AT20" s="115">
        <v>1</v>
      </c>
      <c r="AU20" s="25">
        <v>1</v>
      </c>
      <c r="AV20" s="25">
        <v>1</v>
      </c>
      <c r="AW20" s="25">
        <v>0</v>
      </c>
      <c r="AX20" s="113">
        <v>0</v>
      </c>
      <c r="AY20" s="23">
        <v>1</v>
      </c>
      <c r="AZ20" s="25">
        <v>1</v>
      </c>
      <c r="BA20" s="25">
        <v>0</v>
      </c>
      <c r="BB20" s="25">
        <v>0</v>
      </c>
      <c r="BC20" s="24">
        <v>0</v>
      </c>
      <c r="BD20" s="115">
        <v>1</v>
      </c>
      <c r="BE20" s="25">
        <v>1</v>
      </c>
      <c r="BF20" s="25">
        <v>1</v>
      </c>
      <c r="BG20" s="25">
        <v>0</v>
      </c>
      <c r="BH20" s="113">
        <v>0</v>
      </c>
      <c r="BI20" s="23">
        <v>1</v>
      </c>
      <c r="BJ20" s="25">
        <v>1</v>
      </c>
      <c r="BK20" s="25">
        <v>1</v>
      </c>
      <c r="BL20" s="25">
        <v>1</v>
      </c>
      <c r="BM20" s="24">
        <v>0</v>
      </c>
      <c r="BN20" s="23">
        <v>1</v>
      </c>
      <c r="BO20" s="25">
        <v>1</v>
      </c>
      <c r="BP20" s="25">
        <v>1</v>
      </c>
      <c r="BQ20" s="25">
        <v>1</v>
      </c>
      <c r="BR20" s="113">
        <v>1</v>
      </c>
      <c r="BS20" s="23">
        <v>1</v>
      </c>
      <c r="BT20" s="25">
        <v>1</v>
      </c>
      <c r="BU20" s="25">
        <v>1</v>
      </c>
      <c r="BV20" s="25">
        <v>1</v>
      </c>
      <c r="BW20" s="24">
        <v>0</v>
      </c>
      <c r="BX20" s="107">
        <f t="shared" si="1"/>
        <v>49</v>
      </c>
    </row>
    <row r="21" spans="1:76" ht="13.8" x14ac:dyDescent="0.25">
      <c r="A21" s="151" t="s">
        <v>3</v>
      </c>
      <c r="B21" s="152" t="s">
        <v>22</v>
      </c>
      <c r="C21" s="156">
        <v>1997</v>
      </c>
      <c r="D21" s="157">
        <v>2008</v>
      </c>
      <c r="E21" s="158">
        <f t="shared" si="0"/>
        <v>11</v>
      </c>
      <c r="F21" s="118">
        <v>0</v>
      </c>
      <c r="G21" s="37">
        <v>1</v>
      </c>
      <c r="H21" s="37">
        <v>0</v>
      </c>
      <c r="I21" s="72">
        <v>1</v>
      </c>
      <c r="J21" s="75">
        <v>0</v>
      </c>
      <c r="K21" s="53">
        <v>1</v>
      </c>
      <c r="L21" s="37">
        <v>1</v>
      </c>
      <c r="M21" s="37">
        <v>1</v>
      </c>
      <c r="N21" s="37">
        <v>0</v>
      </c>
      <c r="O21" s="75">
        <v>0</v>
      </c>
      <c r="P21" s="115">
        <v>0</v>
      </c>
      <c r="Q21" s="25">
        <v>1</v>
      </c>
      <c r="R21" s="25">
        <v>1</v>
      </c>
      <c r="S21" s="25">
        <v>1</v>
      </c>
      <c r="T21" s="113">
        <v>1</v>
      </c>
      <c r="U21" s="53">
        <v>1</v>
      </c>
      <c r="V21" s="37">
        <v>1</v>
      </c>
      <c r="W21" s="37">
        <v>1</v>
      </c>
      <c r="X21" s="37">
        <v>1</v>
      </c>
      <c r="Y21" s="75">
        <v>1</v>
      </c>
      <c r="Z21" s="118">
        <v>0</v>
      </c>
      <c r="AA21" s="37">
        <v>1</v>
      </c>
      <c r="AB21" s="37">
        <v>1</v>
      </c>
      <c r="AC21" s="37">
        <v>1</v>
      </c>
      <c r="AD21" s="109">
        <v>1</v>
      </c>
      <c r="AE21" s="78">
        <v>1</v>
      </c>
      <c r="AF21" s="37">
        <v>1</v>
      </c>
      <c r="AG21" s="37">
        <v>1</v>
      </c>
      <c r="AH21" s="72">
        <v>1</v>
      </c>
      <c r="AI21" s="84">
        <v>1</v>
      </c>
      <c r="AJ21" s="118">
        <v>0</v>
      </c>
      <c r="AK21" s="37">
        <v>0</v>
      </c>
      <c r="AL21" s="37">
        <v>0</v>
      </c>
      <c r="AM21" s="37">
        <v>1</v>
      </c>
      <c r="AN21" s="109">
        <v>1</v>
      </c>
      <c r="AO21" s="97">
        <v>1</v>
      </c>
      <c r="AP21" s="91">
        <v>1</v>
      </c>
      <c r="AQ21" s="91">
        <v>1</v>
      </c>
      <c r="AR21" s="91">
        <v>1</v>
      </c>
      <c r="AS21" s="92">
        <v>0</v>
      </c>
      <c r="AT21" s="115">
        <v>0</v>
      </c>
      <c r="AU21" s="25">
        <v>1</v>
      </c>
      <c r="AV21" s="25">
        <v>0</v>
      </c>
      <c r="AW21" s="25">
        <v>1</v>
      </c>
      <c r="AX21" s="113">
        <v>1</v>
      </c>
      <c r="AY21" s="23">
        <v>0</v>
      </c>
      <c r="AZ21" s="25">
        <v>0</v>
      </c>
      <c r="BA21" s="25">
        <v>1</v>
      </c>
      <c r="BB21" s="25">
        <v>1</v>
      </c>
      <c r="BC21" s="24">
        <v>0</v>
      </c>
      <c r="BD21" s="115">
        <v>0</v>
      </c>
      <c r="BE21" s="25">
        <v>0</v>
      </c>
      <c r="BF21" s="25">
        <v>1</v>
      </c>
      <c r="BG21" s="25">
        <v>1</v>
      </c>
      <c r="BH21" s="113">
        <v>0</v>
      </c>
      <c r="BI21" s="23">
        <v>1</v>
      </c>
      <c r="BJ21" s="25">
        <v>1</v>
      </c>
      <c r="BK21" s="25">
        <v>1</v>
      </c>
      <c r="BL21" s="25">
        <v>1</v>
      </c>
      <c r="BM21" s="24">
        <v>0</v>
      </c>
      <c r="BN21" s="23">
        <v>0</v>
      </c>
      <c r="BO21" s="25">
        <v>1</v>
      </c>
      <c r="BP21" s="25">
        <v>1</v>
      </c>
      <c r="BQ21" s="25">
        <v>1</v>
      </c>
      <c r="BR21" s="113">
        <v>1</v>
      </c>
      <c r="BS21" s="23">
        <v>1</v>
      </c>
      <c r="BT21" s="25">
        <v>1</v>
      </c>
      <c r="BU21" s="25">
        <v>1</v>
      </c>
      <c r="BV21" s="25">
        <v>1</v>
      </c>
      <c r="BW21" s="24">
        <v>1</v>
      </c>
      <c r="BX21" s="107">
        <f t="shared" si="1"/>
        <v>49</v>
      </c>
    </row>
    <row r="22" spans="1:76" ht="13.8" x14ac:dyDescent="0.25">
      <c r="A22" s="151" t="s">
        <v>68</v>
      </c>
      <c r="B22" s="152" t="s">
        <v>22</v>
      </c>
      <c r="C22" s="156">
        <v>2002</v>
      </c>
      <c r="D22" s="157">
        <v>2009</v>
      </c>
      <c r="E22" s="158">
        <f t="shared" si="0"/>
        <v>7</v>
      </c>
      <c r="F22" s="120">
        <v>0</v>
      </c>
      <c r="G22" s="71">
        <v>0</v>
      </c>
      <c r="H22" s="71">
        <v>0</v>
      </c>
      <c r="I22" s="71">
        <v>0</v>
      </c>
      <c r="J22" s="77">
        <v>0</v>
      </c>
      <c r="K22" s="53">
        <v>0</v>
      </c>
      <c r="L22" s="37">
        <v>1</v>
      </c>
      <c r="M22" s="37">
        <v>0</v>
      </c>
      <c r="N22" s="37">
        <v>1</v>
      </c>
      <c r="O22" s="75">
        <v>0</v>
      </c>
      <c r="P22" s="116">
        <v>0</v>
      </c>
      <c r="Q22" s="31">
        <v>0</v>
      </c>
      <c r="R22" s="31">
        <v>0</v>
      </c>
      <c r="S22" s="31">
        <v>0</v>
      </c>
      <c r="T22" s="117">
        <v>0</v>
      </c>
      <c r="U22" s="53">
        <v>0</v>
      </c>
      <c r="V22" s="37">
        <v>0</v>
      </c>
      <c r="W22" s="37">
        <v>0</v>
      </c>
      <c r="X22" s="37">
        <v>1</v>
      </c>
      <c r="Y22" s="75">
        <v>0</v>
      </c>
      <c r="Z22" s="118">
        <v>1</v>
      </c>
      <c r="AA22" s="37">
        <v>1</v>
      </c>
      <c r="AB22" s="37">
        <v>1</v>
      </c>
      <c r="AC22" s="37">
        <v>0</v>
      </c>
      <c r="AD22" s="109">
        <v>0</v>
      </c>
      <c r="AE22" s="53">
        <v>0</v>
      </c>
      <c r="AF22" s="37">
        <v>0</v>
      </c>
      <c r="AG22" s="37">
        <v>1</v>
      </c>
      <c r="AH22" s="37">
        <v>0</v>
      </c>
      <c r="AI22" s="75">
        <v>0</v>
      </c>
      <c r="AJ22" s="118">
        <v>0</v>
      </c>
      <c r="AK22" s="37">
        <v>1</v>
      </c>
      <c r="AL22" s="37">
        <v>0</v>
      </c>
      <c r="AM22" s="72">
        <v>1</v>
      </c>
      <c r="AN22" s="109">
        <v>1</v>
      </c>
      <c r="AO22" s="97">
        <v>1</v>
      </c>
      <c r="AP22" s="98">
        <v>1</v>
      </c>
      <c r="AQ22" s="98">
        <v>1</v>
      </c>
      <c r="AR22" s="91">
        <v>0</v>
      </c>
      <c r="AS22" s="101">
        <v>1</v>
      </c>
      <c r="AT22" s="115">
        <v>1</v>
      </c>
      <c r="AU22" s="25">
        <v>0</v>
      </c>
      <c r="AV22" s="25">
        <v>1</v>
      </c>
      <c r="AW22" s="25">
        <v>1</v>
      </c>
      <c r="AX22" s="113">
        <v>0</v>
      </c>
      <c r="AY22" s="23">
        <v>0</v>
      </c>
      <c r="AZ22" s="25">
        <v>1</v>
      </c>
      <c r="BA22" s="25">
        <v>1</v>
      </c>
      <c r="BB22" s="25">
        <v>0</v>
      </c>
      <c r="BC22" s="24">
        <v>1</v>
      </c>
      <c r="BD22" s="115">
        <v>0</v>
      </c>
      <c r="BE22" s="25">
        <v>0</v>
      </c>
      <c r="BF22" s="25">
        <v>1</v>
      </c>
      <c r="BG22" s="25">
        <v>1</v>
      </c>
      <c r="BH22" s="113">
        <v>0</v>
      </c>
      <c r="BI22" s="23">
        <v>0</v>
      </c>
      <c r="BJ22" s="25">
        <v>0</v>
      </c>
      <c r="BK22" s="25">
        <v>1</v>
      </c>
      <c r="BL22" s="25">
        <v>0</v>
      </c>
      <c r="BM22" s="24">
        <v>0</v>
      </c>
      <c r="BN22" s="23">
        <v>1</v>
      </c>
      <c r="BO22" s="25">
        <v>0</v>
      </c>
      <c r="BP22" s="25">
        <v>1</v>
      </c>
      <c r="BQ22" s="25">
        <v>1</v>
      </c>
      <c r="BR22" s="113">
        <v>1</v>
      </c>
      <c r="BS22" s="23">
        <v>1</v>
      </c>
      <c r="BT22" s="25">
        <v>1</v>
      </c>
      <c r="BU22" s="25">
        <v>1</v>
      </c>
      <c r="BV22" s="25">
        <v>1</v>
      </c>
      <c r="BW22" s="24">
        <v>0</v>
      </c>
      <c r="BX22" s="107">
        <f t="shared" si="1"/>
        <v>31</v>
      </c>
    </row>
    <row r="23" spans="1:76" ht="13.8" customHeight="1" x14ac:dyDescent="0.25">
      <c r="A23" s="151" t="s">
        <v>178</v>
      </c>
      <c r="B23" s="152" t="s">
        <v>22</v>
      </c>
      <c r="C23" s="156">
        <v>2013</v>
      </c>
      <c r="D23" s="157">
        <v>2013</v>
      </c>
      <c r="E23" s="158">
        <f t="shared" si="0"/>
        <v>0</v>
      </c>
      <c r="F23" s="126">
        <v>0</v>
      </c>
      <c r="G23" s="50">
        <v>0</v>
      </c>
      <c r="H23" s="50">
        <v>0</v>
      </c>
      <c r="I23" s="50">
        <v>0</v>
      </c>
      <c r="J23" s="49">
        <v>0</v>
      </c>
      <c r="K23" s="14">
        <v>0</v>
      </c>
      <c r="L23" s="13">
        <v>0</v>
      </c>
      <c r="M23" s="13">
        <v>0</v>
      </c>
      <c r="N23" s="13">
        <v>0</v>
      </c>
      <c r="O23" s="12">
        <v>0</v>
      </c>
      <c r="P23" s="46">
        <v>0</v>
      </c>
      <c r="Q23" s="13">
        <v>0</v>
      </c>
      <c r="R23" s="13">
        <v>0</v>
      </c>
      <c r="S23" s="13">
        <v>0</v>
      </c>
      <c r="T23" s="112">
        <v>0</v>
      </c>
      <c r="U23" s="14">
        <v>0</v>
      </c>
      <c r="V23" s="13">
        <v>0</v>
      </c>
      <c r="W23" s="13">
        <v>0</v>
      </c>
      <c r="X23" s="13">
        <v>0</v>
      </c>
      <c r="Y23" s="12">
        <v>0</v>
      </c>
      <c r="Z23" s="46">
        <v>0</v>
      </c>
      <c r="AA23" s="13">
        <v>0</v>
      </c>
      <c r="AB23" s="13">
        <v>0</v>
      </c>
      <c r="AC23" s="13">
        <v>0</v>
      </c>
      <c r="AD23" s="112">
        <v>0</v>
      </c>
      <c r="AE23" s="53">
        <v>0</v>
      </c>
      <c r="AF23" s="37">
        <v>0</v>
      </c>
      <c r="AG23" s="37">
        <v>0</v>
      </c>
      <c r="AH23" s="37">
        <v>1</v>
      </c>
      <c r="AI23" s="75">
        <v>0</v>
      </c>
      <c r="AJ23" s="118">
        <v>0</v>
      </c>
      <c r="AK23" s="37">
        <v>0</v>
      </c>
      <c r="AL23" s="37">
        <v>0</v>
      </c>
      <c r="AM23" s="37">
        <v>0</v>
      </c>
      <c r="AN23" s="109">
        <v>0</v>
      </c>
      <c r="AO23" s="90">
        <v>0</v>
      </c>
      <c r="AP23" s="91">
        <v>0</v>
      </c>
      <c r="AQ23" s="91">
        <v>1</v>
      </c>
      <c r="AR23" s="91">
        <v>1</v>
      </c>
      <c r="AS23" s="92">
        <v>0</v>
      </c>
      <c r="AT23" s="115">
        <v>1</v>
      </c>
      <c r="AU23" s="25">
        <v>1</v>
      </c>
      <c r="AV23" s="25">
        <v>1</v>
      </c>
      <c r="AW23" s="25">
        <v>0</v>
      </c>
      <c r="AX23" s="113">
        <v>1</v>
      </c>
      <c r="AY23" s="23">
        <v>0</v>
      </c>
      <c r="AZ23" s="25">
        <v>0</v>
      </c>
      <c r="BA23" s="25">
        <v>0</v>
      </c>
      <c r="BB23" s="25">
        <v>0</v>
      </c>
      <c r="BC23" s="24">
        <v>1</v>
      </c>
      <c r="BD23" s="115">
        <v>1</v>
      </c>
      <c r="BE23" s="25">
        <v>0</v>
      </c>
      <c r="BF23" s="25">
        <v>1</v>
      </c>
      <c r="BG23" s="25">
        <v>0</v>
      </c>
      <c r="BH23" s="113">
        <v>0</v>
      </c>
      <c r="BI23" s="23">
        <v>1</v>
      </c>
      <c r="BJ23" s="25">
        <v>1</v>
      </c>
      <c r="BK23" s="25">
        <v>0</v>
      </c>
      <c r="BL23" s="25">
        <v>1</v>
      </c>
      <c r="BM23" s="24">
        <v>1</v>
      </c>
      <c r="BN23" s="23">
        <v>0</v>
      </c>
      <c r="BO23" s="25">
        <v>0</v>
      </c>
      <c r="BP23" s="25">
        <v>1</v>
      </c>
      <c r="BQ23" s="25">
        <v>0</v>
      </c>
      <c r="BR23" s="113">
        <v>0</v>
      </c>
      <c r="BS23" s="23">
        <v>1</v>
      </c>
      <c r="BT23" s="25">
        <v>1</v>
      </c>
      <c r="BU23" s="25">
        <v>1</v>
      </c>
      <c r="BV23" s="25">
        <v>0</v>
      </c>
      <c r="BW23" s="24">
        <v>0</v>
      </c>
      <c r="BX23" s="107">
        <f t="shared" si="1"/>
        <v>18</v>
      </c>
    </row>
    <row r="24" spans="1:76" ht="13.8" x14ac:dyDescent="0.25">
      <c r="A24" s="151" t="s">
        <v>95</v>
      </c>
      <c r="B24" s="152" t="s">
        <v>22</v>
      </c>
      <c r="C24" s="156">
        <v>2013</v>
      </c>
      <c r="D24" s="157">
        <v>2019</v>
      </c>
      <c r="E24" s="158">
        <f t="shared" si="0"/>
        <v>6</v>
      </c>
      <c r="F24" s="126">
        <v>0</v>
      </c>
      <c r="G24" s="50">
        <v>0</v>
      </c>
      <c r="H24" s="50">
        <v>0</v>
      </c>
      <c r="I24" s="50">
        <v>0</v>
      </c>
      <c r="J24" s="49">
        <v>0</v>
      </c>
      <c r="K24" s="14">
        <v>0</v>
      </c>
      <c r="L24" s="13">
        <v>0</v>
      </c>
      <c r="M24" s="13">
        <v>0</v>
      </c>
      <c r="N24" s="13">
        <v>0</v>
      </c>
      <c r="O24" s="12">
        <v>0</v>
      </c>
      <c r="P24" s="46">
        <v>0</v>
      </c>
      <c r="Q24" s="13">
        <v>0</v>
      </c>
      <c r="R24" s="13">
        <v>0</v>
      </c>
      <c r="S24" s="13">
        <v>0</v>
      </c>
      <c r="T24" s="112">
        <v>0</v>
      </c>
      <c r="U24" s="14">
        <v>0</v>
      </c>
      <c r="V24" s="13">
        <v>0</v>
      </c>
      <c r="W24" s="13">
        <v>0</v>
      </c>
      <c r="X24" s="13">
        <v>0</v>
      </c>
      <c r="Y24" s="12">
        <v>0</v>
      </c>
      <c r="Z24" s="46">
        <v>0</v>
      </c>
      <c r="AA24" s="13">
        <v>0</v>
      </c>
      <c r="AB24" s="13">
        <v>0</v>
      </c>
      <c r="AC24" s="13">
        <v>0</v>
      </c>
      <c r="AD24" s="112">
        <v>0</v>
      </c>
      <c r="AE24" s="14">
        <v>0</v>
      </c>
      <c r="AF24" s="13">
        <v>0</v>
      </c>
      <c r="AG24" s="13">
        <v>0</v>
      </c>
      <c r="AH24" s="13">
        <v>0</v>
      </c>
      <c r="AI24" s="12">
        <v>0</v>
      </c>
      <c r="AJ24" s="46">
        <v>0</v>
      </c>
      <c r="AK24" s="13">
        <v>0</v>
      </c>
      <c r="AL24" s="13">
        <v>0</v>
      </c>
      <c r="AM24" s="13">
        <v>0</v>
      </c>
      <c r="AN24" s="112">
        <v>0</v>
      </c>
      <c r="AO24" s="93">
        <v>0</v>
      </c>
      <c r="AP24" s="88">
        <v>0</v>
      </c>
      <c r="AQ24" s="88">
        <v>0</v>
      </c>
      <c r="AR24" s="88">
        <v>0</v>
      </c>
      <c r="AS24" s="89">
        <v>0</v>
      </c>
      <c r="AT24" s="46">
        <v>0</v>
      </c>
      <c r="AU24" s="13">
        <v>0</v>
      </c>
      <c r="AV24" s="13">
        <v>0</v>
      </c>
      <c r="AW24" s="13">
        <v>0</v>
      </c>
      <c r="AX24" s="112">
        <v>0</v>
      </c>
      <c r="AY24" s="14">
        <v>0</v>
      </c>
      <c r="AZ24" s="13">
        <v>0</v>
      </c>
      <c r="BA24" s="13">
        <v>0</v>
      </c>
      <c r="BB24" s="13">
        <v>0</v>
      </c>
      <c r="BC24" s="12">
        <v>0</v>
      </c>
      <c r="BD24" s="46">
        <v>0</v>
      </c>
      <c r="BE24" s="13">
        <v>0</v>
      </c>
      <c r="BF24" s="13">
        <v>0</v>
      </c>
      <c r="BG24" s="13">
        <v>0</v>
      </c>
      <c r="BH24" s="112">
        <v>0</v>
      </c>
      <c r="BI24" s="23">
        <v>1</v>
      </c>
      <c r="BJ24" s="25">
        <v>1</v>
      </c>
      <c r="BK24" s="35">
        <v>0</v>
      </c>
      <c r="BL24" s="25">
        <v>1</v>
      </c>
      <c r="BM24" s="24">
        <v>1</v>
      </c>
      <c r="BN24" s="23">
        <v>1</v>
      </c>
      <c r="BO24" s="25">
        <v>1</v>
      </c>
      <c r="BP24" s="25">
        <v>1</v>
      </c>
      <c r="BQ24" s="25">
        <v>1</v>
      </c>
      <c r="BR24" s="135">
        <v>0</v>
      </c>
      <c r="BS24" s="23">
        <v>1</v>
      </c>
      <c r="BT24" s="25">
        <v>1</v>
      </c>
      <c r="BU24" s="25">
        <v>1</v>
      </c>
      <c r="BV24" s="25">
        <v>0</v>
      </c>
      <c r="BW24" s="24">
        <v>0</v>
      </c>
      <c r="BX24" s="107">
        <f t="shared" si="1"/>
        <v>11</v>
      </c>
    </row>
    <row r="25" spans="1:76" ht="13.8" customHeight="1" x14ac:dyDescent="0.25">
      <c r="A25" s="151" t="s">
        <v>179</v>
      </c>
      <c r="B25" s="152" t="s">
        <v>19</v>
      </c>
      <c r="C25" s="156">
        <v>2019</v>
      </c>
      <c r="D25" s="157">
        <v>2019</v>
      </c>
      <c r="E25" s="158">
        <f t="shared" si="0"/>
        <v>0</v>
      </c>
      <c r="F25" s="126">
        <v>0</v>
      </c>
      <c r="G25" s="50">
        <v>0</v>
      </c>
      <c r="H25" s="50">
        <v>0</v>
      </c>
      <c r="I25" s="50">
        <v>0</v>
      </c>
      <c r="J25" s="49">
        <v>0</v>
      </c>
      <c r="K25" s="14">
        <v>0</v>
      </c>
      <c r="L25" s="13">
        <v>0</v>
      </c>
      <c r="M25" s="13">
        <v>0</v>
      </c>
      <c r="N25" s="13">
        <v>0</v>
      </c>
      <c r="O25" s="12">
        <v>0</v>
      </c>
      <c r="P25" s="46">
        <v>0</v>
      </c>
      <c r="Q25" s="13">
        <v>0</v>
      </c>
      <c r="R25" s="13">
        <v>0</v>
      </c>
      <c r="S25" s="13">
        <v>0</v>
      </c>
      <c r="T25" s="112">
        <v>0</v>
      </c>
      <c r="U25" s="14">
        <v>0</v>
      </c>
      <c r="V25" s="13">
        <v>0</v>
      </c>
      <c r="W25" s="13">
        <v>0</v>
      </c>
      <c r="X25" s="13">
        <v>0</v>
      </c>
      <c r="Y25" s="12">
        <v>0</v>
      </c>
      <c r="Z25" s="46">
        <v>0</v>
      </c>
      <c r="AA25" s="13">
        <v>0</v>
      </c>
      <c r="AB25" s="13">
        <v>0</v>
      </c>
      <c r="AC25" s="13">
        <v>0</v>
      </c>
      <c r="AD25" s="112">
        <v>0</v>
      </c>
      <c r="AE25" s="14">
        <v>0</v>
      </c>
      <c r="AF25" s="13">
        <v>0</v>
      </c>
      <c r="AG25" s="13">
        <v>0</v>
      </c>
      <c r="AH25" s="13">
        <v>0</v>
      </c>
      <c r="AI25" s="12">
        <v>0</v>
      </c>
      <c r="AJ25" s="46">
        <v>0</v>
      </c>
      <c r="AK25" s="13">
        <v>0</v>
      </c>
      <c r="AL25" s="13">
        <v>0</v>
      </c>
      <c r="AM25" s="13">
        <v>0</v>
      </c>
      <c r="AN25" s="112">
        <v>0</v>
      </c>
      <c r="AO25" s="93">
        <v>0</v>
      </c>
      <c r="AP25" s="88">
        <v>0</v>
      </c>
      <c r="AQ25" s="88">
        <v>0</v>
      </c>
      <c r="AR25" s="88">
        <v>0</v>
      </c>
      <c r="AS25" s="89">
        <v>0</v>
      </c>
      <c r="AT25" s="46">
        <v>0</v>
      </c>
      <c r="AU25" s="13">
        <v>0</v>
      </c>
      <c r="AV25" s="13">
        <v>0</v>
      </c>
      <c r="AW25" s="13">
        <v>0</v>
      </c>
      <c r="AX25" s="112">
        <v>0</v>
      </c>
      <c r="AY25" s="14">
        <v>0</v>
      </c>
      <c r="AZ25" s="13">
        <v>0</v>
      </c>
      <c r="BA25" s="13">
        <v>0</v>
      </c>
      <c r="BB25" s="13">
        <v>0</v>
      </c>
      <c r="BC25" s="12">
        <v>0</v>
      </c>
      <c r="BD25" s="46">
        <v>0</v>
      </c>
      <c r="BE25" s="13">
        <v>0</v>
      </c>
      <c r="BF25" s="13">
        <v>0</v>
      </c>
      <c r="BG25" s="13">
        <v>0</v>
      </c>
      <c r="BH25" s="112">
        <v>0</v>
      </c>
      <c r="BI25" s="23">
        <v>0</v>
      </c>
      <c r="BJ25" s="25">
        <v>1</v>
      </c>
      <c r="BK25" s="48">
        <v>1</v>
      </c>
      <c r="BL25" s="48">
        <v>1</v>
      </c>
      <c r="BM25" s="24">
        <v>1</v>
      </c>
      <c r="BN25" s="32">
        <v>0</v>
      </c>
      <c r="BO25" s="31">
        <v>0</v>
      </c>
      <c r="BP25" s="31">
        <v>0</v>
      </c>
      <c r="BQ25" s="31">
        <v>0</v>
      </c>
      <c r="BR25" s="117">
        <v>0</v>
      </c>
      <c r="BS25" s="23">
        <v>0</v>
      </c>
      <c r="BT25" s="25">
        <v>0</v>
      </c>
      <c r="BU25" s="25">
        <v>1</v>
      </c>
      <c r="BV25" s="25">
        <v>0</v>
      </c>
      <c r="BW25" s="24">
        <v>1</v>
      </c>
      <c r="BX25" s="107">
        <f t="shared" si="1"/>
        <v>6</v>
      </c>
    </row>
    <row r="26" spans="1:76" ht="13.8" customHeight="1" x14ac:dyDescent="0.25">
      <c r="A26" s="151" t="s">
        <v>180</v>
      </c>
      <c r="B26" s="152" t="s">
        <v>19</v>
      </c>
      <c r="C26" s="156">
        <v>2014</v>
      </c>
      <c r="D26" s="157">
        <v>2014</v>
      </c>
      <c r="E26" s="158">
        <f t="shared" si="0"/>
        <v>0</v>
      </c>
      <c r="F26" s="126">
        <v>0</v>
      </c>
      <c r="G26" s="50">
        <v>0</v>
      </c>
      <c r="H26" s="50">
        <v>0</v>
      </c>
      <c r="I26" s="50">
        <v>0</v>
      </c>
      <c r="J26" s="49">
        <v>0</v>
      </c>
      <c r="K26" s="14">
        <v>0</v>
      </c>
      <c r="L26" s="13">
        <v>0</v>
      </c>
      <c r="M26" s="13">
        <v>0</v>
      </c>
      <c r="N26" s="13">
        <v>0</v>
      </c>
      <c r="O26" s="12">
        <v>0</v>
      </c>
      <c r="P26" s="46">
        <v>0</v>
      </c>
      <c r="Q26" s="13">
        <v>0</v>
      </c>
      <c r="R26" s="13">
        <v>0</v>
      </c>
      <c r="S26" s="13">
        <v>0</v>
      </c>
      <c r="T26" s="112">
        <v>0</v>
      </c>
      <c r="U26" s="14">
        <v>0</v>
      </c>
      <c r="V26" s="13">
        <v>0</v>
      </c>
      <c r="W26" s="13">
        <v>0</v>
      </c>
      <c r="X26" s="13">
        <v>0</v>
      </c>
      <c r="Y26" s="12">
        <v>0</v>
      </c>
      <c r="Z26" s="46">
        <v>0</v>
      </c>
      <c r="AA26" s="13">
        <v>0</v>
      </c>
      <c r="AB26" s="13">
        <v>0</v>
      </c>
      <c r="AC26" s="13">
        <v>0</v>
      </c>
      <c r="AD26" s="112">
        <v>0</v>
      </c>
      <c r="AE26" s="14">
        <v>0</v>
      </c>
      <c r="AF26" s="13">
        <v>0</v>
      </c>
      <c r="AG26" s="13">
        <v>0</v>
      </c>
      <c r="AH26" s="13">
        <v>0</v>
      </c>
      <c r="AI26" s="12">
        <v>0</v>
      </c>
      <c r="AJ26" s="118">
        <v>0</v>
      </c>
      <c r="AK26" s="72">
        <v>1</v>
      </c>
      <c r="AL26" s="37">
        <v>1</v>
      </c>
      <c r="AM26" s="37">
        <v>1</v>
      </c>
      <c r="AN26" s="109">
        <v>1</v>
      </c>
      <c r="AO26" s="97">
        <v>1</v>
      </c>
      <c r="AP26" s="91">
        <v>0</v>
      </c>
      <c r="AQ26" s="91">
        <v>1</v>
      </c>
      <c r="AR26" s="91">
        <v>0</v>
      </c>
      <c r="AS26" s="92">
        <v>0</v>
      </c>
      <c r="AT26" s="118">
        <v>1</v>
      </c>
      <c r="AU26" s="25">
        <v>0</v>
      </c>
      <c r="AV26" s="25">
        <v>0</v>
      </c>
      <c r="AW26" s="25">
        <v>0</v>
      </c>
      <c r="AX26" s="113">
        <v>0</v>
      </c>
      <c r="AY26" s="23">
        <v>0</v>
      </c>
      <c r="AZ26" s="25">
        <v>0</v>
      </c>
      <c r="BA26" s="25">
        <v>0</v>
      </c>
      <c r="BB26" s="25">
        <v>1</v>
      </c>
      <c r="BC26" s="24">
        <v>0</v>
      </c>
      <c r="BD26" s="115">
        <v>1</v>
      </c>
      <c r="BE26" s="25">
        <v>1</v>
      </c>
      <c r="BF26" s="25">
        <v>0</v>
      </c>
      <c r="BG26" s="25">
        <v>1</v>
      </c>
      <c r="BH26" s="113">
        <v>1</v>
      </c>
      <c r="BI26" s="23">
        <v>0</v>
      </c>
      <c r="BJ26" s="25">
        <v>0</v>
      </c>
      <c r="BK26" s="25">
        <v>1</v>
      </c>
      <c r="BL26" s="25">
        <v>1</v>
      </c>
      <c r="BM26" s="24">
        <v>0</v>
      </c>
      <c r="BN26" s="23">
        <v>0</v>
      </c>
      <c r="BO26" s="25">
        <v>0</v>
      </c>
      <c r="BP26" s="25">
        <v>1</v>
      </c>
      <c r="BQ26" s="25">
        <v>1</v>
      </c>
      <c r="BR26" s="113">
        <v>0</v>
      </c>
      <c r="BS26" s="23">
        <v>1</v>
      </c>
      <c r="BT26" s="25">
        <v>1</v>
      </c>
      <c r="BU26" s="25">
        <v>1</v>
      </c>
      <c r="BV26" s="25">
        <v>1</v>
      </c>
      <c r="BW26" s="24">
        <v>0</v>
      </c>
      <c r="BX26" s="107">
        <f t="shared" si="1"/>
        <v>20</v>
      </c>
    </row>
    <row r="27" spans="1:76" ht="13.8" customHeight="1" thickBot="1" x14ac:dyDescent="0.3">
      <c r="A27" s="151" t="s">
        <v>9</v>
      </c>
      <c r="B27" s="152" t="s">
        <v>22</v>
      </c>
      <c r="C27" s="156">
        <v>2010</v>
      </c>
      <c r="D27" s="157">
        <v>2010</v>
      </c>
      <c r="E27" s="158">
        <f t="shared" si="0"/>
        <v>0</v>
      </c>
      <c r="F27" s="126">
        <v>0</v>
      </c>
      <c r="G27" s="50">
        <v>0</v>
      </c>
      <c r="H27" s="50">
        <v>0</v>
      </c>
      <c r="I27" s="50">
        <v>0</v>
      </c>
      <c r="J27" s="49">
        <v>0</v>
      </c>
      <c r="K27" s="14">
        <v>0</v>
      </c>
      <c r="L27" s="13">
        <v>0</v>
      </c>
      <c r="M27" s="13">
        <v>0</v>
      </c>
      <c r="N27" s="13">
        <v>0</v>
      </c>
      <c r="O27" s="12">
        <v>0</v>
      </c>
      <c r="P27" s="115">
        <v>0</v>
      </c>
      <c r="Q27" s="73">
        <v>1</v>
      </c>
      <c r="R27" s="25">
        <v>1</v>
      </c>
      <c r="S27" s="25">
        <v>1</v>
      </c>
      <c r="T27" s="113">
        <v>1</v>
      </c>
      <c r="U27" s="53">
        <v>0</v>
      </c>
      <c r="V27" s="37">
        <v>1</v>
      </c>
      <c r="W27" s="37">
        <v>0</v>
      </c>
      <c r="X27" s="37">
        <v>0</v>
      </c>
      <c r="Y27" s="75">
        <v>0</v>
      </c>
      <c r="Z27" s="119">
        <v>1</v>
      </c>
      <c r="AA27" s="37">
        <v>0</v>
      </c>
      <c r="AB27" s="37">
        <v>0</v>
      </c>
      <c r="AC27" s="37">
        <v>1</v>
      </c>
      <c r="AD27" s="111">
        <v>1</v>
      </c>
      <c r="AE27" s="53">
        <v>0</v>
      </c>
      <c r="AF27" s="37">
        <v>0</v>
      </c>
      <c r="AG27" s="37">
        <v>0</v>
      </c>
      <c r="AH27" s="37">
        <v>0</v>
      </c>
      <c r="AI27" s="75">
        <v>0</v>
      </c>
      <c r="AJ27" s="118">
        <v>0</v>
      </c>
      <c r="AK27" s="37">
        <v>0</v>
      </c>
      <c r="AL27" s="37">
        <v>0</v>
      </c>
      <c r="AM27" s="37">
        <v>0</v>
      </c>
      <c r="AN27" s="109">
        <v>0</v>
      </c>
      <c r="AO27" s="90">
        <v>0</v>
      </c>
      <c r="AP27" s="91">
        <v>0</v>
      </c>
      <c r="AQ27" s="91">
        <v>0</v>
      </c>
      <c r="AR27" s="91">
        <v>0</v>
      </c>
      <c r="AS27" s="92">
        <v>1</v>
      </c>
      <c r="AT27" s="115">
        <v>0</v>
      </c>
      <c r="AU27" s="25">
        <v>0</v>
      </c>
      <c r="AV27" s="25">
        <v>1</v>
      </c>
      <c r="AW27" s="25">
        <v>0</v>
      </c>
      <c r="AX27" s="113">
        <v>0</v>
      </c>
      <c r="AY27" s="23">
        <v>0</v>
      </c>
      <c r="AZ27" s="25">
        <v>0</v>
      </c>
      <c r="BA27" s="25">
        <v>0</v>
      </c>
      <c r="BB27" s="25">
        <v>0</v>
      </c>
      <c r="BC27" s="24">
        <v>0</v>
      </c>
      <c r="BD27" s="115">
        <v>0</v>
      </c>
      <c r="BE27" s="25">
        <v>1</v>
      </c>
      <c r="BF27" s="25">
        <v>0</v>
      </c>
      <c r="BG27" s="25">
        <v>0</v>
      </c>
      <c r="BH27" s="113">
        <v>0</v>
      </c>
      <c r="BI27" s="23">
        <v>0</v>
      </c>
      <c r="BJ27" s="25">
        <v>1</v>
      </c>
      <c r="BK27" s="25">
        <v>0</v>
      </c>
      <c r="BL27" s="25">
        <v>0</v>
      </c>
      <c r="BM27" s="24">
        <v>0</v>
      </c>
      <c r="BN27" s="32">
        <v>0</v>
      </c>
      <c r="BO27" s="31">
        <v>0</v>
      </c>
      <c r="BP27" s="31">
        <v>0</v>
      </c>
      <c r="BQ27" s="31">
        <v>0</v>
      </c>
      <c r="BR27" s="117">
        <v>0</v>
      </c>
      <c r="BS27" s="23">
        <v>1</v>
      </c>
      <c r="BT27" s="25">
        <v>1</v>
      </c>
      <c r="BU27" s="25">
        <v>1</v>
      </c>
      <c r="BV27" s="25">
        <v>1</v>
      </c>
      <c r="BW27" s="24">
        <v>0</v>
      </c>
      <c r="BX27" s="107">
        <f t="shared" si="1"/>
        <v>16</v>
      </c>
    </row>
    <row r="28" spans="1:76" ht="13.8" customHeight="1" x14ac:dyDescent="0.25">
      <c r="A28" s="151" t="s">
        <v>181</v>
      </c>
      <c r="B28" s="152" t="s">
        <v>19</v>
      </c>
      <c r="C28" s="156">
        <v>2015</v>
      </c>
      <c r="D28" s="157">
        <v>2015</v>
      </c>
      <c r="E28" s="158">
        <f t="shared" si="0"/>
        <v>0</v>
      </c>
      <c r="F28" s="126">
        <v>0</v>
      </c>
      <c r="G28" s="50">
        <v>0</v>
      </c>
      <c r="H28" s="50">
        <v>0</v>
      </c>
      <c r="I28" s="50">
        <v>0</v>
      </c>
      <c r="J28" s="49">
        <v>0</v>
      </c>
      <c r="K28" s="14">
        <v>0</v>
      </c>
      <c r="L28" s="13">
        <v>0</v>
      </c>
      <c r="M28" s="13">
        <v>0</v>
      </c>
      <c r="N28" s="13">
        <v>0</v>
      </c>
      <c r="O28" s="12">
        <v>0</v>
      </c>
      <c r="P28" s="46">
        <v>0</v>
      </c>
      <c r="Q28" s="13">
        <v>0</v>
      </c>
      <c r="R28" s="13">
        <v>0</v>
      </c>
      <c r="S28" s="13">
        <v>0</v>
      </c>
      <c r="T28" s="112">
        <v>0</v>
      </c>
      <c r="U28" s="14">
        <v>0</v>
      </c>
      <c r="V28" s="13">
        <v>0</v>
      </c>
      <c r="W28" s="13">
        <v>0</v>
      </c>
      <c r="X28" s="13">
        <v>0</v>
      </c>
      <c r="Y28" s="12">
        <v>0</v>
      </c>
      <c r="Z28" s="46">
        <v>0</v>
      </c>
      <c r="AA28" s="13">
        <v>0</v>
      </c>
      <c r="AB28" s="13">
        <v>0</v>
      </c>
      <c r="AC28" s="13">
        <v>0</v>
      </c>
      <c r="AD28" s="112">
        <v>0</v>
      </c>
      <c r="AE28" s="14">
        <v>0</v>
      </c>
      <c r="AF28" s="13">
        <v>0</v>
      </c>
      <c r="AG28" s="13">
        <v>0</v>
      </c>
      <c r="AH28" s="13">
        <v>0</v>
      </c>
      <c r="AI28" s="12">
        <v>0</v>
      </c>
      <c r="AJ28" s="46">
        <v>0</v>
      </c>
      <c r="AK28" s="13">
        <v>0</v>
      </c>
      <c r="AL28" s="13">
        <v>0</v>
      </c>
      <c r="AM28" s="13">
        <v>0</v>
      </c>
      <c r="AN28" s="112">
        <v>0</v>
      </c>
      <c r="AO28" s="97">
        <v>1</v>
      </c>
      <c r="AP28" s="98">
        <v>1</v>
      </c>
      <c r="AQ28" s="98">
        <v>1</v>
      </c>
      <c r="AR28" s="91">
        <v>0</v>
      </c>
      <c r="AS28" s="101">
        <v>1</v>
      </c>
      <c r="AT28" s="115">
        <v>1</v>
      </c>
      <c r="AU28" s="25">
        <v>0</v>
      </c>
      <c r="AV28" s="25">
        <v>1</v>
      </c>
      <c r="AW28" s="25">
        <v>0</v>
      </c>
      <c r="AX28" s="113">
        <v>0</v>
      </c>
      <c r="AY28" s="23">
        <v>0</v>
      </c>
      <c r="AZ28" s="25">
        <v>1</v>
      </c>
      <c r="BA28" s="27">
        <v>0</v>
      </c>
      <c r="BB28" s="27">
        <v>0</v>
      </c>
      <c r="BC28" s="26">
        <v>0</v>
      </c>
      <c r="BD28" s="114">
        <v>0</v>
      </c>
      <c r="BE28" s="27">
        <v>0</v>
      </c>
      <c r="BF28" s="27">
        <v>0</v>
      </c>
      <c r="BG28" s="27">
        <v>0</v>
      </c>
      <c r="BH28" s="47">
        <v>0</v>
      </c>
      <c r="BI28" s="28">
        <v>0</v>
      </c>
      <c r="BJ28" s="27">
        <v>0</v>
      </c>
      <c r="BK28" s="13">
        <v>0</v>
      </c>
      <c r="BL28" s="13">
        <v>0</v>
      </c>
      <c r="BM28" s="12">
        <v>0</v>
      </c>
      <c r="BN28" s="56">
        <v>0</v>
      </c>
      <c r="BO28" s="55">
        <v>0</v>
      </c>
      <c r="BP28" s="55">
        <v>0</v>
      </c>
      <c r="BQ28" s="55">
        <v>0</v>
      </c>
      <c r="BR28" s="132">
        <v>0</v>
      </c>
      <c r="BS28" s="14">
        <v>0</v>
      </c>
      <c r="BT28" s="13">
        <v>0</v>
      </c>
      <c r="BU28" s="13">
        <v>0</v>
      </c>
      <c r="BV28" s="13">
        <v>0</v>
      </c>
      <c r="BW28" s="12">
        <v>0</v>
      </c>
      <c r="BX28" s="107">
        <f t="shared" si="1"/>
        <v>7</v>
      </c>
    </row>
    <row r="29" spans="1:76" ht="14.4" thickBot="1" x14ac:dyDescent="0.3">
      <c r="A29" s="151" t="s">
        <v>53</v>
      </c>
      <c r="B29" s="152" t="s">
        <v>19</v>
      </c>
      <c r="C29" s="156">
        <v>2015</v>
      </c>
      <c r="D29" s="157">
        <v>2015</v>
      </c>
      <c r="E29" s="158">
        <f t="shared" si="0"/>
        <v>0</v>
      </c>
      <c r="F29" s="126">
        <v>0</v>
      </c>
      <c r="G29" s="50">
        <v>0</v>
      </c>
      <c r="H29" s="50">
        <v>0</v>
      </c>
      <c r="I29" s="50">
        <v>0</v>
      </c>
      <c r="J29" s="49">
        <v>0</v>
      </c>
      <c r="K29" s="14">
        <v>0</v>
      </c>
      <c r="L29" s="13">
        <v>0</v>
      </c>
      <c r="M29" s="13">
        <v>0</v>
      </c>
      <c r="N29" s="13">
        <v>0</v>
      </c>
      <c r="O29" s="12">
        <v>0</v>
      </c>
      <c r="P29" s="46">
        <v>0</v>
      </c>
      <c r="Q29" s="13">
        <v>0</v>
      </c>
      <c r="R29" s="13">
        <v>0</v>
      </c>
      <c r="S29" s="13">
        <v>0</v>
      </c>
      <c r="T29" s="112">
        <v>0</v>
      </c>
      <c r="U29" s="14">
        <v>0</v>
      </c>
      <c r="V29" s="13">
        <v>0</v>
      </c>
      <c r="W29" s="13">
        <v>0</v>
      </c>
      <c r="X29" s="13">
        <v>0</v>
      </c>
      <c r="Y29" s="12">
        <v>0</v>
      </c>
      <c r="Z29" s="46">
        <v>0</v>
      </c>
      <c r="AA29" s="13">
        <v>0</v>
      </c>
      <c r="AB29" s="13">
        <v>0</v>
      </c>
      <c r="AC29" s="13">
        <v>0</v>
      </c>
      <c r="AD29" s="112">
        <v>0</v>
      </c>
      <c r="AE29" s="14">
        <v>0</v>
      </c>
      <c r="AF29" s="13">
        <v>0</v>
      </c>
      <c r="AG29" s="13">
        <v>0</v>
      </c>
      <c r="AH29" s="13">
        <v>0</v>
      </c>
      <c r="AI29" s="12">
        <v>0</v>
      </c>
      <c r="AJ29" s="46">
        <v>0</v>
      </c>
      <c r="AK29" s="13">
        <v>0</v>
      </c>
      <c r="AL29" s="13">
        <v>0</v>
      </c>
      <c r="AM29" s="13">
        <v>0</v>
      </c>
      <c r="AN29" s="112">
        <v>0</v>
      </c>
      <c r="AO29" s="90">
        <v>0</v>
      </c>
      <c r="AP29" s="91">
        <v>0</v>
      </c>
      <c r="AQ29" s="91">
        <v>0</v>
      </c>
      <c r="AR29" s="91">
        <v>1</v>
      </c>
      <c r="AS29" s="92">
        <v>1</v>
      </c>
      <c r="AT29" s="115">
        <v>1</v>
      </c>
      <c r="AU29" s="25">
        <v>0</v>
      </c>
      <c r="AV29" s="25">
        <v>1</v>
      </c>
      <c r="AW29" s="25">
        <v>0</v>
      </c>
      <c r="AX29" s="113">
        <v>1</v>
      </c>
      <c r="AY29" s="23">
        <v>1</v>
      </c>
      <c r="AZ29" s="25">
        <v>0</v>
      </c>
      <c r="BA29" s="25">
        <v>1</v>
      </c>
      <c r="BB29" s="25">
        <v>0</v>
      </c>
      <c r="BC29" s="24">
        <v>0</v>
      </c>
      <c r="BD29" s="115">
        <v>1</v>
      </c>
      <c r="BE29" s="25">
        <v>1</v>
      </c>
      <c r="BF29" s="25">
        <v>0</v>
      </c>
      <c r="BG29" s="25">
        <v>0</v>
      </c>
      <c r="BH29" s="113">
        <v>0</v>
      </c>
      <c r="BI29" s="23">
        <v>1</v>
      </c>
      <c r="BJ29" s="25">
        <v>0</v>
      </c>
      <c r="BK29" s="25">
        <v>1</v>
      </c>
      <c r="BL29" s="25">
        <v>0</v>
      </c>
      <c r="BM29" s="24">
        <v>0</v>
      </c>
      <c r="BN29" s="23">
        <v>1</v>
      </c>
      <c r="BO29" s="25">
        <v>1</v>
      </c>
      <c r="BP29" s="25">
        <v>0</v>
      </c>
      <c r="BQ29" s="25">
        <v>1</v>
      </c>
      <c r="BR29" s="113">
        <v>0</v>
      </c>
      <c r="BS29" s="23">
        <v>1</v>
      </c>
      <c r="BT29" s="25">
        <v>1</v>
      </c>
      <c r="BU29" s="25">
        <v>1</v>
      </c>
      <c r="BV29" s="25">
        <v>1</v>
      </c>
      <c r="BW29" s="24">
        <v>0</v>
      </c>
      <c r="BX29" s="107">
        <f t="shared" si="1"/>
        <v>18</v>
      </c>
    </row>
    <row r="30" spans="1:76" ht="13.8" customHeight="1" x14ac:dyDescent="0.25">
      <c r="A30" s="151" t="s">
        <v>182</v>
      </c>
      <c r="B30" s="152" t="s">
        <v>22</v>
      </c>
      <c r="C30" s="156">
        <v>2010</v>
      </c>
      <c r="D30" s="157">
        <v>2010</v>
      </c>
      <c r="E30" s="158">
        <f t="shared" si="0"/>
        <v>0</v>
      </c>
      <c r="F30" s="126">
        <v>0</v>
      </c>
      <c r="G30" s="50">
        <v>0</v>
      </c>
      <c r="H30" s="50">
        <v>0</v>
      </c>
      <c r="I30" s="50">
        <v>0</v>
      </c>
      <c r="J30" s="49">
        <v>0</v>
      </c>
      <c r="K30" s="14">
        <v>0</v>
      </c>
      <c r="L30" s="13">
        <v>0</v>
      </c>
      <c r="M30" s="13">
        <v>0</v>
      </c>
      <c r="N30" s="13">
        <v>0</v>
      </c>
      <c r="O30" s="12">
        <v>0</v>
      </c>
      <c r="P30" s="115">
        <v>0</v>
      </c>
      <c r="Q30" s="73">
        <v>1</v>
      </c>
      <c r="R30" s="25">
        <v>1</v>
      </c>
      <c r="S30" s="25">
        <v>1</v>
      </c>
      <c r="T30" s="113">
        <v>1</v>
      </c>
      <c r="U30" s="28">
        <v>0</v>
      </c>
      <c r="V30" s="27">
        <v>0</v>
      </c>
      <c r="W30" s="27">
        <v>0</v>
      </c>
      <c r="X30" s="27">
        <v>0</v>
      </c>
      <c r="Y30" s="26">
        <v>0</v>
      </c>
      <c r="Z30" s="114">
        <v>0</v>
      </c>
      <c r="AA30" s="27">
        <v>0</v>
      </c>
      <c r="AB30" s="27">
        <v>0</v>
      </c>
      <c r="AC30" s="27">
        <v>0</v>
      </c>
      <c r="AD30" s="47">
        <v>0</v>
      </c>
      <c r="AE30" s="14">
        <v>0</v>
      </c>
      <c r="AF30" s="13">
        <v>0</v>
      </c>
      <c r="AG30" s="13">
        <v>0</v>
      </c>
      <c r="AH30" s="13">
        <v>0</v>
      </c>
      <c r="AI30" s="12">
        <v>0</v>
      </c>
      <c r="AJ30" s="46">
        <v>0</v>
      </c>
      <c r="AK30" s="13">
        <v>0</v>
      </c>
      <c r="AL30" s="13">
        <v>0</v>
      </c>
      <c r="AM30" s="13">
        <v>0</v>
      </c>
      <c r="AN30" s="112">
        <v>0</v>
      </c>
      <c r="AO30" s="93">
        <v>0</v>
      </c>
      <c r="AP30" s="88">
        <v>0</v>
      </c>
      <c r="AQ30" s="88">
        <v>0</v>
      </c>
      <c r="AR30" s="88">
        <v>0</v>
      </c>
      <c r="AS30" s="89">
        <v>0</v>
      </c>
      <c r="AT30" s="46">
        <v>0</v>
      </c>
      <c r="AU30" s="13">
        <v>0</v>
      </c>
      <c r="AV30" s="13">
        <v>0</v>
      </c>
      <c r="AW30" s="13">
        <v>0</v>
      </c>
      <c r="AX30" s="112">
        <v>0</v>
      </c>
      <c r="AY30" s="14">
        <v>0</v>
      </c>
      <c r="AZ30" s="13">
        <v>0</v>
      </c>
      <c r="BA30" s="13">
        <v>0</v>
      </c>
      <c r="BB30" s="13">
        <v>0</v>
      </c>
      <c r="BC30" s="12">
        <v>0</v>
      </c>
      <c r="BD30" s="46">
        <v>0</v>
      </c>
      <c r="BE30" s="13">
        <v>0</v>
      </c>
      <c r="BF30" s="13">
        <v>0</v>
      </c>
      <c r="BG30" s="13">
        <v>0</v>
      </c>
      <c r="BH30" s="112">
        <v>0</v>
      </c>
      <c r="BI30" s="14">
        <v>0</v>
      </c>
      <c r="BJ30" s="13">
        <v>0</v>
      </c>
      <c r="BK30" s="13">
        <v>0</v>
      </c>
      <c r="BL30" s="13">
        <v>0</v>
      </c>
      <c r="BM30" s="12">
        <v>0</v>
      </c>
      <c r="BN30" s="56">
        <v>0</v>
      </c>
      <c r="BO30" s="55">
        <v>0</v>
      </c>
      <c r="BP30" s="55">
        <v>0</v>
      </c>
      <c r="BQ30" s="55">
        <v>0</v>
      </c>
      <c r="BR30" s="132">
        <v>0</v>
      </c>
      <c r="BS30" s="14">
        <v>0</v>
      </c>
      <c r="BT30" s="13">
        <v>0</v>
      </c>
      <c r="BU30" s="13">
        <v>0</v>
      </c>
      <c r="BV30" s="13">
        <v>0</v>
      </c>
      <c r="BW30" s="12">
        <v>0</v>
      </c>
      <c r="BX30" s="107">
        <f t="shared" si="1"/>
        <v>4</v>
      </c>
    </row>
    <row r="31" spans="1:76" ht="13.8" customHeight="1" x14ac:dyDescent="0.25">
      <c r="A31" s="151" t="s">
        <v>183</v>
      </c>
      <c r="B31" s="152" t="s">
        <v>22</v>
      </c>
      <c r="C31" s="156">
        <v>2015</v>
      </c>
      <c r="D31" s="157">
        <v>2015</v>
      </c>
      <c r="E31" s="158">
        <f t="shared" si="0"/>
        <v>0</v>
      </c>
      <c r="F31" s="126">
        <v>0</v>
      </c>
      <c r="G31" s="50">
        <v>0</v>
      </c>
      <c r="H31" s="50">
        <v>0</v>
      </c>
      <c r="I31" s="50">
        <v>0</v>
      </c>
      <c r="J31" s="49">
        <v>0</v>
      </c>
      <c r="K31" s="14">
        <v>0</v>
      </c>
      <c r="L31" s="13">
        <v>0</v>
      </c>
      <c r="M31" s="13">
        <v>0</v>
      </c>
      <c r="N31" s="13">
        <v>0</v>
      </c>
      <c r="O31" s="12">
        <v>0</v>
      </c>
      <c r="P31" s="46">
        <v>0</v>
      </c>
      <c r="Q31" s="13">
        <v>0</v>
      </c>
      <c r="R31" s="13">
        <v>0</v>
      </c>
      <c r="S31" s="13">
        <v>0</v>
      </c>
      <c r="T31" s="112">
        <v>0</v>
      </c>
      <c r="U31" s="14">
        <v>0</v>
      </c>
      <c r="V31" s="13">
        <v>0</v>
      </c>
      <c r="W31" s="13">
        <v>0</v>
      </c>
      <c r="X31" s="13">
        <v>0</v>
      </c>
      <c r="Y31" s="12">
        <v>0</v>
      </c>
      <c r="Z31" s="46">
        <v>0</v>
      </c>
      <c r="AA31" s="13">
        <v>0</v>
      </c>
      <c r="AB31" s="13">
        <v>0</v>
      </c>
      <c r="AC31" s="13">
        <v>0</v>
      </c>
      <c r="AD31" s="112">
        <v>0</v>
      </c>
      <c r="AE31" s="14">
        <v>0</v>
      </c>
      <c r="AF31" s="13">
        <v>0</v>
      </c>
      <c r="AG31" s="13">
        <v>0</v>
      </c>
      <c r="AH31" s="13">
        <v>0</v>
      </c>
      <c r="AI31" s="12">
        <v>0</v>
      </c>
      <c r="AJ31" s="46">
        <v>0</v>
      </c>
      <c r="AK31" s="13">
        <v>0</v>
      </c>
      <c r="AL31" s="13">
        <v>0</v>
      </c>
      <c r="AM31" s="13">
        <v>0</v>
      </c>
      <c r="AN31" s="112">
        <v>0</v>
      </c>
      <c r="AO31" s="97">
        <v>1</v>
      </c>
      <c r="AP31" s="98">
        <v>1</v>
      </c>
      <c r="AQ31" s="98">
        <v>1</v>
      </c>
      <c r="AR31" s="91">
        <v>0</v>
      </c>
      <c r="AS31" s="101">
        <v>1</v>
      </c>
      <c r="AT31" s="115">
        <v>1</v>
      </c>
      <c r="AU31" s="25">
        <v>0</v>
      </c>
      <c r="AV31" s="25">
        <v>1</v>
      </c>
      <c r="AW31" s="25">
        <v>0</v>
      </c>
      <c r="AX31" s="113">
        <v>0</v>
      </c>
      <c r="AY31" s="23">
        <v>1</v>
      </c>
      <c r="AZ31" s="25">
        <v>1</v>
      </c>
      <c r="BA31" s="25">
        <v>0</v>
      </c>
      <c r="BB31" s="25">
        <v>0</v>
      </c>
      <c r="BC31" s="24">
        <v>0</v>
      </c>
      <c r="BD31" s="115">
        <v>0</v>
      </c>
      <c r="BE31" s="25">
        <v>0</v>
      </c>
      <c r="BF31" s="25">
        <v>1</v>
      </c>
      <c r="BG31" s="25">
        <v>1</v>
      </c>
      <c r="BH31" s="113">
        <v>0</v>
      </c>
      <c r="BI31" s="23">
        <v>0</v>
      </c>
      <c r="BJ31" s="25">
        <v>1</v>
      </c>
      <c r="BK31" s="25">
        <v>1</v>
      </c>
      <c r="BL31" s="25">
        <v>1</v>
      </c>
      <c r="BM31" s="24">
        <v>1</v>
      </c>
      <c r="BN31" s="23">
        <v>0</v>
      </c>
      <c r="BO31" s="25">
        <v>1</v>
      </c>
      <c r="BP31" s="25">
        <v>1</v>
      </c>
      <c r="BQ31" s="25">
        <v>1</v>
      </c>
      <c r="BR31" s="113">
        <v>1</v>
      </c>
      <c r="BS31" s="28">
        <v>0</v>
      </c>
      <c r="BT31" s="27">
        <v>0</v>
      </c>
      <c r="BU31" s="27">
        <v>0</v>
      </c>
      <c r="BV31" s="27">
        <v>0</v>
      </c>
      <c r="BW31" s="26">
        <v>0</v>
      </c>
      <c r="BX31" s="107">
        <f t="shared" si="1"/>
        <v>18</v>
      </c>
    </row>
    <row r="32" spans="1:76" ht="13.8" x14ac:dyDescent="0.25">
      <c r="A32" s="151" t="s">
        <v>184</v>
      </c>
      <c r="B32" s="152" t="s">
        <v>22</v>
      </c>
      <c r="C32" s="156">
        <v>2013</v>
      </c>
      <c r="D32" s="157">
        <v>2013</v>
      </c>
      <c r="E32" s="158">
        <f t="shared" si="0"/>
        <v>0</v>
      </c>
      <c r="F32" s="126">
        <v>0</v>
      </c>
      <c r="G32" s="50">
        <v>0</v>
      </c>
      <c r="H32" s="50">
        <v>0</v>
      </c>
      <c r="I32" s="50">
        <v>0</v>
      </c>
      <c r="J32" s="49">
        <v>0</v>
      </c>
      <c r="K32" s="14">
        <v>0</v>
      </c>
      <c r="L32" s="13">
        <v>0</v>
      </c>
      <c r="M32" s="13">
        <v>0</v>
      </c>
      <c r="N32" s="13">
        <v>0</v>
      </c>
      <c r="O32" s="12">
        <v>0</v>
      </c>
      <c r="P32" s="46">
        <v>0</v>
      </c>
      <c r="Q32" s="13">
        <v>0</v>
      </c>
      <c r="R32" s="13">
        <v>0</v>
      </c>
      <c r="S32" s="13">
        <v>0</v>
      </c>
      <c r="T32" s="112">
        <v>0</v>
      </c>
      <c r="U32" s="14">
        <v>0</v>
      </c>
      <c r="V32" s="13">
        <v>0</v>
      </c>
      <c r="W32" s="13">
        <v>0</v>
      </c>
      <c r="X32" s="13">
        <v>0</v>
      </c>
      <c r="Y32" s="12">
        <v>0</v>
      </c>
      <c r="Z32" s="46">
        <v>0</v>
      </c>
      <c r="AA32" s="13">
        <v>0</v>
      </c>
      <c r="AB32" s="13">
        <v>0</v>
      </c>
      <c r="AC32" s="13">
        <v>0</v>
      </c>
      <c r="AD32" s="112">
        <v>0</v>
      </c>
      <c r="AE32" s="53">
        <v>0</v>
      </c>
      <c r="AF32" s="37">
        <v>0</v>
      </c>
      <c r="AG32" s="37">
        <v>0</v>
      </c>
      <c r="AH32" s="37">
        <v>1</v>
      </c>
      <c r="AI32" s="75">
        <v>0</v>
      </c>
      <c r="AJ32" s="118">
        <v>1</v>
      </c>
      <c r="AK32" s="37">
        <v>1</v>
      </c>
      <c r="AL32" s="37">
        <v>0</v>
      </c>
      <c r="AM32" s="37">
        <v>1</v>
      </c>
      <c r="AN32" s="109">
        <v>0</v>
      </c>
      <c r="AO32" s="90">
        <v>1</v>
      </c>
      <c r="AP32" s="91">
        <v>0</v>
      </c>
      <c r="AQ32" s="91">
        <v>0</v>
      </c>
      <c r="AR32" s="91">
        <v>1</v>
      </c>
      <c r="AS32" s="92">
        <v>0</v>
      </c>
      <c r="AT32" s="115">
        <v>1</v>
      </c>
      <c r="AU32" s="25">
        <v>1</v>
      </c>
      <c r="AV32" s="25">
        <v>1</v>
      </c>
      <c r="AW32" s="25">
        <v>0</v>
      </c>
      <c r="AX32" s="113">
        <v>1</v>
      </c>
      <c r="AY32" s="23">
        <v>1</v>
      </c>
      <c r="AZ32" s="25">
        <v>1</v>
      </c>
      <c r="BA32" s="25">
        <v>1</v>
      </c>
      <c r="BB32" s="25">
        <v>1</v>
      </c>
      <c r="BC32" s="24">
        <v>0</v>
      </c>
      <c r="BD32" s="116">
        <v>0</v>
      </c>
      <c r="BE32" s="31">
        <v>0</v>
      </c>
      <c r="BF32" s="31">
        <v>0</v>
      </c>
      <c r="BG32" s="31">
        <v>0</v>
      </c>
      <c r="BH32" s="117">
        <v>0</v>
      </c>
      <c r="BI32" s="23">
        <v>0</v>
      </c>
      <c r="BJ32" s="25">
        <v>0</v>
      </c>
      <c r="BK32" s="25">
        <v>0</v>
      </c>
      <c r="BL32" s="25">
        <v>1</v>
      </c>
      <c r="BM32" s="24">
        <v>1</v>
      </c>
      <c r="BN32" s="23">
        <v>0</v>
      </c>
      <c r="BO32" s="25">
        <v>0</v>
      </c>
      <c r="BP32" s="25">
        <v>1</v>
      </c>
      <c r="BQ32" s="25">
        <v>1</v>
      </c>
      <c r="BR32" s="113">
        <v>1</v>
      </c>
      <c r="BS32" s="23">
        <v>0</v>
      </c>
      <c r="BT32" s="25">
        <v>1</v>
      </c>
      <c r="BU32" s="25">
        <v>1</v>
      </c>
      <c r="BV32" s="25">
        <v>1</v>
      </c>
      <c r="BW32" s="24">
        <v>1</v>
      </c>
      <c r="BX32" s="107">
        <f t="shared" si="1"/>
        <v>23</v>
      </c>
    </row>
    <row r="33" spans="1:76" ht="13.8" customHeight="1" x14ac:dyDescent="0.25">
      <c r="A33" s="151" t="s">
        <v>185</v>
      </c>
      <c r="B33" s="152" t="s">
        <v>19</v>
      </c>
      <c r="C33" s="156">
        <v>2006</v>
      </c>
      <c r="D33" s="157">
        <v>2016</v>
      </c>
      <c r="E33" s="158">
        <f t="shared" si="0"/>
        <v>10</v>
      </c>
      <c r="F33" s="126">
        <v>0</v>
      </c>
      <c r="G33" s="50">
        <v>0</v>
      </c>
      <c r="H33" s="50">
        <v>0</v>
      </c>
      <c r="I33" s="50">
        <v>0</v>
      </c>
      <c r="J33" s="49">
        <v>0</v>
      </c>
      <c r="K33" s="14">
        <v>0</v>
      </c>
      <c r="L33" s="13">
        <v>0</v>
      </c>
      <c r="M33" s="13">
        <v>0</v>
      </c>
      <c r="N33" s="13">
        <v>0</v>
      </c>
      <c r="O33" s="12">
        <v>0</v>
      </c>
      <c r="P33" s="46">
        <v>0</v>
      </c>
      <c r="Q33" s="13">
        <v>0</v>
      </c>
      <c r="R33" s="13">
        <v>0</v>
      </c>
      <c r="S33" s="13">
        <v>0</v>
      </c>
      <c r="T33" s="112">
        <v>0</v>
      </c>
      <c r="U33" s="14">
        <v>0</v>
      </c>
      <c r="V33" s="13">
        <v>0</v>
      </c>
      <c r="W33" s="13">
        <v>0</v>
      </c>
      <c r="X33" s="13">
        <v>0</v>
      </c>
      <c r="Y33" s="12">
        <v>0</v>
      </c>
      <c r="Z33" s="46">
        <v>0</v>
      </c>
      <c r="AA33" s="13">
        <v>0</v>
      </c>
      <c r="AB33" s="13">
        <v>0</v>
      </c>
      <c r="AC33" s="13">
        <v>0</v>
      </c>
      <c r="AD33" s="112">
        <v>0</v>
      </c>
      <c r="AE33" s="14">
        <v>0</v>
      </c>
      <c r="AF33" s="13">
        <v>0</v>
      </c>
      <c r="AG33" s="13">
        <v>0</v>
      </c>
      <c r="AH33" s="13">
        <v>0</v>
      </c>
      <c r="AI33" s="12">
        <v>0</v>
      </c>
      <c r="AJ33" s="46">
        <v>0</v>
      </c>
      <c r="AK33" s="13">
        <v>0</v>
      </c>
      <c r="AL33" s="13">
        <v>0</v>
      </c>
      <c r="AM33" s="13">
        <v>0</v>
      </c>
      <c r="AN33" s="112">
        <v>0</v>
      </c>
      <c r="AO33" s="93">
        <v>0</v>
      </c>
      <c r="AP33" s="88">
        <v>0</v>
      </c>
      <c r="AQ33" s="88">
        <v>0</v>
      </c>
      <c r="AR33" s="88">
        <v>0</v>
      </c>
      <c r="AS33" s="89">
        <v>0</v>
      </c>
      <c r="AT33" s="46">
        <v>0</v>
      </c>
      <c r="AU33" s="25">
        <v>1</v>
      </c>
      <c r="AV33" s="25">
        <v>1</v>
      </c>
      <c r="AW33" s="35">
        <v>0</v>
      </c>
      <c r="AX33" s="113">
        <v>1</v>
      </c>
      <c r="AY33" s="23">
        <v>1</v>
      </c>
      <c r="AZ33" s="25">
        <v>1</v>
      </c>
      <c r="BA33" s="25">
        <v>1</v>
      </c>
      <c r="BB33" s="25">
        <v>1</v>
      </c>
      <c r="BC33" s="24">
        <v>1</v>
      </c>
      <c r="BD33" s="115">
        <v>1</v>
      </c>
      <c r="BE33" s="25">
        <v>1</v>
      </c>
      <c r="BF33" s="25">
        <v>1</v>
      </c>
      <c r="BG33" s="25">
        <v>1</v>
      </c>
      <c r="BH33" s="135">
        <v>0</v>
      </c>
      <c r="BI33" s="23">
        <v>1</v>
      </c>
      <c r="BJ33" s="25">
        <v>1</v>
      </c>
      <c r="BK33" s="25">
        <v>1</v>
      </c>
      <c r="BL33" s="25">
        <v>1</v>
      </c>
      <c r="BM33" s="24">
        <v>1</v>
      </c>
      <c r="BN33" s="23">
        <v>1</v>
      </c>
      <c r="BO33" s="25">
        <v>1</v>
      </c>
      <c r="BP33" s="25">
        <v>1</v>
      </c>
      <c r="BQ33" s="25">
        <v>1</v>
      </c>
      <c r="BR33" s="113">
        <v>1</v>
      </c>
      <c r="BS33" s="23">
        <v>1</v>
      </c>
      <c r="BT33" s="25">
        <v>0</v>
      </c>
      <c r="BU33" s="25">
        <v>1</v>
      </c>
      <c r="BV33" s="25">
        <v>0</v>
      </c>
      <c r="BW33" s="24">
        <v>0</v>
      </c>
      <c r="BX33" s="107">
        <f t="shared" si="1"/>
        <v>24</v>
      </c>
    </row>
    <row r="34" spans="1:76" ht="13.8" x14ac:dyDescent="0.25">
      <c r="A34" s="151" t="s">
        <v>186</v>
      </c>
      <c r="B34" s="152" t="s">
        <v>19</v>
      </c>
      <c r="C34" s="156">
        <v>2016</v>
      </c>
      <c r="D34" s="157">
        <v>2016</v>
      </c>
      <c r="E34" s="158">
        <f t="shared" si="0"/>
        <v>0</v>
      </c>
      <c r="F34" s="126">
        <v>0</v>
      </c>
      <c r="G34" s="50">
        <v>0</v>
      </c>
      <c r="H34" s="50">
        <v>0</v>
      </c>
      <c r="I34" s="50">
        <v>0</v>
      </c>
      <c r="J34" s="49">
        <v>0</v>
      </c>
      <c r="K34" s="14">
        <v>0</v>
      </c>
      <c r="L34" s="13">
        <v>0</v>
      </c>
      <c r="M34" s="13">
        <v>0</v>
      </c>
      <c r="N34" s="13">
        <v>0</v>
      </c>
      <c r="O34" s="12">
        <v>0</v>
      </c>
      <c r="P34" s="46">
        <v>0</v>
      </c>
      <c r="Q34" s="13">
        <v>0</v>
      </c>
      <c r="R34" s="13">
        <v>0</v>
      </c>
      <c r="S34" s="13">
        <v>0</v>
      </c>
      <c r="T34" s="112">
        <v>0</v>
      </c>
      <c r="U34" s="14">
        <v>0</v>
      </c>
      <c r="V34" s="13">
        <v>0</v>
      </c>
      <c r="W34" s="13">
        <v>0</v>
      </c>
      <c r="X34" s="13">
        <v>0</v>
      </c>
      <c r="Y34" s="12">
        <v>0</v>
      </c>
      <c r="Z34" s="46">
        <v>0</v>
      </c>
      <c r="AA34" s="13">
        <v>0</v>
      </c>
      <c r="AB34" s="13">
        <v>0</v>
      </c>
      <c r="AC34" s="13">
        <v>0</v>
      </c>
      <c r="AD34" s="112">
        <v>0</v>
      </c>
      <c r="AE34" s="14">
        <v>0</v>
      </c>
      <c r="AF34" s="13">
        <v>0</v>
      </c>
      <c r="AG34" s="13">
        <v>0</v>
      </c>
      <c r="AH34" s="13">
        <v>0</v>
      </c>
      <c r="AI34" s="12">
        <v>0</v>
      </c>
      <c r="AJ34" s="46">
        <v>0</v>
      </c>
      <c r="AK34" s="13">
        <v>0</v>
      </c>
      <c r="AL34" s="13">
        <v>0</v>
      </c>
      <c r="AM34" s="13">
        <v>0</v>
      </c>
      <c r="AN34" s="112">
        <v>0</v>
      </c>
      <c r="AO34" s="93">
        <v>0</v>
      </c>
      <c r="AP34" s="88">
        <v>0</v>
      </c>
      <c r="AQ34" s="88">
        <v>0</v>
      </c>
      <c r="AR34" s="88">
        <v>0</v>
      </c>
      <c r="AS34" s="89">
        <v>0</v>
      </c>
      <c r="AT34" s="115">
        <v>0</v>
      </c>
      <c r="AU34" s="25">
        <v>0</v>
      </c>
      <c r="AV34" s="25">
        <v>1</v>
      </c>
      <c r="AW34" s="25">
        <v>0</v>
      </c>
      <c r="AX34" s="113">
        <v>1</v>
      </c>
      <c r="AY34" s="32">
        <v>0</v>
      </c>
      <c r="AZ34" s="31">
        <v>0</v>
      </c>
      <c r="BA34" s="31">
        <v>0</v>
      </c>
      <c r="BB34" s="31">
        <v>0</v>
      </c>
      <c r="BC34" s="30">
        <v>0</v>
      </c>
      <c r="BD34" s="116">
        <v>0</v>
      </c>
      <c r="BE34" s="31">
        <v>0</v>
      </c>
      <c r="BF34" s="31">
        <v>0</v>
      </c>
      <c r="BG34" s="31">
        <v>0</v>
      </c>
      <c r="BH34" s="117">
        <v>0</v>
      </c>
      <c r="BI34" s="23">
        <v>1</v>
      </c>
      <c r="BJ34" s="25">
        <v>1</v>
      </c>
      <c r="BK34" s="25">
        <v>1</v>
      </c>
      <c r="BL34" s="25">
        <v>1</v>
      </c>
      <c r="BM34" s="24">
        <v>0</v>
      </c>
      <c r="BN34" s="23">
        <v>0</v>
      </c>
      <c r="BO34" s="22">
        <v>1</v>
      </c>
      <c r="BP34" s="22">
        <v>0</v>
      </c>
      <c r="BQ34" s="22">
        <v>0</v>
      </c>
      <c r="BR34" s="134">
        <v>0</v>
      </c>
      <c r="BS34" s="14">
        <v>0</v>
      </c>
      <c r="BT34" s="13">
        <v>0</v>
      </c>
      <c r="BU34" s="13">
        <v>0</v>
      </c>
      <c r="BV34" s="13">
        <v>0</v>
      </c>
      <c r="BW34" s="12">
        <v>0</v>
      </c>
      <c r="BX34" s="107">
        <f t="shared" si="1"/>
        <v>7</v>
      </c>
    </row>
    <row r="35" spans="1:76" ht="13.8" x14ac:dyDescent="0.25">
      <c r="A35" s="151" t="s">
        <v>4</v>
      </c>
      <c r="B35" s="152" t="s">
        <v>22</v>
      </c>
      <c r="C35" s="156">
        <v>1999</v>
      </c>
      <c r="D35" s="157">
        <v>2008</v>
      </c>
      <c r="E35" s="158">
        <f t="shared" si="0"/>
        <v>9</v>
      </c>
      <c r="F35" s="118">
        <v>1</v>
      </c>
      <c r="G35" s="37">
        <v>0</v>
      </c>
      <c r="H35" s="37">
        <v>1</v>
      </c>
      <c r="I35" s="37">
        <v>1</v>
      </c>
      <c r="J35" s="84">
        <v>1</v>
      </c>
      <c r="K35" s="53">
        <v>1</v>
      </c>
      <c r="L35" s="37">
        <v>0</v>
      </c>
      <c r="M35" s="37">
        <v>1</v>
      </c>
      <c r="N35" s="72">
        <v>1</v>
      </c>
      <c r="O35" s="75">
        <v>1</v>
      </c>
      <c r="P35" s="115">
        <v>1</v>
      </c>
      <c r="Q35" s="25">
        <v>1</v>
      </c>
      <c r="R35" s="25">
        <v>1</v>
      </c>
      <c r="S35" s="25">
        <v>1</v>
      </c>
      <c r="T35" s="113">
        <v>1</v>
      </c>
      <c r="U35" s="53">
        <v>0</v>
      </c>
      <c r="V35" s="37">
        <v>1</v>
      </c>
      <c r="W35" s="37">
        <v>1</v>
      </c>
      <c r="X35" s="37">
        <v>0</v>
      </c>
      <c r="Y35" s="84">
        <v>1</v>
      </c>
      <c r="Z35" s="118">
        <v>1</v>
      </c>
      <c r="AA35" s="37">
        <v>1</v>
      </c>
      <c r="AB35" s="37">
        <v>1</v>
      </c>
      <c r="AC35" s="37">
        <v>1</v>
      </c>
      <c r="AD35" s="109">
        <v>1</v>
      </c>
      <c r="AE35" s="53">
        <v>0</v>
      </c>
      <c r="AF35" s="37">
        <v>0</v>
      </c>
      <c r="AG35" s="37">
        <v>0</v>
      </c>
      <c r="AH35" s="37">
        <v>1</v>
      </c>
      <c r="AI35" s="75">
        <v>0</v>
      </c>
      <c r="AJ35" s="118">
        <v>1</v>
      </c>
      <c r="AK35" s="37">
        <v>1</v>
      </c>
      <c r="AL35" s="37">
        <v>1</v>
      </c>
      <c r="AM35" s="37">
        <v>1</v>
      </c>
      <c r="AN35" s="109">
        <v>0</v>
      </c>
      <c r="AO35" s="90">
        <v>0</v>
      </c>
      <c r="AP35" s="91">
        <v>0</v>
      </c>
      <c r="AQ35" s="91">
        <v>0</v>
      </c>
      <c r="AR35" s="91">
        <v>1</v>
      </c>
      <c r="AS35" s="92">
        <v>1</v>
      </c>
      <c r="AT35" s="115">
        <v>1</v>
      </c>
      <c r="AU35" s="25">
        <v>1</v>
      </c>
      <c r="AV35" s="25">
        <v>1</v>
      </c>
      <c r="AW35" s="37">
        <v>1</v>
      </c>
      <c r="AX35" s="113">
        <v>1</v>
      </c>
      <c r="AY35" s="23">
        <v>1</v>
      </c>
      <c r="AZ35" s="25">
        <v>1</v>
      </c>
      <c r="BA35" s="25">
        <v>1</v>
      </c>
      <c r="BB35" s="25">
        <v>1</v>
      </c>
      <c r="BC35" s="24">
        <v>1</v>
      </c>
      <c r="BD35" s="114">
        <v>0</v>
      </c>
      <c r="BE35" s="27">
        <v>0</v>
      </c>
      <c r="BF35" s="27">
        <v>0</v>
      </c>
      <c r="BG35" s="27">
        <v>0</v>
      </c>
      <c r="BH35" s="47">
        <v>0</v>
      </c>
      <c r="BI35" s="28">
        <v>0</v>
      </c>
      <c r="BJ35" s="27">
        <v>0</v>
      </c>
      <c r="BK35" s="27">
        <v>0</v>
      </c>
      <c r="BL35" s="27">
        <v>0</v>
      </c>
      <c r="BM35" s="26">
        <v>0</v>
      </c>
      <c r="BN35" s="14">
        <v>0</v>
      </c>
      <c r="BO35" s="13">
        <v>0</v>
      </c>
      <c r="BP35" s="13">
        <v>0</v>
      </c>
      <c r="BQ35" s="13">
        <v>0</v>
      </c>
      <c r="BR35" s="112">
        <v>0</v>
      </c>
      <c r="BS35" s="14">
        <v>0</v>
      </c>
      <c r="BT35" s="13">
        <v>0</v>
      </c>
      <c r="BU35" s="13">
        <v>0</v>
      </c>
      <c r="BV35" s="13">
        <v>0</v>
      </c>
      <c r="BW35" s="12">
        <v>0</v>
      </c>
      <c r="BX35" s="107">
        <f t="shared" si="1"/>
        <v>38</v>
      </c>
    </row>
    <row r="36" spans="1:76" ht="13.8" customHeight="1" thickBot="1" x14ac:dyDescent="0.3">
      <c r="A36" s="151" t="s">
        <v>49</v>
      </c>
      <c r="B36" s="152" t="s">
        <v>22</v>
      </c>
      <c r="C36" s="156">
        <v>2012</v>
      </c>
      <c r="D36" s="157">
        <v>2012</v>
      </c>
      <c r="E36" s="158">
        <f t="shared" si="0"/>
        <v>0</v>
      </c>
      <c r="F36" s="126">
        <v>0</v>
      </c>
      <c r="G36" s="50">
        <v>0</v>
      </c>
      <c r="H36" s="50">
        <v>0</v>
      </c>
      <c r="I36" s="50">
        <v>0</v>
      </c>
      <c r="J36" s="49">
        <v>0</v>
      </c>
      <c r="K36" s="14">
        <v>0</v>
      </c>
      <c r="L36" s="13">
        <v>0</v>
      </c>
      <c r="M36" s="13">
        <v>0</v>
      </c>
      <c r="N36" s="13">
        <v>0</v>
      </c>
      <c r="O36" s="12">
        <v>0</v>
      </c>
      <c r="P36" s="46">
        <v>0</v>
      </c>
      <c r="Q36" s="13">
        <v>0</v>
      </c>
      <c r="R36" s="13">
        <v>0</v>
      </c>
      <c r="S36" s="13">
        <v>0</v>
      </c>
      <c r="T36" s="112">
        <v>0</v>
      </c>
      <c r="U36" s="14">
        <v>0</v>
      </c>
      <c r="V36" s="13">
        <v>0</v>
      </c>
      <c r="W36" s="13">
        <v>0</v>
      </c>
      <c r="X36" s="13">
        <v>0</v>
      </c>
      <c r="Y36" s="12">
        <v>0</v>
      </c>
      <c r="Z36" s="118">
        <v>0</v>
      </c>
      <c r="AA36" s="37">
        <v>1</v>
      </c>
      <c r="AB36" s="37">
        <v>1</v>
      </c>
      <c r="AC36" s="37">
        <v>1</v>
      </c>
      <c r="AD36" s="109">
        <v>1</v>
      </c>
      <c r="AE36" s="78">
        <v>1</v>
      </c>
      <c r="AF36" s="37">
        <v>1</v>
      </c>
      <c r="AG36" s="37">
        <v>0</v>
      </c>
      <c r="AH36" s="37">
        <v>0</v>
      </c>
      <c r="AI36" s="75">
        <v>0</v>
      </c>
      <c r="AJ36" s="118">
        <v>1</v>
      </c>
      <c r="AK36" s="37">
        <v>0</v>
      </c>
      <c r="AL36" s="37">
        <v>0</v>
      </c>
      <c r="AM36" s="37">
        <v>0</v>
      </c>
      <c r="AN36" s="109">
        <v>1</v>
      </c>
      <c r="AO36" s="90">
        <v>0</v>
      </c>
      <c r="AP36" s="91">
        <v>0</v>
      </c>
      <c r="AQ36" s="91">
        <v>1</v>
      </c>
      <c r="AR36" s="91">
        <v>0</v>
      </c>
      <c r="AS36" s="92">
        <v>0</v>
      </c>
      <c r="AT36" s="116">
        <v>0</v>
      </c>
      <c r="AU36" s="31">
        <v>0</v>
      </c>
      <c r="AV36" s="31">
        <v>0</v>
      </c>
      <c r="AW36" s="31">
        <v>0</v>
      </c>
      <c r="AX36" s="117">
        <v>0</v>
      </c>
      <c r="AY36" s="23">
        <v>0</v>
      </c>
      <c r="AZ36" s="25">
        <v>0</v>
      </c>
      <c r="BA36" s="25">
        <v>1</v>
      </c>
      <c r="BB36" s="25">
        <v>1</v>
      </c>
      <c r="BC36" s="24">
        <v>0</v>
      </c>
      <c r="BD36" s="116">
        <v>0</v>
      </c>
      <c r="BE36" s="31">
        <v>0</v>
      </c>
      <c r="BF36" s="31">
        <v>0</v>
      </c>
      <c r="BG36" s="31">
        <v>0</v>
      </c>
      <c r="BH36" s="117">
        <v>0</v>
      </c>
      <c r="BI36" s="23">
        <v>0</v>
      </c>
      <c r="BJ36" s="25">
        <v>1</v>
      </c>
      <c r="BK36" s="25">
        <v>0</v>
      </c>
      <c r="BL36" s="25">
        <v>0</v>
      </c>
      <c r="BM36" s="24">
        <v>0</v>
      </c>
      <c r="BN36" s="23">
        <v>0</v>
      </c>
      <c r="BO36" s="25">
        <v>0</v>
      </c>
      <c r="BP36" s="25">
        <v>1</v>
      </c>
      <c r="BQ36" s="25">
        <v>0</v>
      </c>
      <c r="BR36" s="113">
        <v>1</v>
      </c>
      <c r="BS36" s="23">
        <v>0</v>
      </c>
      <c r="BT36" s="25">
        <v>1</v>
      </c>
      <c r="BU36" s="25">
        <v>1</v>
      </c>
      <c r="BV36" s="25">
        <v>0</v>
      </c>
      <c r="BW36" s="24">
        <v>0</v>
      </c>
      <c r="BX36" s="107">
        <f t="shared" si="1"/>
        <v>16</v>
      </c>
    </row>
    <row r="37" spans="1:76" ht="13.8" customHeight="1" thickBot="1" x14ac:dyDescent="0.3">
      <c r="A37" s="151" t="s">
        <v>187</v>
      </c>
      <c r="B37" s="152" t="s">
        <v>22</v>
      </c>
      <c r="C37" s="156">
        <v>2018</v>
      </c>
      <c r="D37" s="157">
        <v>2018</v>
      </c>
      <c r="E37" s="158">
        <f t="shared" si="0"/>
        <v>0</v>
      </c>
      <c r="F37" s="126">
        <v>0</v>
      </c>
      <c r="G37" s="50">
        <v>0</v>
      </c>
      <c r="H37" s="50">
        <v>0</v>
      </c>
      <c r="I37" s="50">
        <v>0</v>
      </c>
      <c r="J37" s="49">
        <v>0</v>
      </c>
      <c r="K37" s="14">
        <v>0</v>
      </c>
      <c r="L37" s="13">
        <v>0</v>
      </c>
      <c r="M37" s="13">
        <v>0</v>
      </c>
      <c r="N37" s="13">
        <v>0</v>
      </c>
      <c r="O37" s="12">
        <v>0</v>
      </c>
      <c r="P37" s="46">
        <v>0</v>
      </c>
      <c r="Q37" s="13">
        <v>0</v>
      </c>
      <c r="R37" s="13">
        <v>0</v>
      </c>
      <c r="S37" s="13">
        <v>0</v>
      </c>
      <c r="T37" s="112">
        <v>0</v>
      </c>
      <c r="U37" s="14">
        <v>0</v>
      </c>
      <c r="V37" s="13">
        <v>0</v>
      </c>
      <c r="W37" s="13">
        <v>0</v>
      </c>
      <c r="X37" s="13">
        <v>0</v>
      </c>
      <c r="Y37" s="12">
        <v>0</v>
      </c>
      <c r="Z37" s="46">
        <v>0</v>
      </c>
      <c r="AA37" s="13">
        <v>0</v>
      </c>
      <c r="AB37" s="13">
        <v>0</v>
      </c>
      <c r="AC37" s="13">
        <v>0</v>
      </c>
      <c r="AD37" s="112">
        <v>0</v>
      </c>
      <c r="AE37" s="14">
        <v>0</v>
      </c>
      <c r="AF37" s="13">
        <v>0</v>
      </c>
      <c r="AG37" s="13">
        <v>0</v>
      </c>
      <c r="AH37" s="13">
        <v>0</v>
      </c>
      <c r="AI37" s="12">
        <v>0</v>
      </c>
      <c r="AJ37" s="46">
        <v>0</v>
      </c>
      <c r="AK37" s="13">
        <v>0</v>
      </c>
      <c r="AL37" s="13">
        <v>0</v>
      </c>
      <c r="AM37" s="13">
        <v>0</v>
      </c>
      <c r="AN37" s="112">
        <v>0</v>
      </c>
      <c r="AO37" s="93">
        <v>0</v>
      </c>
      <c r="AP37" s="88">
        <v>0</v>
      </c>
      <c r="AQ37" s="88">
        <v>0</v>
      </c>
      <c r="AR37" s="88">
        <v>0</v>
      </c>
      <c r="AS37" s="89">
        <v>0</v>
      </c>
      <c r="AT37" s="46">
        <v>0</v>
      </c>
      <c r="AU37" s="13">
        <v>0</v>
      </c>
      <c r="AV37" s="13">
        <v>0</v>
      </c>
      <c r="AW37" s="13">
        <v>0</v>
      </c>
      <c r="AX37" s="112">
        <v>0</v>
      </c>
      <c r="AY37" s="14">
        <v>0</v>
      </c>
      <c r="AZ37" s="13">
        <v>0</v>
      </c>
      <c r="BA37" s="13">
        <v>0</v>
      </c>
      <c r="BB37" s="13">
        <v>0</v>
      </c>
      <c r="BC37" s="12">
        <v>0</v>
      </c>
      <c r="BD37" s="115">
        <v>0</v>
      </c>
      <c r="BE37" s="25">
        <v>0</v>
      </c>
      <c r="BF37" s="22">
        <v>1</v>
      </c>
      <c r="BG37" s="22">
        <v>0</v>
      </c>
      <c r="BH37" s="134">
        <v>0</v>
      </c>
      <c r="BI37" s="14">
        <v>0</v>
      </c>
      <c r="BJ37" s="13">
        <v>0</v>
      </c>
      <c r="BK37" s="13">
        <v>0</v>
      </c>
      <c r="BL37" s="13">
        <v>0</v>
      </c>
      <c r="BM37" s="12">
        <v>0</v>
      </c>
      <c r="BN37" s="56">
        <v>0</v>
      </c>
      <c r="BO37" s="55">
        <v>0</v>
      </c>
      <c r="BP37" s="55">
        <v>0</v>
      </c>
      <c r="BQ37" s="55">
        <v>0</v>
      </c>
      <c r="BR37" s="132">
        <v>0</v>
      </c>
      <c r="BS37" s="14">
        <v>0</v>
      </c>
      <c r="BT37" s="13">
        <v>0</v>
      </c>
      <c r="BU37" s="13">
        <v>0</v>
      </c>
      <c r="BV37" s="13">
        <v>0</v>
      </c>
      <c r="BW37" s="12">
        <v>0</v>
      </c>
      <c r="BX37" s="107">
        <f t="shared" si="1"/>
        <v>1</v>
      </c>
    </row>
    <row r="38" spans="1:76" ht="13.8" customHeight="1" x14ac:dyDescent="0.25">
      <c r="A38" s="151" t="s">
        <v>37</v>
      </c>
      <c r="B38" s="152" t="s">
        <v>19</v>
      </c>
      <c r="C38" s="160">
        <v>2006</v>
      </c>
      <c r="D38" s="157">
        <v>2008</v>
      </c>
      <c r="E38" s="158">
        <f t="shared" si="0"/>
        <v>2</v>
      </c>
      <c r="F38" s="118">
        <v>0</v>
      </c>
      <c r="G38" s="37">
        <v>1</v>
      </c>
      <c r="H38" s="37">
        <v>0</v>
      </c>
      <c r="I38" s="37">
        <v>0</v>
      </c>
      <c r="J38" s="75">
        <v>0</v>
      </c>
      <c r="K38" s="53">
        <v>0</v>
      </c>
      <c r="L38" s="37">
        <v>0</v>
      </c>
      <c r="M38" s="37">
        <v>0</v>
      </c>
      <c r="N38" s="37">
        <v>0</v>
      </c>
      <c r="O38" s="75">
        <v>1</v>
      </c>
      <c r="P38" s="116">
        <v>0</v>
      </c>
      <c r="Q38" s="31">
        <v>0</v>
      </c>
      <c r="R38" s="31">
        <v>0</v>
      </c>
      <c r="S38" s="31">
        <v>0</v>
      </c>
      <c r="T38" s="117">
        <v>0</v>
      </c>
      <c r="U38" s="53">
        <v>0</v>
      </c>
      <c r="V38" s="37">
        <v>1</v>
      </c>
      <c r="W38" s="37">
        <v>0</v>
      </c>
      <c r="X38" s="37">
        <v>0</v>
      </c>
      <c r="Y38" s="75">
        <v>0</v>
      </c>
      <c r="Z38" s="118">
        <v>0</v>
      </c>
      <c r="AA38" s="37">
        <v>1</v>
      </c>
      <c r="AB38" s="37">
        <v>1</v>
      </c>
      <c r="AC38" s="37">
        <v>0</v>
      </c>
      <c r="AD38" s="109">
        <v>0</v>
      </c>
      <c r="AE38" s="53">
        <v>1</v>
      </c>
      <c r="AF38" s="37">
        <v>0</v>
      </c>
      <c r="AG38" s="37">
        <v>0</v>
      </c>
      <c r="AH38" s="37">
        <v>0</v>
      </c>
      <c r="AI38" s="75">
        <v>0</v>
      </c>
      <c r="AJ38" s="118">
        <v>1</v>
      </c>
      <c r="AK38" s="37">
        <v>0</v>
      </c>
      <c r="AL38" s="37">
        <v>0</v>
      </c>
      <c r="AM38" s="37">
        <v>1</v>
      </c>
      <c r="AN38" s="109">
        <v>1</v>
      </c>
      <c r="AO38" s="90">
        <v>1</v>
      </c>
      <c r="AP38" s="91">
        <v>1</v>
      </c>
      <c r="AQ38" s="99">
        <v>0</v>
      </c>
      <c r="AR38" s="99">
        <v>0</v>
      </c>
      <c r="AS38" s="100">
        <v>0</v>
      </c>
      <c r="AT38" s="114">
        <v>0</v>
      </c>
      <c r="AU38" s="27">
        <v>0</v>
      </c>
      <c r="AV38" s="27">
        <v>0</v>
      </c>
      <c r="AW38" s="27">
        <v>0</v>
      </c>
      <c r="AX38" s="47">
        <v>0</v>
      </c>
      <c r="AY38" s="28">
        <v>0</v>
      </c>
      <c r="AZ38" s="27">
        <v>0</v>
      </c>
      <c r="BA38" s="13">
        <v>0</v>
      </c>
      <c r="BB38" s="13">
        <v>0</v>
      </c>
      <c r="BC38" s="12">
        <v>0</v>
      </c>
      <c r="BD38" s="46">
        <v>0</v>
      </c>
      <c r="BE38" s="13">
        <v>0</v>
      </c>
      <c r="BF38" s="13">
        <v>0</v>
      </c>
      <c r="BG38" s="13">
        <v>0</v>
      </c>
      <c r="BH38" s="112">
        <v>0</v>
      </c>
      <c r="BI38" s="14">
        <v>0</v>
      </c>
      <c r="BJ38" s="13">
        <v>0</v>
      </c>
      <c r="BK38" s="13">
        <v>0</v>
      </c>
      <c r="BL38" s="13">
        <v>0</v>
      </c>
      <c r="BM38" s="12">
        <v>0</v>
      </c>
      <c r="BN38" s="56">
        <v>0</v>
      </c>
      <c r="BO38" s="55">
        <v>0</v>
      </c>
      <c r="BP38" s="55">
        <v>0</v>
      </c>
      <c r="BQ38" s="55">
        <v>0</v>
      </c>
      <c r="BR38" s="132">
        <v>0</v>
      </c>
      <c r="BS38" s="14">
        <v>0</v>
      </c>
      <c r="BT38" s="13">
        <v>0</v>
      </c>
      <c r="BU38" s="13">
        <v>0</v>
      </c>
      <c r="BV38" s="13">
        <v>0</v>
      </c>
      <c r="BW38" s="12">
        <v>0</v>
      </c>
      <c r="BX38" s="107">
        <f t="shared" si="1"/>
        <v>11</v>
      </c>
    </row>
    <row r="39" spans="1:76" ht="13.8" customHeight="1" thickBot="1" x14ac:dyDescent="0.3">
      <c r="A39" s="151" t="s">
        <v>76</v>
      </c>
      <c r="B39" s="152" t="s">
        <v>19</v>
      </c>
      <c r="C39" s="156">
        <v>1997</v>
      </c>
      <c r="D39" s="157">
        <v>2008</v>
      </c>
      <c r="E39" s="158">
        <f t="shared" si="0"/>
        <v>11</v>
      </c>
      <c r="F39" s="118">
        <v>1</v>
      </c>
      <c r="G39" s="37">
        <v>1</v>
      </c>
      <c r="H39" s="37">
        <v>1</v>
      </c>
      <c r="I39" s="37">
        <v>1</v>
      </c>
      <c r="J39" s="75">
        <v>1</v>
      </c>
      <c r="K39" s="53">
        <v>1</v>
      </c>
      <c r="L39" s="37">
        <v>1</v>
      </c>
      <c r="M39" s="37">
        <v>1</v>
      </c>
      <c r="N39" s="37">
        <v>0</v>
      </c>
      <c r="O39" s="75">
        <v>1</v>
      </c>
      <c r="P39" s="115">
        <v>1</v>
      </c>
      <c r="Q39" s="25">
        <v>1</v>
      </c>
      <c r="R39" s="25">
        <v>1</v>
      </c>
      <c r="S39" s="73">
        <v>1</v>
      </c>
      <c r="T39" s="113">
        <v>1</v>
      </c>
      <c r="U39" s="53">
        <v>1</v>
      </c>
      <c r="V39" s="37">
        <v>1</v>
      </c>
      <c r="W39" s="37">
        <v>1</v>
      </c>
      <c r="X39" s="37">
        <v>1</v>
      </c>
      <c r="Y39" s="75">
        <v>1</v>
      </c>
      <c r="Z39" s="118">
        <v>1</v>
      </c>
      <c r="AA39" s="37">
        <v>1</v>
      </c>
      <c r="AB39" s="72">
        <v>1</v>
      </c>
      <c r="AC39" s="37">
        <v>1</v>
      </c>
      <c r="AD39" s="109">
        <v>1</v>
      </c>
      <c r="AE39" s="53">
        <v>1</v>
      </c>
      <c r="AF39" s="37">
        <v>1</v>
      </c>
      <c r="AG39" s="37">
        <v>1</v>
      </c>
      <c r="AH39" s="72">
        <v>1</v>
      </c>
      <c r="AI39" s="75">
        <v>0</v>
      </c>
      <c r="AJ39" s="118">
        <v>1</v>
      </c>
      <c r="AK39" s="37">
        <v>1</v>
      </c>
      <c r="AL39" s="37">
        <v>1</v>
      </c>
      <c r="AM39" s="37">
        <v>1</v>
      </c>
      <c r="AN39" s="109">
        <v>0</v>
      </c>
      <c r="AO39" s="90">
        <v>1</v>
      </c>
      <c r="AP39" s="91">
        <v>1</v>
      </c>
      <c r="AQ39" s="91">
        <v>1</v>
      </c>
      <c r="AR39" s="91">
        <v>1</v>
      </c>
      <c r="AS39" s="92">
        <v>1</v>
      </c>
      <c r="AT39" s="115">
        <v>1</v>
      </c>
      <c r="AU39" s="25">
        <v>1</v>
      </c>
      <c r="AV39" s="25">
        <v>1</v>
      </c>
      <c r="AW39" s="25">
        <v>1</v>
      </c>
      <c r="AX39" s="113">
        <v>1</v>
      </c>
      <c r="AY39" s="23">
        <v>1</v>
      </c>
      <c r="AZ39" s="25">
        <v>1</v>
      </c>
      <c r="BA39" s="25">
        <v>1</v>
      </c>
      <c r="BB39" s="25">
        <v>1</v>
      </c>
      <c r="BC39" s="24">
        <v>1</v>
      </c>
      <c r="BD39" s="115">
        <v>1</v>
      </c>
      <c r="BE39" s="25">
        <v>1</v>
      </c>
      <c r="BF39" s="25">
        <v>1</v>
      </c>
      <c r="BG39" s="25">
        <v>1</v>
      </c>
      <c r="BH39" s="113">
        <v>1</v>
      </c>
      <c r="BI39" s="23">
        <v>1</v>
      </c>
      <c r="BJ39" s="25">
        <v>1</v>
      </c>
      <c r="BK39" s="25">
        <v>1</v>
      </c>
      <c r="BL39" s="25">
        <v>1</v>
      </c>
      <c r="BM39" s="24">
        <v>1</v>
      </c>
      <c r="BN39" s="23">
        <v>1</v>
      </c>
      <c r="BO39" s="25">
        <v>1</v>
      </c>
      <c r="BP39" s="25">
        <v>1</v>
      </c>
      <c r="BQ39" s="25">
        <v>0</v>
      </c>
      <c r="BR39" s="113">
        <v>1</v>
      </c>
      <c r="BS39" s="23">
        <v>1</v>
      </c>
      <c r="BT39" s="25">
        <v>1</v>
      </c>
      <c r="BU39" s="25">
        <v>1</v>
      </c>
      <c r="BV39" s="25">
        <v>1</v>
      </c>
      <c r="BW39" s="24">
        <v>1</v>
      </c>
      <c r="BX39" s="107">
        <f t="shared" si="1"/>
        <v>66</v>
      </c>
    </row>
    <row r="40" spans="1:76" ht="13.8" customHeight="1" x14ac:dyDescent="0.25">
      <c r="A40" s="151" t="s">
        <v>73</v>
      </c>
      <c r="B40" s="152" t="s">
        <v>22</v>
      </c>
      <c r="C40" s="156">
        <v>2016</v>
      </c>
      <c r="D40" s="157">
        <v>2016</v>
      </c>
      <c r="E40" s="158">
        <f t="shared" si="0"/>
        <v>0</v>
      </c>
      <c r="F40" s="126">
        <v>0</v>
      </c>
      <c r="G40" s="50">
        <v>0</v>
      </c>
      <c r="H40" s="50">
        <v>0</v>
      </c>
      <c r="I40" s="50">
        <v>0</v>
      </c>
      <c r="J40" s="49">
        <v>0</v>
      </c>
      <c r="K40" s="14">
        <v>0</v>
      </c>
      <c r="L40" s="13">
        <v>0</v>
      </c>
      <c r="M40" s="13">
        <v>0</v>
      </c>
      <c r="N40" s="13">
        <v>0</v>
      </c>
      <c r="O40" s="12">
        <v>0</v>
      </c>
      <c r="P40" s="46">
        <v>0</v>
      </c>
      <c r="Q40" s="13">
        <v>0</v>
      </c>
      <c r="R40" s="13">
        <v>0</v>
      </c>
      <c r="S40" s="13">
        <v>0</v>
      </c>
      <c r="T40" s="112">
        <v>0</v>
      </c>
      <c r="U40" s="14">
        <v>0</v>
      </c>
      <c r="V40" s="13">
        <v>0</v>
      </c>
      <c r="W40" s="13">
        <v>0</v>
      </c>
      <c r="X40" s="13">
        <v>0</v>
      </c>
      <c r="Y40" s="12">
        <v>0</v>
      </c>
      <c r="Z40" s="46">
        <v>0</v>
      </c>
      <c r="AA40" s="13">
        <v>0</v>
      </c>
      <c r="AB40" s="13">
        <v>0</v>
      </c>
      <c r="AC40" s="13">
        <v>0</v>
      </c>
      <c r="AD40" s="112">
        <v>0</v>
      </c>
      <c r="AE40" s="14">
        <v>0</v>
      </c>
      <c r="AF40" s="13">
        <v>0</v>
      </c>
      <c r="AG40" s="13">
        <v>0</v>
      </c>
      <c r="AH40" s="13">
        <v>0</v>
      </c>
      <c r="AI40" s="12">
        <v>0</v>
      </c>
      <c r="AJ40" s="46">
        <v>0</v>
      </c>
      <c r="AK40" s="13">
        <v>0</v>
      </c>
      <c r="AL40" s="13">
        <v>0</v>
      </c>
      <c r="AM40" s="13">
        <v>0</v>
      </c>
      <c r="AN40" s="112">
        <v>0</v>
      </c>
      <c r="AO40" s="93">
        <v>0</v>
      </c>
      <c r="AP40" s="88">
        <v>0</v>
      </c>
      <c r="AQ40" s="88">
        <v>0</v>
      </c>
      <c r="AR40" s="88">
        <v>0</v>
      </c>
      <c r="AS40" s="89">
        <v>0</v>
      </c>
      <c r="AT40" s="115">
        <v>1</v>
      </c>
      <c r="AU40" s="25">
        <v>0</v>
      </c>
      <c r="AV40" s="25">
        <v>0</v>
      </c>
      <c r="AW40" s="25">
        <v>0</v>
      </c>
      <c r="AX40" s="113">
        <v>0</v>
      </c>
      <c r="AY40" s="23">
        <v>0</v>
      </c>
      <c r="AZ40" s="25">
        <v>0</v>
      </c>
      <c r="BA40" s="25">
        <v>1</v>
      </c>
      <c r="BB40" s="25">
        <v>1</v>
      </c>
      <c r="BC40" s="24">
        <v>0</v>
      </c>
      <c r="BD40" s="120">
        <v>0</v>
      </c>
      <c r="BE40" s="71">
        <v>0</v>
      </c>
      <c r="BF40" s="71">
        <v>0</v>
      </c>
      <c r="BG40" s="71">
        <v>0</v>
      </c>
      <c r="BH40" s="110">
        <v>0</v>
      </c>
      <c r="BI40" s="32">
        <v>0</v>
      </c>
      <c r="BJ40" s="31">
        <v>0</v>
      </c>
      <c r="BK40" s="31">
        <v>0</v>
      </c>
      <c r="BL40" s="31">
        <v>0</v>
      </c>
      <c r="BM40" s="30">
        <v>0</v>
      </c>
      <c r="BN40" s="182">
        <v>0</v>
      </c>
      <c r="BO40" s="183">
        <v>0</v>
      </c>
      <c r="BP40" s="183">
        <v>0</v>
      </c>
      <c r="BQ40" s="183">
        <v>0</v>
      </c>
      <c r="BR40" s="207">
        <v>1</v>
      </c>
      <c r="BS40" s="28">
        <v>0</v>
      </c>
      <c r="BT40" s="27">
        <v>0</v>
      </c>
      <c r="BU40" s="27">
        <v>0</v>
      </c>
      <c r="BV40" s="27">
        <v>0</v>
      </c>
      <c r="BW40" s="26">
        <v>0</v>
      </c>
      <c r="BX40" s="107">
        <f t="shared" si="1"/>
        <v>4</v>
      </c>
    </row>
    <row r="41" spans="1:76" ht="13.8" customHeight="1" x14ac:dyDescent="0.25">
      <c r="A41" s="151" t="s">
        <v>72</v>
      </c>
      <c r="B41" s="152" t="s">
        <v>19</v>
      </c>
      <c r="C41" s="156">
        <v>2017</v>
      </c>
      <c r="D41" s="157">
        <v>2017</v>
      </c>
      <c r="E41" s="158">
        <f t="shared" si="0"/>
        <v>0</v>
      </c>
      <c r="F41" s="126">
        <v>0</v>
      </c>
      <c r="G41" s="50">
        <v>0</v>
      </c>
      <c r="H41" s="50">
        <v>0</v>
      </c>
      <c r="I41" s="50">
        <v>0</v>
      </c>
      <c r="J41" s="49">
        <v>0</v>
      </c>
      <c r="K41" s="14">
        <v>0</v>
      </c>
      <c r="L41" s="13">
        <v>0</v>
      </c>
      <c r="M41" s="13">
        <v>0</v>
      </c>
      <c r="N41" s="13">
        <v>0</v>
      </c>
      <c r="O41" s="12">
        <v>0</v>
      </c>
      <c r="P41" s="46">
        <v>0</v>
      </c>
      <c r="Q41" s="13">
        <v>0</v>
      </c>
      <c r="R41" s="13">
        <v>0</v>
      </c>
      <c r="S41" s="13">
        <v>0</v>
      </c>
      <c r="T41" s="112">
        <v>0</v>
      </c>
      <c r="U41" s="14">
        <v>0</v>
      </c>
      <c r="V41" s="13">
        <v>0</v>
      </c>
      <c r="W41" s="13">
        <v>0</v>
      </c>
      <c r="X41" s="13">
        <v>0</v>
      </c>
      <c r="Y41" s="12">
        <v>0</v>
      </c>
      <c r="Z41" s="46">
        <v>0</v>
      </c>
      <c r="AA41" s="13">
        <v>0</v>
      </c>
      <c r="AB41" s="13">
        <v>0</v>
      </c>
      <c r="AC41" s="13">
        <v>0</v>
      </c>
      <c r="AD41" s="112">
        <v>0</v>
      </c>
      <c r="AE41" s="14">
        <v>0</v>
      </c>
      <c r="AF41" s="13">
        <v>0</v>
      </c>
      <c r="AG41" s="13">
        <v>0</v>
      </c>
      <c r="AH41" s="13">
        <v>0</v>
      </c>
      <c r="AI41" s="12">
        <v>0</v>
      </c>
      <c r="AJ41" s="46">
        <v>0</v>
      </c>
      <c r="AK41" s="13">
        <v>0</v>
      </c>
      <c r="AL41" s="13">
        <v>0</v>
      </c>
      <c r="AM41" s="13">
        <v>0</v>
      </c>
      <c r="AN41" s="112">
        <v>0</v>
      </c>
      <c r="AO41" s="93">
        <v>0</v>
      </c>
      <c r="AP41" s="88">
        <v>0</v>
      </c>
      <c r="AQ41" s="88">
        <v>0</v>
      </c>
      <c r="AR41" s="88">
        <v>0</v>
      </c>
      <c r="AS41" s="89">
        <v>0</v>
      </c>
      <c r="AT41" s="46">
        <v>0</v>
      </c>
      <c r="AU41" s="13">
        <v>0</v>
      </c>
      <c r="AV41" s="13">
        <v>0</v>
      </c>
      <c r="AW41" s="13">
        <v>0</v>
      </c>
      <c r="AX41" s="112">
        <v>0</v>
      </c>
      <c r="AY41" s="23">
        <v>0</v>
      </c>
      <c r="AZ41" s="25">
        <v>1</v>
      </c>
      <c r="BA41" s="25">
        <v>1</v>
      </c>
      <c r="BB41" s="25">
        <v>1</v>
      </c>
      <c r="BC41" s="24">
        <v>1</v>
      </c>
      <c r="BD41" s="120">
        <v>0</v>
      </c>
      <c r="BE41" s="71">
        <v>0</v>
      </c>
      <c r="BF41" s="71">
        <v>0</v>
      </c>
      <c r="BG41" s="71">
        <v>0</v>
      </c>
      <c r="BH41" s="110">
        <v>0</v>
      </c>
      <c r="BI41" s="32">
        <v>0</v>
      </c>
      <c r="BJ41" s="31">
        <v>0</v>
      </c>
      <c r="BK41" s="31">
        <v>0</v>
      </c>
      <c r="BL41" s="31">
        <v>0</v>
      </c>
      <c r="BM41" s="30">
        <v>0</v>
      </c>
      <c r="BN41" s="23">
        <v>0</v>
      </c>
      <c r="BO41" s="25">
        <v>0</v>
      </c>
      <c r="BP41" s="25">
        <v>1</v>
      </c>
      <c r="BQ41" s="25">
        <v>0</v>
      </c>
      <c r="BR41" s="113">
        <v>1</v>
      </c>
      <c r="BS41" s="23">
        <v>0</v>
      </c>
      <c r="BT41" s="25">
        <v>1</v>
      </c>
      <c r="BU41" s="25">
        <v>0</v>
      </c>
      <c r="BV41" s="25">
        <v>1</v>
      </c>
      <c r="BW41" s="24">
        <v>0</v>
      </c>
      <c r="BX41" s="107">
        <f t="shared" si="1"/>
        <v>8</v>
      </c>
    </row>
    <row r="42" spans="1:76" ht="13.8" customHeight="1" x14ac:dyDescent="0.25">
      <c r="A42" s="151" t="s">
        <v>71</v>
      </c>
      <c r="B42" s="152" t="s">
        <v>22</v>
      </c>
      <c r="C42" s="156">
        <v>2017</v>
      </c>
      <c r="D42" s="157">
        <v>2017</v>
      </c>
      <c r="E42" s="158">
        <f t="shared" si="0"/>
        <v>0</v>
      </c>
      <c r="F42" s="46">
        <v>0</v>
      </c>
      <c r="G42" s="13">
        <v>0</v>
      </c>
      <c r="H42" s="13">
        <v>0</v>
      </c>
      <c r="I42" s="13">
        <v>0</v>
      </c>
      <c r="J42" s="12">
        <v>0</v>
      </c>
      <c r="K42" s="14">
        <v>0</v>
      </c>
      <c r="L42" s="13">
        <v>0</v>
      </c>
      <c r="M42" s="13">
        <v>0</v>
      </c>
      <c r="N42" s="13">
        <v>0</v>
      </c>
      <c r="O42" s="12">
        <v>0</v>
      </c>
      <c r="P42" s="46">
        <v>0</v>
      </c>
      <c r="Q42" s="13">
        <v>0</v>
      </c>
      <c r="R42" s="13">
        <v>0</v>
      </c>
      <c r="S42" s="13">
        <v>0</v>
      </c>
      <c r="T42" s="112">
        <v>0</v>
      </c>
      <c r="U42" s="14">
        <v>0</v>
      </c>
      <c r="V42" s="13">
        <v>0</v>
      </c>
      <c r="W42" s="13">
        <v>0</v>
      </c>
      <c r="X42" s="13">
        <v>0</v>
      </c>
      <c r="Y42" s="12">
        <v>0</v>
      </c>
      <c r="Z42" s="46">
        <v>0</v>
      </c>
      <c r="AA42" s="13">
        <v>0</v>
      </c>
      <c r="AB42" s="13">
        <v>0</v>
      </c>
      <c r="AC42" s="13">
        <v>0</v>
      </c>
      <c r="AD42" s="112">
        <v>0</v>
      </c>
      <c r="AE42" s="14">
        <v>0</v>
      </c>
      <c r="AF42" s="13">
        <v>0</v>
      </c>
      <c r="AG42" s="13">
        <v>0</v>
      </c>
      <c r="AH42" s="13">
        <v>0</v>
      </c>
      <c r="AI42" s="12">
        <v>0</v>
      </c>
      <c r="AJ42" s="46">
        <v>0</v>
      </c>
      <c r="AK42" s="13">
        <v>0</v>
      </c>
      <c r="AL42" s="13">
        <v>0</v>
      </c>
      <c r="AM42" s="13">
        <v>0</v>
      </c>
      <c r="AN42" s="112">
        <v>0</v>
      </c>
      <c r="AO42" s="93">
        <v>0</v>
      </c>
      <c r="AP42" s="88">
        <v>0</v>
      </c>
      <c r="AQ42" s="88">
        <v>0</v>
      </c>
      <c r="AR42" s="88">
        <v>0</v>
      </c>
      <c r="AS42" s="89">
        <v>0</v>
      </c>
      <c r="AT42" s="46">
        <v>0</v>
      </c>
      <c r="AU42" s="13">
        <v>0</v>
      </c>
      <c r="AV42" s="13">
        <v>0</v>
      </c>
      <c r="AW42" s="13">
        <v>0</v>
      </c>
      <c r="AX42" s="112">
        <v>0</v>
      </c>
      <c r="AY42" s="23">
        <v>0</v>
      </c>
      <c r="AZ42" s="25">
        <v>1</v>
      </c>
      <c r="BA42" s="25">
        <v>1</v>
      </c>
      <c r="BB42" s="25">
        <v>1</v>
      </c>
      <c r="BC42" s="24">
        <v>1</v>
      </c>
      <c r="BD42" s="115">
        <v>0</v>
      </c>
      <c r="BE42" s="25">
        <v>1</v>
      </c>
      <c r="BF42" s="25">
        <v>1</v>
      </c>
      <c r="BG42" s="25">
        <v>0</v>
      </c>
      <c r="BH42" s="113">
        <v>0</v>
      </c>
      <c r="BI42" s="23">
        <v>1</v>
      </c>
      <c r="BJ42" s="25">
        <v>0</v>
      </c>
      <c r="BK42" s="25">
        <v>0</v>
      </c>
      <c r="BL42" s="25">
        <v>1</v>
      </c>
      <c r="BM42" s="24">
        <v>0</v>
      </c>
      <c r="BN42" s="23">
        <v>0</v>
      </c>
      <c r="BO42" s="25">
        <v>1</v>
      </c>
      <c r="BP42" s="25">
        <v>0</v>
      </c>
      <c r="BQ42" s="25">
        <v>0</v>
      </c>
      <c r="BR42" s="113">
        <v>0</v>
      </c>
      <c r="BS42" s="23">
        <v>0</v>
      </c>
      <c r="BT42" s="25">
        <v>0</v>
      </c>
      <c r="BU42" s="25">
        <v>0</v>
      </c>
      <c r="BV42" s="25">
        <v>1</v>
      </c>
      <c r="BW42" s="24">
        <v>1</v>
      </c>
      <c r="BX42" s="107">
        <f t="shared" si="1"/>
        <v>11</v>
      </c>
    </row>
    <row r="43" spans="1:76" ht="13.8" customHeight="1" x14ac:dyDescent="0.25">
      <c r="A43" s="151" t="s">
        <v>69</v>
      </c>
      <c r="B43" s="152" t="s">
        <v>22</v>
      </c>
      <c r="C43" s="156">
        <v>2017</v>
      </c>
      <c r="D43" s="157">
        <v>2017</v>
      </c>
      <c r="E43" s="158">
        <f t="shared" si="0"/>
        <v>0</v>
      </c>
      <c r="F43" s="46">
        <v>0</v>
      </c>
      <c r="G43" s="13">
        <v>0</v>
      </c>
      <c r="H43" s="13">
        <v>0</v>
      </c>
      <c r="I43" s="13">
        <v>0</v>
      </c>
      <c r="J43" s="12">
        <v>0</v>
      </c>
      <c r="K43" s="14">
        <v>0</v>
      </c>
      <c r="L43" s="13">
        <v>0</v>
      </c>
      <c r="M43" s="13">
        <v>0</v>
      </c>
      <c r="N43" s="13">
        <v>0</v>
      </c>
      <c r="O43" s="12">
        <v>0</v>
      </c>
      <c r="P43" s="46">
        <v>0</v>
      </c>
      <c r="Q43" s="13">
        <v>0</v>
      </c>
      <c r="R43" s="13">
        <v>0</v>
      </c>
      <c r="S43" s="13">
        <v>0</v>
      </c>
      <c r="T43" s="112">
        <v>0</v>
      </c>
      <c r="U43" s="14">
        <v>0</v>
      </c>
      <c r="V43" s="13">
        <v>0</v>
      </c>
      <c r="W43" s="13">
        <v>0</v>
      </c>
      <c r="X43" s="13">
        <v>0</v>
      </c>
      <c r="Y43" s="12">
        <v>0</v>
      </c>
      <c r="Z43" s="46">
        <v>0</v>
      </c>
      <c r="AA43" s="13">
        <v>0</v>
      </c>
      <c r="AB43" s="13">
        <v>0</v>
      </c>
      <c r="AC43" s="13">
        <v>0</v>
      </c>
      <c r="AD43" s="112">
        <v>0</v>
      </c>
      <c r="AE43" s="14">
        <v>0</v>
      </c>
      <c r="AF43" s="13">
        <v>0</v>
      </c>
      <c r="AG43" s="13">
        <v>0</v>
      </c>
      <c r="AH43" s="13">
        <v>0</v>
      </c>
      <c r="AI43" s="12">
        <v>0</v>
      </c>
      <c r="AJ43" s="46">
        <v>0</v>
      </c>
      <c r="AK43" s="13">
        <v>0</v>
      </c>
      <c r="AL43" s="13">
        <v>0</v>
      </c>
      <c r="AM43" s="13">
        <v>0</v>
      </c>
      <c r="AN43" s="112">
        <v>0</v>
      </c>
      <c r="AO43" s="93">
        <v>0</v>
      </c>
      <c r="AP43" s="88">
        <v>0</v>
      </c>
      <c r="AQ43" s="88">
        <v>0</v>
      </c>
      <c r="AR43" s="88">
        <v>0</v>
      </c>
      <c r="AS43" s="89">
        <v>0</v>
      </c>
      <c r="AT43" s="46">
        <v>0</v>
      </c>
      <c r="AU43" s="13">
        <v>0</v>
      </c>
      <c r="AV43" s="13">
        <v>0</v>
      </c>
      <c r="AW43" s="13">
        <v>0</v>
      </c>
      <c r="AX43" s="112">
        <v>0</v>
      </c>
      <c r="AY43" s="23">
        <v>0</v>
      </c>
      <c r="AZ43" s="25">
        <v>1</v>
      </c>
      <c r="BA43" s="25">
        <v>1</v>
      </c>
      <c r="BB43" s="25">
        <v>0</v>
      </c>
      <c r="BC43" s="24">
        <v>1</v>
      </c>
      <c r="BD43" s="116">
        <v>0</v>
      </c>
      <c r="BE43" s="31">
        <v>0</v>
      </c>
      <c r="BF43" s="31">
        <v>0</v>
      </c>
      <c r="BG43" s="31">
        <v>0</v>
      </c>
      <c r="BH43" s="117">
        <v>0</v>
      </c>
      <c r="BI43" s="23">
        <v>0</v>
      </c>
      <c r="BJ43" s="25">
        <v>0</v>
      </c>
      <c r="BK43" s="25">
        <v>0</v>
      </c>
      <c r="BL43" s="25">
        <v>0</v>
      </c>
      <c r="BM43" s="24">
        <v>1</v>
      </c>
      <c r="BN43" s="23">
        <v>1</v>
      </c>
      <c r="BO43" s="25">
        <v>1</v>
      </c>
      <c r="BP43" s="25">
        <v>1</v>
      </c>
      <c r="BQ43" s="25">
        <v>1</v>
      </c>
      <c r="BR43" s="113">
        <v>1</v>
      </c>
      <c r="BS43" s="23">
        <v>0</v>
      </c>
      <c r="BT43" s="25">
        <v>0</v>
      </c>
      <c r="BU43" s="25">
        <v>1</v>
      </c>
      <c r="BV43" s="25">
        <v>1</v>
      </c>
      <c r="BW43" s="24">
        <v>1</v>
      </c>
      <c r="BX43" s="107">
        <f t="shared" si="1"/>
        <v>12</v>
      </c>
    </row>
    <row r="44" spans="1:76" ht="13.8" customHeight="1" x14ac:dyDescent="0.25">
      <c r="A44" s="151" t="s">
        <v>74</v>
      </c>
      <c r="B44" s="152" t="s">
        <v>19</v>
      </c>
      <c r="C44" s="156">
        <v>2017</v>
      </c>
      <c r="D44" s="157">
        <v>2017</v>
      </c>
      <c r="E44" s="158">
        <f t="shared" si="0"/>
        <v>0</v>
      </c>
      <c r="F44" s="126">
        <v>0</v>
      </c>
      <c r="G44" s="50">
        <v>0</v>
      </c>
      <c r="H44" s="50">
        <v>0</v>
      </c>
      <c r="I44" s="50">
        <v>0</v>
      </c>
      <c r="J44" s="49">
        <v>0</v>
      </c>
      <c r="K44" s="14">
        <v>0</v>
      </c>
      <c r="L44" s="13">
        <v>0</v>
      </c>
      <c r="M44" s="13">
        <v>0</v>
      </c>
      <c r="N44" s="13">
        <v>0</v>
      </c>
      <c r="O44" s="12">
        <v>0</v>
      </c>
      <c r="P44" s="46">
        <v>0</v>
      </c>
      <c r="Q44" s="13">
        <v>0</v>
      </c>
      <c r="R44" s="13">
        <v>0</v>
      </c>
      <c r="S44" s="13">
        <v>0</v>
      </c>
      <c r="T44" s="112">
        <v>0</v>
      </c>
      <c r="U44" s="14">
        <v>0</v>
      </c>
      <c r="V44" s="13">
        <v>0</v>
      </c>
      <c r="W44" s="13">
        <v>0</v>
      </c>
      <c r="X44" s="13">
        <v>0</v>
      </c>
      <c r="Y44" s="12">
        <v>0</v>
      </c>
      <c r="Z44" s="46">
        <v>0</v>
      </c>
      <c r="AA44" s="13">
        <v>0</v>
      </c>
      <c r="AB44" s="13">
        <v>0</v>
      </c>
      <c r="AC44" s="13">
        <v>0</v>
      </c>
      <c r="AD44" s="112">
        <v>0</v>
      </c>
      <c r="AE44" s="14">
        <v>0</v>
      </c>
      <c r="AF44" s="13">
        <v>0</v>
      </c>
      <c r="AG44" s="13">
        <v>0</v>
      </c>
      <c r="AH44" s="13">
        <v>0</v>
      </c>
      <c r="AI44" s="12">
        <v>0</v>
      </c>
      <c r="AJ44" s="46">
        <v>0</v>
      </c>
      <c r="AK44" s="13">
        <v>0</v>
      </c>
      <c r="AL44" s="13">
        <v>0</v>
      </c>
      <c r="AM44" s="13">
        <v>0</v>
      </c>
      <c r="AN44" s="112">
        <v>0</v>
      </c>
      <c r="AO44" s="93">
        <v>0</v>
      </c>
      <c r="AP44" s="88">
        <v>0</v>
      </c>
      <c r="AQ44" s="88">
        <v>0</v>
      </c>
      <c r="AR44" s="88">
        <v>0</v>
      </c>
      <c r="AS44" s="89">
        <v>0</v>
      </c>
      <c r="AT44" s="46">
        <v>0</v>
      </c>
      <c r="AU44" s="13">
        <v>0</v>
      </c>
      <c r="AV44" s="13">
        <v>0</v>
      </c>
      <c r="AW44" s="13">
        <v>0</v>
      </c>
      <c r="AX44" s="112">
        <v>0</v>
      </c>
      <c r="AY44" s="23">
        <v>0</v>
      </c>
      <c r="AZ44" s="25">
        <v>1</v>
      </c>
      <c r="BA44" s="25">
        <v>1</v>
      </c>
      <c r="BB44" s="25">
        <v>0</v>
      </c>
      <c r="BC44" s="24">
        <v>1</v>
      </c>
      <c r="BD44" s="115">
        <v>0</v>
      </c>
      <c r="BE44" s="25">
        <v>1</v>
      </c>
      <c r="BF44" s="25">
        <v>1</v>
      </c>
      <c r="BG44" s="25">
        <v>1</v>
      </c>
      <c r="BH44" s="113">
        <v>0</v>
      </c>
      <c r="BI44" s="28">
        <v>0</v>
      </c>
      <c r="BJ44" s="27">
        <v>0</v>
      </c>
      <c r="BK44" s="27">
        <v>0</v>
      </c>
      <c r="BL44" s="27">
        <v>0</v>
      </c>
      <c r="BM44" s="26">
        <v>0</v>
      </c>
      <c r="BN44" s="23">
        <v>1</v>
      </c>
      <c r="BO44" s="25">
        <v>0</v>
      </c>
      <c r="BP44" s="25">
        <v>1</v>
      </c>
      <c r="BQ44" s="25">
        <v>0</v>
      </c>
      <c r="BR44" s="113">
        <v>0</v>
      </c>
      <c r="BS44" s="23">
        <v>1</v>
      </c>
      <c r="BT44" s="25">
        <v>0</v>
      </c>
      <c r="BU44" s="25">
        <v>1</v>
      </c>
      <c r="BV44" s="25">
        <v>1</v>
      </c>
      <c r="BW44" s="24">
        <v>1</v>
      </c>
      <c r="BX44" s="107">
        <f t="shared" si="1"/>
        <v>12</v>
      </c>
    </row>
    <row r="45" spans="1:76" s="38" customFormat="1" ht="13.8" customHeight="1" x14ac:dyDescent="0.25">
      <c r="A45" s="151" t="s">
        <v>67</v>
      </c>
      <c r="B45" s="152" t="s">
        <v>22</v>
      </c>
      <c r="C45" s="156">
        <v>2017</v>
      </c>
      <c r="D45" s="157">
        <v>2018</v>
      </c>
      <c r="E45" s="158">
        <f t="shared" si="0"/>
        <v>1</v>
      </c>
      <c r="F45" s="46">
        <v>0</v>
      </c>
      <c r="G45" s="13">
        <v>0</v>
      </c>
      <c r="H45" s="13">
        <v>0</v>
      </c>
      <c r="I45" s="13">
        <v>0</v>
      </c>
      <c r="J45" s="12">
        <v>0</v>
      </c>
      <c r="K45" s="14">
        <v>0</v>
      </c>
      <c r="L45" s="13">
        <v>0</v>
      </c>
      <c r="M45" s="13">
        <v>0</v>
      </c>
      <c r="N45" s="13">
        <v>0</v>
      </c>
      <c r="O45" s="12">
        <v>0</v>
      </c>
      <c r="P45" s="46">
        <v>0</v>
      </c>
      <c r="Q45" s="13">
        <v>0</v>
      </c>
      <c r="R45" s="13">
        <v>0</v>
      </c>
      <c r="S45" s="13">
        <v>0</v>
      </c>
      <c r="T45" s="112">
        <v>0</v>
      </c>
      <c r="U45" s="14">
        <v>0</v>
      </c>
      <c r="V45" s="13">
        <v>0</v>
      </c>
      <c r="W45" s="13">
        <v>0</v>
      </c>
      <c r="X45" s="13">
        <v>0</v>
      </c>
      <c r="Y45" s="12">
        <v>0</v>
      </c>
      <c r="Z45" s="46">
        <v>0</v>
      </c>
      <c r="AA45" s="13">
        <v>0</v>
      </c>
      <c r="AB45" s="13">
        <v>0</v>
      </c>
      <c r="AC45" s="13">
        <v>0</v>
      </c>
      <c r="AD45" s="112">
        <v>0</v>
      </c>
      <c r="AE45" s="14">
        <v>0</v>
      </c>
      <c r="AF45" s="13">
        <v>0</v>
      </c>
      <c r="AG45" s="13">
        <v>0</v>
      </c>
      <c r="AH45" s="13">
        <v>0</v>
      </c>
      <c r="AI45" s="12">
        <v>0</v>
      </c>
      <c r="AJ45" s="46">
        <v>0</v>
      </c>
      <c r="AK45" s="13">
        <v>0</v>
      </c>
      <c r="AL45" s="13">
        <v>0</v>
      </c>
      <c r="AM45" s="13">
        <v>0</v>
      </c>
      <c r="AN45" s="112">
        <v>0</v>
      </c>
      <c r="AO45" s="93">
        <v>0</v>
      </c>
      <c r="AP45" s="88">
        <v>0</v>
      </c>
      <c r="AQ45" s="88">
        <v>0</v>
      </c>
      <c r="AR45" s="88">
        <v>0</v>
      </c>
      <c r="AS45" s="89">
        <v>0</v>
      </c>
      <c r="AT45" s="46">
        <v>0</v>
      </c>
      <c r="AU45" s="13">
        <v>0</v>
      </c>
      <c r="AV45" s="13">
        <v>0</v>
      </c>
      <c r="AW45" s="13">
        <v>0</v>
      </c>
      <c r="AX45" s="112">
        <v>0</v>
      </c>
      <c r="AY45" s="32">
        <v>0</v>
      </c>
      <c r="AZ45" s="31">
        <v>0</v>
      </c>
      <c r="BA45" s="31">
        <v>0</v>
      </c>
      <c r="BB45" s="31">
        <v>0</v>
      </c>
      <c r="BC45" s="30">
        <v>0</v>
      </c>
      <c r="BD45" s="115">
        <v>1</v>
      </c>
      <c r="BE45" s="25">
        <v>1</v>
      </c>
      <c r="BF45" s="27">
        <v>0</v>
      </c>
      <c r="BG45" s="27">
        <v>0</v>
      </c>
      <c r="BH45" s="47">
        <v>0</v>
      </c>
      <c r="BI45" s="28">
        <v>0</v>
      </c>
      <c r="BJ45" s="27">
        <v>0</v>
      </c>
      <c r="BK45" s="27">
        <v>0</v>
      </c>
      <c r="BL45" s="27">
        <v>0</v>
      </c>
      <c r="BM45" s="26">
        <v>0</v>
      </c>
      <c r="BN45" s="23">
        <v>0</v>
      </c>
      <c r="BO45" s="25">
        <v>1</v>
      </c>
      <c r="BP45" s="25">
        <v>0</v>
      </c>
      <c r="BQ45" s="25">
        <v>1</v>
      </c>
      <c r="BR45" s="113">
        <v>1</v>
      </c>
      <c r="BS45" s="23">
        <v>0</v>
      </c>
      <c r="BT45" s="25">
        <v>1</v>
      </c>
      <c r="BU45" s="25">
        <v>1</v>
      </c>
      <c r="BV45" s="25">
        <v>1</v>
      </c>
      <c r="BW45" s="24">
        <v>0</v>
      </c>
      <c r="BX45" s="107">
        <f t="shared" si="1"/>
        <v>8</v>
      </c>
    </row>
    <row r="46" spans="1:76" ht="13.8" customHeight="1" x14ac:dyDescent="0.25">
      <c r="A46" s="151" t="s">
        <v>66</v>
      </c>
      <c r="B46" s="152" t="s">
        <v>22</v>
      </c>
      <c r="C46" s="156">
        <v>2017</v>
      </c>
      <c r="D46" s="157">
        <v>2018</v>
      </c>
      <c r="E46" s="158">
        <f t="shared" si="0"/>
        <v>1</v>
      </c>
      <c r="F46" s="46">
        <v>0</v>
      </c>
      <c r="G46" s="13">
        <v>0</v>
      </c>
      <c r="H46" s="13">
        <v>0</v>
      </c>
      <c r="I46" s="13">
        <v>0</v>
      </c>
      <c r="J46" s="12">
        <v>0</v>
      </c>
      <c r="K46" s="14">
        <v>0</v>
      </c>
      <c r="L46" s="13">
        <v>0</v>
      </c>
      <c r="M46" s="13">
        <v>0</v>
      </c>
      <c r="N46" s="13">
        <v>0</v>
      </c>
      <c r="O46" s="12">
        <v>0</v>
      </c>
      <c r="P46" s="46">
        <v>0</v>
      </c>
      <c r="Q46" s="13">
        <v>0</v>
      </c>
      <c r="R46" s="13">
        <v>0</v>
      </c>
      <c r="S46" s="13">
        <v>0</v>
      </c>
      <c r="T46" s="112">
        <v>0</v>
      </c>
      <c r="U46" s="14">
        <v>0</v>
      </c>
      <c r="V46" s="13">
        <v>0</v>
      </c>
      <c r="W46" s="13">
        <v>0</v>
      </c>
      <c r="X46" s="13">
        <v>0</v>
      </c>
      <c r="Y46" s="12">
        <v>0</v>
      </c>
      <c r="Z46" s="46">
        <v>0</v>
      </c>
      <c r="AA46" s="13">
        <v>0</v>
      </c>
      <c r="AB46" s="13">
        <v>0</v>
      </c>
      <c r="AC46" s="13">
        <v>0</v>
      </c>
      <c r="AD46" s="112">
        <v>0</v>
      </c>
      <c r="AE46" s="14">
        <v>0</v>
      </c>
      <c r="AF46" s="13">
        <v>0</v>
      </c>
      <c r="AG46" s="13">
        <v>0</v>
      </c>
      <c r="AH46" s="13">
        <v>0</v>
      </c>
      <c r="AI46" s="12">
        <v>0</v>
      </c>
      <c r="AJ46" s="46">
        <v>0</v>
      </c>
      <c r="AK46" s="13">
        <v>0</v>
      </c>
      <c r="AL46" s="13">
        <v>0</v>
      </c>
      <c r="AM46" s="13">
        <v>0</v>
      </c>
      <c r="AN46" s="112">
        <v>0</v>
      </c>
      <c r="AO46" s="93">
        <v>0</v>
      </c>
      <c r="AP46" s="88">
        <v>0</v>
      </c>
      <c r="AQ46" s="88">
        <v>0</v>
      </c>
      <c r="AR46" s="88">
        <v>0</v>
      </c>
      <c r="AS46" s="89">
        <v>0</v>
      </c>
      <c r="AT46" s="46">
        <v>0</v>
      </c>
      <c r="AU46" s="13">
        <v>0</v>
      </c>
      <c r="AV46" s="13">
        <v>0</v>
      </c>
      <c r="AW46" s="13">
        <v>0</v>
      </c>
      <c r="AX46" s="112">
        <v>0</v>
      </c>
      <c r="AY46" s="32">
        <v>0</v>
      </c>
      <c r="AZ46" s="31">
        <v>0</v>
      </c>
      <c r="BA46" s="31">
        <v>0</v>
      </c>
      <c r="BB46" s="31">
        <v>0</v>
      </c>
      <c r="BC46" s="30">
        <v>0</v>
      </c>
      <c r="BD46" s="115">
        <v>1</v>
      </c>
      <c r="BE46" s="27">
        <v>0</v>
      </c>
      <c r="BF46" s="27">
        <v>0</v>
      </c>
      <c r="BG46" s="27">
        <v>0</v>
      </c>
      <c r="BH46" s="47">
        <v>0</v>
      </c>
      <c r="BI46" s="28">
        <v>0</v>
      </c>
      <c r="BJ46" s="27">
        <v>0</v>
      </c>
      <c r="BK46" s="27">
        <v>0</v>
      </c>
      <c r="BL46" s="27">
        <v>0</v>
      </c>
      <c r="BM46" s="26">
        <v>0</v>
      </c>
      <c r="BN46" s="23">
        <v>0</v>
      </c>
      <c r="BO46" s="25">
        <v>0</v>
      </c>
      <c r="BP46" s="25">
        <v>1</v>
      </c>
      <c r="BQ46" s="25">
        <v>0</v>
      </c>
      <c r="BR46" s="113">
        <v>1</v>
      </c>
      <c r="BS46" s="23">
        <v>0</v>
      </c>
      <c r="BT46" s="25">
        <v>0</v>
      </c>
      <c r="BU46" s="25">
        <v>1</v>
      </c>
      <c r="BV46" s="25">
        <v>1</v>
      </c>
      <c r="BW46" s="24">
        <v>0</v>
      </c>
      <c r="BX46" s="107">
        <f t="shared" si="1"/>
        <v>5</v>
      </c>
    </row>
    <row r="47" spans="1:76" ht="13.8" customHeight="1" x14ac:dyDescent="0.25">
      <c r="A47" s="151" t="s">
        <v>65</v>
      </c>
      <c r="B47" s="152" t="s">
        <v>19</v>
      </c>
      <c r="C47" s="156">
        <v>2018</v>
      </c>
      <c r="D47" s="157">
        <v>2018</v>
      </c>
      <c r="E47" s="158">
        <f t="shared" si="0"/>
        <v>0</v>
      </c>
      <c r="F47" s="46">
        <v>0</v>
      </c>
      <c r="G47" s="13">
        <v>0</v>
      </c>
      <c r="H47" s="13">
        <v>0</v>
      </c>
      <c r="I47" s="13">
        <v>0</v>
      </c>
      <c r="J47" s="12">
        <v>0</v>
      </c>
      <c r="K47" s="14">
        <v>0</v>
      </c>
      <c r="L47" s="13">
        <v>0</v>
      </c>
      <c r="M47" s="13">
        <v>0</v>
      </c>
      <c r="N47" s="13">
        <v>0</v>
      </c>
      <c r="O47" s="12">
        <v>0</v>
      </c>
      <c r="P47" s="46">
        <v>0</v>
      </c>
      <c r="Q47" s="13">
        <v>0</v>
      </c>
      <c r="R47" s="13">
        <v>0</v>
      </c>
      <c r="S47" s="13">
        <v>0</v>
      </c>
      <c r="T47" s="112">
        <v>0</v>
      </c>
      <c r="U47" s="14">
        <v>0</v>
      </c>
      <c r="V47" s="13">
        <v>0</v>
      </c>
      <c r="W47" s="13">
        <v>0</v>
      </c>
      <c r="X47" s="13">
        <v>0</v>
      </c>
      <c r="Y47" s="12">
        <v>0</v>
      </c>
      <c r="Z47" s="46">
        <v>0</v>
      </c>
      <c r="AA47" s="13">
        <v>0</v>
      </c>
      <c r="AB47" s="13">
        <v>0</v>
      </c>
      <c r="AC47" s="13">
        <v>0</v>
      </c>
      <c r="AD47" s="112">
        <v>0</v>
      </c>
      <c r="AE47" s="14">
        <v>0</v>
      </c>
      <c r="AF47" s="13">
        <v>0</v>
      </c>
      <c r="AG47" s="13">
        <v>0</v>
      </c>
      <c r="AH47" s="13">
        <v>0</v>
      </c>
      <c r="AI47" s="12">
        <v>0</v>
      </c>
      <c r="AJ47" s="46">
        <v>0</v>
      </c>
      <c r="AK47" s="13">
        <v>0</v>
      </c>
      <c r="AL47" s="13">
        <v>0</v>
      </c>
      <c r="AM47" s="13">
        <v>0</v>
      </c>
      <c r="AN47" s="112">
        <v>0</v>
      </c>
      <c r="AO47" s="93">
        <v>0</v>
      </c>
      <c r="AP47" s="88">
        <v>0</v>
      </c>
      <c r="AQ47" s="88">
        <v>0</v>
      </c>
      <c r="AR47" s="88">
        <v>0</v>
      </c>
      <c r="AS47" s="89">
        <v>0</v>
      </c>
      <c r="AT47" s="46">
        <v>0</v>
      </c>
      <c r="AU47" s="13">
        <v>0</v>
      </c>
      <c r="AV47" s="13">
        <v>0</v>
      </c>
      <c r="AW47" s="13">
        <v>0</v>
      </c>
      <c r="AX47" s="112">
        <v>0</v>
      </c>
      <c r="AY47" s="14">
        <v>0</v>
      </c>
      <c r="AZ47" s="13">
        <v>0</v>
      </c>
      <c r="BA47" s="13">
        <v>0</v>
      </c>
      <c r="BB47" s="13">
        <v>0</v>
      </c>
      <c r="BC47" s="12">
        <v>0</v>
      </c>
      <c r="BD47" s="115">
        <v>0</v>
      </c>
      <c r="BE47" s="25">
        <v>0</v>
      </c>
      <c r="BF47" s="25">
        <v>0</v>
      </c>
      <c r="BG47" s="25">
        <v>1</v>
      </c>
      <c r="BH47" s="113">
        <v>0</v>
      </c>
      <c r="BI47" s="23">
        <v>0</v>
      </c>
      <c r="BJ47" s="25">
        <v>1</v>
      </c>
      <c r="BK47" s="25">
        <v>0</v>
      </c>
      <c r="BL47" s="25">
        <v>0</v>
      </c>
      <c r="BM47" s="24">
        <v>1</v>
      </c>
      <c r="BN47" s="23">
        <v>0</v>
      </c>
      <c r="BO47" s="25">
        <v>1</v>
      </c>
      <c r="BP47" s="25">
        <v>1</v>
      </c>
      <c r="BQ47" s="25">
        <v>0</v>
      </c>
      <c r="BR47" s="113">
        <v>1</v>
      </c>
      <c r="BS47" s="23">
        <v>1</v>
      </c>
      <c r="BT47" s="25">
        <v>1</v>
      </c>
      <c r="BU47" s="25">
        <v>0</v>
      </c>
      <c r="BV47" s="25">
        <v>0</v>
      </c>
      <c r="BW47" s="24">
        <v>1</v>
      </c>
      <c r="BX47" s="107">
        <f t="shared" si="1"/>
        <v>9</v>
      </c>
    </row>
    <row r="48" spans="1:76" ht="13.8" customHeight="1" x14ac:dyDescent="0.25">
      <c r="A48" s="151" t="s">
        <v>64</v>
      </c>
      <c r="B48" s="152" t="s">
        <v>19</v>
      </c>
      <c r="C48" s="156">
        <v>2018</v>
      </c>
      <c r="D48" s="157">
        <v>2018</v>
      </c>
      <c r="E48" s="158">
        <f t="shared" si="0"/>
        <v>0</v>
      </c>
      <c r="F48" s="46">
        <v>0</v>
      </c>
      <c r="G48" s="13">
        <v>0</v>
      </c>
      <c r="H48" s="13">
        <v>0</v>
      </c>
      <c r="I48" s="13">
        <v>0</v>
      </c>
      <c r="J48" s="12">
        <v>0</v>
      </c>
      <c r="K48" s="14">
        <v>0</v>
      </c>
      <c r="L48" s="13">
        <v>0</v>
      </c>
      <c r="M48" s="13">
        <v>0</v>
      </c>
      <c r="N48" s="13">
        <v>0</v>
      </c>
      <c r="O48" s="12">
        <v>0</v>
      </c>
      <c r="P48" s="46">
        <v>0</v>
      </c>
      <c r="Q48" s="13">
        <v>0</v>
      </c>
      <c r="R48" s="13">
        <v>0</v>
      </c>
      <c r="S48" s="13">
        <v>0</v>
      </c>
      <c r="T48" s="112">
        <v>0</v>
      </c>
      <c r="U48" s="14">
        <v>0</v>
      </c>
      <c r="V48" s="13">
        <v>0</v>
      </c>
      <c r="W48" s="13">
        <v>0</v>
      </c>
      <c r="X48" s="13">
        <v>0</v>
      </c>
      <c r="Y48" s="12">
        <v>0</v>
      </c>
      <c r="Z48" s="46">
        <v>0</v>
      </c>
      <c r="AA48" s="13">
        <v>0</v>
      </c>
      <c r="AB48" s="13">
        <v>0</v>
      </c>
      <c r="AC48" s="13">
        <v>0</v>
      </c>
      <c r="AD48" s="112">
        <v>0</v>
      </c>
      <c r="AE48" s="14">
        <v>0</v>
      </c>
      <c r="AF48" s="13">
        <v>0</v>
      </c>
      <c r="AG48" s="13">
        <v>0</v>
      </c>
      <c r="AH48" s="13">
        <v>0</v>
      </c>
      <c r="AI48" s="12">
        <v>0</v>
      </c>
      <c r="AJ48" s="46">
        <v>0</v>
      </c>
      <c r="AK48" s="13">
        <v>0</v>
      </c>
      <c r="AL48" s="13">
        <v>0</v>
      </c>
      <c r="AM48" s="13">
        <v>0</v>
      </c>
      <c r="AN48" s="112">
        <v>0</v>
      </c>
      <c r="AO48" s="93">
        <v>0</v>
      </c>
      <c r="AP48" s="88">
        <v>0</v>
      </c>
      <c r="AQ48" s="88">
        <v>0</v>
      </c>
      <c r="AR48" s="88">
        <v>0</v>
      </c>
      <c r="AS48" s="89">
        <v>0</v>
      </c>
      <c r="AT48" s="46">
        <v>0</v>
      </c>
      <c r="AU48" s="13">
        <v>0</v>
      </c>
      <c r="AV48" s="13">
        <v>0</v>
      </c>
      <c r="AW48" s="13">
        <v>0</v>
      </c>
      <c r="AX48" s="112">
        <v>0</v>
      </c>
      <c r="AY48" s="14">
        <v>0</v>
      </c>
      <c r="AZ48" s="13">
        <v>0</v>
      </c>
      <c r="BA48" s="13">
        <v>0</v>
      </c>
      <c r="BB48" s="13">
        <v>0</v>
      </c>
      <c r="BC48" s="12">
        <v>0</v>
      </c>
      <c r="BD48" s="115">
        <v>0</v>
      </c>
      <c r="BE48" s="25">
        <v>0</v>
      </c>
      <c r="BF48" s="25">
        <v>0</v>
      </c>
      <c r="BG48" s="25">
        <v>1</v>
      </c>
      <c r="BH48" s="113">
        <v>0</v>
      </c>
      <c r="BI48" s="28">
        <v>0</v>
      </c>
      <c r="BJ48" s="27">
        <v>0</v>
      </c>
      <c r="BK48" s="27">
        <v>0</v>
      </c>
      <c r="BL48" s="27">
        <v>0</v>
      </c>
      <c r="BM48" s="26">
        <v>0</v>
      </c>
      <c r="BN48" s="28">
        <v>0</v>
      </c>
      <c r="BO48" s="27">
        <v>0</v>
      </c>
      <c r="BP48" s="27">
        <v>0</v>
      </c>
      <c r="BQ48" s="27">
        <v>0</v>
      </c>
      <c r="BR48" s="47">
        <v>0</v>
      </c>
      <c r="BS48" s="14">
        <v>0</v>
      </c>
      <c r="BT48" s="13">
        <v>0</v>
      </c>
      <c r="BU48" s="13">
        <v>0</v>
      </c>
      <c r="BV48" s="13">
        <v>0</v>
      </c>
      <c r="BW48" s="12">
        <v>0</v>
      </c>
      <c r="BX48" s="107">
        <f t="shared" si="1"/>
        <v>1</v>
      </c>
    </row>
    <row r="49" spans="1:76" ht="13.8" customHeight="1" x14ac:dyDescent="0.25">
      <c r="A49" s="151" t="s">
        <v>63</v>
      </c>
      <c r="B49" s="152" t="s">
        <v>19</v>
      </c>
      <c r="C49" s="156">
        <v>2018</v>
      </c>
      <c r="D49" s="157">
        <v>2018</v>
      </c>
      <c r="E49" s="158">
        <f t="shared" si="0"/>
        <v>0</v>
      </c>
      <c r="F49" s="46">
        <v>0</v>
      </c>
      <c r="G49" s="13">
        <v>0</v>
      </c>
      <c r="H49" s="13">
        <v>0</v>
      </c>
      <c r="I49" s="13">
        <v>0</v>
      </c>
      <c r="J49" s="12">
        <v>0</v>
      </c>
      <c r="K49" s="14">
        <v>0</v>
      </c>
      <c r="L49" s="13">
        <v>0</v>
      </c>
      <c r="M49" s="13">
        <v>0</v>
      </c>
      <c r="N49" s="13">
        <v>0</v>
      </c>
      <c r="O49" s="12">
        <v>0</v>
      </c>
      <c r="P49" s="46">
        <v>0</v>
      </c>
      <c r="Q49" s="13">
        <v>0</v>
      </c>
      <c r="R49" s="13">
        <v>0</v>
      </c>
      <c r="S49" s="13">
        <v>0</v>
      </c>
      <c r="T49" s="112">
        <v>0</v>
      </c>
      <c r="U49" s="14">
        <v>0</v>
      </c>
      <c r="V49" s="13">
        <v>0</v>
      </c>
      <c r="W49" s="13">
        <v>0</v>
      </c>
      <c r="X49" s="13">
        <v>0</v>
      </c>
      <c r="Y49" s="12">
        <v>0</v>
      </c>
      <c r="Z49" s="46">
        <v>0</v>
      </c>
      <c r="AA49" s="13">
        <v>0</v>
      </c>
      <c r="AB49" s="13">
        <v>0</v>
      </c>
      <c r="AC49" s="13">
        <v>0</v>
      </c>
      <c r="AD49" s="112">
        <v>0</v>
      </c>
      <c r="AE49" s="14">
        <v>0</v>
      </c>
      <c r="AF49" s="13">
        <v>0</v>
      </c>
      <c r="AG49" s="13">
        <v>0</v>
      </c>
      <c r="AH49" s="13">
        <v>0</v>
      </c>
      <c r="AI49" s="12">
        <v>0</v>
      </c>
      <c r="AJ49" s="46">
        <v>0</v>
      </c>
      <c r="AK49" s="13">
        <v>0</v>
      </c>
      <c r="AL49" s="13">
        <v>0</v>
      </c>
      <c r="AM49" s="13">
        <v>0</v>
      </c>
      <c r="AN49" s="112">
        <v>0</v>
      </c>
      <c r="AO49" s="93">
        <v>0</v>
      </c>
      <c r="AP49" s="88">
        <v>0</v>
      </c>
      <c r="AQ49" s="88">
        <v>0</v>
      </c>
      <c r="AR49" s="88">
        <v>0</v>
      </c>
      <c r="AS49" s="89">
        <v>0</v>
      </c>
      <c r="AT49" s="46">
        <v>0</v>
      </c>
      <c r="AU49" s="13">
        <v>0</v>
      </c>
      <c r="AV49" s="13">
        <v>0</v>
      </c>
      <c r="AW49" s="13">
        <v>0</v>
      </c>
      <c r="AX49" s="112">
        <v>0</v>
      </c>
      <c r="AY49" s="14">
        <v>0</v>
      </c>
      <c r="AZ49" s="13">
        <v>0</v>
      </c>
      <c r="BA49" s="13">
        <v>0</v>
      </c>
      <c r="BB49" s="13">
        <v>0</v>
      </c>
      <c r="BC49" s="12">
        <v>0</v>
      </c>
      <c r="BD49" s="115">
        <v>0</v>
      </c>
      <c r="BE49" s="25">
        <v>0</v>
      </c>
      <c r="BF49" s="25">
        <v>0</v>
      </c>
      <c r="BG49" s="25">
        <v>1</v>
      </c>
      <c r="BH49" s="113">
        <v>0</v>
      </c>
      <c r="BI49" s="23">
        <v>0</v>
      </c>
      <c r="BJ49" s="25">
        <v>1</v>
      </c>
      <c r="BK49" s="25">
        <v>0</v>
      </c>
      <c r="BL49" s="25">
        <v>0</v>
      </c>
      <c r="BM49" s="24">
        <v>1</v>
      </c>
      <c r="BN49" s="23">
        <v>0</v>
      </c>
      <c r="BO49" s="25">
        <v>1</v>
      </c>
      <c r="BP49" s="25">
        <v>1</v>
      </c>
      <c r="BQ49" s="25">
        <v>0</v>
      </c>
      <c r="BR49" s="113">
        <v>0</v>
      </c>
      <c r="BS49" s="23">
        <v>0</v>
      </c>
      <c r="BT49" s="25">
        <v>0</v>
      </c>
      <c r="BU49" s="25">
        <v>1</v>
      </c>
      <c r="BV49" s="25">
        <v>1</v>
      </c>
      <c r="BW49" s="24">
        <v>0</v>
      </c>
      <c r="BX49" s="107">
        <f t="shared" si="1"/>
        <v>7</v>
      </c>
    </row>
    <row r="50" spans="1:76" ht="13.8" x14ac:dyDescent="0.25">
      <c r="A50" s="151" t="s">
        <v>188</v>
      </c>
      <c r="B50" s="152" t="s">
        <v>19</v>
      </c>
      <c r="C50" s="156">
        <v>2016</v>
      </c>
      <c r="D50" s="157">
        <v>2016</v>
      </c>
      <c r="E50" s="158">
        <f t="shared" si="0"/>
        <v>0</v>
      </c>
      <c r="F50" s="46">
        <v>0</v>
      </c>
      <c r="G50" s="13">
        <v>0</v>
      </c>
      <c r="H50" s="13">
        <v>0</v>
      </c>
      <c r="I50" s="13">
        <v>0</v>
      </c>
      <c r="J50" s="12">
        <v>0</v>
      </c>
      <c r="K50" s="14">
        <v>0</v>
      </c>
      <c r="L50" s="13">
        <v>0</v>
      </c>
      <c r="M50" s="13">
        <v>0</v>
      </c>
      <c r="N50" s="13">
        <v>0</v>
      </c>
      <c r="O50" s="12">
        <v>0</v>
      </c>
      <c r="P50" s="46">
        <v>0</v>
      </c>
      <c r="Q50" s="13">
        <v>0</v>
      </c>
      <c r="R50" s="13">
        <v>0</v>
      </c>
      <c r="S50" s="13">
        <v>0</v>
      </c>
      <c r="T50" s="112">
        <v>0</v>
      </c>
      <c r="U50" s="14">
        <v>0</v>
      </c>
      <c r="V50" s="13">
        <v>0</v>
      </c>
      <c r="W50" s="13">
        <v>0</v>
      </c>
      <c r="X50" s="13">
        <v>0</v>
      </c>
      <c r="Y50" s="12">
        <v>0</v>
      </c>
      <c r="Z50" s="46">
        <v>0</v>
      </c>
      <c r="AA50" s="13">
        <v>0</v>
      </c>
      <c r="AB50" s="13">
        <v>0</v>
      </c>
      <c r="AC50" s="13">
        <v>0</v>
      </c>
      <c r="AD50" s="112">
        <v>0</v>
      </c>
      <c r="AE50" s="14">
        <v>0</v>
      </c>
      <c r="AF50" s="13">
        <v>0</v>
      </c>
      <c r="AG50" s="13">
        <v>0</v>
      </c>
      <c r="AH50" s="13">
        <v>0</v>
      </c>
      <c r="AI50" s="12">
        <v>0</v>
      </c>
      <c r="AJ50" s="46">
        <v>0</v>
      </c>
      <c r="AK50" s="13">
        <v>0</v>
      </c>
      <c r="AL50" s="13">
        <v>0</v>
      </c>
      <c r="AM50" s="13">
        <v>0</v>
      </c>
      <c r="AN50" s="112">
        <v>0</v>
      </c>
      <c r="AO50" s="93">
        <v>0</v>
      </c>
      <c r="AP50" s="88">
        <v>0</v>
      </c>
      <c r="AQ50" s="88">
        <v>0</v>
      </c>
      <c r="AR50" s="88">
        <v>0</v>
      </c>
      <c r="AS50" s="89">
        <v>0</v>
      </c>
      <c r="AT50" s="115">
        <v>0</v>
      </c>
      <c r="AU50" s="25">
        <v>0</v>
      </c>
      <c r="AV50" s="25">
        <v>1</v>
      </c>
      <c r="AW50" s="25">
        <v>0</v>
      </c>
      <c r="AX50" s="113">
        <v>0</v>
      </c>
      <c r="AY50" s="23">
        <v>0</v>
      </c>
      <c r="AZ50" s="25">
        <v>0</v>
      </c>
      <c r="BA50" s="25">
        <v>0</v>
      </c>
      <c r="BB50" s="25">
        <v>0</v>
      </c>
      <c r="BC50" s="24">
        <v>0</v>
      </c>
      <c r="BD50" s="115">
        <v>0</v>
      </c>
      <c r="BE50" s="25">
        <v>0</v>
      </c>
      <c r="BF50" s="25">
        <v>0</v>
      </c>
      <c r="BG50" s="25">
        <v>1</v>
      </c>
      <c r="BH50" s="113">
        <v>0</v>
      </c>
      <c r="BI50" s="23">
        <v>1</v>
      </c>
      <c r="BJ50" s="25">
        <v>0</v>
      </c>
      <c r="BK50" s="25">
        <v>0</v>
      </c>
      <c r="BL50" s="25">
        <v>0</v>
      </c>
      <c r="BM50" s="24">
        <v>0</v>
      </c>
      <c r="BN50" s="23">
        <v>0</v>
      </c>
      <c r="BO50" s="25">
        <v>0</v>
      </c>
      <c r="BP50" s="25">
        <v>1</v>
      </c>
      <c r="BQ50" s="25">
        <v>1</v>
      </c>
      <c r="BR50" s="113">
        <v>1</v>
      </c>
      <c r="BS50" s="23">
        <v>0</v>
      </c>
      <c r="BT50" s="25">
        <v>0</v>
      </c>
      <c r="BU50" s="25">
        <v>1</v>
      </c>
      <c r="BV50" s="25">
        <v>0</v>
      </c>
      <c r="BW50" s="24">
        <v>0</v>
      </c>
      <c r="BX50" s="107">
        <f t="shared" si="1"/>
        <v>7</v>
      </c>
    </row>
    <row r="51" spans="1:76" ht="13.8" customHeight="1" x14ac:dyDescent="0.25">
      <c r="A51" s="151" t="s">
        <v>60</v>
      </c>
      <c r="B51" s="152" t="s">
        <v>22</v>
      </c>
      <c r="C51" s="156">
        <v>2017</v>
      </c>
      <c r="D51" s="157">
        <v>2017</v>
      </c>
      <c r="E51" s="158">
        <f t="shared" si="0"/>
        <v>0</v>
      </c>
      <c r="F51" s="46">
        <v>0</v>
      </c>
      <c r="G51" s="13">
        <v>0</v>
      </c>
      <c r="H51" s="13">
        <v>0</v>
      </c>
      <c r="I51" s="13">
        <v>0</v>
      </c>
      <c r="J51" s="12">
        <v>0</v>
      </c>
      <c r="K51" s="14">
        <v>0</v>
      </c>
      <c r="L51" s="13">
        <v>0</v>
      </c>
      <c r="M51" s="13">
        <v>0</v>
      </c>
      <c r="N51" s="13">
        <v>0</v>
      </c>
      <c r="O51" s="12">
        <v>0</v>
      </c>
      <c r="P51" s="46">
        <v>0</v>
      </c>
      <c r="Q51" s="13">
        <v>0</v>
      </c>
      <c r="R51" s="13">
        <v>0</v>
      </c>
      <c r="S51" s="13">
        <v>0</v>
      </c>
      <c r="T51" s="112">
        <v>0</v>
      </c>
      <c r="U51" s="14">
        <v>0</v>
      </c>
      <c r="V51" s="13">
        <v>0</v>
      </c>
      <c r="W51" s="13">
        <v>0</v>
      </c>
      <c r="X51" s="13">
        <v>0</v>
      </c>
      <c r="Y51" s="12">
        <v>0</v>
      </c>
      <c r="Z51" s="46">
        <v>0</v>
      </c>
      <c r="AA51" s="13">
        <v>0</v>
      </c>
      <c r="AB51" s="13">
        <v>0</v>
      </c>
      <c r="AC51" s="13">
        <v>0</v>
      </c>
      <c r="AD51" s="112">
        <v>0</v>
      </c>
      <c r="AE51" s="14">
        <v>0</v>
      </c>
      <c r="AF51" s="13">
        <v>0</v>
      </c>
      <c r="AG51" s="13">
        <v>0</v>
      </c>
      <c r="AH51" s="13">
        <v>0</v>
      </c>
      <c r="AI51" s="12">
        <v>0</v>
      </c>
      <c r="AJ51" s="46">
        <v>0</v>
      </c>
      <c r="AK51" s="13">
        <v>0</v>
      </c>
      <c r="AL51" s="13">
        <v>0</v>
      </c>
      <c r="AM51" s="13">
        <v>0</v>
      </c>
      <c r="AN51" s="112">
        <v>0</v>
      </c>
      <c r="AO51" s="93">
        <v>0</v>
      </c>
      <c r="AP51" s="88">
        <v>0</v>
      </c>
      <c r="AQ51" s="88">
        <v>0</v>
      </c>
      <c r="AR51" s="88">
        <v>0</v>
      </c>
      <c r="AS51" s="89">
        <v>0</v>
      </c>
      <c r="AT51" s="46">
        <v>0</v>
      </c>
      <c r="AU51" s="13">
        <v>0</v>
      </c>
      <c r="AV51" s="13">
        <v>0</v>
      </c>
      <c r="AW51" s="13">
        <v>0</v>
      </c>
      <c r="AX51" s="112">
        <v>0</v>
      </c>
      <c r="AY51" s="23">
        <v>0</v>
      </c>
      <c r="AZ51" s="25">
        <v>0</v>
      </c>
      <c r="BA51" s="25">
        <v>1</v>
      </c>
      <c r="BB51" s="25">
        <v>1</v>
      </c>
      <c r="BC51" s="24">
        <v>0</v>
      </c>
      <c r="BD51" s="115">
        <v>0</v>
      </c>
      <c r="BE51" s="25">
        <v>0</v>
      </c>
      <c r="BF51" s="25">
        <v>0</v>
      </c>
      <c r="BG51" s="25">
        <v>1</v>
      </c>
      <c r="BH51" s="113">
        <v>0</v>
      </c>
      <c r="BI51" s="23">
        <v>1</v>
      </c>
      <c r="BJ51" s="25">
        <v>0</v>
      </c>
      <c r="BK51" s="25">
        <v>1</v>
      </c>
      <c r="BL51" s="25">
        <v>1</v>
      </c>
      <c r="BM51" s="24">
        <v>0</v>
      </c>
      <c r="BN51" s="28">
        <v>0</v>
      </c>
      <c r="BO51" s="27">
        <v>0</v>
      </c>
      <c r="BP51" s="27">
        <v>0</v>
      </c>
      <c r="BQ51" s="27">
        <v>0</v>
      </c>
      <c r="BR51" s="47">
        <v>0</v>
      </c>
      <c r="BS51" s="28">
        <v>0</v>
      </c>
      <c r="BT51" s="27">
        <v>0</v>
      </c>
      <c r="BU51" s="27">
        <v>0</v>
      </c>
      <c r="BV51" s="27">
        <v>0</v>
      </c>
      <c r="BW51" s="26">
        <v>0</v>
      </c>
      <c r="BX51" s="107">
        <f t="shared" si="1"/>
        <v>6</v>
      </c>
    </row>
    <row r="52" spans="1:76" ht="13.8" customHeight="1" x14ac:dyDescent="0.25">
      <c r="A52" s="151" t="s">
        <v>59</v>
      </c>
      <c r="B52" s="152" t="s">
        <v>22</v>
      </c>
      <c r="C52" s="156">
        <v>2015</v>
      </c>
      <c r="D52" s="157">
        <v>2019</v>
      </c>
      <c r="E52" s="158">
        <f t="shared" si="0"/>
        <v>4</v>
      </c>
      <c r="F52" s="46">
        <v>0</v>
      </c>
      <c r="G52" s="13">
        <v>0</v>
      </c>
      <c r="H52" s="13">
        <v>0</v>
      </c>
      <c r="I52" s="13">
        <v>0</v>
      </c>
      <c r="J52" s="12">
        <v>0</v>
      </c>
      <c r="K52" s="14">
        <v>0</v>
      </c>
      <c r="L52" s="13">
        <v>0</v>
      </c>
      <c r="M52" s="13">
        <v>0</v>
      </c>
      <c r="N52" s="13">
        <v>0</v>
      </c>
      <c r="O52" s="12">
        <v>0</v>
      </c>
      <c r="P52" s="46">
        <v>0</v>
      </c>
      <c r="Q52" s="13">
        <v>0</v>
      </c>
      <c r="R52" s="13">
        <v>0</v>
      </c>
      <c r="S52" s="13">
        <v>0</v>
      </c>
      <c r="T52" s="112">
        <v>0</v>
      </c>
      <c r="U52" s="14">
        <v>0</v>
      </c>
      <c r="V52" s="13">
        <v>0</v>
      </c>
      <c r="W52" s="13">
        <v>0</v>
      </c>
      <c r="X52" s="13">
        <v>0</v>
      </c>
      <c r="Y52" s="12">
        <v>0</v>
      </c>
      <c r="Z52" s="46">
        <v>0</v>
      </c>
      <c r="AA52" s="13">
        <v>0</v>
      </c>
      <c r="AB52" s="13">
        <v>0</v>
      </c>
      <c r="AC52" s="13">
        <v>0</v>
      </c>
      <c r="AD52" s="112">
        <v>0</v>
      </c>
      <c r="AE52" s="14">
        <v>0</v>
      </c>
      <c r="AF52" s="13">
        <v>0</v>
      </c>
      <c r="AG52" s="13">
        <v>0</v>
      </c>
      <c r="AH52" s="13">
        <v>0</v>
      </c>
      <c r="AI52" s="12">
        <v>0</v>
      </c>
      <c r="AJ52" s="46">
        <v>0</v>
      </c>
      <c r="AK52" s="13">
        <v>0</v>
      </c>
      <c r="AL52" s="13">
        <v>0</v>
      </c>
      <c r="AM52" s="13">
        <v>0</v>
      </c>
      <c r="AN52" s="112">
        <v>0</v>
      </c>
      <c r="AO52" s="93">
        <v>0</v>
      </c>
      <c r="AP52" s="88">
        <v>0</v>
      </c>
      <c r="AQ52" s="88">
        <v>0</v>
      </c>
      <c r="AR52" s="88">
        <v>0</v>
      </c>
      <c r="AS52" s="89">
        <v>0</v>
      </c>
      <c r="AT52" s="127">
        <v>0</v>
      </c>
      <c r="AU52" s="41">
        <v>0</v>
      </c>
      <c r="AV52" s="41">
        <v>0</v>
      </c>
      <c r="AW52" s="41">
        <v>0</v>
      </c>
      <c r="AX52" s="133">
        <v>0</v>
      </c>
      <c r="AY52" s="42">
        <v>0</v>
      </c>
      <c r="AZ52" s="41">
        <v>0</v>
      </c>
      <c r="BA52" s="41">
        <v>0</v>
      </c>
      <c r="BB52" s="41">
        <v>0</v>
      </c>
      <c r="BC52" s="40">
        <v>0</v>
      </c>
      <c r="BD52" s="116">
        <v>0</v>
      </c>
      <c r="BE52" s="31">
        <v>0</v>
      </c>
      <c r="BF52" s="31">
        <v>0</v>
      </c>
      <c r="BG52" s="31">
        <v>0</v>
      </c>
      <c r="BH52" s="117">
        <v>0</v>
      </c>
      <c r="BI52" s="23">
        <v>1</v>
      </c>
      <c r="BJ52" s="25">
        <v>1</v>
      </c>
      <c r="BK52" s="25">
        <v>1</v>
      </c>
      <c r="BL52" s="25">
        <v>0</v>
      </c>
      <c r="BM52" s="24">
        <v>0</v>
      </c>
      <c r="BN52" s="28">
        <v>0</v>
      </c>
      <c r="BO52" s="27">
        <v>0</v>
      </c>
      <c r="BP52" s="27">
        <v>0</v>
      </c>
      <c r="BQ52" s="27">
        <v>0</v>
      </c>
      <c r="BR52" s="47">
        <v>0</v>
      </c>
      <c r="BS52" s="28">
        <v>0</v>
      </c>
      <c r="BT52" s="27">
        <v>0</v>
      </c>
      <c r="BU52" s="27">
        <v>0</v>
      </c>
      <c r="BV52" s="27">
        <v>0</v>
      </c>
      <c r="BW52" s="26">
        <v>0</v>
      </c>
      <c r="BX52" s="107">
        <f t="shared" si="1"/>
        <v>3</v>
      </c>
    </row>
    <row r="53" spans="1:76" ht="13.8" x14ac:dyDescent="0.25">
      <c r="A53" s="151" t="s">
        <v>55</v>
      </c>
      <c r="B53" s="152" t="s">
        <v>19</v>
      </c>
      <c r="C53" s="9">
        <v>2019</v>
      </c>
      <c r="D53" s="157">
        <v>2019</v>
      </c>
      <c r="E53" s="158">
        <f t="shared" si="0"/>
        <v>0</v>
      </c>
      <c r="F53" s="46">
        <v>0</v>
      </c>
      <c r="G53" s="13">
        <v>0</v>
      </c>
      <c r="H53" s="13">
        <v>0</v>
      </c>
      <c r="I53" s="13">
        <v>0</v>
      </c>
      <c r="J53" s="12">
        <v>0</v>
      </c>
      <c r="K53" s="14">
        <v>0</v>
      </c>
      <c r="L53" s="13">
        <v>0</v>
      </c>
      <c r="M53" s="13">
        <v>0</v>
      </c>
      <c r="N53" s="13">
        <v>0</v>
      </c>
      <c r="O53" s="12">
        <v>0</v>
      </c>
      <c r="P53" s="46">
        <v>0</v>
      </c>
      <c r="Q53" s="13">
        <v>0</v>
      </c>
      <c r="R53" s="13">
        <v>0</v>
      </c>
      <c r="S53" s="13">
        <v>0</v>
      </c>
      <c r="T53" s="112">
        <v>0</v>
      </c>
      <c r="U53" s="14">
        <v>0</v>
      </c>
      <c r="V53" s="13">
        <v>0</v>
      </c>
      <c r="W53" s="13">
        <v>0</v>
      </c>
      <c r="X53" s="13">
        <v>0</v>
      </c>
      <c r="Y53" s="12">
        <v>0</v>
      </c>
      <c r="Z53" s="46">
        <v>0</v>
      </c>
      <c r="AA53" s="13">
        <v>0</v>
      </c>
      <c r="AB53" s="13">
        <v>0</v>
      </c>
      <c r="AC53" s="13">
        <v>0</v>
      </c>
      <c r="AD53" s="112">
        <v>0</v>
      </c>
      <c r="AE53" s="14">
        <v>0</v>
      </c>
      <c r="AF53" s="13">
        <v>0</v>
      </c>
      <c r="AG53" s="13">
        <v>0</v>
      </c>
      <c r="AH53" s="13">
        <v>0</v>
      </c>
      <c r="AI53" s="12">
        <v>0</v>
      </c>
      <c r="AJ53" s="46">
        <v>0</v>
      </c>
      <c r="AK53" s="13">
        <v>0</v>
      </c>
      <c r="AL53" s="13">
        <v>0</v>
      </c>
      <c r="AM53" s="13">
        <v>0</v>
      </c>
      <c r="AN53" s="112">
        <v>0</v>
      </c>
      <c r="AO53" s="93">
        <v>0</v>
      </c>
      <c r="AP53" s="88">
        <v>0</v>
      </c>
      <c r="AQ53" s="88">
        <v>0</v>
      </c>
      <c r="AR53" s="88">
        <v>0</v>
      </c>
      <c r="AS53" s="89">
        <v>0</v>
      </c>
      <c r="AT53" s="46">
        <v>0</v>
      </c>
      <c r="AU53" s="13">
        <v>0</v>
      </c>
      <c r="AV53" s="13">
        <v>0</v>
      </c>
      <c r="AW53" s="13">
        <v>0</v>
      </c>
      <c r="AX53" s="112">
        <v>0</v>
      </c>
      <c r="AY53" s="14">
        <v>0</v>
      </c>
      <c r="AZ53" s="13">
        <v>0</v>
      </c>
      <c r="BA53" s="13">
        <v>0</v>
      </c>
      <c r="BB53" s="13">
        <v>0</v>
      </c>
      <c r="BC53" s="12">
        <v>0</v>
      </c>
      <c r="BD53" s="46">
        <v>0</v>
      </c>
      <c r="BE53" s="13">
        <v>0</v>
      </c>
      <c r="BF53" s="13">
        <v>0</v>
      </c>
      <c r="BG53" s="13">
        <v>0</v>
      </c>
      <c r="BH53" s="112">
        <v>0</v>
      </c>
      <c r="BI53" s="23">
        <v>0</v>
      </c>
      <c r="BJ53" s="25">
        <v>1</v>
      </c>
      <c r="BK53" s="25">
        <v>1</v>
      </c>
      <c r="BL53" s="25">
        <v>1</v>
      </c>
      <c r="BM53" s="24">
        <v>0</v>
      </c>
      <c r="BN53" s="23">
        <v>1</v>
      </c>
      <c r="BO53" s="25">
        <v>0</v>
      </c>
      <c r="BP53" s="25">
        <v>1</v>
      </c>
      <c r="BQ53" s="25">
        <v>0</v>
      </c>
      <c r="BR53" s="113">
        <v>1</v>
      </c>
      <c r="BS53" s="23">
        <v>1</v>
      </c>
      <c r="BT53" s="25">
        <v>1</v>
      </c>
      <c r="BU53" s="25">
        <v>0</v>
      </c>
      <c r="BV53" s="25">
        <v>0</v>
      </c>
      <c r="BW53" s="24">
        <v>0</v>
      </c>
      <c r="BX53" s="107">
        <f t="shared" si="1"/>
        <v>8</v>
      </c>
    </row>
    <row r="54" spans="1:76" ht="13.8" x14ac:dyDescent="0.25">
      <c r="A54" s="151" t="s">
        <v>54</v>
      </c>
      <c r="B54" s="152" t="s">
        <v>22</v>
      </c>
      <c r="C54" s="9">
        <v>2019</v>
      </c>
      <c r="D54" s="157">
        <v>2019</v>
      </c>
      <c r="E54" s="158">
        <f t="shared" si="0"/>
        <v>0</v>
      </c>
      <c r="F54" s="46">
        <v>0</v>
      </c>
      <c r="G54" s="13">
        <v>0</v>
      </c>
      <c r="H54" s="13">
        <v>0</v>
      </c>
      <c r="I54" s="13">
        <v>0</v>
      </c>
      <c r="J54" s="12">
        <v>0</v>
      </c>
      <c r="K54" s="14">
        <v>0</v>
      </c>
      <c r="L54" s="13">
        <v>0</v>
      </c>
      <c r="M54" s="13">
        <v>0</v>
      </c>
      <c r="N54" s="13">
        <v>0</v>
      </c>
      <c r="O54" s="12">
        <v>0</v>
      </c>
      <c r="P54" s="46">
        <v>0</v>
      </c>
      <c r="Q54" s="13">
        <v>0</v>
      </c>
      <c r="R54" s="13">
        <v>0</v>
      </c>
      <c r="S54" s="13">
        <v>0</v>
      </c>
      <c r="T54" s="112">
        <v>0</v>
      </c>
      <c r="U54" s="14">
        <v>0</v>
      </c>
      <c r="V54" s="13">
        <v>0</v>
      </c>
      <c r="W54" s="13">
        <v>0</v>
      </c>
      <c r="X54" s="13">
        <v>0</v>
      </c>
      <c r="Y54" s="12">
        <v>0</v>
      </c>
      <c r="Z54" s="46">
        <v>0</v>
      </c>
      <c r="AA54" s="13">
        <v>0</v>
      </c>
      <c r="AB54" s="13">
        <v>0</v>
      </c>
      <c r="AC54" s="13">
        <v>0</v>
      </c>
      <c r="AD54" s="112">
        <v>0</v>
      </c>
      <c r="AE54" s="14">
        <v>0</v>
      </c>
      <c r="AF54" s="13">
        <v>0</v>
      </c>
      <c r="AG54" s="13">
        <v>0</v>
      </c>
      <c r="AH54" s="13">
        <v>0</v>
      </c>
      <c r="AI54" s="12">
        <v>0</v>
      </c>
      <c r="AJ54" s="46">
        <v>0</v>
      </c>
      <c r="AK54" s="13">
        <v>0</v>
      </c>
      <c r="AL54" s="13">
        <v>0</v>
      </c>
      <c r="AM54" s="13">
        <v>0</v>
      </c>
      <c r="AN54" s="112">
        <v>0</v>
      </c>
      <c r="AO54" s="93">
        <v>0</v>
      </c>
      <c r="AP54" s="88">
        <v>0</v>
      </c>
      <c r="AQ54" s="88">
        <v>0</v>
      </c>
      <c r="AR54" s="88">
        <v>0</v>
      </c>
      <c r="AS54" s="89">
        <v>0</v>
      </c>
      <c r="AT54" s="46">
        <v>0</v>
      </c>
      <c r="AU54" s="13">
        <v>0</v>
      </c>
      <c r="AV54" s="13">
        <v>0</v>
      </c>
      <c r="AW54" s="13">
        <v>0</v>
      </c>
      <c r="AX54" s="112">
        <v>0</v>
      </c>
      <c r="AY54" s="14">
        <v>0</v>
      </c>
      <c r="AZ54" s="13">
        <v>0</v>
      </c>
      <c r="BA54" s="13">
        <v>0</v>
      </c>
      <c r="BB54" s="13">
        <v>0</v>
      </c>
      <c r="BC54" s="12">
        <v>0</v>
      </c>
      <c r="BD54" s="46">
        <v>0</v>
      </c>
      <c r="BE54" s="13">
        <v>0</v>
      </c>
      <c r="BF54" s="13">
        <v>0</v>
      </c>
      <c r="BG54" s="13">
        <v>0</v>
      </c>
      <c r="BH54" s="112">
        <v>0</v>
      </c>
      <c r="BI54" s="23">
        <v>0</v>
      </c>
      <c r="BJ54" s="25">
        <v>1</v>
      </c>
      <c r="BK54" s="25">
        <v>1</v>
      </c>
      <c r="BL54" s="25">
        <v>1</v>
      </c>
      <c r="BM54" s="24">
        <v>0</v>
      </c>
      <c r="BN54" s="23">
        <v>1</v>
      </c>
      <c r="BO54" s="25">
        <v>0</v>
      </c>
      <c r="BP54" s="25">
        <v>0</v>
      </c>
      <c r="BQ54" s="25">
        <v>1</v>
      </c>
      <c r="BR54" s="113">
        <v>1</v>
      </c>
      <c r="BS54" s="23">
        <v>0</v>
      </c>
      <c r="BT54" s="25">
        <v>0</v>
      </c>
      <c r="BU54" s="25">
        <v>1</v>
      </c>
      <c r="BV54" s="25">
        <v>0</v>
      </c>
      <c r="BW54" s="24">
        <v>0</v>
      </c>
      <c r="BX54" s="107">
        <f t="shared" si="1"/>
        <v>7</v>
      </c>
    </row>
    <row r="55" spans="1:76" ht="13.8" x14ac:dyDescent="0.25">
      <c r="A55" s="151" t="s">
        <v>52</v>
      </c>
      <c r="B55" s="184" t="s">
        <v>19</v>
      </c>
      <c r="C55" s="9">
        <v>2019</v>
      </c>
      <c r="D55" s="157">
        <v>2019</v>
      </c>
      <c r="E55" s="158">
        <f t="shared" ref="E55" si="2">D55-C55</f>
        <v>0</v>
      </c>
      <c r="F55" s="46">
        <v>0</v>
      </c>
      <c r="G55" s="13">
        <v>0</v>
      </c>
      <c r="H55" s="13">
        <v>0</v>
      </c>
      <c r="I55" s="13">
        <v>0</v>
      </c>
      <c r="J55" s="12">
        <v>0</v>
      </c>
      <c r="K55" s="14">
        <v>0</v>
      </c>
      <c r="L55" s="13">
        <v>0</v>
      </c>
      <c r="M55" s="13">
        <v>0</v>
      </c>
      <c r="N55" s="13">
        <v>0</v>
      </c>
      <c r="O55" s="12">
        <v>0</v>
      </c>
      <c r="P55" s="46">
        <v>0</v>
      </c>
      <c r="Q55" s="13">
        <v>0</v>
      </c>
      <c r="R55" s="13">
        <v>0</v>
      </c>
      <c r="S55" s="13">
        <v>0</v>
      </c>
      <c r="T55" s="112">
        <v>0</v>
      </c>
      <c r="U55" s="14">
        <v>0</v>
      </c>
      <c r="V55" s="13">
        <v>0</v>
      </c>
      <c r="W55" s="13">
        <v>0</v>
      </c>
      <c r="X55" s="13">
        <v>0</v>
      </c>
      <c r="Y55" s="12">
        <v>0</v>
      </c>
      <c r="Z55" s="46">
        <v>0</v>
      </c>
      <c r="AA55" s="13">
        <v>0</v>
      </c>
      <c r="AB55" s="13">
        <v>0</v>
      </c>
      <c r="AC55" s="13">
        <v>0</v>
      </c>
      <c r="AD55" s="112">
        <v>0</v>
      </c>
      <c r="AE55" s="14">
        <v>0</v>
      </c>
      <c r="AF55" s="13">
        <v>0</v>
      </c>
      <c r="AG55" s="13">
        <v>0</v>
      </c>
      <c r="AH55" s="13">
        <v>0</v>
      </c>
      <c r="AI55" s="12">
        <v>0</v>
      </c>
      <c r="AJ55" s="46">
        <v>0</v>
      </c>
      <c r="AK55" s="13">
        <v>0</v>
      </c>
      <c r="AL55" s="13">
        <v>0</v>
      </c>
      <c r="AM55" s="13">
        <v>0</v>
      </c>
      <c r="AN55" s="112">
        <v>0</v>
      </c>
      <c r="AO55" s="93">
        <v>0</v>
      </c>
      <c r="AP55" s="88">
        <v>0</v>
      </c>
      <c r="AQ55" s="88">
        <v>0</v>
      </c>
      <c r="AR55" s="88">
        <v>0</v>
      </c>
      <c r="AS55" s="89">
        <v>0</v>
      </c>
      <c r="AT55" s="46">
        <v>0</v>
      </c>
      <c r="AU55" s="13">
        <v>0</v>
      </c>
      <c r="AV55" s="13">
        <v>0</v>
      </c>
      <c r="AW55" s="13">
        <v>0</v>
      </c>
      <c r="AX55" s="112">
        <v>0</v>
      </c>
      <c r="AY55" s="14">
        <v>0</v>
      </c>
      <c r="AZ55" s="13">
        <v>0</v>
      </c>
      <c r="BA55" s="13">
        <v>0</v>
      </c>
      <c r="BB55" s="13">
        <v>0</v>
      </c>
      <c r="BC55" s="12">
        <v>0</v>
      </c>
      <c r="BD55" s="46">
        <v>0</v>
      </c>
      <c r="BE55" s="13">
        <v>0</v>
      </c>
      <c r="BF55" s="13">
        <v>0</v>
      </c>
      <c r="BG55" s="13">
        <v>0</v>
      </c>
      <c r="BH55" s="112">
        <v>0</v>
      </c>
      <c r="BI55" s="23">
        <v>0</v>
      </c>
      <c r="BJ55" s="25">
        <v>0</v>
      </c>
      <c r="BK55" s="25">
        <v>0</v>
      </c>
      <c r="BL55" s="25">
        <v>0</v>
      </c>
      <c r="BM55" s="24">
        <v>0</v>
      </c>
      <c r="BN55" s="23">
        <v>0</v>
      </c>
      <c r="BO55" s="25">
        <v>0</v>
      </c>
      <c r="BP55" s="25">
        <v>0</v>
      </c>
      <c r="BQ55" s="25">
        <v>0</v>
      </c>
      <c r="BR55" s="113">
        <v>0</v>
      </c>
      <c r="BS55" s="23">
        <v>0</v>
      </c>
      <c r="BT55" s="25">
        <v>0</v>
      </c>
      <c r="BU55" s="25">
        <v>0</v>
      </c>
      <c r="BV55" s="25">
        <v>1</v>
      </c>
      <c r="BW55" s="24">
        <v>1</v>
      </c>
      <c r="BX55" s="107">
        <f t="shared" si="1"/>
        <v>2</v>
      </c>
    </row>
    <row r="56" spans="1:76" ht="13.8" x14ac:dyDescent="0.25">
      <c r="A56" s="151" t="s">
        <v>51</v>
      </c>
      <c r="B56" s="152" t="s">
        <v>22</v>
      </c>
      <c r="C56" s="9">
        <v>2017</v>
      </c>
      <c r="D56" s="157">
        <v>2017</v>
      </c>
      <c r="E56" s="158">
        <f t="shared" si="0"/>
        <v>0</v>
      </c>
      <c r="F56" s="46">
        <v>0</v>
      </c>
      <c r="G56" s="13">
        <v>0</v>
      </c>
      <c r="H56" s="13">
        <v>0</v>
      </c>
      <c r="I56" s="13">
        <v>0</v>
      </c>
      <c r="J56" s="12">
        <v>0</v>
      </c>
      <c r="K56" s="14">
        <v>0</v>
      </c>
      <c r="L56" s="13">
        <v>0</v>
      </c>
      <c r="M56" s="13">
        <v>0</v>
      </c>
      <c r="N56" s="13">
        <v>0</v>
      </c>
      <c r="O56" s="12">
        <v>0</v>
      </c>
      <c r="P56" s="46">
        <v>0</v>
      </c>
      <c r="Q56" s="13">
        <v>0</v>
      </c>
      <c r="R56" s="13">
        <v>0</v>
      </c>
      <c r="S56" s="13">
        <v>0</v>
      </c>
      <c r="T56" s="112">
        <v>0</v>
      </c>
      <c r="U56" s="14">
        <v>0</v>
      </c>
      <c r="V56" s="13">
        <v>0</v>
      </c>
      <c r="W56" s="13">
        <v>0</v>
      </c>
      <c r="X56" s="13">
        <v>0</v>
      </c>
      <c r="Y56" s="12">
        <v>0</v>
      </c>
      <c r="Z56" s="46">
        <v>0</v>
      </c>
      <c r="AA56" s="13">
        <v>0</v>
      </c>
      <c r="AB56" s="13">
        <v>0</v>
      </c>
      <c r="AC56" s="13">
        <v>0</v>
      </c>
      <c r="AD56" s="112">
        <v>0</v>
      </c>
      <c r="AE56" s="14">
        <v>0</v>
      </c>
      <c r="AF56" s="13">
        <v>0</v>
      </c>
      <c r="AG56" s="13">
        <v>0</v>
      </c>
      <c r="AH56" s="13">
        <v>0</v>
      </c>
      <c r="AI56" s="12">
        <v>0</v>
      </c>
      <c r="AJ56" s="46">
        <v>0</v>
      </c>
      <c r="AK56" s="13">
        <v>0</v>
      </c>
      <c r="AL56" s="13">
        <v>0</v>
      </c>
      <c r="AM56" s="13">
        <v>0</v>
      </c>
      <c r="AN56" s="112">
        <v>0</v>
      </c>
      <c r="AO56" s="93">
        <v>0</v>
      </c>
      <c r="AP56" s="88">
        <v>0</v>
      </c>
      <c r="AQ56" s="88">
        <v>0</v>
      </c>
      <c r="AR56" s="88">
        <v>0</v>
      </c>
      <c r="AS56" s="89">
        <v>0</v>
      </c>
      <c r="AT56" s="46">
        <v>0</v>
      </c>
      <c r="AU56" s="13">
        <v>0</v>
      </c>
      <c r="AV56" s="13">
        <v>0</v>
      </c>
      <c r="AW56" s="13">
        <v>0</v>
      </c>
      <c r="AX56" s="112">
        <v>0</v>
      </c>
      <c r="AY56" s="23">
        <v>0</v>
      </c>
      <c r="AZ56" s="25">
        <v>0</v>
      </c>
      <c r="BA56" s="25">
        <v>1</v>
      </c>
      <c r="BB56" s="25">
        <v>1</v>
      </c>
      <c r="BC56" s="24">
        <v>0</v>
      </c>
      <c r="BD56" s="116">
        <v>0</v>
      </c>
      <c r="BE56" s="31">
        <v>0</v>
      </c>
      <c r="BF56" s="31">
        <v>0</v>
      </c>
      <c r="BG56" s="31">
        <v>0</v>
      </c>
      <c r="BH56" s="117">
        <v>0</v>
      </c>
      <c r="BI56" s="23">
        <v>0</v>
      </c>
      <c r="BJ56" s="25">
        <v>0</v>
      </c>
      <c r="BK56" s="25">
        <v>0</v>
      </c>
      <c r="BL56" s="25">
        <v>0</v>
      </c>
      <c r="BM56" s="24">
        <v>0</v>
      </c>
      <c r="BN56" s="23">
        <v>0</v>
      </c>
      <c r="BO56" s="25">
        <v>0</v>
      </c>
      <c r="BP56" s="25">
        <v>1</v>
      </c>
      <c r="BQ56" s="25">
        <v>1</v>
      </c>
      <c r="BR56" s="113">
        <v>1</v>
      </c>
      <c r="BS56" s="23">
        <v>0</v>
      </c>
      <c r="BT56" s="25">
        <v>0</v>
      </c>
      <c r="BU56" s="25">
        <v>0</v>
      </c>
      <c r="BV56" s="25">
        <v>1</v>
      </c>
      <c r="BW56" s="24">
        <v>1</v>
      </c>
      <c r="BX56" s="107">
        <f t="shared" si="1"/>
        <v>7</v>
      </c>
    </row>
    <row r="57" spans="1:76" ht="13.8" x14ac:dyDescent="0.2">
      <c r="A57" s="179" t="s">
        <v>219</v>
      </c>
      <c r="B57" s="180" t="s">
        <v>19</v>
      </c>
      <c r="C57" s="178">
        <v>2020</v>
      </c>
      <c r="D57" s="157">
        <v>2020</v>
      </c>
      <c r="E57" s="158">
        <f t="shared" si="0"/>
        <v>0</v>
      </c>
      <c r="F57" s="46">
        <v>0</v>
      </c>
      <c r="G57" s="13">
        <v>0</v>
      </c>
      <c r="H57" s="13">
        <v>0</v>
      </c>
      <c r="I57" s="13">
        <v>0</v>
      </c>
      <c r="J57" s="12">
        <v>0</v>
      </c>
      <c r="K57" s="14">
        <v>0</v>
      </c>
      <c r="L57" s="13">
        <v>0</v>
      </c>
      <c r="M57" s="13">
        <v>0</v>
      </c>
      <c r="N57" s="13">
        <v>0</v>
      </c>
      <c r="O57" s="12">
        <v>0</v>
      </c>
      <c r="P57" s="46">
        <v>0</v>
      </c>
      <c r="Q57" s="13">
        <v>0</v>
      </c>
      <c r="R57" s="13">
        <v>0</v>
      </c>
      <c r="S57" s="13">
        <v>0</v>
      </c>
      <c r="T57" s="112">
        <v>0</v>
      </c>
      <c r="U57" s="14">
        <v>0</v>
      </c>
      <c r="V57" s="13">
        <v>0</v>
      </c>
      <c r="W57" s="13">
        <v>0</v>
      </c>
      <c r="X57" s="13">
        <v>0</v>
      </c>
      <c r="Y57" s="12">
        <v>0</v>
      </c>
      <c r="Z57" s="46">
        <v>0</v>
      </c>
      <c r="AA57" s="13">
        <v>0</v>
      </c>
      <c r="AB57" s="13">
        <v>0</v>
      </c>
      <c r="AC57" s="13">
        <v>0</v>
      </c>
      <c r="AD57" s="112">
        <v>0</v>
      </c>
      <c r="AE57" s="14">
        <v>0</v>
      </c>
      <c r="AF57" s="13">
        <v>0</v>
      </c>
      <c r="AG57" s="13">
        <v>0</v>
      </c>
      <c r="AH57" s="13">
        <v>0</v>
      </c>
      <c r="AI57" s="12">
        <v>0</v>
      </c>
      <c r="AJ57" s="46">
        <v>0</v>
      </c>
      <c r="AK57" s="13">
        <v>0</v>
      </c>
      <c r="AL57" s="13">
        <v>0</v>
      </c>
      <c r="AM57" s="13">
        <v>0</v>
      </c>
      <c r="AN57" s="112">
        <v>0</v>
      </c>
      <c r="AO57" s="93">
        <v>0</v>
      </c>
      <c r="AP57" s="88">
        <v>0</v>
      </c>
      <c r="AQ57" s="88">
        <v>0</v>
      </c>
      <c r="AR57" s="88">
        <v>0</v>
      </c>
      <c r="AS57" s="89">
        <v>0</v>
      </c>
      <c r="AT57" s="46">
        <v>0</v>
      </c>
      <c r="AU57" s="13">
        <v>0</v>
      </c>
      <c r="AV57" s="13">
        <v>0</v>
      </c>
      <c r="AW57" s="13">
        <v>0</v>
      </c>
      <c r="AX57" s="112">
        <v>0</v>
      </c>
      <c r="AY57" s="14">
        <v>0</v>
      </c>
      <c r="AZ57" s="13">
        <v>0</v>
      </c>
      <c r="BA57" s="13">
        <v>0</v>
      </c>
      <c r="BB57" s="13">
        <v>0</v>
      </c>
      <c r="BC57" s="12">
        <v>0</v>
      </c>
      <c r="BD57" s="46">
        <v>0</v>
      </c>
      <c r="BE57" s="13">
        <v>0</v>
      </c>
      <c r="BF57" s="13">
        <v>0</v>
      </c>
      <c r="BG57" s="13">
        <v>0</v>
      </c>
      <c r="BH57" s="112">
        <v>0</v>
      </c>
      <c r="BI57" s="14">
        <v>0</v>
      </c>
      <c r="BJ57" s="13">
        <v>0</v>
      </c>
      <c r="BK57" s="13">
        <v>0</v>
      </c>
      <c r="BL57" s="13">
        <v>0</v>
      </c>
      <c r="BM57" s="12">
        <v>0</v>
      </c>
      <c r="BN57" s="23">
        <v>1</v>
      </c>
      <c r="BO57" s="25">
        <v>0</v>
      </c>
      <c r="BP57" s="22">
        <v>0</v>
      </c>
      <c r="BQ57" s="22">
        <v>0</v>
      </c>
      <c r="BR57" s="134">
        <v>0</v>
      </c>
      <c r="BS57" s="14">
        <v>0</v>
      </c>
      <c r="BT57" s="13">
        <v>0</v>
      </c>
      <c r="BU57" s="13">
        <v>0</v>
      </c>
      <c r="BV57" s="13">
        <v>0</v>
      </c>
      <c r="BW57" s="12">
        <v>0</v>
      </c>
      <c r="BX57" s="107">
        <f t="shared" si="1"/>
        <v>1</v>
      </c>
    </row>
    <row r="58" spans="1:76" ht="13.8" x14ac:dyDescent="0.2">
      <c r="A58" s="179" t="s">
        <v>220</v>
      </c>
      <c r="B58" s="180" t="s">
        <v>19</v>
      </c>
      <c r="C58" s="178">
        <v>2020</v>
      </c>
      <c r="D58" s="157">
        <v>2020</v>
      </c>
      <c r="E58" s="158">
        <f t="shared" si="0"/>
        <v>0</v>
      </c>
      <c r="F58" s="46">
        <v>0</v>
      </c>
      <c r="G58" s="13">
        <v>0</v>
      </c>
      <c r="H58" s="13">
        <v>0</v>
      </c>
      <c r="I58" s="13">
        <v>0</v>
      </c>
      <c r="J58" s="12">
        <v>0</v>
      </c>
      <c r="K58" s="14">
        <v>0</v>
      </c>
      <c r="L58" s="13">
        <v>0</v>
      </c>
      <c r="M58" s="13">
        <v>0</v>
      </c>
      <c r="N58" s="13">
        <v>0</v>
      </c>
      <c r="O58" s="12">
        <v>0</v>
      </c>
      <c r="P58" s="46">
        <v>0</v>
      </c>
      <c r="Q58" s="13">
        <v>0</v>
      </c>
      <c r="R58" s="13">
        <v>0</v>
      </c>
      <c r="S58" s="13">
        <v>0</v>
      </c>
      <c r="T58" s="112">
        <v>0</v>
      </c>
      <c r="U58" s="14">
        <v>0</v>
      </c>
      <c r="V58" s="13">
        <v>0</v>
      </c>
      <c r="W58" s="13">
        <v>0</v>
      </c>
      <c r="X58" s="13">
        <v>0</v>
      </c>
      <c r="Y58" s="12">
        <v>0</v>
      </c>
      <c r="Z58" s="46">
        <v>0</v>
      </c>
      <c r="AA58" s="13">
        <v>0</v>
      </c>
      <c r="AB58" s="13">
        <v>0</v>
      </c>
      <c r="AC58" s="13">
        <v>0</v>
      </c>
      <c r="AD58" s="112">
        <v>0</v>
      </c>
      <c r="AE58" s="14">
        <v>0</v>
      </c>
      <c r="AF58" s="13">
        <v>0</v>
      </c>
      <c r="AG58" s="13">
        <v>0</v>
      </c>
      <c r="AH58" s="13">
        <v>0</v>
      </c>
      <c r="AI58" s="12">
        <v>0</v>
      </c>
      <c r="AJ58" s="46">
        <v>0</v>
      </c>
      <c r="AK58" s="13">
        <v>0</v>
      </c>
      <c r="AL58" s="13">
        <v>0</v>
      </c>
      <c r="AM58" s="13">
        <v>0</v>
      </c>
      <c r="AN58" s="112">
        <v>0</v>
      </c>
      <c r="AO58" s="93">
        <v>0</v>
      </c>
      <c r="AP58" s="88">
        <v>0</v>
      </c>
      <c r="AQ58" s="88">
        <v>0</v>
      </c>
      <c r="AR58" s="88">
        <v>0</v>
      </c>
      <c r="AS58" s="89">
        <v>0</v>
      </c>
      <c r="AT58" s="46">
        <v>0</v>
      </c>
      <c r="AU58" s="13">
        <v>0</v>
      </c>
      <c r="AV58" s="13">
        <v>0</v>
      </c>
      <c r="AW58" s="13">
        <v>0</v>
      </c>
      <c r="AX58" s="112">
        <v>0</v>
      </c>
      <c r="AY58" s="14">
        <v>0</v>
      </c>
      <c r="AZ58" s="13">
        <v>0</v>
      </c>
      <c r="BA58" s="13">
        <v>0</v>
      </c>
      <c r="BB58" s="13">
        <v>0</v>
      </c>
      <c r="BC58" s="12">
        <v>0</v>
      </c>
      <c r="BD58" s="46">
        <v>0</v>
      </c>
      <c r="BE58" s="13">
        <v>0</v>
      </c>
      <c r="BF58" s="13">
        <v>0</v>
      </c>
      <c r="BG58" s="13">
        <v>0</v>
      </c>
      <c r="BH58" s="112">
        <v>0</v>
      </c>
      <c r="BI58" s="14">
        <v>0</v>
      </c>
      <c r="BJ58" s="13">
        <v>0</v>
      </c>
      <c r="BK58" s="13">
        <v>0</v>
      </c>
      <c r="BL58" s="13">
        <v>0</v>
      </c>
      <c r="BM58" s="12">
        <v>0</v>
      </c>
      <c r="BN58" s="23">
        <v>0</v>
      </c>
      <c r="BO58" s="25">
        <v>1</v>
      </c>
      <c r="BP58" s="25">
        <v>1</v>
      </c>
      <c r="BQ58" s="25">
        <v>1</v>
      </c>
      <c r="BR58" s="113">
        <v>0</v>
      </c>
      <c r="BS58" s="23">
        <v>0</v>
      </c>
      <c r="BT58" s="25">
        <v>0</v>
      </c>
      <c r="BU58" s="25">
        <v>0</v>
      </c>
      <c r="BV58" s="25">
        <v>1</v>
      </c>
      <c r="BW58" s="24">
        <v>1</v>
      </c>
      <c r="BX58" s="107">
        <f t="shared" si="1"/>
        <v>5</v>
      </c>
    </row>
    <row r="59" spans="1:76" ht="13.8" x14ac:dyDescent="0.2">
      <c r="A59" s="179" t="s">
        <v>217</v>
      </c>
      <c r="B59" s="180" t="s">
        <v>19</v>
      </c>
      <c r="C59" s="178">
        <v>2020</v>
      </c>
      <c r="D59" s="157">
        <v>2020</v>
      </c>
      <c r="E59" s="158">
        <f t="shared" si="0"/>
        <v>0</v>
      </c>
      <c r="F59" s="46">
        <v>0</v>
      </c>
      <c r="G59" s="13">
        <v>0</v>
      </c>
      <c r="H59" s="13">
        <v>0</v>
      </c>
      <c r="I59" s="13">
        <v>0</v>
      </c>
      <c r="J59" s="12">
        <v>0</v>
      </c>
      <c r="K59" s="14">
        <v>0</v>
      </c>
      <c r="L59" s="13">
        <v>0</v>
      </c>
      <c r="M59" s="13">
        <v>0</v>
      </c>
      <c r="N59" s="13">
        <v>0</v>
      </c>
      <c r="O59" s="12">
        <v>0</v>
      </c>
      <c r="P59" s="46">
        <v>0</v>
      </c>
      <c r="Q59" s="13">
        <v>0</v>
      </c>
      <c r="R59" s="13">
        <v>0</v>
      </c>
      <c r="S59" s="13">
        <v>0</v>
      </c>
      <c r="T59" s="112">
        <v>0</v>
      </c>
      <c r="U59" s="14">
        <v>0</v>
      </c>
      <c r="V59" s="13">
        <v>0</v>
      </c>
      <c r="W59" s="13">
        <v>0</v>
      </c>
      <c r="X59" s="13">
        <v>0</v>
      </c>
      <c r="Y59" s="12">
        <v>0</v>
      </c>
      <c r="Z59" s="46">
        <v>0</v>
      </c>
      <c r="AA59" s="13">
        <v>0</v>
      </c>
      <c r="AB59" s="13">
        <v>0</v>
      </c>
      <c r="AC59" s="13">
        <v>0</v>
      </c>
      <c r="AD59" s="112">
        <v>0</v>
      </c>
      <c r="AE59" s="14">
        <v>0</v>
      </c>
      <c r="AF59" s="13">
        <v>0</v>
      </c>
      <c r="AG59" s="13">
        <v>0</v>
      </c>
      <c r="AH59" s="13">
        <v>0</v>
      </c>
      <c r="AI59" s="12">
        <v>0</v>
      </c>
      <c r="AJ59" s="46">
        <v>0</v>
      </c>
      <c r="AK59" s="13">
        <v>0</v>
      </c>
      <c r="AL59" s="13">
        <v>0</v>
      </c>
      <c r="AM59" s="13">
        <v>0</v>
      </c>
      <c r="AN59" s="112">
        <v>0</v>
      </c>
      <c r="AO59" s="93">
        <v>0</v>
      </c>
      <c r="AP59" s="88">
        <v>0</v>
      </c>
      <c r="AQ59" s="88">
        <v>0</v>
      </c>
      <c r="AR59" s="88">
        <v>0</v>
      </c>
      <c r="AS59" s="89">
        <v>0</v>
      </c>
      <c r="AT59" s="46">
        <v>0</v>
      </c>
      <c r="AU59" s="13">
        <v>0</v>
      </c>
      <c r="AV59" s="13">
        <v>0</v>
      </c>
      <c r="AW59" s="13">
        <v>0</v>
      </c>
      <c r="AX59" s="112">
        <v>0</v>
      </c>
      <c r="AY59" s="14">
        <v>0</v>
      </c>
      <c r="AZ59" s="13">
        <v>0</v>
      </c>
      <c r="BA59" s="13">
        <v>0</v>
      </c>
      <c r="BB59" s="13">
        <v>0</v>
      </c>
      <c r="BC59" s="12">
        <v>0</v>
      </c>
      <c r="BD59" s="46">
        <v>0</v>
      </c>
      <c r="BE59" s="13">
        <v>0</v>
      </c>
      <c r="BF59" s="13">
        <v>0</v>
      </c>
      <c r="BG59" s="13">
        <v>0</v>
      </c>
      <c r="BH59" s="112">
        <v>0</v>
      </c>
      <c r="BI59" s="14">
        <v>0</v>
      </c>
      <c r="BJ59" s="13">
        <v>0</v>
      </c>
      <c r="BK59" s="13">
        <v>0</v>
      </c>
      <c r="BL59" s="13">
        <v>0</v>
      </c>
      <c r="BM59" s="12">
        <v>0</v>
      </c>
      <c r="BN59" s="23">
        <v>1</v>
      </c>
      <c r="BO59" s="25">
        <v>0</v>
      </c>
      <c r="BP59" s="25">
        <v>1</v>
      </c>
      <c r="BQ59" s="25">
        <v>0</v>
      </c>
      <c r="BR59" s="113">
        <v>0</v>
      </c>
      <c r="BS59" s="23">
        <v>0</v>
      </c>
      <c r="BT59" s="25">
        <v>0</v>
      </c>
      <c r="BU59" s="25">
        <v>1</v>
      </c>
      <c r="BV59" s="25">
        <v>1</v>
      </c>
      <c r="BW59" s="24">
        <v>1</v>
      </c>
      <c r="BX59" s="107">
        <f t="shared" si="1"/>
        <v>5</v>
      </c>
    </row>
    <row r="60" spans="1:76" ht="13.8" x14ac:dyDescent="0.2">
      <c r="A60" s="179" t="s">
        <v>218</v>
      </c>
      <c r="B60" s="180" t="s">
        <v>22</v>
      </c>
      <c r="C60" s="178">
        <v>2020</v>
      </c>
      <c r="D60" s="157">
        <v>2020</v>
      </c>
      <c r="E60" s="158">
        <f t="shared" si="0"/>
        <v>0</v>
      </c>
      <c r="F60" s="46">
        <v>0</v>
      </c>
      <c r="G60" s="13">
        <v>0</v>
      </c>
      <c r="H60" s="13">
        <v>0</v>
      </c>
      <c r="I60" s="13">
        <v>0</v>
      </c>
      <c r="J60" s="12">
        <v>0</v>
      </c>
      <c r="K60" s="14">
        <v>0</v>
      </c>
      <c r="L60" s="13">
        <v>0</v>
      </c>
      <c r="M60" s="13">
        <v>0</v>
      </c>
      <c r="N60" s="13">
        <v>0</v>
      </c>
      <c r="O60" s="12">
        <v>0</v>
      </c>
      <c r="P60" s="46">
        <v>0</v>
      </c>
      <c r="Q60" s="13">
        <v>0</v>
      </c>
      <c r="R60" s="13">
        <v>0</v>
      </c>
      <c r="S60" s="13">
        <v>0</v>
      </c>
      <c r="T60" s="112">
        <v>0</v>
      </c>
      <c r="U60" s="14">
        <v>0</v>
      </c>
      <c r="V60" s="13">
        <v>0</v>
      </c>
      <c r="W60" s="13">
        <v>0</v>
      </c>
      <c r="X60" s="13">
        <v>0</v>
      </c>
      <c r="Y60" s="12">
        <v>0</v>
      </c>
      <c r="Z60" s="46">
        <v>0</v>
      </c>
      <c r="AA60" s="13">
        <v>0</v>
      </c>
      <c r="AB60" s="13">
        <v>0</v>
      </c>
      <c r="AC60" s="13">
        <v>0</v>
      </c>
      <c r="AD60" s="112">
        <v>0</v>
      </c>
      <c r="AE60" s="14">
        <v>0</v>
      </c>
      <c r="AF60" s="13">
        <v>0</v>
      </c>
      <c r="AG60" s="13">
        <v>0</v>
      </c>
      <c r="AH60" s="13">
        <v>0</v>
      </c>
      <c r="AI60" s="12">
        <v>0</v>
      </c>
      <c r="AJ60" s="46">
        <v>0</v>
      </c>
      <c r="AK60" s="13">
        <v>0</v>
      </c>
      <c r="AL60" s="13">
        <v>0</v>
      </c>
      <c r="AM60" s="13">
        <v>0</v>
      </c>
      <c r="AN60" s="112">
        <v>0</v>
      </c>
      <c r="AO60" s="93">
        <v>0</v>
      </c>
      <c r="AP60" s="88">
        <v>0</v>
      </c>
      <c r="AQ60" s="88">
        <v>0</v>
      </c>
      <c r="AR60" s="88">
        <v>0</v>
      </c>
      <c r="AS60" s="89">
        <v>0</v>
      </c>
      <c r="AT60" s="46">
        <v>0</v>
      </c>
      <c r="AU60" s="13">
        <v>0</v>
      </c>
      <c r="AV60" s="13">
        <v>0</v>
      </c>
      <c r="AW60" s="13">
        <v>0</v>
      </c>
      <c r="AX60" s="112">
        <v>0</v>
      </c>
      <c r="AY60" s="14">
        <v>0</v>
      </c>
      <c r="AZ60" s="13">
        <v>0</v>
      </c>
      <c r="BA60" s="13">
        <v>0</v>
      </c>
      <c r="BB60" s="13">
        <v>0</v>
      </c>
      <c r="BC60" s="12">
        <v>0</v>
      </c>
      <c r="BD60" s="46">
        <v>0</v>
      </c>
      <c r="BE60" s="13">
        <v>0</v>
      </c>
      <c r="BF60" s="13">
        <v>0</v>
      </c>
      <c r="BG60" s="13">
        <v>0</v>
      </c>
      <c r="BH60" s="112">
        <v>0</v>
      </c>
      <c r="BI60" s="14">
        <v>0</v>
      </c>
      <c r="BJ60" s="13">
        <v>0</v>
      </c>
      <c r="BK60" s="13">
        <v>0</v>
      </c>
      <c r="BL60" s="13">
        <v>0</v>
      </c>
      <c r="BM60" s="12">
        <v>0</v>
      </c>
      <c r="BN60" s="23">
        <v>1</v>
      </c>
      <c r="BO60" s="25">
        <v>0</v>
      </c>
      <c r="BP60" s="25">
        <v>1</v>
      </c>
      <c r="BQ60" s="25">
        <v>0</v>
      </c>
      <c r="BR60" s="113">
        <v>0</v>
      </c>
      <c r="BS60" s="23">
        <v>0</v>
      </c>
      <c r="BT60" s="25">
        <v>0</v>
      </c>
      <c r="BU60" s="25">
        <v>0</v>
      </c>
      <c r="BV60" s="25">
        <v>0</v>
      </c>
      <c r="BW60" s="24">
        <v>0</v>
      </c>
      <c r="BX60" s="107">
        <f t="shared" si="1"/>
        <v>2</v>
      </c>
    </row>
    <row r="61" spans="1:76" ht="13.8" x14ac:dyDescent="0.2">
      <c r="A61" s="179" t="s">
        <v>221</v>
      </c>
      <c r="B61" s="180" t="s">
        <v>19</v>
      </c>
      <c r="C61" s="178">
        <v>2020</v>
      </c>
      <c r="D61" s="157">
        <v>2020</v>
      </c>
      <c r="E61" s="158">
        <f t="shared" si="0"/>
        <v>0</v>
      </c>
      <c r="F61" s="46">
        <v>0</v>
      </c>
      <c r="G61" s="13">
        <v>0</v>
      </c>
      <c r="H61" s="13">
        <v>0</v>
      </c>
      <c r="I61" s="13">
        <v>0</v>
      </c>
      <c r="J61" s="12">
        <v>0</v>
      </c>
      <c r="K61" s="14">
        <v>0</v>
      </c>
      <c r="L61" s="13">
        <v>0</v>
      </c>
      <c r="M61" s="13">
        <v>0</v>
      </c>
      <c r="N61" s="13">
        <v>0</v>
      </c>
      <c r="O61" s="12">
        <v>0</v>
      </c>
      <c r="P61" s="46">
        <v>0</v>
      </c>
      <c r="Q61" s="13">
        <v>0</v>
      </c>
      <c r="R61" s="13">
        <v>0</v>
      </c>
      <c r="S61" s="13">
        <v>0</v>
      </c>
      <c r="T61" s="112">
        <v>0</v>
      </c>
      <c r="U61" s="14">
        <v>0</v>
      </c>
      <c r="V61" s="13">
        <v>0</v>
      </c>
      <c r="W61" s="13">
        <v>0</v>
      </c>
      <c r="X61" s="13">
        <v>0</v>
      </c>
      <c r="Y61" s="12">
        <v>0</v>
      </c>
      <c r="Z61" s="46">
        <v>0</v>
      </c>
      <c r="AA61" s="13">
        <v>0</v>
      </c>
      <c r="AB61" s="13">
        <v>0</v>
      </c>
      <c r="AC61" s="13">
        <v>0</v>
      </c>
      <c r="AD61" s="112">
        <v>0</v>
      </c>
      <c r="AE61" s="14">
        <v>0</v>
      </c>
      <c r="AF61" s="13">
        <v>0</v>
      </c>
      <c r="AG61" s="13">
        <v>0</v>
      </c>
      <c r="AH61" s="13">
        <v>0</v>
      </c>
      <c r="AI61" s="12">
        <v>0</v>
      </c>
      <c r="AJ61" s="46">
        <v>0</v>
      </c>
      <c r="AK61" s="13">
        <v>0</v>
      </c>
      <c r="AL61" s="13">
        <v>0</v>
      </c>
      <c r="AM61" s="13">
        <v>0</v>
      </c>
      <c r="AN61" s="112">
        <v>0</v>
      </c>
      <c r="AO61" s="93">
        <v>0</v>
      </c>
      <c r="AP61" s="88">
        <v>0</v>
      </c>
      <c r="AQ61" s="88">
        <v>0</v>
      </c>
      <c r="AR61" s="88">
        <v>0</v>
      </c>
      <c r="AS61" s="89">
        <v>0</v>
      </c>
      <c r="AT61" s="46">
        <v>0</v>
      </c>
      <c r="AU61" s="13">
        <v>0</v>
      </c>
      <c r="AV61" s="13">
        <v>0</v>
      </c>
      <c r="AW61" s="13">
        <v>0</v>
      </c>
      <c r="AX61" s="112">
        <v>0</v>
      </c>
      <c r="AY61" s="14">
        <v>0</v>
      </c>
      <c r="AZ61" s="13">
        <v>0</v>
      </c>
      <c r="BA61" s="13">
        <v>0</v>
      </c>
      <c r="BB61" s="13">
        <v>0</v>
      </c>
      <c r="BC61" s="12">
        <v>0</v>
      </c>
      <c r="BD61" s="46">
        <v>0</v>
      </c>
      <c r="BE61" s="13">
        <v>0</v>
      </c>
      <c r="BF61" s="13">
        <v>0</v>
      </c>
      <c r="BG61" s="13">
        <v>0</v>
      </c>
      <c r="BH61" s="112">
        <v>0</v>
      </c>
      <c r="BI61" s="14">
        <v>0</v>
      </c>
      <c r="BJ61" s="13">
        <v>0</v>
      </c>
      <c r="BK61" s="13">
        <v>0</v>
      </c>
      <c r="BL61" s="13">
        <v>0</v>
      </c>
      <c r="BM61" s="12">
        <v>0</v>
      </c>
      <c r="BN61" s="23">
        <v>0</v>
      </c>
      <c r="BO61" s="25">
        <v>0</v>
      </c>
      <c r="BP61" s="25">
        <v>0</v>
      </c>
      <c r="BQ61" s="25">
        <v>1</v>
      </c>
      <c r="BR61" s="113">
        <v>1</v>
      </c>
      <c r="BS61" s="23">
        <v>0</v>
      </c>
      <c r="BT61" s="25">
        <v>0</v>
      </c>
      <c r="BU61" s="25">
        <v>1</v>
      </c>
      <c r="BV61" s="25">
        <v>0</v>
      </c>
      <c r="BW61" s="24">
        <v>0</v>
      </c>
      <c r="BX61" s="107">
        <f t="shared" si="1"/>
        <v>3</v>
      </c>
    </row>
    <row r="62" spans="1:76" ht="13.8" x14ac:dyDescent="0.2">
      <c r="A62" s="179" t="s">
        <v>222</v>
      </c>
      <c r="B62" s="180" t="s">
        <v>19</v>
      </c>
      <c r="C62" s="178">
        <v>2018</v>
      </c>
      <c r="D62" s="157">
        <v>2018</v>
      </c>
      <c r="E62" s="158">
        <f t="shared" si="0"/>
        <v>0</v>
      </c>
      <c r="F62" s="46">
        <v>0</v>
      </c>
      <c r="G62" s="13">
        <v>0</v>
      </c>
      <c r="H62" s="13">
        <v>0</v>
      </c>
      <c r="I62" s="13">
        <v>0</v>
      </c>
      <c r="J62" s="12">
        <v>0</v>
      </c>
      <c r="K62" s="14">
        <v>0</v>
      </c>
      <c r="L62" s="13">
        <v>0</v>
      </c>
      <c r="M62" s="13">
        <v>0</v>
      </c>
      <c r="N62" s="13">
        <v>0</v>
      </c>
      <c r="O62" s="12">
        <v>0</v>
      </c>
      <c r="P62" s="46">
        <v>0</v>
      </c>
      <c r="Q62" s="13">
        <v>0</v>
      </c>
      <c r="R62" s="13">
        <v>0</v>
      </c>
      <c r="S62" s="13">
        <v>0</v>
      </c>
      <c r="T62" s="112">
        <v>0</v>
      </c>
      <c r="U62" s="14">
        <v>0</v>
      </c>
      <c r="V62" s="13">
        <v>0</v>
      </c>
      <c r="W62" s="13">
        <v>0</v>
      </c>
      <c r="X62" s="13">
        <v>0</v>
      </c>
      <c r="Y62" s="12">
        <v>0</v>
      </c>
      <c r="Z62" s="46">
        <v>0</v>
      </c>
      <c r="AA62" s="13">
        <v>0</v>
      </c>
      <c r="AB62" s="13">
        <v>0</v>
      </c>
      <c r="AC62" s="13">
        <v>0</v>
      </c>
      <c r="AD62" s="112">
        <v>0</v>
      </c>
      <c r="AE62" s="14">
        <v>0</v>
      </c>
      <c r="AF62" s="13">
        <v>0</v>
      </c>
      <c r="AG62" s="13">
        <v>0</v>
      </c>
      <c r="AH62" s="13">
        <v>0</v>
      </c>
      <c r="AI62" s="12">
        <v>0</v>
      </c>
      <c r="AJ62" s="46">
        <v>0</v>
      </c>
      <c r="AK62" s="13">
        <v>0</v>
      </c>
      <c r="AL62" s="13">
        <v>0</v>
      </c>
      <c r="AM62" s="13">
        <v>0</v>
      </c>
      <c r="AN62" s="112">
        <v>0</v>
      </c>
      <c r="AO62" s="93">
        <v>0</v>
      </c>
      <c r="AP62" s="88">
        <v>0</v>
      </c>
      <c r="AQ62" s="88">
        <v>0</v>
      </c>
      <c r="AR62" s="88">
        <v>0</v>
      </c>
      <c r="AS62" s="89">
        <v>0</v>
      </c>
      <c r="AT62" s="46">
        <v>0</v>
      </c>
      <c r="AU62" s="13">
        <v>0</v>
      </c>
      <c r="AV62" s="13">
        <v>0</v>
      </c>
      <c r="AW62" s="13">
        <v>0</v>
      </c>
      <c r="AX62" s="112">
        <v>0</v>
      </c>
      <c r="AY62" s="14">
        <v>0</v>
      </c>
      <c r="AZ62" s="13">
        <v>0</v>
      </c>
      <c r="BA62" s="13">
        <v>0</v>
      </c>
      <c r="BB62" s="13">
        <v>0</v>
      </c>
      <c r="BC62" s="12">
        <v>0</v>
      </c>
      <c r="BD62" s="115">
        <v>1</v>
      </c>
      <c r="BE62" s="25">
        <v>0</v>
      </c>
      <c r="BF62" s="25">
        <v>0</v>
      </c>
      <c r="BG62" s="25">
        <v>0</v>
      </c>
      <c r="BH62" s="113">
        <v>0</v>
      </c>
      <c r="BI62" s="23">
        <v>1</v>
      </c>
      <c r="BJ62" s="25">
        <v>0</v>
      </c>
      <c r="BK62" s="25">
        <v>0</v>
      </c>
      <c r="BL62" s="25">
        <v>0</v>
      </c>
      <c r="BM62" s="24">
        <v>0</v>
      </c>
      <c r="BN62" s="23">
        <v>0</v>
      </c>
      <c r="BO62" s="25">
        <v>0</v>
      </c>
      <c r="BP62" s="25">
        <v>0</v>
      </c>
      <c r="BQ62" s="25">
        <v>1</v>
      </c>
      <c r="BR62" s="113">
        <v>0</v>
      </c>
      <c r="BS62" s="28">
        <v>0</v>
      </c>
      <c r="BT62" s="27">
        <v>0</v>
      </c>
      <c r="BU62" s="27">
        <v>0</v>
      </c>
      <c r="BV62" s="27">
        <v>0</v>
      </c>
      <c r="BW62" s="26">
        <v>0</v>
      </c>
      <c r="BX62" s="107">
        <f t="shared" si="1"/>
        <v>3</v>
      </c>
    </row>
    <row r="63" spans="1:76" ht="13.8" x14ac:dyDescent="0.2">
      <c r="A63" s="179" t="s">
        <v>223</v>
      </c>
      <c r="B63" s="180" t="s">
        <v>19</v>
      </c>
      <c r="C63" s="178">
        <v>2019</v>
      </c>
      <c r="D63" s="157">
        <v>2019</v>
      </c>
      <c r="E63" s="158">
        <f t="shared" si="0"/>
        <v>0</v>
      </c>
      <c r="F63" s="46">
        <v>0</v>
      </c>
      <c r="G63" s="13">
        <v>0</v>
      </c>
      <c r="H63" s="13">
        <v>0</v>
      </c>
      <c r="I63" s="13">
        <v>0</v>
      </c>
      <c r="J63" s="12">
        <v>0</v>
      </c>
      <c r="K63" s="14">
        <v>0</v>
      </c>
      <c r="L63" s="13">
        <v>0</v>
      </c>
      <c r="M63" s="13">
        <v>0</v>
      </c>
      <c r="N63" s="13">
        <v>0</v>
      </c>
      <c r="O63" s="12">
        <v>0</v>
      </c>
      <c r="P63" s="46">
        <v>0</v>
      </c>
      <c r="Q63" s="13">
        <v>0</v>
      </c>
      <c r="R63" s="13">
        <v>0</v>
      </c>
      <c r="S63" s="13">
        <v>0</v>
      </c>
      <c r="T63" s="112">
        <v>0</v>
      </c>
      <c r="U63" s="14">
        <v>0</v>
      </c>
      <c r="V63" s="13">
        <v>0</v>
      </c>
      <c r="W63" s="13">
        <v>0</v>
      </c>
      <c r="X63" s="13">
        <v>0</v>
      </c>
      <c r="Y63" s="12">
        <v>0</v>
      </c>
      <c r="Z63" s="46">
        <v>0</v>
      </c>
      <c r="AA63" s="13">
        <v>0</v>
      </c>
      <c r="AB63" s="13">
        <v>0</v>
      </c>
      <c r="AC63" s="13">
        <v>0</v>
      </c>
      <c r="AD63" s="112">
        <v>0</v>
      </c>
      <c r="AE63" s="14">
        <v>0</v>
      </c>
      <c r="AF63" s="13">
        <v>0</v>
      </c>
      <c r="AG63" s="13">
        <v>0</v>
      </c>
      <c r="AH63" s="13">
        <v>0</v>
      </c>
      <c r="AI63" s="12">
        <v>0</v>
      </c>
      <c r="AJ63" s="46">
        <v>0</v>
      </c>
      <c r="AK63" s="13">
        <v>0</v>
      </c>
      <c r="AL63" s="13">
        <v>0</v>
      </c>
      <c r="AM63" s="13">
        <v>0</v>
      </c>
      <c r="AN63" s="112">
        <v>0</v>
      </c>
      <c r="AO63" s="93">
        <v>0</v>
      </c>
      <c r="AP63" s="88">
        <v>0</v>
      </c>
      <c r="AQ63" s="88">
        <v>0</v>
      </c>
      <c r="AR63" s="88">
        <v>0</v>
      </c>
      <c r="AS63" s="89">
        <v>0</v>
      </c>
      <c r="AT63" s="46">
        <v>0</v>
      </c>
      <c r="AU63" s="13">
        <v>0</v>
      </c>
      <c r="AV63" s="13">
        <v>0</v>
      </c>
      <c r="AW63" s="13">
        <v>0</v>
      </c>
      <c r="AX63" s="112">
        <v>0</v>
      </c>
      <c r="AY63" s="14">
        <v>0</v>
      </c>
      <c r="AZ63" s="13">
        <v>0</v>
      </c>
      <c r="BA63" s="13">
        <v>0</v>
      </c>
      <c r="BB63" s="13">
        <v>0</v>
      </c>
      <c r="BC63" s="12">
        <v>0</v>
      </c>
      <c r="BD63" s="46">
        <v>0</v>
      </c>
      <c r="BE63" s="13">
        <v>0</v>
      </c>
      <c r="BF63" s="13">
        <v>0</v>
      </c>
      <c r="BG63" s="13">
        <v>0</v>
      </c>
      <c r="BH63" s="112">
        <v>0</v>
      </c>
      <c r="BI63" s="23">
        <v>0</v>
      </c>
      <c r="BJ63" s="25">
        <v>1</v>
      </c>
      <c r="BK63" s="25">
        <v>0</v>
      </c>
      <c r="BL63" s="25">
        <v>0</v>
      </c>
      <c r="BM63" s="24">
        <v>0</v>
      </c>
      <c r="BN63" s="23">
        <v>0</v>
      </c>
      <c r="BO63" s="25">
        <v>0</v>
      </c>
      <c r="BP63" s="25">
        <v>0</v>
      </c>
      <c r="BQ63" s="25">
        <v>1</v>
      </c>
      <c r="BR63" s="113">
        <v>1</v>
      </c>
      <c r="BS63" s="23">
        <v>0</v>
      </c>
      <c r="BT63" s="25">
        <v>1</v>
      </c>
      <c r="BU63" s="25">
        <v>0</v>
      </c>
      <c r="BV63" s="25">
        <v>1</v>
      </c>
      <c r="BW63" s="24">
        <v>1</v>
      </c>
      <c r="BX63" s="107">
        <f t="shared" si="1"/>
        <v>6</v>
      </c>
    </row>
    <row r="64" spans="1:76" ht="13.8" x14ac:dyDescent="0.2">
      <c r="A64" s="179" t="s">
        <v>224</v>
      </c>
      <c r="B64" s="180" t="s">
        <v>19</v>
      </c>
      <c r="C64" s="178">
        <v>2020</v>
      </c>
      <c r="D64" s="157">
        <v>2020</v>
      </c>
      <c r="E64" s="158">
        <f t="shared" si="0"/>
        <v>0</v>
      </c>
      <c r="F64" s="46">
        <v>0</v>
      </c>
      <c r="G64" s="13">
        <v>0</v>
      </c>
      <c r="H64" s="13">
        <v>0</v>
      </c>
      <c r="I64" s="13">
        <v>0</v>
      </c>
      <c r="J64" s="12">
        <v>0</v>
      </c>
      <c r="K64" s="14">
        <v>0</v>
      </c>
      <c r="L64" s="13">
        <v>0</v>
      </c>
      <c r="M64" s="13">
        <v>0</v>
      </c>
      <c r="N64" s="13">
        <v>0</v>
      </c>
      <c r="O64" s="12">
        <v>0</v>
      </c>
      <c r="P64" s="46">
        <v>0</v>
      </c>
      <c r="Q64" s="13">
        <v>0</v>
      </c>
      <c r="R64" s="13">
        <v>0</v>
      </c>
      <c r="S64" s="13">
        <v>0</v>
      </c>
      <c r="T64" s="112">
        <v>0</v>
      </c>
      <c r="U64" s="14">
        <v>0</v>
      </c>
      <c r="V64" s="13">
        <v>0</v>
      </c>
      <c r="W64" s="13">
        <v>0</v>
      </c>
      <c r="X64" s="13">
        <v>0</v>
      </c>
      <c r="Y64" s="12">
        <v>0</v>
      </c>
      <c r="Z64" s="46">
        <v>0</v>
      </c>
      <c r="AA64" s="13">
        <v>0</v>
      </c>
      <c r="AB64" s="13">
        <v>0</v>
      </c>
      <c r="AC64" s="13">
        <v>0</v>
      </c>
      <c r="AD64" s="112">
        <v>0</v>
      </c>
      <c r="AE64" s="14">
        <v>0</v>
      </c>
      <c r="AF64" s="13">
        <v>0</v>
      </c>
      <c r="AG64" s="13">
        <v>0</v>
      </c>
      <c r="AH64" s="13">
        <v>0</v>
      </c>
      <c r="AI64" s="12">
        <v>0</v>
      </c>
      <c r="AJ64" s="46">
        <v>0</v>
      </c>
      <c r="AK64" s="13">
        <v>0</v>
      </c>
      <c r="AL64" s="13">
        <v>0</v>
      </c>
      <c r="AM64" s="13">
        <v>0</v>
      </c>
      <c r="AN64" s="112">
        <v>0</v>
      </c>
      <c r="AO64" s="93">
        <v>0</v>
      </c>
      <c r="AP64" s="88">
        <v>0</v>
      </c>
      <c r="AQ64" s="88">
        <v>0</v>
      </c>
      <c r="AR64" s="88">
        <v>0</v>
      </c>
      <c r="AS64" s="89">
        <v>0</v>
      </c>
      <c r="AT64" s="46">
        <v>0</v>
      </c>
      <c r="AU64" s="13">
        <v>0</v>
      </c>
      <c r="AV64" s="13">
        <v>0</v>
      </c>
      <c r="AW64" s="13">
        <v>0</v>
      </c>
      <c r="AX64" s="112">
        <v>0</v>
      </c>
      <c r="AY64" s="14">
        <v>0</v>
      </c>
      <c r="AZ64" s="13">
        <v>0</v>
      </c>
      <c r="BA64" s="13">
        <v>0</v>
      </c>
      <c r="BB64" s="13">
        <v>0</v>
      </c>
      <c r="BC64" s="12">
        <v>0</v>
      </c>
      <c r="BD64" s="46">
        <v>0</v>
      </c>
      <c r="BE64" s="13">
        <v>0</v>
      </c>
      <c r="BF64" s="13">
        <v>0</v>
      </c>
      <c r="BG64" s="13">
        <v>0</v>
      </c>
      <c r="BH64" s="112">
        <v>0</v>
      </c>
      <c r="BI64" s="14">
        <v>0</v>
      </c>
      <c r="BJ64" s="13">
        <v>0</v>
      </c>
      <c r="BK64" s="13">
        <v>0</v>
      </c>
      <c r="BL64" s="13">
        <v>0</v>
      </c>
      <c r="BM64" s="12">
        <v>0</v>
      </c>
      <c r="BN64" s="23">
        <v>0</v>
      </c>
      <c r="BO64" s="25">
        <v>1</v>
      </c>
      <c r="BP64" s="25">
        <v>0</v>
      </c>
      <c r="BQ64" s="25">
        <v>0</v>
      </c>
      <c r="BR64" s="113">
        <v>0</v>
      </c>
      <c r="BS64" s="23">
        <v>0</v>
      </c>
      <c r="BT64" s="25">
        <v>0</v>
      </c>
      <c r="BU64" s="25">
        <v>0</v>
      </c>
      <c r="BV64" s="25">
        <v>0</v>
      </c>
      <c r="BW64" s="24">
        <v>1</v>
      </c>
      <c r="BX64" s="107">
        <f t="shared" si="1"/>
        <v>2</v>
      </c>
    </row>
    <row r="65" spans="1:76" ht="13.8" x14ac:dyDescent="0.2">
      <c r="A65" s="179" t="s">
        <v>225</v>
      </c>
      <c r="B65" s="180" t="s">
        <v>22</v>
      </c>
      <c r="C65" s="178">
        <v>2020</v>
      </c>
      <c r="D65" s="157">
        <v>2020</v>
      </c>
      <c r="E65" s="158">
        <f t="shared" si="0"/>
        <v>0</v>
      </c>
      <c r="F65" s="46">
        <v>0</v>
      </c>
      <c r="G65" s="13">
        <v>0</v>
      </c>
      <c r="H65" s="13">
        <v>0</v>
      </c>
      <c r="I65" s="13">
        <v>0</v>
      </c>
      <c r="J65" s="12">
        <v>0</v>
      </c>
      <c r="K65" s="14">
        <v>0</v>
      </c>
      <c r="L65" s="13">
        <v>0</v>
      </c>
      <c r="M65" s="13">
        <v>0</v>
      </c>
      <c r="N65" s="13">
        <v>0</v>
      </c>
      <c r="O65" s="12">
        <v>0</v>
      </c>
      <c r="P65" s="46">
        <v>0</v>
      </c>
      <c r="Q65" s="13">
        <v>0</v>
      </c>
      <c r="R65" s="13">
        <v>0</v>
      </c>
      <c r="S65" s="13">
        <v>0</v>
      </c>
      <c r="T65" s="112">
        <v>0</v>
      </c>
      <c r="U65" s="14">
        <v>0</v>
      </c>
      <c r="V65" s="13">
        <v>0</v>
      </c>
      <c r="W65" s="13">
        <v>0</v>
      </c>
      <c r="X65" s="13">
        <v>0</v>
      </c>
      <c r="Y65" s="12">
        <v>0</v>
      </c>
      <c r="Z65" s="46">
        <v>0</v>
      </c>
      <c r="AA65" s="13">
        <v>0</v>
      </c>
      <c r="AB65" s="13">
        <v>0</v>
      </c>
      <c r="AC65" s="13">
        <v>0</v>
      </c>
      <c r="AD65" s="112">
        <v>0</v>
      </c>
      <c r="AE65" s="14">
        <v>0</v>
      </c>
      <c r="AF65" s="13">
        <v>0</v>
      </c>
      <c r="AG65" s="13">
        <v>0</v>
      </c>
      <c r="AH65" s="13">
        <v>0</v>
      </c>
      <c r="AI65" s="12">
        <v>0</v>
      </c>
      <c r="AJ65" s="46">
        <v>0</v>
      </c>
      <c r="AK65" s="13">
        <v>0</v>
      </c>
      <c r="AL65" s="13">
        <v>0</v>
      </c>
      <c r="AM65" s="13">
        <v>0</v>
      </c>
      <c r="AN65" s="112">
        <v>0</v>
      </c>
      <c r="AO65" s="93">
        <v>0</v>
      </c>
      <c r="AP65" s="88">
        <v>0</v>
      </c>
      <c r="AQ65" s="88">
        <v>0</v>
      </c>
      <c r="AR65" s="88">
        <v>0</v>
      </c>
      <c r="AS65" s="89">
        <v>0</v>
      </c>
      <c r="AT65" s="46">
        <v>0</v>
      </c>
      <c r="AU65" s="13">
        <v>0</v>
      </c>
      <c r="AV65" s="13">
        <v>0</v>
      </c>
      <c r="AW65" s="13">
        <v>0</v>
      </c>
      <c r="AX65" s="112">
        <v>0</v>
      </c>
      <c r="AY65" s="14">
        <v>0</v>
      </c>
      <c r="AZ65" s="13">
        <v>0</v>
      </c>
      <c r="BA65" s="13">
        <v>0</v>
      </c>
      <c r="BB65" s="13">
        <v>0</v>
      </c>
      <c r="BC65" s="12">
        <v>0</v>
      </c>
      <c r="BD65" s="46">
        <v>0</v>
      </c>
      <c r="BE65" s="13">
        <v>0</v>
      </c>
      <c r="BF65" s="13">
        <v>0</v>
      </c>
      <c r="BG65" s="13">
        <v>0</v>
      </c>
      <c r="BH65" s="112">
        <v>0</v>
      </c>
      <c r="BI65" s="14">
        <v>0</v>
      </c>
      <c r="BJ65" s="13">
        <v>0</v>
      </c>
      <c r="BK65" s="13">
        <v>0</v>
      </c>
      <c r="BL65" s="13">
        <v>0</v>
      </c>
      <c r="BM65" s="12">
        <v>0</v>
      </c>
      <c r="BN65" s="23">
        <v>0</v>
      </c>
      <c r="BO65" s="25">
        <v>1</v>
      </c>
      <c r="BP65" s="25">
        <v>1</v>
      </c>
      <c r="BQ65" s="25">
        <v>1</v>
      </c>
      <c r="BR65" s="113">
        <v>1</v>
      </c>
      <c r="BS65" s="28">
        <v>0</v>
      </c>
      <c r="BT65" s="27">
        <v>0</v>
      </c>
      <c r="BU65" s="27">
        <v>0</v>
      </c>
      <c r="BV65" s="27">
        <v>0</v>
      </c>
      <c r="BW65" s="26">
        <v>0</v>
      </c>
      <c r="BX65" s="107">
        <f t="shared" si="1"/>
        <v>4</v>
      </c>
    </row>
    <row r="66" spans="1:76" ht="13.8" x14ac:dyDescent="0.2">
      <c r="A66" s="179" t="s">
        <v>226</v>
      </c>
      <c r="B66" s="180" t="s">
        <v>22</v>
      </c>
      <c r="C66" s="178">
        <v>2020</v>
      </c>
      <c r="D66" s="157">
        <v>2020</v>
      </c>
      <c r="E66" s="158">
        <f t="shared" si="0"/>
        <v>0</v>
      </c>
      <c r="F66" s="46">
        <v>0</v>
      </c>
      <c r="G66" s="13">
        <v>0</v>
      </c>
      <c r="H66" s="13">
        <v>0</v>
      </c>
      <c r="I66" s="13">
        <v>0</v>
      </c>
      <c r="J66" s="12">
        <v>0</v>
      </c>
      <c r="K66" s="14">
        <v>0</v>
      </c>
      <c r="L66" s="13">
        <v>0</v>
      </c>
      <c r="M66" s="13">
        <v>0</v>
      </c>
      <c r="N66" s="13">
        <v>0</v>
      </c>
      <c r="O66" s="12">
        <v>0</v>
      </c>
      <c r="P66" s="46">
        <v>0</v>
      </c>
      <c r="Q66" s="13">
        <v>0</v>
      </c>
      <c r="R66" s="13">
        <v>0</v>
      </c>
      <c r="S66" s="13">
        <v>0</v>
      </c>
      <c r="T66" s="112">
        <v>0</v>
      </c>
      <c r="U66" s="14">
        <v>0</v>
      </c>
      <c r="V66" s="13">
        <v>0</v>
      </c>
      <c r="W66" s="13">
        <v>0</v>
      </c>
      <c r="X66" s="13">
        <v>0</v>
      </c>
      <c r="Y66" s="12">
        <v>0</v>
      </c>
      <c r="Z66" s="46">
        <v>0</v>
      </c>
      <c r="AA66" s="13">
        <v>0</v>
      </c>
      <c r="AB66" s="13">
        <v>0</v>
      </c>
      <c r="AC66" s="13">
        <v>0</v>
      </c>
      <c r="AD66" s="112">
        <v>0</v>
      </c>
      <c r="AE66" s="14">
        <v>0</v>
      </c>
      <c r="AF66" s="13">
        <v>0</v>
      </c>
      <c r="AG66" s="13">
        <v>0</v>
      </c>
      <c r="AH66" s="13">
        <v>0</v>
      </c>
      <c r="AI66" s="12">
        <v>0</v>
      </c>
      <c r="AJ66" s="46">
        <v>0</v>
      </c>
      <c r="AK66" s="13">
        <v>0</v>
      </c>
      <c r="AL66" s="13">
        <v>0</v>
      </c>
      <c r="AM66" s="13">
        <v>0</v>
      </c>
      <c r="AN66" s="112">
        <v>0</v>
      </c>
      <c r="AO66" s="93">
        <v>0</v>
      </c>
      <c r="AP66" s="88">
        <v>0</v>
      </c>
      <c r="AQ66" s="88">
        <v>0</v>
      </c>
      <c r="AR66" s="88">
        <v>0</v>
      </c>
      <c r="AS66" s="89">
        <v>0</v>
      </c>
      <c r="AT66" s="46">
        <v>0</v>
      </c>
      <c r="AU66" s="13">
        <v>0</v>
      </c>
      <c r="AV66" s="13">
        <v>0</v>
      </c>
      <c r="AW66" s="13">
        <v>0</v>
      </c>
      <c r="AX66" s="112">
        <v>0</v>
      </c>
      <c r="AY66" s="14">
        <v>0</v>
      </c>
      <c r="AZ66" s="13">
        <v>0</v>
      </c>
      <c r="BA66" s="13">
        <v>0</v>
      </c>
      <c r="BB66" s="13">
        <v>0</v>
      </c>
      <c r="BC66" s="12">
        <v>0</v>
      </c>
      <c r="BD66" s="46">
        <v>0</v>
      </c>
      <c r="BE66" s="13">
        <v>0</v>
      </c>
      <c r="BF66" s="13">
        <v>0</v>
      </c>
      <c r="BG66" s="13">
        <v>0</v>
      </c>
      <c r="BH66" s="112">
        <v>0</v>
      </c>
      <c r="BI66" s="14">
        <v>0</v>
      </c>
      <c r="BJ66" s="13">
        <v>0</v>
      </c>
      <c r="BK66" s="13">
        <v>0</v>
      </c>
      <c r="BL66" s="13">
        <v>0</v>
      </c>
      <c r="BM66" s="12">
        <v>0</v>
      </c>
      <c r="BN66" s="23">
        <v>0</v>
      </c>
      <c r="BO66" s="25">
        <v>0</v>
      </c>
      <c r="BP66" s="25">
        <v>1</v>
      </c>
      <c r="BQ66" s="25">
        <v>1</v>
      </c>
      <c r="BR66" s="113">
        <v>1</v>
      </c>
      <c r="BS66" s="23">
        <v>0</v>
      </c>
      <c r="BT66" s="25">
        <v>0</v>
      </c>
      <c r="BU66" s="25">
        <v>0</v>
      </c>
      <c r="BV66" s="25">
        <v>0</v>
      </c>
      <c r="BW66" s="24">
        <v>0</v>
      </c>
      <c r="BX66" s="107">
        <f t="shared" si="1"/>
        <v>3</v>
      </c>
    </row>
    <row r="67" spans="1:76" ht="13.8" x14ac:dyDescent="0.2">
      <c r="A67" s="179" t="s">
        <v>231</v>
      </c>
      <c r="B67" s="180" t="s">
        <v>22</v>
      </c>
      <c r="C67" s="9">
        <v>2020</v>
      </c>
      <c r="D67" s="186">
        <v>2020</v>
      </c>
      <c r="E67" s="158">
        <f t="shared" si="0"/>
        <v>0</v>
      </c>
      <c r="F67" s="14">
        <v>0</v>
      </c>
      <c r="G67" s="13">
        <v>0</v>
      </c>
      <c r="H67" s="13">
        <v>0</v>
      </c>
      <c r="I67" s="13">
        <v>0</v>
      </c>
      <c r="J67" s="12">
        <v>0</v>
      </c>
      <c r="K67" s="14">
        <v>0</v>
      </c>
      <c r="L67" s="13">
        <v>0</v>
      </c>
      <c r="M67" s="13">
        <v>0</v>
      </c>
      <c r="N67" s="13">
        <v>0</v>
      </c>
      <c r="O67" s="12">
        <v>0</v>
      </c>
      <c r="P67" s="46">
        <v>0</v>
      </c>
      <c r="Q67" s="13">
        <v>0</v>
      </c>
      <c r="R67" s="13">
        <v>0</v>
      </c>
      <c r="S67" s="13">
        <v>0</v>
      </c>
      <c r="T67" s="112">
        <v>0</v>
      </c>
      <c r="U67" s="14">
        <v>0</v>
      </c>
      <c r="V67" s="13">
        <v>0</v>
      </c>
      <c r="W67" s="13">
        <v>0</v>
      </c>
      <c r="X67" s="13">
        <v>0</v>
      </c>
      <c r="Y67" s="12">
        <v>0</v>
      </c>
      <c r="Z67" s="46">
        <v>0</v>
      </c>
      <c r="AA67" s="13">
        <v>0</v>
      </c>
      <c r="AB67" s="13">
        <v>0</v>
      </c>
      <c r="AC67" s="13">
        <v>0</v>
      </c>
      <c r="AD67" s="112">
        <v>0</v>
      </c>
      <c r="AE67" s="14">
        <v>0</v>
      </c>
      <c r="AF67" s="13">
        <v>0</v>
      </c>
      <c r="AG67" s="13">
        <v>0</v>
      </c>
      <c r="AH67" s="13">
        <v>0</v>
      </c>
      <c r="AI67" s="12">
        <v>0</v>
      </c>
      <c r="AJ67" s="46">
        <v>0</v>
      </c>
      <c r="AK67" s="13">
        <v>0</v>
      </c>
      <c r="AL67" s="13">
        <v>0</v>
      </c>
      <c r="AM67" s="13">
        <v>0</v>
      </c>
      <c r="AN67" s="112">
        <v>0</v>
      </c>
      <c r="AO67" s="93">
        <v>0</v>
      </c>
      <c r="AP67" s="88">
        <v>0</v>
      </c>
      <c r="AQ67" s="88">
        <v>0</v>
      </c>
      <c r="AR67" s="88">
        <v>0</v>
      </c>
      <c r="AS67" s="89">
        <v>0</v>
      </c>
      <c r="AT67" s="46">
        <v>0</v>
      </c>
      <c r="AU67" s="13">
        <v>0</v>
      </c>
      <c r="AV67" s="13">
        <v>0</v>
      </c>
      <c r="AW67" s="13">
        <v>0</v>
      </c>
      <c r="AX67" s="112">
        <v>0</v>
      </c>
      <c r="AY67" s="14">
        <v>0</v>
      </c>
      <c r="AZ67" s="13">
        <v>0</v>
      </c>
      <c r="BA67" s="13">
        <v>0</v>
      </c>
      <c r="BB67" s="13">
        <v>0</v>
      </c>
      <c r="BC67" s="12">
        <v>0</v>
      </c>
      <c r="BD67" s="46">
        <v>0</v>
      </c>
      <c r="BE67" s="13">
        <v>0</v>
      </c>
      <c r="BF67" s="13">
        <v>0</v>
      </c>
      <c r="BG67" s="13">
        <v>0</v>
      </c>
      <c r="BH67" s="112">
        <v>0</v>
      </c>
      <c r="BI67" s="14">
        <v>0</v>
      </c>
      <c r="BJ67" s="13">
        <v>0</v>
      </c>
      <c r="BK67" s="13">
        <v>0</v>
      </c>
      <c r="BL67" s="13">
        <v>0</v>
      </c>
      <c r="BM67" s="12">
        <v>0</v>
      </c>
      <c r="BN67" s="23">
        <v>0</v>
      </c>
      <c r="BO67" s="25">
        <v>0</v>
      </c>
      <c r="BP67" s="25">
        <v>1</v>
      </c>
      <c r="BQ67" s="25">
        <v>1</v>
      </c>
      <c r="BR67" s="113">
        <v>1</v>
      </c>
      <c r="BS67" s="28">
        <v>0</v>
      </c>
      <c r="BT67" s="27">
        <v>0</v>
      </c>
      <c r="BU67" s="27">
        <v>0</v>
      </c>
      <c r="BV67" s="27">
        <v>0</v>
      </c>
      <c r="BW67" s="26">
        <v>0</v>
      </c>
      <c r="BX67" s="107">
        <f t="shared" si="1"/>
        <v>3</v>
      </c>
    </row>
    <row r="68" spans="1:76" s="1" customFormat="1" ht="13.8" x14ac:dyDescent="0.2">
      <c r="A68" s="179" t="s">
        <v>232</v>
      </c>
      <c r="B68" s="180" t="s">
        <v>22</v>
      </c>
      <c r="C68" s="9">
        <v>2020</v>
      </c>
      <c r="D68" s="186">
        <v>2020</v>
      </c>
      <c r="E68" s="190">
        <f t="shared" ref="E68" si="3">D68-C68</f>
        <v>0</v>
      </c>
      <c r="F68" s="14">
        <v>0</v>
      </c>
      <c r="G68" s="13">
        <v>0</v>
      </c>
      <c r="H68" s="13">
        <v>0</v>
      </c>
      <c r="I68" s="13">
        <v>0</v>
      </c>
      <c r="J68" s="12">
        <v>0</v>
      </c>
      <c r="K68" s="14">
        <v>0</v>
      </c>
      <c r="L68" s="13">
        <v>0</v>
      </c>
      <c r="M68" s="13">
        <v>0</v>
      </c>
      <c r="N68" s="13">
        <v>0</v>
      </c>
      <c r="O68" s="12">
        <v>0</v>
      </c>
      <c r="P68" s="46">
        <v>0</v>
      </c>
      <c r="Q68" s="13">
        <v>0</v>
      </c>
      <c r="R68" s="13">
        <v>0</v>
      </c>
      <c r="S68" s="13">
        <v>0</v>
      </c>
      <c r="T68" s="112">
        <v>0</v>
      </c>
      <c r="U68" s="14">
        <v>0</v>
      </c>
      <c r="V68" s="13">
        <v>0</v>
      </c>
      <c r="W68" s="13">
        <v>0</v>
      </c>
      <c r="X68" s="13">
        <v>0</v>
      </c>
      <c r="Y68" s="12">
        <v>0</v>
      </c>
      <c r="Z68" s="46">
        <v>0</v>
      </c>
      <c r="AA68" s="13">
        <v>0</v>
      </c>
      <c r="AB68" s="13">
        <v>0</v>
      </c>
      <c r="AC68" s="13">
        <v>0</v>
      </c>
      <c r="AD68" s="112">
        <v>0</v>
      </c>
      <c r="AE68" s="14">
        <v>0</v>
      </c>
      <c r="AF68" s="13">
        <v>0</v>
      </c>
      <c r="AG68" s="13">
        <v>0</v>
      </c>
      <c r="AH68" s="13">
        <v>0</v>
      </c>
      <c r="AI68" s="12">
        <v>0</v>
      </c>
      <c r="AJ68" s="46">
        <v>0</v>
      </c>
      <c r="AK68" s="13">
        <v>0</v>
      </c>
      <c r="AL68" s="13">
        <v>0</v>
      </c>
      <c r="AM68" s="13">
        <v>0</v>
      </c>
      <c r="AN68" s="112">
        <v>0</v>
      </c>
      <c r="AO68" s="93">
        <v>0</v>
      </c>
      <c r="AP68" s="88">
        <v>0</v>
      </c>
      <c r="AQ68" s="88">
        <v>0</v>
      </c>
      <c r="AR68" s="88">
        <v>0</v>
      </c>
      <c r="AS68" s="89">
        <v>0</v>
      </c>
      <c r="AT68" s="46">
        <v>0</v>
      </c>
      <c r="AU68" s="13">
        <v>0</v>
      </c>
      <c r="AV68" s="13">
        <v>0</v>
      </c>
      <c r="AW68" s="13">
        <v>0</v>
      </c>
      <c r="AX68" s="112">
        <v>0</v>
      </c>
      <c r="AY68" s="14">
        <v>0</v>
      </c>
      <c r="AZ68" s="13">
        <v>0</v>
      </c>
      <c r="BA68" s="13">
        <v>0</v>
      </c>
      <c r="BB68" s="13">
        <v>0</v>
      </c>
      <c r="BC68" s="12">
        <v>0</v>
      </c>
      <c r="BD68" s="46">
        <v>0</v>
      </c>
      <c r="BE68" s="13">
        <v>0</v>
      </c>
      <c r="BF68" s="13">
        <v>0</v>
      </c>
      <c r="BG68" s="13">
        <v>0</v>
      </c>
      <c r="BH68" s="112">
        <v>0</v>
      </c>
      <c r="BI68" s="14">
        <v>0</v>
      </c>
      <c r="BJ68" s="13">
        <v>0</v>
      </c>
      <c r="BK68" s="13">
        <v>0</v>
      </c>
      <c r="BL68" s="13">
        <v>0</v>
      </c>
      <c r="BM68" s="12">
        <v>0</v>
      </c>
      <c r="BN68" s="23">
        <v>0</v>
      </c>
      <c r="BO68" s="25">
        <v>0</v>
      </c>
      <c r="BP68" s="25">
        <v>1</v>
      </c>
      <c r="BQ68" s="25">
        <v>0</v>
      </c>
      <c r="BR68" s="113">
        <v>0</v>
      </c>
      <c r="BS68" s="23">
        <v>1</v>
      </c>
      <c r="BT68" s="25">
        <v>1</v>
      </c>
      <c r="BU68" s="25">
        <v>1</v>
      </c>
      <c r="BV68" s="25">
        <v>1</v>
      </c>
      <c r="BW68" s="24">
        <v>0</v>
      </c>
      <c r="BX68" s="107">
        <f t="shared" ref="BX68:BX116" si="4">SUM(F68:BW68)</f>
        <v>5</v>
      </c>
    </row>
    <row r="69" spans="1:76" s="1" customFormat="1" ht="13.8" x14ac:dyDescent="0.25">
      <c r="A69" s="187" t="s">
        <v>234</v>
      </c>
      <c r="B69" s="184" t="s">
        <v>19</v>
      </c>
      <c r="C69" s="9">
        <v>2020</v>
      </c>
      <c r="D69" s="186">
        <v>2020</v>
      </c>
      <c r="E69" s="190">
        <f>D69-C69</f>
        <v>0</v>
      </c>
      <c r="F69" s="14">
        <v>0</v>
      </c>
      <c r="G69" s="13">
        <v>0</v>
      </c>
      <c r="H69" s="13">
        <v>0</v>
      </c>
      <c r="I69" s="13">
        <v>0</v>
      </c>
      <c r="J69" s="12">
        <v>0</v>
      </c>
      <c r="K69" s="14">
        <v>0</v>
      </c>
      <c r="L69" s="13">
        <v>0</v>
      </c>
      <c r="M69" s="13">
        <v>0</v>
      </c>
      <c r="N69" s="13">
        <v>0</v>
      </c>
      <c r="O69" s="12">
        <v>0</v>
      </c>
      <c r="P69" s="46">
        <v>0</v>
      </c>
      <c r="Q69" s="13">
        <v>0</v>
      </c>
      <c r="R69" s="13">
        <v>0</v>
      </c>
      <c r="S69" s="13">
        <v>0</v>
      </c>
      <c r="T69" s="112">
        <v>0</v>
      </c>
      <c r="U69" s="14">
        <v>0</v>
      </c>
      <c r="V69" s="13">
        <v>0</v>
      </c>
      <c r="W69" s="13">
        <v>0</v>
      </c>
      <c r="X69" s="13">
        <v>0</v>
      </c>
      <c r="Y69" s="12">
        <v>0</v>
      </c>
      <c r="Z69" s="46">
        <v>0</v>
      </c>
      <c r="AA69" s="13">
        <v>0</v>
      </c>
      <c r="AB69" s="13">
        <v>0</v>
      </c>
      <c r="AC69" s="13">
        <v>0</v>
      </c>
      <c r="AD69" s="112">
        <v>0</v>
      </c>
      <c r="AE69" s="14">
        <v>0</v>
      </c>
      <c r="AF69" s="13">
        <v>0</v>
      </c>
      <c r="AG69" s="13">
        <v>0</v>
      </c>
      <c r="AH69" s="13">
        <v>0</v>
      </c>
      <c r="AI69" s="12">
        <v>0</v>
      </c>
      <c r="AJ69" s="46">
        <v>0</v>
      </c>
      <c r="AK69" s="13">
        <v>0</v>
      </c>
      <c r="AL69" s="13">
        <v>0</v>
      </c>
      <c r="AM69" s="13">
        <v>0</v>
      </c>
      <c r="AN69" s="112">
        <v>0</v>
      </c>
      <c r="AO69" s="93">
        <v>0</v>
      </c>
      <c r="AP69" s="88">
        <v>0</v>
      </c>
      <c r="AQ69" s="88">
        <v>0</v>
      </c>
      <c r="AR69" s="88">
        <v>0</v>
      </c>
      <c r="AS69" s="89">
        <v>0</v>
      </c>
      <c r="AT69" s="46">
        <v>0</v>
      </c>
      <c r="AU69" s="13">
        <v>0</v>
      </c>
      <c r="AV69" s="13">
        <v>0</v>
      </c>
      <c r="AW69" s="13">
        <v>0</v>
      </c>
      <c r="AX69" s="112">
        <v>0</v>
      </c>
      <c r="AY69" s="14">
        <v>0</v>
      </c>
      <c r="AZ69" s="13">
        <v>0</v>
      </c>
      <c r="BA69" s="13">
        <v>0</v>
      </c>
      <c r="BB69" s="13">
        <v>0</v>
      </c>
      <c r="BC69" s="12">
        <v>0</v>
      </c>
      <c r="BD69" s="46">
        <v>0</v>
      </c>
      <c r="BE69" s="13">
        <v>0</v>
      </c>
      <c r="BF69" s="13">
        <v>0</v>
      </c>
      <c r="BG69" s="13">
        <v>0</v>
      </c>
      <c r="BH69" s="112">
        <v>0</v>
      </c>
      <c r="BI69" s="14">
        <v>0</v>
      </c>
      <c r="BJ69" s="13">
        <v>0</v>
      </c>
      <c r="BK69" s="13">
        <v>0</v>
      </c>
      <c r="BL69" s="13">
        <v>0</v>
      </c>
      <c r="BM69" s="12">
        <v>0</v>
      </c>
      <c r="BN69" s="23">
        <v>0</v>
      </c>
      <c r="BO69" s="25">
        <v>0</v>
      </c>
      <c r="BP69" s="25">
        <v>1</v>
      </c>
      <c r="BQ69" s="25">
        <v>0</v>
      </c>
      <c r="BR69" s="113">
        <v>0</v>
      </c>
      <c r="BS69" s="23">
        <v>0</v>
      </c>
      <c r="BT69" s="25">
        <v>1</v>
      </c>
      <c r="BU69" s="25">
        <v>0</v>
      </c>
      <c r="BV69" s="25">
        <v>0</v>
      </c>
      <c r="BW69" s="24">
        <v>0</v>
      </c>
      <c r="BX69" s="107">
        <f t="shared" si="4"/>
        <v>2</v>
      </c>
    </row>
    <row r="70" spans="1:76" s="1" customFormat="1" ht="13.8" x14ac:dyDescent="0.2">
      <c r="A70" s="208" t="s">
        <v>235</v>
      </c>
      <c r="B70" s="180" t="s">
        <v>22</v>
      </c>
      <c r="C70" s="9">
        <v>2021</v>
      </c>
      <c r="D70" s="186">
        <v>2021</v>
      </c>
      <c r="E70" s="190">
        <f>D70-C70</f>
        <v>0</v>
      </c>
      <c r="F70" s="14">
        <v>0</v>
      </c>
      <c r="G70" s="13">
        <v>0</v>
      </c>
      <c r="H70" s="13">
        <v>0</v>
      </c>
      <c r="I70" s="13">
        <v>0</v>
      </c>
      <c r="J70" s="12">
        <v>0</v>
      </c>
      <c r="K70" s="14">
        <v>0</v>
      </c>
      <c r="L70" s="13">
        <v>0</v>
      </c>
      <c r="M70" s="13">
        <v>0</v>
      </c>
      <c r="N70" s="13">
        <v>0</v>
      </c>
      <c r="O70" s="12">
        <v>0</v>
      </c>
      <c r="P70" s="46">
        <v>0</v>
      </c>
      <c r="Q70" s="13">
        <v>0</v>
      </c>
      <c r="R70" s="13">
        <v>0</v>
      </c>
      <c r="S70" s="13">
        <v>0</v>
      </c>
      <c r="T70" s="112">
        <v>0</v>
      </c>
      <c r="U70" s="14">
        <v>0</v>
      </c>
      <c r="V70" s="13">
        <v>0</v>
      </c>
      <c r="W70" s="13">
        <v>0</v>
      </c>
      <c r="X70" s="13">
        <v>0</v>
      </c>
      <c r="Y70" s="12">
        <v>0</v>
      </c>
      <c r="Z70" s="46">
        <v>0</v>
      </c>
      <c r="AA70" s="13">
        <v>0</v>
      </c>
      <c r="AB70" s="13">
        <v>0</v>
      </c>
      <c r="AC70" s="13">
        <v>0</v>
      </c>
      <c r="AD70" s="112">
        <v>0</v>
      </c>
      <c r="AE70" s="14">
        <v>0</v>
      </c>
      <c r="AF70" s="13">
        <v>0</v>
      </c>
      <c r="AG70" s="13">
        <v>0</v>
      </c>
      <c r="AH70" s="13">
        <v>0</v>
      </c>
      <c r="AI70" s="12">
        <v>0</v>
      </c>
      <c r="AJ70" s="46">
        <v>0</v>
      </c>
      <c r="AK70" s="13">
        <v>0</v>
      </c>
      <c r="AL70" s="13">
        <v>0</v>
      </c>
      <c r="AM70" s="13">
        <v>0</v>
      </c>
      <c r="AN70" s="112">
        <v>0</v>
      </c>
      <c r="AO70" s="93">
        <v>0</v>
      </c>
      <c r="AP70" s="88">
        <v>0</v>
      </c>
      <c r="AQ70" s="88">
        <v>0</v>
      </c>
      <c r="AR70" s="88">
        <v>0</v>
      </c>
      <c r="AS70" s="89">
        <v>0</v>
      </c>
      <c r="AT70" s="46">
        <v>0</v>
      </c>
      <c r="AU70" s="13">
        <v>0</v>
      </c>
      <c r="AV70" s="13">
        <v>0</v>
      </c>
      <c r="AW70" s="13">
        <v>0</v>
      </c>
      <c r="AX70" s="112">
        <v>0</v>
      </c>
      <c r="AY70" s="14">
        <v>0</v>
      </c>
      <c r="AZ70" s="13">
        <v>0</v>
      </c>
      <c r="BA70" s="13">
        <v>0</v>
      </c>
      <c r="BB70" s="13">
        <v>0</v>
      </c>
      <c r="BC70" s="12">
        <v>0</v>
      </c>
      <c r="BD70" s="46">
        <v>0</v>
      </c>
      <c r="BE70" s="13">
        <v>0</v>
      </c>
      <c r="BF70" s="13">
        <v>0</v>
      </c>
      <c r="BG70" s="13">
        <v>0</v>
      </c>
      <c r="BH70" s="112">
        <v>0</v>
      </c>
      <c r="BI70" s="14">
        <v>0</v>
      </c>
      <c r="BJ70" s="13">
        <v>0</v>
      </c>
      <c r="BK70" s="13">
        <v>0</v>
      </c>
      <c r="BL70" s="13">
        <v>0</v>
      </c>
      <c r="BM70" s="12">
        <v>0</v>
      </c>
      <c r="BN70" s="14">
        <v>0</v>
      </c>
      <c r="BO70" s="13">
        <v>0</v>
      </c>
      <c r="BP70" s="13">
        <v>0</v>
      </c>
      <c r="BQ70" s="13">
        <v>0</v>
      </c>
      <c r="BR70" s="112">
        <v>0</v>
      </c>
      <c r="BS70" s="23">
        <v>0</v>
      </c>
      <c r="BT70" s="25">
        <v>0</v>
      </c>
      <c r="BU70" s="25">
        <v>0</v>
      </c>
      <c r="BV70" s="25">
        <v>1</v>
      </c>
      <c r="BW70" s="24">
        <v>1</v>
      </c>
      <c r="BX70" s="107">
        <f t="shared" si="4"/>
        <v>2</v>
      </c>
    </row>
    <row r="71" spans="1:76" s="1" customFormat="1" ht="13.8" x14ac:dyDescent="0.2">
      <c r="A71" s="208" t="s">
        <v>237</v>
      </c>
      <c r="B71" s="180" t="s">
        <v>19</v>
      </c>
      <c r="C71" s="9">
        <v>2021</v>
      </c>
      <c r="D71" s="186">
        <v>2021</v>
      </c>
      <c r="E71" s="190">
        <f t="shared" ref="E71:E76" si="5">D71-C71</f>
        <v>0</v>
      </c>
      <c r="F71" s="14">
        <v>0</v>
      </c>
      <c r="G71" s="13">
        <v>0</v>
      </c>
      <c r="H71" s="13">
        <v>0</v>
      </c>
      <c r="I71" s="13">
        <v>0</v>
      </c>
      <c r="J71" s="12">
        <v>0</v>
      </c>
      <c r="K71" s="14">
        <v>0</v>
      </c>
      <c r="L71" s="13">
        <v>0</v>
      </c>
      <c r="M71" s="13">
        <v>0</v>
      </c>
      <c r="N71" s="13">
        <v>0</v>
      </c>
      <c r="O71" s="12">
        <v>0</v>
      </c>
      <c r="P71" s="46">
        <v>0</v>
      </c>
      <c r="Q71" s="13">
        <v>0</v>
      </c>
      <c r="R71" s="13">
        <v>0</v>
      </c>
      <c r="S71" s="13">
        <v>0</v>
      </c>
      <c r="T71" s="112">
        <v>0</v>
      </c>
      <c r="U71" s="14">
        <v>0</v>
      </c>
      <c r="V71" s="13">
        <v>0</v>
      </c>
      <c r="W71" s="13">
        <v>0</v>
      </c>
      <c r="X71" s="13">
        <v>0</v>
      </c>
      <c r="Y71" s="12">
        <v>0</v>
      </c>
      <c r="Z71" s="46">
        <v>0</v>
      </c>
      <c r="AA71" s="13">
        <v>0</v>
      </c>
      <c r="AB71" s="13">
        <v>0</v>
      </c>
      <c r="AC71" s="13">
        <v>0</v>
      </c>
      <c r="AD71" s="112">
        <v>0</v>
      </c>
      <c r="AE71" s="14">
        <v>0</v>
      </c>
      <c r="AF71" s="13">
        <v>0</v>
      </c>
      <c r="AG71" s="13">
        <v>0</v>
      </c>
      <c r="AH71" s="13">
        <v>0</v>
      </c>
      <c r="AI71" s="12">
        <v>0</v>
      </c>
      <c r="AJ71" s="46">
        <v>0</v>
      </c>
      <c r="AK71" s="13">
        <v>0</v>
      </c>
      <c r="AL71" s="13">
        <v>0</v>
      </c>
      <c r="AM71" s="13">
        <v>0</v>
      </c>
      <c r="AN71" s="112">
        <v>0</v>
      </c>
      <c r="AO71" s="93">
        <v>0</v>
      </c>
      <c r="AP71" s="88">
        <v>0</v>
      </c>
      <c r="AQ71" s="88">
        <v>0</v>
      </c>
      <c r="AR71" s="88">
        <v>0</v>
      </c>
      <c r="AS71" s="89">
        <v>0</v>
      </c>
      <c r="AT71" s="46">
        <v>0</v>
      </c>
      <c r="AU71" s="13">
        <v>0</v>
      </c>
      <c r="AV71" s="13">
        <v>0</v>
      </c>
      <c r="AW71" s="13">
        <v>0</v>
      </c>
      <c r="AX71" s="112">
        <v>0</v>
      </c>
      <c r="AY71" s="14">
        <v>0</v>
      </c>
      <c r="AZ71" s="13">
        <v>0</v>
      </c>
      <c r="BA71" s="13">
        <v>0</v>
      </c>
      <c r="BB71" s="13">
        <v>0</v>
      </c>
      <c r="BC71" s="12">
        <v>0</v>
      </c>
      <c r="BD71" s="46">
        <v>0</v>
      </c>
      <c r="BE71" s="13">
        <v>0</v>
      </c>
      <c r="BF71" s="13">
        <v>0</v>
      </c>
      <c r="BG71" s="13">
        <v>0</v>
      </c>
      <c r="BH71" s="112">
        <v>0</v>
      </c>
      <c r="BI71" s="14">
        <v>0</v>
      </c>
      <c r="BJ71" s="13">
        <v>0</v>
      </c>
      <c r="BK71" s="13">
        <v>0</v>
      </c>
      <c r="BL71" s="13">
        <v>0</v>
      </c>
      <c r="BM71" s="12">
        <v>0</v>
      </c>
      <c r="BN71" s="14">
        <v>0</v>
      </c>
      <c r="BO71" s="13">
        <v>0</v>
      </c>
      <c r="BP71" s="13">
        <v>0</v>
      </c>
      <c r="BQ71" s="13">
        <v>0</v>
      </c>
      <c r="BR71" s="112">
        <v>0</v>
      </c>
      <c r="BS71" s="23">
        <v>0</v>
      </c>
      <c r="BT71" s="25">
        <v>0</v>
      </c>
      <c r="BU71" s="25">
        <v>1</v>
      </c>
      <c r="BV71" s="25">
        <v>1</v>
      </c>
      <c r="BW71" s="24">
        <v>1</v>
      </c>
      <c r="BX71" s="107">
        <f t="shared" si="4"/>
        <v>3</v>
      </c>
    </row>
    <row r="72" spans="1:76" s="1" customFormat="1" ht="13.8" x14ac:dyDescent="0.2">
      <c r="A72" s="208" t="s">
        <v>238</v>
      </c>
      <c r="B72" s="180" t="s">
        <v>22</v>
      </c>
      <c r="C72" s="9">
        <v>2021</v>
      </c>
      <c r="D72" s="186">
        <v>2021</v>
      </c>
      <c r="E72" s="190">
        <f t="shared" si="5"/>
        <v>0</v>
      </c>
      <c r="F72" s="14">
        <v>0</v>
      </c>
      <c r="G72" s="13">
        <v>0</v>
      </c>
      <c r="H72" s="13">
        <v>0</v>
      </c>
      <c r="I72" s="13">
        <v>0</v>
      </c>
      <c r="J72" s="12">
        <v>0</v>
      </c>
      <c r="K72" s="14">
        <v>0</v>
      </c>
      <c r="L72" s="13">
        <v>0</v>
      </c>
      <c r="M72" s="13">
        <v>0</v>
      </c>
      <c r="N72" s="13">
        <v>0</v>
      </c>
      <c r="O72" s="12">
        <v>0</v>
      </c>
      <c r="P72" s="46">
        <v>0</v>
      </c>
      <c r="Q72" s="13">
        <v>0</v>
      </c>
      <c r="R72" s="13">
        <v>0</v>
      </c>
      <c r="S72" s="13">
        <v>0</v>
      </c>
      <c r="T72" s="112">
        <v>0</v>
      </c>
      <c r="U72" s="14">
        <v>0</v>
      </c>
      <c r="V72" s="13">
        <v>0</v>
      </c>
      <c r="W72" s="13">
        <v>0</v>
      </c>
      <c r="X72" s="13">
        <v>0</v>
      </c>
      <c r="Y72" s="12">
        <v>0</v>
      </c>
      <c r="Z72" s="46">
        <v>0</v>
      </c>
      <c r="AA72" s="13">
        <v>0</v>
      </c>
      <c r="AB72" s="13">
        <v>0</v>
      </c>
      <c r="AC72" s="13">
        <v>0</v>
      </c>
      <c r="AD72" s="112">
        <v>0</v>
      </c>
      <c r="AE72" s="14">
        <v>0</v>
      </c>
      <c r="AF72" s="13">
        <v>0</v>
      </c>
      <c r="AG72" s="13">
        <v>0</v>
      </c>
      <c r="AH72" s="13">
        <v>0</v>
      </c>
      <c r="AI72" s="12">
        <v>0</v>
      </c>
      <c r="AJ72" s="46">
        <v>0</v>
      </c>
      <c r="AK72" s="13">
        <v>0</v>
      </c>
      <c r="AL72" s="13">
        <v>0</v>
      </c>
      <c r="AM72" s="13">
        <v>0</v>
      </c>
      <c r="AN72" s="112">
        <v>0</v>
      </c>
      <c r="AO72" s="93">
        <v>0</v>
      </c>
      <c r="AP72" s="88">
        <v>0</v>
      </c>
      <c r="AQ72" s="88">
        <v>0</v>
      </c>
      <c r="AR72" s="88">
        <v>0</v>
      </c>
      <c r="AS72" s="89">
        <v>0</v>
      </c>
      <c r="AT72" s="46">
        <v>0</v>
      </c>
      <c r="AU72" s="13">
        <v>0</v>
      </c>
      <c r="AV72" s="13">
        <v>0</v>
      </c>
      <c r="AW72" s="13">
        <v>0</v>
      </c>
      <c r="AX72" s="112">
        <v>0</v>
      </c>
      <c r="AY72" s="14">
        <v>0</v>
      </c>
      <c r="AZ72" s="13">
        <v>0</v>
      </c>
      <c r="BA72" s="13">
        <v>0</v>
      </c>
      <c r="BB72" s="13">
        <v>0</v>
      </c>
      <c r="BC72" s="12">
        <v>0</v>
      </c>
      <c r="BD72" s="46">
        <v>0</v>
      </c>
      <c r="BE72" s="13">
        <v>0</v>
      </c>
      <c r="BF72" s="13">
        <v>0</v>
      </c>
      <c r="BG72" s="13">
        <v>0</v>
      </c>
      <c r="BH72" s="112">
        <v>0</v>
      </c>
      <c r="BI72" s="14">
        <v>0</v>
      </c>
      <c r="BJ72" s="13">
        <v>0</v>
      </c>
      <c r="BK72" s="13">
        <v>0</v>
      </c>
      <c r="BL72" s="13">
        <v>0</v>
      </c>
      <c r="BM72" s="12">
        <v>0</v>
      </c>
      <c r="BN72" s="14">
        <v>0</v>
      </c>
      <c r="BO72" s="13">
        <v>0</v>
      </c>
      <c r="BP72" s="13">
        <v>0</v>
      </c>
      <c r="BQ72" s="13">
        <v>0</v>
      </c>
      <c r="BR72" s="112">
        <v>0</v>
      </c>
      <c r="BS72" s="23">
        <v>0</v>
      </c>
      <c r="BT72" s="25">
        <v>0</v>
      </c>
      <c r="BU72" s="25">
        <v>1</v>
      </c>
      <c r="BV72" s="25">
        <v>1</v>
      </c>
      <c r="BW72" s="24">
        <v>1</v>
      </c>
      <c r="BX72" s="107">
        <f t="shared" si="4"/>
        <v>3</v>
      </c>
    </row>
    <row r="73" spans="1:76" s="1" customFormat="1" ht="13.8" x14ac:dyDescent="0.2">
      <c r="A73" s="208" t="s">
        <v>239</v>
      </c>
      <c r="B73" s="180" t="s">
        <v>19</v>
      </c>
      <c r="C73" s="9">
        <v>2021</v>
      </c>
      <c r="D73" s="186">
        <v>2021</v>
      </c>
      <c r="E73" s="190">
        <f t="shared" si="5"/>
        <v>0</v>
      </c>
      <c r="F73" s="14">
        <v>0</v>
      </c>
      <c r="G73" s="13">
        <v>0</v>
      </c>
      <c r="H73" s="13">
        <v>0</v>
      </c>
      <c r="I73" s="13">
        <v>0</v>
      </c>
      <c r="J73" s="12">
        <v>0</v>
      </c>
      <c r="K73" s="14">
        <v>0</v>
      </c>
      <c r="L73" s="13">
        <v>0</v>
      </c>
      <c r="M73" s="13">
        <v>0</v>
      </c>
      <c r="N73" s="13">
        <v>0</v>
      </c>
      <c r="O73" s="12">
        <v>0</v>
      </c>
      <c r="P73" s="46">
        <v>0</v>
      </c>
      <c r="Q73" s="13">
        <v>0</v>
      </c>
      <c r="R73" s="13">
        <v>0</v>
      </c>
      <c r="S73" s="13">
        <v>0</v>
      </c>
      <c r="T73" s="112">
        <v>0</v>
      </c>
      <c r="U73" s="14">
        <v>0</v>
      </c>
      <c r="V73" s="13">
        <v>0</v>
      </c>
      <c r="W73" s="13">
        <v>0</v>
      </c>
      <c r="X73" s="13">
        <v>0</v>
      </c>
      <c r="Y73" s="12">
        <v>0</v>
      </c>
      <c r="Z73" s="46">
        <v>0</v>
      </c>
      <c r="AA73" s="13">
        <v>0</v>
      </c>
      <c r="AB73" s="13">
        <v>0</v>
      </c>
      <c r="AC73" s="13">
        <v>0</v>
      </c>
      <c r="AD73" s="112">
        <v>0</v>
      </c>
      <c r="AE73" s="14">
        <v>0</v>
      </c>
      <c r="AF73" s="13">
        <v>0</v>
      </c>
      <c r="AG73" s="13">
        <v>0</v>
      </c>
      <c r="AH73" s="13">
        <v>0</v>
      </c>
      <c r="AI73" s="12">
        <v>0</v>
      </c>
      <c r="AJ73" s="46">
        <v>0</v>
      </c>
      <c r="AK73" s="13">
        <v>0</v>
      </c>
      <c r="AL73" s="13">
        <v>0</v>
      </c>
      <c r="AM73" s="13">
        <v>0</v>
      </c>
      <c r="AN73" s="112">
        <v>0</v>
      </c>
      <c r="AO73" s="93">
        <v>0</v>
      </c>
      <c r="AP73" s="88">
        <v>0</v>
      </c>
      <c r="AQ73" s="88">
        <v>0</v>
      </c>
      <c r="AR73" s="88">
        <v>0</v>
      </c>
      <c r="AS73" s="89">
        <v>0</v>
      </c>
      <c r="AT73" s="46">
        <v>0</v>
      </c>
      <c r="AU73" s="13">
        <v>0</v>
      </c>
      <c r="AV73" s="13">
        <v>0</v>
      </c>
      <c r="AW73" s="13">
        <v>0</v>
      </c>
      <c r="AX73" s="112">
        <v>0</v>
      </c>
      <c r="AY73" s="14">
        <v>0</v>
      </c>
      <c r="AZ73" s="13">
        <v>0</v>
      </c>
      <c r="BA73" s="13">
        <v>0</v>
      </c>
      <c r="BB73" s="13">
        <v>0</v>
      </c>
      <c r="BC73" s="12">
        <v>0</v>
      </c>
      <c r="BD73" s="46">
        <v>0</v>
      </c>
      <c r="BE73" s="13">
        <v>0</v>
      </c>
      <c r="BF73" s="13">
        <v>0</v>
      </c>
      <c r="BG73" s="13">
        <v>0</v>
      </c>
      <c r="BH73" s="112">
        <v>0</v>
      </c>
      <c r="BI73" s="14">
        <v>0</v>
      </c>
      <c r="BJ73" s="13">
        <v>0</v>
      </c>
      <c r="BK73" s="13">
        <v>0</v>
      </c>
      <c r="BL73" s="13">
        <v>0</v>
      </c>
      <c r="BM73" s="12">
        <v>0</v>
      </c>
      <c r="BN73" s="14">
        <v>0</v>
      </c>
      <c r="BO73" s="13">
        <v>0</v>
      </c>
      <c r="BP73" s="13">
        <v>0</v>
      </c>
      <c r="BQ73" s="13">
        <v>0</v>
      </c>
      <c r="BR73" s="112">
        <v>0</v>
      </c>
      <c r="BS73" s="23">
        <v>1</v>
      </c>
      <c r="BT73" s="25">
        <v>1</v>
      </c>
      <c r="BU73" s="25">
        <v>1</v>
      </c>
      <c r="BV73" s="25">
        <v>1</v>
      </c>
      <c r="BW73" s="24">
        <v>1</v>
      </c>
      <c r="BX73" s="107">
        <f t="shared" si="4"/>
        <v>5</v>
      </c>
    </row>
    <row r="74" spans="1:76" s="1" customFormat="1" ht="13.8" x14ac:dyDescent="0.2">
      <c r="A74" s="208" t="s">
        <v>240</v>
      </c>
      <c r="B74" s="180" t="s">
        <v>19</v>
      </c>
      <c r="C74" s="9">
        <v>2021</v>
      </c>
      <c r="D74" s="186">
        <v>2021</v>
      </c>
      <c r="E74" s="190">
        <f t="shared" si="5"/>
        <v>0</v>
      </c>
      <c r="F74" s="14">
        <v>0</v>
      </c>
      <c r="G74" s="13">
        <v>0</v>
      </c>
      <c r="H74" s="13">
        <v>0</v>
      </c>
      <c r="I74" s="13">
        <v>0</v>
      </c>
      <c r="J74" s="12">
        <v>0</v>
      </c>
      <c r="K74" s="14">
        <v>0</v>
      </c>
      <c r="L74" s="13">
        <v>0</v>
      </c>
      <c r="M74" s="13">
        <v>0</v>
      </c>
      <c r="N74" s="13">
        <v>0</v>
      </c>
      <c r="O74" s="12">
        <v>0</v>
      </c>
      <c r="P74" s="46">
        <v>0</v>
      </c>
      <c r="Q74" s="13">
        <v>0</v>
      </c>
      <c r="R74" s="13">
        <v>0</v>
      </c>
      <c r="S74" s="13">
        <v>0</v>
      </c>
      <c r="T74" s="112">
        <v>0</v>
      </c>
      <c r="U74" s="14">
        <v>0</v>
      </c>
      <c r="V74" s="13">
        <v>0</v>
      </c>
      <c r="W74" s="13">
        <v>0</v>
      </c>
      <c r="X74" s="13">
        <v>0</v>
      </c>
      <c r="Y74" s="12">
        <v>0</v>
      </c>
      <c r="Z74" s="46">
        <v>0</v>
      </c>
      <c r="AA74" s="13">
        <v>0</v>
      </c>
      <c r="AB74" s="13">
        <v>0</v>
      </c>
      <c r="AC74" s="13">
        <v>0</v>
      </c>
      <c r="AD74" s="112">
        <v>0</v>
      </c>
      <c r="AE74" s="14">
        <v>0</v>
      </c>
      <c r="AF74" s="13">
        <v>0</v>
      </c>
      <c r="AG74" s="13">
        <v>0</v>
      </c>
      <c r="AH74" s="13">
        <v>0</v>
      </c>
      <c r="AI74" s="12">
        <v>0</v>
      </c>
      <c r="AJ74" s="46">
        <v>0</v>
      </c>
      <c r="AK74" s="13">
        <v>0</v>
      </c>
      <c r="AL74" s="13">
        <v>0</v>
      </c>
      <c r="AM74" s="13">
        <v>0</v>
      </c>
      <c r="AN74" s="112">
        <v>0</v>
      </c>
      <c r="AO74" s="93">
        <v>0</v>
      </c>
      <c r="AP74" s="88">
        <v>0</v>
      </c>
      <c r="AQ74" s="88">
        <v>0</v>
      </c>
      <c r="AR74" s="88">
        <v>0</v>
      </c>
      <c r="AS74" s="89">
        <v>0</v>
      </c>
      <c r="AT74" s="46">
        <v>0</v>
      </c>
      <c r="AU74" s="13">
        <v>0</v>
      </c>
      <c r="AV74" s="13">
        <v>0</v>
      </c>
      <c r="AW74" s="13">
        <v>0</v>
      </c>
      <c r="AX74" s="112">
        <v>0</v>
      </c>
      <c r="AY74" s="14">
        <v>0</v>
      </c>
      <c r="AZ74" s="13">
        <v>0</v>
      </c>
      <c r="BA74" s="13">
        <v>0</v>
      </c>
      <c r="BB74" s="13">
        <v>0</v>
      </c>
      <c r="BC74" s="12">
        <v>0</v>
      </c>
      <c r="BD74" s="46">
        <v>0</v>
      </c>
      <c r="BE74" s="13">
        <v>0</v>
      </c>
      <c r="BF74" s="13">
        <v>0</v>
      </c>
      <c r="BG74" s="13">
        <v>0</v>
      </c>
      <c r="BH74" s="112">
        <v>0</v>
      </c>
      <c r="BI74" s="14">
        <v>0</v>
      </c>
      <c r="BJ74" s="13">
        <v>0</v>
      </c>
      <c r="BK74" s="13">
        <v>0</v>
      </c>
      <c r="BL74" s="13">
        <v>0</v>
      </c>
      <c r="BM74" s="12">
        <v>0</v>
      </c>
      <c r="BN74" s="14">
        <v>0</v>
      </c>
      <c r="BO74" s="13">
        <v>0</v>
      </c>
      <c r="BP74" s="13">
        <v>0</v>
      </c>
      <c r="BQ74" s="13">
        <v>0</v>
      </c>
      <c r="BR74" s="112">
        <v>0</v>
      </c>
      <c r="BS74" s="23">
        <v>1</v>
      </c>
      <c r="BT74" s="25">
        <v>1</v>
      </c>
      <c r="BU74" s="25">
        <v>0</v>
      </c>
      <c r="BV74" s="25">
        <v>0</v>
      </c>
      <c r="BW74" s="24">
        <v>1</v>
      </c>
      <c r="BX74" s="107">
        <f t="shared" si="4"/>
        <v>3</v>
      </c>
    </row>
    <row r="75" spans="1:76" s="1" customFormat="1" ht="13.8" x14ac:dyDescent="0.2">
      <c r="A75" s="208" t="s">
        <v>241</v>
      </c>
      <c r="B75" s="180" t="s">
        <v>19</v>
      </c>
      <c r="C75" s="9">
        <v>2021</v>
      </c>
      <c r="D75" s="186">
        <v>2021</v>
      </c>
      <c r="E75" s="190">
        <f t="shared" si="5"/>
        <v>0</v>
      </c>
      <c r="F75" s="14">
        <v>0</v>
      </c>
      <c r="G75" s="13">
        <v>0</v>
      </c>
      <c r="H75" s="13">
        <v>0</v>
      </c>
      <c r="I75" s="13">
        <v>0</v>
      </c>
      <c r="J75" s="12">
        <v>0</v>
      </c>
      <c r="K75" s="14">
        <v>0</v>
      </c>
      <c r="L75" s="13">
        <v>0</v>
      </c>
      <c r="M75" s="13">
        <v>0</v>
      </c>
      <c r="N75" s="13">
        <v>0</v>
      </c>
      <c r="O75" s="12">
        <v>0</v>
      </c>
      <c r="P75" s="46">
        <v>0</v>
      </c>
      <c r="Q75" s="13">
        <v>0</v>
      </c>
      <c r="R75" s="13">
        <v>0</v>
      </c>
      <c r="S75" s="13">
        <v>0</v>
      </c>
      <c r="T75" s="112">
        <v>0</v>
      </c>
      <c r="U75" s="14">
        <v>0</v>
      </c>
      <c r="V75" s="13">
        <v>0</v>
      </c>
      <c r="W75" s="13">
        <v>0</v>
      </c>
      <c r="X75" s="13">
        <v>0</v>
      </c>
      <c r="Y75" s="12">
        <v>0</v>
      </c>
      <c r="Z75" s="46">
        <v>0</v>
      </c>
      <c r="AA75" s="13">
        <v>0</v>
      </c>
      <c r="AB75" s="13">
        <v>0</v>
      </c>
      <c r="AC75" s="13">
        <v>0</v>
      </c>
      <c r="AD75" s="112">
        <v>0</v>
      </c>
      <c r="AE75" s="14">
        <v>0</v>
      </c>
      <c r="AF75" s="13">
        <v>0</v>
      </c>
      <c r="AG75" s="13">
        <v>0</v>
      </c>
      <c r="AH75" s="13">
        <v>0</v>
      </c>
      <c r="AI75" s="12">
        <v>0</v>
      </c>
      <c r="AJ75" s="46">
        <v>0</v>
      </c>
      <c r="AK75" s="13">
        <v>0</v>
      </c>
      <c r="AL75" s="13">
        <v>0</v>
      </c>
      <c r="AM75" s="13">
        <v>0</v>
      </c>
      <c r="AN75" s="112">
        <v>0</v>
      </c>
      <c r="AO75" s="93">
        <v>0</v>
      </c>
      <c r="AP75" s="88">
        <v>0</v>
      </c>
      <c r="AQ75" s="88">
        <v>0</v>
      </c>
      <c r="AR75" s="88">
        <v>0</v>
      </c>
      <c r="AS75" s="89">
        <v>0</v>
      </c>
      <c r="AT75" s="46">
        <v>0</v>
      </c>
      <c r="AU75" s="13">
        <v>0</v>
      </c>
      <c r="AV75" s="13">
        <v>0</v>
      </c>
      <c r="AW75" s="13">
        <v>0</v>
      </c>
      <c r="AX75" s="112">
        <v>0</v>
      </c>
      <c r="AY75" s="14">
        <v>0</v>
      </c>
      <c r="AZ75" s="13">
        <v>0</v>
      </c>
      <c r="BA75" s="13">
        <v>0</v>
      </c>
      <c r="BB75" s="13">
        <v>0</v>
      </c>
      <c r="BC75" s="12">
        <v>0</v>
      </c>
      <c r="BD75" s="46">
        <v>0</v>
      </c>
      <c r="BE75" s="13">
        <v>0</v>
      </c>
      <c r="BF75" s="13">
        <v>0</v>
      </c>
      <c r="BG75" s="13">
        <v>0</v>
      </c>
      <c r="BH75" s="112">
        <v>0</v>
      </c>
      <c r="BI75" s="14">
        <v>0</v>
      </c>
      <c r="BJ75" s="13">
        <v>0</v>
      </c>
      <c r="BK75" s="13">
        <v>0</v>
      </c>
      <c r="BL75" s="13">
        <v>0</v>
      </c>
      <c r="BM75" s="12">
        <v>0</v>
      </c>
      <c r="BN75" s="14">
        <v>0</v>
      </c>
      <c r="BO75" s="13">
        <v>0</v>
      </c>
      <c r="BP75" s="13">
        <v>0</v>
      </c>
      <c r="BQ75" s="13">
        <v>0</v>
      </c>
      <c r="BR75" s="112">
        <v>0</v>
      </c>
      <c r="BS75" s="23">
        <v>1</v>
      </c>
      <c r="BT75" s="25">
        <v>1</v>
      </c>
      <c r="BU75" s="25">
        <v>0</v>
      </c>
      <c r="BV75" s="25">
        <v>0</v>
      </c>
      <c r="BW75" s="24">
        <v>1</v>
      </c>
      <c r="BX75" s="107">
        <f t="shared" si="4"/>
        <v>3</v>
      </c>
    </row>
    <row r="76" spans="1:76" s="1" customFormat="1" ht="13.8" x14ac:dyDescent="0.2">
      <c r="A76" s="208" t="s">
        <v>242</v>
      </c>
      <c r="B76" s="180" t="s">
        <v>19</v>
      </c>
      <c r="C76" s="9">
        <v>2021</v>
      </c>
      <c r="D76" s="186">
        <v>2021</v>
      </c>
      <c r="E76" s="190">
        <f t="shared" si="5"/>
        <v>0</v>
      </c>
      <c r="F76" s="14">
        <v>0</v>
      </c>
      <c r="G76" s="13">
        <v>0</v>
      </c>
      <c r="H76" s="13">
        <v>0</v>
      </c>
      <c r="I76" s="13">
        <v>0</v>
      </c>
      <c r="J76" s="12">
        <v>0</v>
      </c>
      <c r="K76" s="14">
        <v>0</v>
      </c>
      <c r="L76" s="13">
        <v>0</v>
      </c>
      <c r="M76" s="13">
        <v>0</v>
      </c>
      <c r="N76" s="13">
        <v>0</v>
      </c>
      <c r="O76" s="12">
        <v>0</v>
      </c>
      <c r="P76" s="46">
        <v>0</v>
      </c>
      <c r="Q76" s="13">
        <v>0</v>
      </c>
      <c r="R76" s="13">
        <v>0</v>
      </c>
      <c r="S76" s="13">
        <v>0</v>
      </c>
      <c r="T76" s="112">
        <v>0</v>
      </c>
      <c r="U76" s="14">
        <v>0</v>
      </c>
      <c r="V76" s="13">
        <v>0</v>
      </c>
      <c r="W76" s="13">
        <v>0</v>
      </c>
      <c r="X76" s="13">
        <v>0</v>
      </c>
      <c r="Y76" s="12">
        <v>0</v>
      </c>
      <c r="Z76" s="46">
        <v>0</v>
      </c>
      <c r="AA76" s="13">
        <v>0</v>
      </c>
      <c r="AB76" s="13">
        <v>0</v>
      </c>
      <c r="AC76" s="13">
        <v>0</v>
      </c>
      <c r="AD76" s="112">
        <v>0</v>
      </c>
      <c r="AE76" s="14">
        <v>0</v>
      </c>
      <c r="AF76" s="13">
        <v>0</v>
      </c>
      <c r="AG76" s="13">
        <v>0</v>
      </c>
      <c r="AH76" s="13">
        <v>0</v>
      </c>
      <c r="AI76" s="12">
        <v>0</v>
      </c>
      <c r="AJ76" s="46">
        <v>0</v>
      </c>
      <c r="AK76" s="13">
        <v>0</v>
      </c>
      <c r="AL76" s="13">
        <v>0</v>
      </c>
      <c r="AM76" s="13">
        <v>0</v>
      </c>
      <c r="AN76" s="112">
        <v>0</v>
      </c>
      <c r="AO76" s="93">
        <v>0</v>
      </c>
      <c r="AP76" s="88">
        <v>0</v>
      </c>
      <c r="AQ76" s="88">
        <v>0</v>
      </c>
      <c r="AR76" s="88">
        <v>0</v>
      </c>
      <c r="AS76" s="89">
        <v>0</v>
      </c>
      <c r="AT76" s="46">
        <v>0</v>
      </c>
      <c r="AU76" s="13">
        <v>0</v>
      </c>
      <c r="AV76" s="13">
        <v>0</v>
      </c>
      <c r="AW76" s="13">
        <v>0</v>
      </c>
      <c r="AX76" s="112">
        <v>0</v>
      </c>
      <c r="AY76" s="14">
        <v>0</v>
      </c>
      <c r="AZ76" s="13">
        <v>0</v>
      </c>
      <c r="BA76" s="13">
        <v>0</v>
      </c>
      <c r="BB76" s="13">
        <v>0</v>
      </c>
      <c r="BC76" s="12">
        <v>0</v>
      </c>
      <c r="BD76" s="46">
        <v>0</v>
      </c>
      <c r="BE76" s="13">
        <v>0</v>
      </c>
      <c r="BF76" s="13">
        <v>0</v>
      </c>
      <c r="BG76" s="13">
        <v>0</v>
      </c>
      <c r="BH76" s="112">
        <v>0</v>
      </c>
      <c r="BI76" s="14">
        <v>0</v>
      </c>
      <c r="BJ76" s="13">
        <v>0</v>
      </c>
      <c r="BK76" s="13">
        <v>0</v>
      </c>
      <c r="BL76" s="13">
        <v>0</v>
      </c>
      <c r="BM76" s="12">
        <v>0</v>
      </c>
      <c r="BN76" s="14">
        <v>0</v>
      </c>
      <c r="BO76" s="13">
        <v>0</v>
      </c>
      <c r="BP76" s="13">
        <v>0</v>
      </c>
      <c r="BQ76" s="13">
        <v>0</v>
      </c>
      <c r="BR76" s="112">
        <v>0</v>
      </c>
      <c r="BS76" s="23">
        <v>1</v>
      </c>
      <c r="BT76" s="25">
        <v>1</v>
      </c>
      <c r="BU76" s="25">
        <v>0</v>
      </c>
      <c r="BV76" s="25">
        <v>0</v>
      </c>
      <c r="BW76" s="24">
        <v>1</v>
      </c>
      <c r="BX76" s="107">
        <f t="shared" si="4"/>
        <v>3</v>
      </c>
    </row>
    <row r="77" spans="1:76" s="1" customFormat="1" ht="13.8" x14ac:dyDescent="0.25">
      <c r="A77" s="187" t="s">
        <v>233</v>
      </c>
      <c r="B77" s="184" t="s">
        <v>22</v>
      </c>
      <c r="C77" s="9">
        <v>2020</v>
      </c>
      <c r="D77" s="186">
        <v>2020</v>
      </c>
      <c r="E77" s="190">
        <f>D77-C77</f>
        <v>0</v>
      </c>
      <c r="F77" s="14">
        <v>0</v>
      </c>
      <c r="G77" s="13">
        <v>0</v>
      </c>
      <c r="H77" s="13">
        <v>0</v>
      </c>
      <c r="I77" s="13">
        <v>0</v>
      </c>
      <c r="J77" s="12">
        <v>0</v>
      </c>
      <c r="K77" s="14">
        <v>0</v>
      </c>
      <c r="L77" s="13">
        <v>0</v>
      </c>
      <c r="M77" s="13">
        <v>0</v>
      </c>
      <c r="N77" s="13">
        <v>0</v>
      </c>
      <c r="O77" s="12">
        <v>0</v>
      </c>
      <c r="P77" s="46">
        <v>0</v>
      </c>
      <c r="Q77" s="13">
        <v>0</v>
      </c>
      <c r="R77" s="13">
        <v>0</v>
      </c>
      <c r="S77" s="13">
        <v>0</v>
      </c>
      <c r="T77" s="112">
        <v>0</v>
      </c>
      <c r="U77" s="14">
        <v>0</v>
      </c>
      <c r="V77" s="13">
        <v>0</v>
      </c>
      <c r="W77" s="13">
        <v>0</v>
      </c>
      <c r="X77" s="13">
        <v>0</v>
      </c>
      <c r="Y77" s="12">
        <v>0</v>
      </c>
      <c r="Z77" s="46">
        <v>0</v>
      </c>
      <c r="AA77" s="13">
        <v>0</v>
      </c>
      <c r="AB77" s="13">
        <v>0</v>
      </c>
      <c r="AC77" s="13">
        <v>0</v>
      </c>
      <c r="AD77" s="112">
        <v>0</v>
      </c>
      <c r="AE77" s="14">
        <v>0</v>
      </c>
      <c r="AF77" s="13">
        <v>0</v>
      </c>
      <c r="AG77" s="13">
        <v>0</v>
      </c>
      <c r="AH77" s="13">
        <v>0</v>
      </c>
      <c r="AI77" s="12">
        <v>0</v>
      </c>
      <c r="AJ77" s="46">
        <v>0</v>
      </c>
      <c r="AK77" s="13">
        <v>0</v>
      </c>
      <c r="AL77" s="13">
        <v>0</v>
      </c>
      <c r="AM77" s="13">
        <v>0</v>
      </c>
      <c r="AN77" s="112">
        <v>0</v>
      </c>
      <c r="AO77" s="93">
        <v>0</v>
      </c>
      <c r="AP77" s="88">
        <v>0</v>
      </c>
      <c r="AQ77" s="88">
        <v>0</v>
      </c>
      <c r="AR77" s="88">
        <v>0</v>
      </c>
      <c r="AS77" s="89">
        <v>0</v>
      </c>
      <c r="AT77" s="46">
        <v>0</v>
      </c>
      <c r="AU77" s="13">
        <v>0</v>
      </c>
      <c r="AV77" s="13">
        <v>0</v>
      </c>
      <c r="AW77" s="13">
        <v>0</v>
      </c>
      <c r="AX77" s="112">
        <v>0</v>
      </c>
      <c r="AY77" s="14">
        <v>0</v>
      </c>
      <c r="AZ77" s="13">
        <v>0</v>
      </c>
      <c r="BA77" s="13">
        <v>0</v>
      </c>
      <c r="BB77" s="13">
        <v>0</v>
      </c>
      <c r="BC77" s="12">
        <v>0</v>
      </c>
      <c r="BD77" s="46">
        <v>0</v>
      </c>
      <c r="BE77" s="13">
        <v>0</v>
      </c>
      <c r="BF77" s="13">
        <v>0</v>
      </c>
      <c r="BG77" s="13">
        <v>0</v>
      </c>
      <c r="BH77" s="112">
        <v>0</v>
      </c>
      <c r="BI77" s="14">
        <v>0</v>
      </c>
      <c r="BJ77" s="13">
        <v>0</v>
      </c>
      <c r="BK77" s="13">
        <v>0</v>
      </c>
      <c r="BL77" s="13">
        <v>0</v>
      </c>
      <c r="BM77" s="12">
        <v>0</v>
      </c>
      <c r="BN77" s="23">
        <v>0</v>
      </c>
      <c r="BO77" s="25">
        <v>1</v>
      </c>
      <c r="BP77" s="25">
        <v>0</v>
      </c>
      <c r="BQ77" s="25">
        <v>0</v>
      </c>
      <c r="BR77" s="113">
        <v>0</v>
      </c>
      <c r="BS77" s="23">
        <v>0</v>
      </c>
      <c r="BT77" s="25">
        <v>0</v>
      </c>
      <c r="BU77" s="25">
        <v>0</v>
      </c>
      <c r="BV77" s="25">
        <v>0</v>
      </c>
      <c r="BW77" s="24">
        <v>0</v>
      </c>
      <c r="BX77" s="107">
        <f t="shared" si="4"/>
        <v>1</v>
      </c>
    </row>
    <row r="78" spans="1:76" s="1" customFormat="1" ht="13.8" x14ac:dyDescent="0.2">
      <c r="A78" s="208" t="s">
        <v>243</v>
      </c>
      <c r="B78" s="180" t="s">
        <v>22</v>
      </c>
      <c r="C78" s="9">
        <v>2021</v>
      </c>
      <c r="D78" s="186">
        <v>2021</v>
      </c>
      <c r="E78" s="190">
        <f>D78-C78</f>
        <v>0</v>
      </c>
      <c r="F78" s="14">
        <v>0</v>
      </c>
      <c r="G78" s="13">
        <v>0</v>
      </c>
      <c r="H78" s="13">
        <v>0</v>
      </c>
      <c r="I78" s="13">
        <v>0</v>
      </c>
      <c r="J78" s="12">
        <v>0</v>
      </c>
      <c r="K78" s="14">
        <v>0</v>
      </c>
      <c r="L78" s="13">
        <v>0</v>
      </c>
      <c r="M78" s="13">
        <v>0</v>
      </c>
      <c r="N78" s="13">
        <v>0</v>
      </c>
      <c r="O78" s="12">
        <v>0</v>
      </c>
      <c r="P78" s="46">
        <v>0</v>
      </c>
      <c r="Q78" s="13">
        <v>0</v>
      </c>
      <c r="R78" s="13">
        <v>0</v>
      </c>
      <c r="S78" s="13">
        <v>0</v>
      </c>
      <c r="T78" s="112">
        <v>0</v>
      </c>
      <c r="U78" s="14">
        <v>0</v>
      </c>
      <c r="V78" s="13">
        <v>0</v>
      </c>
      <c r="W78" s="13">
        <v>0</v>
      </c>
      <c r="X78" s="13">
        <v>0</v>
      </c>
      <c r="Y78" s="12">
        <v>0</v>
      </c>
      <c r="Z78" s="46">
        <v>0</v>
      </c>
      <c r="AA78" s="13">
        <v>0</v>
      </c>
      <c r="AB78" s="13">
        <v>0</v>
      </c>
      <c r="AC78" s="13">
        <v>0</v>
      </c>
      <c r="AD78" s="112">
        <v>0</v>
      </c>
      <c r="AE78" s="14">
        <v>0</v>
      </c>
      <c r="AF78" s="13">
        <v>0</v>
      </c>
      <c r="AG78" s="13">
        <v>0</v>
      </c>
      <c r="AH78" s="13">
        <v>0</v>
      </c>
      <c r="AI78" s="12">
        <v>0</v>
      </c>
      <c r="AJ78" s="46">
        <v>0</v>
      </c>
      <c r="AK78" s="13">
        <v>0</v>
      </c>
      <c r="AL78" s="13">
        <v>0</v>
      </c>
      <c r="AM78" s="13">
        <v>0</v>
      </c>
      <c r="AN78" s="112">
        <v>0</v>
      </c>
      <c r="AO78" s="93">
        <v>0</v>
      </c>
      <c r="AP78" s="88">
        <v>0</v>
      </c>
      <c r="AQ78" s="88">
        <v>0</v>
      </c>
      <c r="AR78" s="88">
        <v>0</v>
      </c>
      <c r="AS78" s="89">
        <v>0</v>
      </c>
      <c r="AT78" s="46">
        <v>0</v>
      </c>
      <c r="AU78" s="13">
        <v>0</v>
      </c>
      <c r="AV78" s="13">
        <v>0</v>
      </c>
      <c r="AW78" s="13">
        <v>0</v>
      </c>
      <c r="AX78" s="112">
        <v>0</v>
      </c>
      <c r="AY78" s="14">
        <v>0</v>
      </c>
      <c r="AZ78" s="13">
        <v>0</v>
      </c>
      <c r="BA78" s="13">
        <v>0</v>
      </c>
      <c r="BB78" s="13">
        <v>0</v>
      </c>
      <c r="BC78" s="12">
        <v>0</v>
      </c>
      <c r="BD78" s="46">
        <v>0</v>
      </c>
      <c r="BE78" s="13">
        <v>0</v>
      </c>
      <c r="BF78" s="13">
        <v>0</v>
      </c>
      <c r="BG78" s="13">
        <v>0</v>
      </c>
      <c r="BH78" s="112">
        <v>0</v>
      </c>
      <c r="BI78" s="14">
        <v>0</v>
      </c>
      <c r="BJ78" s="13">
        <v>0</v>
      </c>
      <c r="BK78" s="13">
        <v>0</v>
      </c>
      <c r="BL78" s="13">
        <v>0</v>
      </c>
      <c r="BM78" s="12">
        <v>0</v>
      </c>
      <c r="BN78" s="14">
        <v>0</v>
      </c>
      <c r="BO78" s="13">
        <v>0</v>
      </c>
      <c r="BP78" s="13">
        <v>0</v>
      </c>
      <c r="BQ78" s="13">
        <v>0</v>
      </c>
      <c r="BR78" s="112">
        <v>0</v>
      </c>
      <c r="BS78" s="23">
        <v>1</v>
      </c>
      <c r="BT78" s="25">
        <v>1</v>
      </c>
      <c r="BU78" s="25">
        <v>1</v>
      </c>
      <c r="BV78" s="25">
        <v>1</v>
      </c>
      <c r="BW78" s="24">
        <v>1</v>
      </c>
      <c r="BX78" s="107">
        <f t="shared" si="4"/>
        <v>5</v>
      </c>
    </row>
    <row r="79" spans="1:76" s="1" customFormat="1" ht="13.8" x14ac:dyDescent="0.2">
      <c r="A79" s="208" t="s">
        <v>244</v>
      </c>
      <c r="B79" s="180" t="s">
        <v>22</v>
      </c>
      <c r="C79" s="9">
        <v>2021</v>
      </c>
      <c r="D79" s="186">
        <v>2021</v>
      </c>
      <c r="E79" s="190">
        <f t="shared" ref="E79:E82" si="6">D79-C79</f>
        <v>0</v>
      </c>
      <c r="F79" s="14">
        <v>0</v>
      </c>
      <c r="G79" s="13">
        <v>0</v>
      </c>
      <c r="H79" s="13">
        <v>0</v>
      </c>
      <c r="I79" s="13">
        <v>0</v>
      </c>
      <c r="J79" s="12">
        <v>0</v>
      </c>
      <c r="K79" s="14">
        <v>0</v>
      </c>
      <c r="L79" s="13">
        <v>0</v>
      </c>
      <c r="M79" s="13">
        <v>0</v>
      </c>
      <c r="N79" s="13">
        <v>0</v>
      </c>
      <c r="O79" s="12">
        <v>0</v>
      </c>
      <c r="P79" s="46">
        <v>0</v>
      </c>
      <c r="Q79" s="13">
        <v>0</v>
      </c>
      <c r="R79" s="13">
        <v>0</v>
      </c>
      <c r="S79" s="13">
        <v>0</v>
      </c>
      <c r="T79" s="112">
        <v>0</v>
      </c>
      <c r="U79" s="14">
        <v>0</v>
      </c>
      <c r="V79" s="13">
        <v>0</v>
      </c>
      <c r="W79" s="13">
        <v>0</v>
      </c>
      <c r="X79" s="13">
        <v>0</v>
      </c>
      <c r="Y79" s="12">
        <v>0</v>
      </c>
      <c r="Z79" s="46">
        <v>0</v>
      </c>
      <c r="AA79" s="13">
        <v>0</v>
      </c>
      <c r="AB79" s="13">
        <v>0</v>
      </c>
      <c r="AC79" s="13">
        <v>0</v>
      </c>
      <c r="AD79" s="112">
        <v>0</v>
      </c>
      <c r="AE79" s="14">
        <v>0</v>
      </c>
      <c r="AF79" s="13">
        <v>0</v>
      </c>
      <c r="AG79" s="13">
        <v>0</v>
      </c>
      <c r="AH79" s="13">
        <v>0</v>
      </c>
      <c r="AI79" s="12">
        <v>0</v>
      </c>
      <c r="AJ79" s="46">
        <v>0</v>
      </c>
      <c r="AK79" s="13">
        <v>0</v>
      </c>
      <c r="AL79" s="13">
        <v>0</v>
      </c>
      <c r="AM79" s="13">
        <v>0</v>
      </c>
      <c r="AN79" s="112">
        <v>0</v>
      </c>
      <c r="AO79" s="93">
        <v>0</v>
      </c>
      <c r="AP79" s="88">
        <v>0</v>
      </c>
      <c r="AQ79" s="88">
        <v>0</v>
      </c>
      <c r="AR79" s="88">
        <v>0</v>
      </c>
      <c r="AS79" s="89">
        <v>0</v>
      </c>
      <c r="AT79" s="46">
        <v>0</v>
      </c>
      <c r="AU79" s="13">
        <v>0</v>
      </c>
      <c r="AV79" s="13">
        <v>0</v>
      </c>
      <c r="AW79" s="13">
        <v>0</v>
      </c>
      <c r="AX79" s="112">
        <v>0</v>
      </c>
      <c r="AY79" s="14">
        <v>0</v>
      </c>
      <c r="AZ79" s="13">
        <v>0</v>
      </c>
      <c r="BA79" s="13">
        <v>0</v>
      </c>
      <c r="BB79" s="13">
        <v>0</v>
      </c>
      <c r="BC79" s="12">
        <v>0</v>
      </c>
      <c r="BD79" s="46">
        <v>0</v>
      </c>
      <c r="BE79" s="13">
        <v>0</v>
      </c>
      <c r="BF79" s="13">
        <v>0</v>
      </c>
      <c r="BG79" s="13">
        <v>0</v>
      </c>
      <c r="BH79" s="112">
        <v>0</v>
      </c>
      <c r="BI79" s="14">
        <v>0</v>
      </c>
      <c r="BJ79" s="13">
        <v>0</v>
      </c>
      <c r="BK79" s="13">
        <v>0</v>
      </c>
      <c r="BL79" s="13">
        <v>0</v>
      </c>
      <c r="BM79" s="12">
        <v>0</v>
      </c>
      <c r="BN79" s="14">
        <v>0</v>
      </c>
      <c r="BO79" s="13">
        <v>0</v>
      </c>
      <c r="BP79" s="13">
        <v>0</v>
      </c>
      <c r="BQ79" s="13">
        <v>0</v>
      </c>
      <c r="BR79" s="112">
        <v>0</v>
      </c>
      <c r="BS79" s="23">
        <v>0</v>
      </c>
      <c r="BT79" s="25">
        <v>1</v>
      </c>
      <c r="BU79" s="25">
        <v>1</v>
      </c>
      <c r="BV79" s="25">
        <v>0</v>
      </c>
      <c r="BW79" s="24">
        <v>1</v>
      </c>
      <c r="BX79" s="107">
        <f t="shared" si="4"/>
        <v>3</v>
      </c>
    </row>
    <row r="80" spans="1:76" s="1" customFormat="1" ht="13.8" x14ac:dyDescent="0.2">
      <c r="A80" s="208" t="s">
        <v>245</v>
      </c>
      <c r="B80" s="180" t="s">
        <v>19</v>
      </c>
      <c r="C80" s="9">
        <v>2018</v>
      </c>
      <c r="D80" s="186">
        <v>2021</v>
      </c>
      <c r="E80" s="190">
        <f t="shared" si="6"/>
        <v>3</v>
      </c>
      <c r="F80" s="14">
        <v>0</v>
      </c>
      <c r="G80" s="13">
        <v>0</v>
      </c>
      <c r="H80" s="13">
        <v>0</v>
      </c>
      <c r="I80" s="13">
        <v>0</v>
      </c>
      <c r="J80" s="12">
        <v>0</v>
      </c>
      <c r="K80" s="14">
        <v>0</v>
      </c>
      <c r="L80" s="13">
        <v>0</v>
      </c>
      <c r="M80" s="13">
        <v>0</v>
      </c>
      <c r="N80" s="13">
        <v>0</v>
      </c>
      <c r="O80" s="12">
        <v>0</v>
      </c>
      <c r="P80" s="46">
        <v>0</v>
      </c>
      <c r="Q80" s="13">
        <v>0</v>
      </c>
      <c r="R80" s="13">
        <v>0</v>
      </c>
      <c r="S80" s="13">
        <v>0</v>
      </c>
      <c r="T80" s="112">
        <v>0</v>
      </c>
      <c r="U80" s="14">
        <v>0</v>
      </c>
      <c r="V80" s="13">
        <v>0</v>
      </c>
      <c r="W80" s="13">
        <v>0</v>
      </c>
      <c r="X80" s="13">
        <v>0</v>
      </c>
      <c r="Y80" s="12">
        <v>0</v>
      </c>
      <c r="Z80" s="46">
        <v>0</v>
      </c>
      <c r="AA80" s="13">
        <v>0</v>
      </c>
      <c r="AB80" s="13">
        <v>0</v>
      </c>
      <c r="AC80" s="13">
        <v>0</v>
      </c>
      <c r="AD80" s="112">
        <v>0</v>
      </c>
      <c r="AE80" s="14">
        <v>0</v>
      </c>
      <c r="AF80" s="13">
        <v>0</v>
      </c>
      <c r="AG80" s="13">
        <v>0</v>
      </c>
      <c r="AH80" s="13">
        <v>0</v>
      </c>
      <c r="AI80" s="12">
        <v>0</v>
      </c>
      <c r="AJ80" s="46">
        <v>0</v>
      </c>
      <c r="AK80" s="13">
        <v>0</v>
      </c>
      <c r="AL80" s="13">
        <v>0</v>
      </c>
      <c r="AM80" s="13">
        <v>0</v>
      </c>
      <c r="AN80" s="112">
        <v>0</v>
      </c>
      <c r="AO80" s="93">
        <v>0</v>
      </c>
      <c r="AP80" s="88">
        <v>0</v>
      </c>
      <c r="AQ80" s="88">
        <v>0</v>
      </c>
      <c r="AR80" s="88">
        <v>0</v>
      </c>
      <c r="AS80" s="89">
        <v>0</v>
      </c>
      <c r="AT80" s="46">
        <v>0</v>
      </c>
      <c r="AU80" s="13">
        <v>0</v>
      </c>
      <c r="AV80" s="13">
        <v>0</v>
      </c>
      <c r="AW80" s="13">
        <v>0</v>
      </c>
      <c r="AX80" s="112">
        <v>0</v>
      </c>
      <c r="AY80" s="14">
        <v>0</v>
      </c>
      <c r="AZ80" s="13">
        <v>0</v>
      </c>
      <c r="BA80" s="13">
        <v>0</v>
      </c>
      <c r="BB80" s="13">
        <v>0</v>
      </c>
      <c r="BC80" s="12">
        <v>0</v>
      </c>
      <c r="BD80" s="209">
        <v>0</v>
      </c>
      <c r="BE80" s="210">
        <v>0</v>
      </c>
      <c r="BF80" s="210">
        <v>0</v>
      </c>
      <c r="BG80" s="210">
        <v>0</v>
      </c>
      <c r="BH80" s="211">
        <v>0</v>
      </c>
      <c r="BI80" s="209">
        <v>0</v>
      </c>
      <c r="BJ80" s="210">
        <v>0</v>
      </c>
      <c r="BK80" s="210">
        <v>0</v>
      </c>
      <c r="BL80" s="210">
        <v>0</v>
      </c>
      <c r="BM80" s="211">
        <v>0</v>
      </c>
      <c r="BN80" s="209">
        <v>0</v>
      </c>
      <c r="BO80" s="210">
        <v>0</v>
      </c>
      <c r="BP80" s="210">
        <v>0</v>
      </c>
      <c r="BQ80" s="210">
        <v>0</v>
      </c>
      <c r="BR80" s="212">
        <v>0</v>
      </c>
      <c r="BS80" s="23">
        <v>0</v>
      </c>
      <c r="BT80" s="25">
        <v>0</v>
      </c>
      <c r="BU80" s="25">
        <v>1</v>
      </c>
      <c r="BV80" s="25">
        <v>0</v>
      </c>
      <c r="BW80" s="24">
        <v>0</v>
      </c>
      <c r="BX80" s="107">
        <f t="shared" si="4"/>
        <v>1</v>
      </c>
    </row>
    <row r="81" spans="1:76" s="1" customFormat="1" ht="13.8" x14ac:dyDescent="0.2">
      <c r="A81" s="208" t="s">
        <v>246</v>
      </c>
      <c r="B81" s="180" t="s">
        <v>22</v>
      </c>
      <c r="C81" s="9">
        <v>2021</v>
      </c>
      <c r="D81" s="186">
        <v>2021</v>
      </c>
      <c r="E81" s="190">
        <f t="shared" si="6"/>
        <v>0</v>
      </c>
      <c r="F81" s="14">
        <v>0</v>
      </c>
      <c r="G81" s="13">
        <v>0</v>
      </c>
      <c r="H81" s="13">
        <v>0</v>
      </c>
      <c r="I81" s="13">
        <v>0</v>
      </c>
      <c r="J81" s="12">
        <v>0</v>
      </c>
      <c r="K81" s="14">
        <v>0</v>
      </c>
      <c r="L81" s="13">
        <v>0</v>
      </c>
      <c r="M81" s="13">
        <v>0</v>
      </c>
      <c r="N81" s="13">
        <v>0</v>
      </c>
      <c r="O81" s="12">
        <v>0</v>
      </c>
      <c r="P81" s="46">
        <v>0</v>
      </c>
      <c r="Q81" s="13">
        <v>0</v>
      </c>
      <c r="R81" s="13">
        <v>0</v>
      </c>
      <c r="S81" s="13">
        <v>0</v>
      </c>
      <c r="T81" s="112">
        <v>0</v>
      </c>
      <c r="U81" s="14">
        <v>0</v>
      </c>
      <c r="V81" s="13">
        <v>0</v>
      </c>
      <c r="W81" s="13">
        <v>0</v>
      </c>
      <c r="X81" s="13">
        <v>0</v>
      </c>
      <c r="Y81" s="12">
        <v>0</v>
      </c>
      <c r="Z81" s="46">
        <v>0</v>
      </c>
      <c r="AA81" s="13">
        <v>0</v>
      </c>
      <c r="AB81" s="13">
        <v>0</v>
      </c>
      <c r="AC81" s="13">
        <v>0</v>
      </c>
      <c r="AD81" s="112">
        <v>0</v>
      </c>
      <c r="AE81" s="14">
        <v>0</v>
      </c>
      <c r="AF81" s="13">
        <v>0</v>
      </c>
      <c r="AG81" s="13">
        <v>0</v>
      </c>
      <c r="AH81" s="13">
        <v>0</v>
      </c>
      <c r="AI81" s="12">
        <v>0</v>
      </c>
      <c r="AJ81" s="46">
        <v>0</v>
      </c>
      <c r="AK81" s="13">
        <v>0</v>
      </c>
      <c r="AL81" s="13">
        <v>0</v>
      </c>
      <c r="AM81" s="13">
        <v>0</v>
      </c>
      <c r="AN81" s="112">
        <v>0</v>
      </c>
      <c r="AO81" s="93">
        <v>0</v>
      </c>
      <c r="AP81" s="88">
        <v>0</v>
      </c>
      <c r="AQ81" s="88">
        <v>0</v>
      </c>
      <c r="AR81" s="88">
        <v>0</v>
      </c>
      <c r="AS81" s="89">
        <v>0</v>
      </c>
      <c r="AT81" s="46">
        <v>0</v>
      </c>
      <c r="AU81" s="13">
        <v>0</v>
      </c>
      <c r="AV81" s="13">
        <v>0</v>
      </c>
      <c r="AW81" s="13">
        <v>0</v>
      </c>
      <c r="AX81" s="112">
        <v>0</v>
      </c>
      <c r="AY81" s="14">
        <v>0</v>
      </c>
      <c r="AZ81" s="13">
        <v>0</v>
      </c>
      <c r="BA81" s="13">
        <v>0</v>
      </c>
      <c r="BB81" s="13">
        <v>0</v>
      </c>
      <c r="BC81" s="12">
        <v>0</v>
      </c>
      <c r="BD81" s="46">
        <v>0</v>
      </c>
      <c r="BE81" s="13">
        <v>0</v>
      </c>
      <c r="BF81" s="13">
        <v>0</v>
      </c>
      <c r="BG81" s="13">
        <v>0</v>
      </c>
      <c r="BH81" s="112">
        <v>0</v>
      </c>
      <c r="BI81" s="14">
        <v>0</v>
      </c>
      <c r="BJ81" s="13">
        <v>0</v>
      </c>
      <c r="BK81" s="13">
        <v>0</v>
      </c>
      <c r="BL81" s="13">
        <v>0</v>
      </c>
      <c r="BM81" s="12">
        <v>0</v>
      </c>
      <c r="BN81" s="14">
        <v>0</v>
      </c>
      <c r="BO81" s="13">
        <v>0</v>
      </c>
      <c r="BP81" s="13">
        <v>0</v>
      </c>
      <c r="BQ81" s="13">
        <v>0</v>
      </c>
      <c r="BR81" s="112">
        <v>0</v>
      </c>
      <c r="BS81" s="23">
        <v>0</v>
      </c>
      <c r="BT81" s="25">
        <v>0</v>
      </c>
      <c r="BU81" s="25">
        <v>0</v>
      </c>
      <c r="BV81" s="25">
        <v>0</v>
      </c>
      <c r="BW81" s="24">
        <v>0</v>
      </c>
      <c r="BX81" s="107">
        <f t="shared" si="4"/>
        <v>0</v>
      </c>
    </row>
    <row r="82" spans="1:76" s="1" customFormat="1" ht="13.8" x14ac:dyDescent="0.2">
      <c r="A82" s="208" t="s">
        <v>247</v>
      </c>
      <c r="B82" s="180" t="s">
        <v>22</v>
      </c>
      <c r="C82" s="9">
        <v>2021</v>
      </c>
      <c r="D82" s="186">
        <v>2021</v>
      </c>
      <c r="E82" s="190">
        <f t="shared" si="6"/>
        <v>0</v>
      </c>
      <c r="F82" s="14">
        <v>0</v>
      </c>
      <c r="G82" s="13">
        <v>0</v>
      </c>
      <c r="H82" s="13">
        <v>0</v>
      </c>
      <c r="I82" s="13">
        <v>0</v>
      </c>
      <c r="J82" s="12">
        <v>0</v>
      </c>
      <c r="K82" s="14">
        <v>0</v>
      </c>
      <c r="L82" s="13">
        <v>0</v>
      </c>
      <c r="M82" s="13">
        <v>0</v>
      </c>
      <c r="N82" s="13">
        <v>0</v>
      </c>
      <c r="O82" s="12">
        <v>0</v>
      </c>
      <c r="P82" s="46">
        <v>0</v>
      </c>
      <c r="Q82" s="13">
        <v>0</v>
      </c>
      <c r="R82" s="13">
        <v>0</v>
      </c>
      <c r="S82" s="13">
        <v>0</v>
      </c>
      <c r="T82" s="112">
        <v>0</v>
      </c>
      <c r="U82" s="14">
        <v>0</v>
      </c>
      <c r="V82" s="13">
        <v>0</v>
      </c>
      <c r="W82" s="13">
        <v>0</v>
      </c>
      <c r="X82" s="13">
        <v>0</v>
      </c>
      <c r="Y82" s="12">
        <v>0</v>
      </c>
      <c r="Z82" s="46">
        <v>0</v>
      </c>
      <c r="AA82" s="13">
        <v>0</v>
      </c>
      <c r="AB82" s="13">
        <v>0</v>
      </c>
      <c r="AC82" s="13">
        <v>0</v>
      </c>
      <c r="AD82" s="112">
        <v>0</v>
      </c>
      <c r="AE82" s="14">
        <v>0</v>
      </c>
      <c r="AF82" s="13">
        <v>0</v>
      </c>
      <c r="AG82" s="13">
        <v>0</v>
      </c>
      <c r="AH82" s="13">
        <v>0</v>
      </c>
      <c r="AI82" s="12">
        <v>0</v>
      </c>
      <c r="AJ82" s="46">
        <v>0</v>
      </c>
      <c r="AK82" s="13">
        <v>0</v>
      </c>
      <c r="AL82" s="13">
        <v>0</v>
      </c>
      <c r="AM82" s="13">
        <v>0</v>
      </c>
      <c r="AN82" s="112">
        <v>0</v>
      </c>
      <c r="AO82" s="93">
        <v>0</v>
      </c>
      <c r="AP82" s="88">
        <v>0</v>
      </c>
      <c r="AQ82" s="88">
        <v>0</v>
      </c>
      <c r="AR82" s="88">
        <v>0</v>
      </c>
      <c r="AS82" s="89">
        <v>0</v>
      </c>
      <c r="AT82" s="46">
        <v>0</v>
      </c>
      <c r="AU82" s="13">
        <v>0</v>
      </c>
      <c r="AV82" s="13">
        <v>0</v>
      </c>
      <c r="AW82" s="13">
        <v>0</v>
      </c>
      <c r="AX82" s="112">
        <v>0</v>
      </c>
      <c r="AY82" s="14">
        <v>0</v>
      </c>
      <c r="AZ82" s="13">
        <v>0</v>
      </c>
      <c r="BA82" s="13">
        <v>0</v>
      </c>
      <c r="BB82" s="13">
        <v>0</v>
      </c>
      <c r="BC82" s="12">
        <v>0</v>
      </c>
      <c r="BD82" s="46">
        <v>0</v>
      </c>
      <c r="BE82" s="13">
        <v>0</v>
      </c>
      <c r="BF82" s="13">
        <v>0</v>
      </c>
      <c r="BG82" s="13">
        <v>0</v>
      </c>
      <c r="BH82" s="112">
        <v>0</v>
      </c>
      <c r="BI82" s="14">
        <v>0</v>
      </c>
      <c r="BJ82" s="13">
        <v>0</v>
      </c>
      <c r="BK82" s="13">
        <v>0</v>
      </c>
      <c r="BL82" s="13">
        <v>0</v>
      </c>
      <c r="BM82" s="12">
        <v>0</v>
      </c>
      <c r="BN82" s="14">
        <v>0</v>
      </c>
      <c r="BO82" s="13">
        <v>0</v>
      </c>
      <c r="BP82" s="13">
        <v>0</v>
      </c>
      <c r="BQ82" s="13">
        <v>0</v>
      </c>
      <c r="BR82" s="112">
        <v>0</v>
      </c>
      <c r="BS82" s="23">
        <v>0</v>
      </c>
      <c r="BT82" s="25">
        <v>0</v>
      </c>
      <c r="BU82" s="25">
        <v>0</v>
      </c>
      <c r="BV82" s="25">
        <v>0</v>
      </c>
      <c r="BW82" s="24">
        <v>1</v>
      </c>
      <c r="BX82" s="107">
        <f t="shared" si="4"/>
        <v>1</v>
      </c>
    </row>
    <row r="83" spans="1:76" ht="13.8" customHeight="1" thickBot="1" x14ac:dyDescent="0.3">
      <c r="A83" s="151" t="s">
        <v>39</v>
      </c>
      <c r="B83" s="152" t="s">
        <v>22</v>
      </c>
      <c r="C83" s="156">
        <v>2009</v>
      </c>
      <c r="D83" s="157">
        <v>2009</v>
      </c>
      <c r="E83" s="158">
        <f t="shared" si="0"/>
        <v>0</v>
      </c>
      <c r="F83" s="191">
        <v>0</v>
      </c>
      <c r="G83" s="58">
        <v>0</v>
      </c>
      <c r="H83" s="58">
        <v>0</v>
      </c>
      <c r="I83" s="58">
        <v>0</v>
      </c>
      <c r="J83" s="192">
        <v>0</v>
      </c>
      <c r="K83" s="193">
        <v>1</v>
      </c>
      <c r="L83" s="83">
        <v>0</v>
      </c>
      <c r="M83" s="83">
        <v>1</v>
      </c>
      <c r="N83" s="83">
        <v>0</v>
      </c>
      <c r="O83" s="194">
        <v>1</v>
      </c>
      <c r="P83" s="195">
        <v>0</v>
      </c>
      <c r="Q83" s="196">
        <v>0</v>
      </c>
      <c r="R83" s="196">
        <v>0</v>
      </c>
      <c r="S83" s="196">
        <v>1</v>
      </c>
      <c r="T83" s="197">
        <v>1</v>
      </c>
      <c r="U83" s="193">
        <v>0</v>
      </c>
      <c r="V83" s="83">
        <v>0</v>
      </c>
      <c r="W83" s="83">
        <v>1</v>
      </c>
      <c r="X83" s="83">
        <v>0</v>
      </c>
      <c r="Y83" s="194">
        <v>0</v>
      </c>
      <c r="Z83" s="198">
        <v>1</v>
      </c>
      <c r="AA83" s="83">
        <v>1</v>
      </c>
      <c r="AB83" s="83">
        <v>1</v>
      </c>
      <c r="AC83" s="83">
        <v>1</v>
      </c>
      <c r="AD83" s="199">
        <v>0</v>
      </c>
      <c r="AE83" s="193">
        <v>0</v>
      </c>
      <c r="AF83" s="83">
        <v>1</v>
      </c>
      <c r="AG83" s="83">
        <v>0</v>
      </c>
      <c r="AH83" s="83">
        <v>0</v>
      </c>
      <c r="AI83" s="194">
        <v>0</v>
      </c>
      <c r="AJ83" s="198">
        <v>0</v>
      </c>
      <c r="AK83" s="83">
        <v>1</v>
      </c>
      <c r="AL83" s="83">
        <v>0</v>
      </c>
      <c r="AM83" s="83">
        <v>0</v>
      </c>
      <c r="AN83" s="199">
        <v>0</v>
      </c>
      <c r="AO83" s="200">
        <v>0</v>
      </c>
      <c r="AP83" s="201">
        <v>0</v>
      </c>
      <c r="AQ83" s="201">
        <v>0</v>
      </c>
      <c r="AR83" s="201">
        <v>0</v>
      </c>
      <c r="AS83" s="202">
        <v>0</v>
      </c>
      <c r="AT83" s="195">
        <v>1</v>
      </c>
      <c r="AU83" s="196">
        <v>1</v>
      </c>
      <c r="AV83" s="196">
        <v>0</v>
      </c>
      <c r="AW83" s="196">
        <v>0</v>
      </c>
      <c r="AX83" s="197">
        <v>1</v>
      </c>
      <c r="AY83" s="203">
        <v>0</v>
      </c>
      <c r="AZ83" s="196">
        <v>1</v>
      </c>
      <c r="BA83" s="196">
        <v>0</v>
      </c>
      <c r="BB83" s="196">
        <v>0</v>
      </c>
      <c r="BC83" s="204">
        <v>0</v>
      </c>
      <c r="BD83" s="195">
        <v>0</v>
      </c>
      <c r="BE83" s="196">
        <v>1</v>
      </c>
      <c r="BF83" s="83">
        <v>0</v>
      </c>
      <c r="BG83" s="196">
        <v>1</v>
      </c>
      <c r="BH83" s="197">
        <v>0</v>
      </c>
      <c r="BI83" s="203">
        <v>1</v>
      </c>
      <c r="BJ83" s="196">
        <v>1</v>
      </c>
      <c r="BK83" s="196">
        <v>1</v>
      </c>
      <c r="BL83" s="196">
        <v>1</v>
      </c>
      <c r="BM83" s="204">
        <v>1</v>
      </c>
      <c r="BN83" s="203">
        <v>0</v>
      </c>
      <c r="BO83" s="196">
        <v>1</v>
      </c>
      <c r="BP83" s="196">
        <v>1</v>
      </c>
      <c r="BQ83" s="196">
        <v>1</v>
      </c>
      <c r="BR83" s="197">
        <v>0</v>
      </c>
      <c r="BS83" s="23">
        <v>0</v>
      </c>
      <c r="BT83" s="25">
        <v>1</v>
      </c>
      <c r="BU83" s="25">
        <v>1</v>
      </c>
      <c r="BV83" s="25">
        <v>1</v>
      </c>
      <c r="BW83" s="24">
        <v>0</v>
      </c>
      <c r="BX83" s="107">
        <f t="shared" si="4"/>
        <v>29</v>
      </c>
    </row>
    <row r="84" spans="1:76" ht="13.8" x14ac:dyDescent="0.25">
      <c r="A84" s="151" t="s">
        <v>189</v>
      </c>
      <c r="B84" s="152" t="s">
        <v>22</v>
      </c>
      <c r="C84" s="156">
        <v>2009</v>
      </c>
      <c r="D84" s="157">
        <v>2009</v>
      </c>
      <c r="E84" s="158">
        <f t="shared" si="0"/>
        <v>0</v>
      </c>
      <c r="F84" s="46">
        <v>0</v>
      </c>
      <c r="G84" s="13">
        <v>0</v>
      </c>
      <c r="H84" s="13">
        <v>0</v>
      </c>
      <c r="I84" s="13">
        <v>0</v>
      </c>
      <c r="J84" s="12">
        <v>0</v>
      </c>
      <c r="K84" s="53">
        <v>1</v>
      </c>
      <c r="L84" s="37">
        <v>0</v>
      </c>
      <c r="M84" s="37">
        <v>1</v>
      </c>
      <c r="N84" s="37">
        <v>0</v>
      </c>
      <c r="O84" s="75">
        <v>1</v>
      </c>
      <c r="P84" s="115">
        <v>0</v>
      </c>
      <c r="Q84" s="25">
        <v>0</v>
      </c>
      <c r="R84" s="25">
        <v>1</v>
      </c>
      <c r="S84" s="25">
        <v>1</v>
      </c>
      <c r="T84" s="113">
        <v>1</v>
      </c>
      <c r="U84" s="53">
        <v>1</v>
      </c>
      <c r="V84" s="37">
        <v>1</v>
      </c>
      <c r="W84" s="37">
        <v>1</v>
      </c>
      <c r="X84" s="37">
        <v>1</v>
      </c>
      <c r="Y84" s="75">
        <v>0</v>
      </c>
      <c r="Z84" s="118">
        <v>1</v>
      </c>
      <c r="AA84" s="37">
        <v>0</v>
      </c>
      <c r="AB84" s="37">
        <v>0</v>
      </c>
      <c r="AC84" s="37">
        <v>0</v>
      </c>
      <c r="AD84" s="111">
        <v>1</v>
      </c>
      <c r="AE84" s="28">
        <v>0</v>
      </c>
      <c r="AF84" s="27">
        <v>0</v>
      </c>
      <c r="AG84" s="27">
        <v>0</v>
      </c>
      <c r="AH84" s="27">
        <v>0</v>
      </c>
      <c r="AI84" s="26">
        <v>0</v>
      </c>
      <c r="AJ84" s="114">
        <v>0</v>
      </c>
      <c r="AK84" s="27">
        <v>0</v>
      </c>
      <c r="AL84" s="27">
        <v>0</v>
      </c>
      <c r="AM84" s="27">
        <v>0</v>
      </c>
      <c r="AN84" s="47">
        <v>0</v>
      </c>
      <c r="AO84" s="93">
        <v>0</v>
      </c>
      <c r="AP84" s="88">
        <v>0</v>
      </c>
      <c r="AQ84" s="88">
        <v>0</v>
      </c>
      <c r="AR84" s="88">
        <v>0</v>
      </c>
      <c r="AS84" s="89">
        <v>0</v>
      </c>
      <c r="AT84" s="46">
        <v>0</v>
      </c>
      <c r="AU84" s="13">
        <v>0</v>
      </c>
      <c r="AV84" s="13">
        <v>0</v>
      </c>
      <c r="AW84" s="13">
        <v>0</v>
      </c>
      <c r="AX84" s="112">
        <v>0</v>
      </c>
      <c r="AY84" s="14">
        <v>0</v>
      </c>
      <c r="AZ84" s="13">
        <v>0</v>
      </c>
      <c r="BA84" s="13">
        <v>0</v>
      </c>
      <c r="BB84" s="13">
        <v>0</v>
      </c>
      <c r="BC84" s="12">
        <v>0</v>
      </c>
      <c r="BD84" s="46">
        <v>0</v>
      </c>
      <c r="BE84" s="13">
        <v>0</v>
      </c>
      <c r="BF84" s="13">
        <v>0</v>
      </c>
      <c r="BG84" s="13">
        <v>0</v>
      </c>
      <c r="BH84" s="112">
        <v>0</v>
      </c>
      <c r="BI84" s="14">
        <v>0</v>
      </c>
      <c r="BJ84" s="13">
        <v>0</v>
      </c>
      <c r="BK84" s="13">
        <v>0</v>
      </c>
      <c r="BL84" s="13">
        <v>0</v>
      </c>
      <c r="BM84" s="12">
        <v>0</v>
      </c>
      <c r="BN84" s="56">
        <v>0</v>
      </c>
      <c r="BO84" s="55">
        <v>0</v>
      </c>
      <c r="BP84" s="55">
        <v>0</v>
      </c>
      <c r="BQ84" s="55">
        <v>0</v>
      </c>
      <c r="BR84" s="132">
        <v>0</v>
      </c>
      <c r="BS84" s="14">
        <v>0</v>
      </c>
      <c r="BT84" s="13">
        <v>0</v>
      </c>
      <c r="BU84" s="13">
        <v>0</v>
      </c>
      <c r="BV84" s="13">
        <v>0</v>
      </c>
      <c r="BW84" s="12">
        <v>0</v>
      </c>
      <c r="BX84" s="107">
        <f t="shared" si="4"/>
        <v>12</v>
      </c>
    </row>
    <row r="85" spans="1:76" ht="13.8" customHeight="1" thickBot="1" x14ac:dyDescent="0.3">
      <c r="A85" s="151" t="s">
        <v>190</v>
      </c>
      <c r="B85" s="152" t="s">
        <v>19</v>
      </c>
      <c r="C85" s="156">
        <v>2016</v>
      </c>
      <c r="D85" s="157">
        <v>2016</v>
      </c>
      <c r="E85" s="158">
        <f t="shared" si="0"/>
        <v>0</v>
      </c>
      <c r="F85" s="46">
        <v>0</v>
      </c>
      <c r="G85" s="13">
        <v>0</v>
      </c>
      <c r="H85" s="13">
        <v>0</v>
      </c>
      <c r="I85" s="13">
        <v>0</v>
      </c>
      <c r="J85" s="12">
        <v>0</v>
      </c>
      <c r="K85" s="14">
        <v>0</v>
      </c>
      <c r="L85" s="13">
        <v>0</v>
      </c>
      <c r="M85" s="13">
        <v>0</v>
      </c>
      <c r="N85" s="13">
        <v>0</v>
      </c>
      <c r="O85" s="12">
        <v>0</v>
      </c>
      <c r="P85" s="46">
        <v>0</v>
      </c>
      <c r="Q85" s="13">
        <v>0</v>
      </c>
      <c r="R85" s="13">
        <v>0</v>
      </c>
      <c r="S85" s="13">
        <v>0</v>
      </c>
      <c r="T85" s="112">
        <v>0</v>
      </c>
      <c r="U85" s="14">
        <v>0</v>
      </c>
      <c r="V85" s="13">
        <v>0</v>
      </c>
      <c r="W85" s="13">
        <v>0</v>
      </c>
      <c r="X85" s="13">
        <v>0</v>
      </c>
      <c r="Y85" s="12">
        <v>0</v>
      </c>
      <c r="Z85" s="46">
        <v>0</v>
      </c>
      <c r="AA85" s="13">
        <v>0</v>
      </c>
      <c r="AB85" s="13">
        <v>0</v>
      </c>
      <c r="AC85" s="13">
        <v>0</v>
      </c>
      <c r="AD85" s="112">
        <v>0</v>
      </c>
      <c r="AE85" s="14">
        <v>0</v>
      </c>
      <c r="AF85" s="13">
        <v>0</v>
      </c>
      <c r="AG85" s="13">
        <v>0</v>
      </c>
      <c r="AH85" s="13">
        <v>0</v>
      </c>
      <c r="AI85" s="12">
        <v>0</v>
      </c>
      <c r="AJ85" s="46">
        <v>0</v>
      </c>
      <c r="AK85" s="13">
        <v>0</v>
      </c>
      <c r="AL85" s="13">
        <v>0</v>
      </c>
      <c r="AM85" s="13">
        <v>0</v>
      </c>
      <c r="AN85" s="112">
        <v>0</v>
      </c>
      <c r="AO85" s="93">
        <v>0</v>
      </c>
      <c r="AP85" s="88">
        <v>0</v>
      </c>
      <c r="AQ85" s="88">
        <v>0</v>
      </c>
      <c r="AR85" s="88">
        <v>0</v>
      </c>
      <c r="AS85" s="89">
        <v>0</v>
      </c>
      <c r="AT85" s="115">
        <v>0</v>
      </c>
      <c r="AU85" s="25">
        <v>0</v>
      </c>
      <c r="AV85" s="25">
        <v>1</v>
      </c>
      <c r="AW85" s="25">
        <v>0</v>
      </c>
      <c r="AX85" s="113">
        <v>0</v>
      </c>
      <c r="AY85" s="23">
        <v>1</v>
      </c>
      <c r="AZ85" s="25">
        <v>0</v>
      </c>
      <c r="BA85" s="25">
        <v>0</v>
      </c>
      <c r="BB85" s="25">
        <v>0</v>
      </c>
      <c r="BC85" s="24">
        <v>1</v>
      </c>
      <c r="BD85" s="115">
        <v>0</v>
      </c>
      <c r="BE85" s="25">
        <v>0</v>
      </c>
      <c r="BF85" s="25">
        <v>0</v>
      </c>
      <c r="BG85" s="25">
        <v>0</v>
      </c>
      <c r="BH85" s="113">
        <v>0</v>
      </c>
      <c r="BI85" s="28">
        <v>0</v>
      </c>
      <c r="BJ85" s="27">
        <v>0</v>
      </c>
      <c r="BK85" s="27">
        <v>0</v>
      </c>
      <c r="BL85" s="27">
        <v>0</v>
      </c>
      <c r="BM85" s="26">
        <v>0</v>
      </c>
      <c r="BN85" s="28">
        <v>0</v>
      </c>
      <c r="BO85" s="27">
        <v>0</v>
      </c>
      <c r="BP85" s="27">
        <v>0</v>
      </c>
      <c r="BQ85" s="27">
        <v>0</v>
      </c>
      <c r="BR85" s="47">
        <v>0</v>
      </c>
      <c r="BS85" s="14">
        <v>0</v>
      </c>
      <c r="BT85" s="13">
        <v>0</v>
      </c>
      <c r="BU85" s="13">
        <v>0</v>
      </c>
      <c r="BV85" s="13">
        <v>0</v>
      </c>
      <c r="BW85" s="12">
        <v>0</v>
      </c>
      <c r="BX85" s="107">
        <f t="shared" si="4"/>
        <v>3</v>
      </c>
    </row>
    <row r="86" spans="1:76" ht="13.8" x14ac:dyDescent="0.25">
      <c r="A86" s="151" t="s">
        <v>56</v>
      </c>
      <c r="B86" s="152" t="s">
        <v>22</v>
      </c>
      <c r="C86" s="156">
        <v>2012</v>
      </c>
      <c r="D86" s="157">
        <v>2013</v>
      </c>
      <c r="E86" s="158">
        <f t="shared" si="0"/>
        <v>1</v>
      </c>
      <c r="F86" s="46">
        <v>0</v>
      </c>
      <c r="G86" s="13">
        <v>0</v>
      </c>
      <c r="H86" s="13">
        <v>0</v>
      </c>
      <c r="I86" s="13">
        <v>0</v>
      </c>
      <c r="J86" s="12">
        <v>0</v>
      </c>
      <c r="K86" s="14">
        <v>0</v>
      </c>
      <c r="L86" s="13">
        <v>0</v>
      </c>
      <c r="M86" s="13">
        <v>0</v>
      </c>
      <c r="N86" s="13">
        <v>0</v>
      </c>
      <c r="O86" s="12">
        <v>0</v>
      </c>
      <c r="P86" s="46">
        <v>0</v>
      </c>
      <c r="Q86" s="13">
        <v>0</v>
      </c>
      <c r="R86" s="13">
        <v>0</v>
      </c>
      <c r="S86" s="13">
        <v>0</v>
      </c>
      <c r="T86" s="112">
        <v>0</v>
      </c>
      <c r="U86" s="14">
        <v>0</v>
      </c>
      <c r="V86" s="13">
        <v>0</v>
      </c>
      <c r="W86" s="13">
        <v>0</v>
      </c>
      <c r="X86" s="13">
        <v>0</v>
      </c>
      <c r="Y86" s="12">
        <v>0</v>
      </c>
      <c r="Z86" s="116">
        <v>0</v>
      </c>
      <c r="AA86" s="31">
        <v>0</v>
      </c>
      <c r="AB86" s="31">
        <v>0</v>
      </c>
      <c r="AC86" s="31">
        <v>0</v>
      </c>
      <c r="AD86" s="117">
        <v>0</v>
      </c>
      <c r="AE86" s="53">
        <v>1</v>
      </c>
      <c r="AF86" s="72">
        <v>1</v>
      </c>
      <c r="AG86" s="37">
        <v>0</v>
      </c>
      <c r="AH86" s="37">
        <v>0</v>
      </c>
      <c r="AI86" s="75">
        <v>0</v>
      </c>
      <c r="AJ86" s="118">
        <v>0</v>
      </c>
      <c r="AK86" s="37">
        <v>0</v>
      </c>
      <c r="AL86" s="37">
        <v>0</v>
      </c>
      <c r="AM86" s="37">
        <v>1</v>
      </c>
      <c r="AN86" s="109">
        <v>0</v>
      </c>
      <c r="AO86" s="90">
        <v>0</v>
      </c>
      <c r="AP86" s="91">
        <v>0</v>
      </c>
      <c r="AQ86" s="91">
        <v>0</v>
      </c>
      <c r="AR86" s="91">
        <v>0</v>
      </c>
      <c r="AS86" s="92">
        <v>0</v>
      </c>
      <c r="AT86" s="114">
        <v>0</v>
      </c>
      <c r="AU86" s="27">
        <v>0</v>
      </c>
      <c r="AV86" s="27">
        <v>0</v>
      </c>
      <c r="AW86" s="27">
        <v>0</v>
      </c>
      <c r="AX86" s="47">
        <v>0</v>
      </c>
      <c r="AY86" s="28">
        <v>0</v>
      </c>
      <c r="AZ86" s="27">
        <v>0</v>
      </c>
      <c r="BA86" s="27">
        <v>0</v>
      </c>
      <c r="BB86" s="27">
        <v>0</v>
      </c>
      <c r="BC86" s="26">
        <v>0</v>
      </c>
      <c r="BD86" s="46">
        <v>0</v>
      </c>
      <c r="BE86" s="13">
        <v>0</v>
      </c>
      <c r="BF86" s="13">
        <v>0</v>
      </c>
      <c r="BG86" s="13">
        <v>0</v>
      </c>
      <c r="BH86" s="112">
        <v>0</v>
      </c>
      <c r="BI86" s="14">
        <v>0</v>
      </c>
      <c r="BJ86" s="13">
        <v>0</v>
      </c>
      <c r="BK86" s="13">
        <v>0</v>
      </c>
      <c r="BL86" s="13">
        <v>0</v>
      </c>
      <c r="BM86" s="12">
        <v>0</v>
      </c>
      <c r="BN86" s="56">
        <v>0</v>
      </c>
      <c r="BO86" s="55">
        <v>0</v>
      </c>
      <c r="BP86" s="55">
        <v>0</v>
      </c>
      <c r="BQ86" s="55">
        <v>0</v>
      </c>
      <c r="BR86" s="132">
        <v>0</v>
      </c>
      <c r="BS86" s="14">
        <v>0</v>
      </c>
      <c r="BT86" s="13">
        <v>0</v>
      </c>
      <c r="BU86" s="13">
        <v>0</v>
      </c>
      <c r="BV86" s="13">
        <v>0</v>
      </c>
      <c r="BW86" s="12">
        <v>0</v>
      </c>
      <c r="BX86" s="107">
        <f t="shared" si="4"/>
        <v>3</v>
      </c>
    </row>
    <row r="87" spans="1:76" ht="13.8" customHeight="1" x14ac:dyDescent="0.25">
      <c r="A87" s="151" t="s">
        <v>191</v>
      </c>
      <c r="B87" s="152" t="s">
        <v>19</v>
      </c>
      <c r="C87" s="156">
        <v>2010</v>
      </c>
      <c r="D87" s="157">
        <v>2010</v>
      </c>
      <c r="E87" s="158">
        <f t="shared" si="0"/>
        <v>0</v>
      </c>
      <c r="F87" s="46">
        <v>0</v>
      </c>
      <c r="G87" s="13">
        <v>0</v>
      </c>
      <c r="H87" s="13">
        <v>0</v>
      </c>
      <c r="I87" s="13">
        <v>0</v>
      </c>
      <c r="J87" s="12">
        <v>0</v>
      </c>
      <c r="K87" s="14">
        <v>0</v>
      </c>
      <c r="L87" s="13">
        <v>0</v>
      </c>
      <c r="M87" s="13">
        <v>0</v>
      </c>
      <c r="N87" s="13">
        <v>0</v>
      </c>
      <c r="O87" s="12">
        <v>0</v>
      </c>
      <c r="P87" s="115">
        <v>0</v>
      </c>
      <c r="Q87" s="25">
        <v>1</v>
      </c>
      <c r="R87" s="25">
        <v>1</v>
      </c>
      <c r="S87" s="25">
        <v>1</v>
      </c>
      <c r="T87" s="113">
        <v>1</v>
      </c>
      <c r="U87" s="53">
        <v>1</v>
      </c>
      <c r="V87" s="37">
        <v>1</v>
      </c>
      <c r="W87" s="37">
        <v>1</v>
      </c>
      <c r="X87" s="37">
        <v>1</v>
      </c>
      <c r="Y87" s="75">
        <v>1</v>
      </c>
      <c r="Z87" s="118">
        <v>0</v>
      </c>
      <c r="AA87" s="37">
        <v>1</v>
      </c>
      <c r="AB87" s="37">
        <v>1</v>
      </c>
      <c r="AC87" s="37">
        <v>0</v>
      </c>
      <c r="AD87" s="111">
        <v>1</v>
      </c>
      <c r="AE87" s="53">
        <v>0</v>
      </c>
      <c r="AF87" s="37">
        <v>0</v>
      </c>
      <c r="AG87" s="37">
        <v>0</v>
      </c>
      <c r="AH87" s="37">
        <v>0</v>
      </c>
      <c r="AI87" s="75">
        <v>0</v>
      </c>
      <c r="AJ87" s="118">
        <v>0</v>
      </c>
      <c r="AK87" s="37">
        <v>1</v>
      </c>
      <c r="AL87" s="37">
        <v>0</v>
      </c>
      <c r="AM87" s="37">
        <v>0</v>
      </c>
      <c r="AN87" s="109">
        <v>0</v>
      </c>
      <c r="AO87" s="90">
        <v>0</v>
      </c>
      <c r="AP87" s="91">
        <v>0</v>
      </c>
      <c r="AQ87" s="91">
        <v>0</v>
      </c>
      <c r="AR87" s="91">
        <v>0</v>
      </c>
      <c r="AS87" s="92">
        <v>0</v>
      </c>
      <c r="AT87" s="115">
        <v>0</v>
      </c>
      <c r="AU87" s="25">
        <v>0</v>
      </c>
      <c r="AV87" s="25">
        <v>1</v>
      </c>
      <c r="AW87" s="25">
        <v>1</v>
      </c>
      <c r="AX87" s="113">
        <v>1</v>
      </c>
      <c r="AY87" s="23">
        <v>0</v>
      </c>
      <c r="AZ87" s="25">
        <v>1</v>
      </c>
      <c r="BA87" s="25">
        <v>0</v>
      </c>
      <c r="BB87" s="25">
        <v>1</v>
      </c>
      <c r="BC87" s="24">
        <v>0</v>
      </c>
      <c r="BD87" s="115">
        <v>0</v>
      </c>
      <c r="BE87" s="25">
        <v>0</v>
      </c>
      <c r="BF87" s="25">
        <v>1</v>
      </c>
      <c r="BG87" s="25">
        <v>0</v>
      </c>
      <c r="BH87" s="113">
        <v>0</v>
      </c>
      <c r="BI87" s="23">
        <v>0</v>
      </c>
      <c r="BJ87" s="25">
        <v>1</v>
      </c>
      <c r="BK87" s="25">
        <v>1</v>
      </c>
      <c r="BL87" s="25">
        <v>0</v>
      </c>
      <c r="BM87" s="24">
        <v>1</v>
      </c>
      <c r="BN87" s="23">
        <v>1</v>
      </c>
      <c r="BO87" s="25">
        <v>1</v>
      </c>
      <c r="BP87" s="25">
        <v>1</v>
      </c>
      <c r="BQ87" s="25">
        <v>1</v>
      </c>
      <c r="BR87" s="113">
        <v>1</v>
      </c>
      <c r="BS87" s="23">
        <v>1</v>
      </c>
      <c r="BT87" s="25">
        <v>1</v>
      </c>
      <c r="BU87" s="25">
        <v>1</v>
      </c>
      <c r="BV87" s="25">
        <v>1</v>
      </c>
      <c r="BW87" s="24">
        <v>1</v>
      </c>
      <c r="BX87" s="107">
        <f t="shared" si="4"/>
        <v>32</v>
      </c>
    </row>
    <row r="88" spans="1:76" ht="13.8" customHeight="1" x14ac:dyDescent="0.25">
      <c r="A88" s="151" t="s">
        <v>50</v>
      </c>
      <c r="B88" s="152" t="s">
        <v>19</v>
      </c>
      <c r="C88" s="156">
        <v>2011</v>
      </c>
      <c r="D88" s="157">
        <v>2011</v>
      </c>
      <c r="E88" s="158">
        <f t="shared" si="0"/>
        <v>0</v>
      </c>
      <c r="F88" s="46">
        <v>0</v>
      </c>
      <c r="G88" s="13">
        <v>0</v>
      </c>
      <c r="H88" s="13">
        <v>0</v>
      </c>
      <c r="I88" s="13">
        <v>0</v>
      </c>
      <c r="J88" s="12">
        <v>0</v>
      </c>
      <c r="K88" s="14">
        <v>0</v>
      </c>
      <c r="L88" s="13">
        <v>0</v>
      </c>
      <c r="M88" s="13">
        <v>0</v>
      </c>
      <c r="N88" s="13">
        <v>0</v>
      </c>
      <c r="O88" s="12">
        <v>0</v>
      </c>
      <c r="P88" s="46">
        <v>0</v>
      </c>
      <c r="Q88" s="13">
        <v>0</v>
      </c>
      <c r="R88" s="13">
        <v>0</v>
      </c>
      <c r="S88" s="13">
        <v>0</v>
      </c>
      <c r="T88" s="112">
        <v>0</v>
      </c>
      <c r="U88" s="53">
        <v>0</v>
      </c>
      <c r="V88" s="37">
        <v>0</v>
      </c>
      <c r="W88" s="37">
        <v>0</v>
      </c>
      <c r="X88" s="37">
        <v>0</v>
      </c>
      <c r="Y88" s="75">
        <v>0</v>
      </c>
      <c r="Z88" s="118">
        <v>0</v>
      </c>
      <c r="AA88" s="37">
        <v>0</v>
      </c>
      <c r="AB88" s="37">
        <v>0</v>
      </c>
      <c r="AC88" s="37">
        <v>1</v>
      </c>
      <c r="AD88" s="109">
        <v>0</v>
      </c>
      <c r="AE88" s="53">
        <v>0</v>
      </c>
      <c r="AF88" s="37">
        <v>0</v>
      </c>
      <c r="AG88" s="37">
        <v>0</v>
      </c>
      <c r="AH88" s="37">
        <v>1</v>
      </c>
      <c r="AI88" s="75">
        <v>0</v>
      </c>
      <c r="AJ88" s="118">
        <v>0</v>
      </c>
      <c r="AK88" s="37">
        <v>1</v>
      </c>
      <c r="AL88" s="37">
        <v>1</v>
      </c>
      <c r="AM88" s="37">
        <v>1</v>
      </c>
      <c r="AN88" s="109">
        <v>1</v>
      </c>
      <c r="AO88" s="90">
        <v>1</v>
      </c>
      <c r="AP88" s="91">
        <v>1</v>
      </c>
      <c r="AQ88" s="91">
        <v>0</v>
      </c>
      <c r="AR88" s="91">
        <v>0</v>
      </c>
      <c r="AS88" s="92">
        <v>0</v>
      </c>
      <c r="AT88" s="115">
        <v>1</v>
      </c>
      <c r="AU88" s="25">
        <v>1</v>
      </c>
      <c r="AV88" s="25">
        <v>1</v>
      </c>
      <c r="AW88" s="25">
        <v>1</v>
      </c>
      <c r="AX88" s="113">
        <v>1</v>
      </c>
      <c r="AY88" s="23">
        <v>1</v>
      </c>
      <c r="AZ88" s="25">
        <v>1</v>
      </c>
      <c r="BA88" s="25">
        <v>1</v>
      </c>
      <c r="BB88" s="25">
        <v>1</v>
      </c>
      <c r="BC88" s="24">
        <v>1</v>
      </c>
      <c r="BD88" s="115">
        <v>1</v>
      </c>
      <c r="BE88" s="25">
        <v>1</v>
      </c>
      <c r="BF88" s="25">
        <v>1</v>
      </c>
      <c r="BG88" s="25">
        <v>1</v>
      </c>
      <c r="BH88" s="113">
        <v>0</v>
      </c>
      <c r="BI88" s="23">
        <v>1</v>
      </c>
      <c r="BJ88" s="25">
        <v>1</v>
      </c>
      <c r="BK88" s="25">
        <v>1</v>
      </c>
      <c r="BL88" s="25">
        <v>1</v>
      </c>
      <c r="BM88" s="24">
        <v>1</v>
      </c>
      <c r="BN88" s="23">
        <v>1</v>
      </c>
      <c r="BO88" s="25">
        <v>1</v>
      </c>
      <c r="BP88" s="25">
        <v>1</v>
      </c>
      <c r="BQ88" s="25">
        <v>1</v>
      </c>
      <c r="BR88" s="113">
        <v>1</v>
      </c>
      <c r="BS88" s="23">
        <v>1</v>
      </c>
      <c r="BT88" s="25">
        <v>1</v>
      </c>
      <c r="BU88" s="25">
        <v>1</v>
      </c>
      <c r="BV88" s="25">
        <v>1</v>
      </c>
      <c r="BW88" s="24">
        <v>1</v>
      </c>
      <c r="BX88" s="107">
        <f t="shared" si="4"/>
        <v>37</v>
      </c>
    </row>
    <row r="89" spans="1:76" ht="13.8" customHeight="1" thickBot="1" x14ac:dyDescent="0.3">
      <c r="A89" s="151" t="s">
        <v>109</v>
      </c>
      <c r="B89" s="152" t="s">
        <v>22</v>
      </c>
      <c r="C89" s="156">
        <v>2010</v>
      </c>
      <c r="D89" s="157">
        <v>2010</v>
      </c>
      <c r="E89" s="158">
        <f t="shared" si="0"/>
        <v>0</v>
      </c>
      <c r="F89" s="46">
        <v>0</v>
      </c>
      <c r="G89" s="13">
        <v>0</v>
      </c>
      <c r="H89" s="13">
        <v>0</v>
      </c>
      <c r="I89" s="13">
        <v>0</v>
      </c>
      <c r="J89" s="12">
        <v>0</v>
      </c>
      <c r="K89" s="14">
        <v>0</v>
      </c>
      <c r="L89" s="13">
        <v>0</v>
      </c>
      <c r="M89" s="13">
        <v>0</v>
      </c>
      <c r="N89" s="13">
        <v>0</v>
      </c>
      <c r="O89" s="12">
        <v>0</v>
      </c>
      <c r="P89" s="115">
        <v>0</v>
      </c>
      <c r="Q89" s="25">
        <v>1</v>
      </c>
      <c r="R89" s="25">
        <v>1</v>
      </c>
      <c r="S89" s="25">
        <v>1</v>
      </c>
      <c r="T89" s="113">
        <v>1</v>
      </c>
      <c r="U89" s="53">
        <v>1</v>
      </c>
      <c r="V89" s="37">
        <v>0</v>
      </c>
      <c r="W89" s="37">
        <v>0</v>
      </c>
      <c r="X89" s="37">
        <v>1</v>
      </c>
      <c r="Y89" s="75">
        <v>1</v>
      </c>
      <c r="Z89" s="118">
        <v>0</v>
      </c>
      <c r="AA89" s="37">
        <v>0</v>
      </c>
      <c r="AB89" s="37">
        <v>0</v>
      </c>
      <c r="AC89" s="72">
        <v>1</v>
      </c>
      <c r="AD89" s="109">
        <v>1</v>
      </c>
      <c r="AE89" s="78">
        <v>1</v>
      </c>
      <c r="AF89" s="37">
        <v>1</v>
      </c>
      <c r="AG89" s="72">
        <v>1</v>
      </c>
      <c r="AH89" s="37">
        <v>0</v>
      </c>
      <c r="AI89" s="75">
        <v>0</v>
      </c>
      <c r="AJ89" s="118">
        <v>0</v>
      </c>
      <c r="AK89" s="37">
        <v>1</v>
      </c>
      <c r="AL89" s="37">
        <v>1</v>
      </c>
      <c r="AM89" s="37">
        <v>0</v>
      </c>
      <c r="AN89" s="109">
        <v>0</v>
      </c>
      <c r="AO89" s="90">
        <v>0</v>
      </c>
      <c r="AP89" s="91">
        <v>0</v>
      </c>
      <c r="AQ89" s="91">
        <v>0</v>
      </c>
      <c r="AR89" s="91">
        <v>1</v>
      </c>
      <c r="AS89" s="92">
        <v>1</v>
      </c>
      <c r="AT89" s="115">
        <v>1</v>
      </c>
      <c r="AU89" s="25">
        <v>0</v>
      </c>
      <c r="AV89" s="25">
        <v>0</v>
      </c>
      <c r="AW89" s="25">
        <v>0</v>
      </c>
      <c r="AX89" s="113">
        <v>0</v>
      </c>
      <c r="AY89" s="23">
        <v>0</v>
      </c>
      <c r="AZ89" s="25">
        <v>1</v>
      </c>
      <c r="BA89" s="25">
        <v>1</v>
      </c>
      <c r="BB89" s="25">
        <v>1</v>
      </c>
      <c r="BC89" s="24">
        <v>1</v>
      </c>
      <c r="BD89" s="115">
        <v>0</v>
      </c>
      <c r="BE89" s="25">
        <v>0</v>
      </c>
      <c r="BF89" s="25">
        <v>1</v>
      </c>
      <c r="BG89" s="25">
        <v>1</v>
      </c>
      <c r="BH89" s="109">
        <v>0</v>
      </c>
      <c r="BI89" s="23">
        <v>0</v>
      </c>
      <c r="BJ89" s="25">
        <v>1</v>
      </c>
      <c r="BK89" s="25">
        <v>0</v>
      </c>
      <c r="BL89" s="25">
        <v>1</v>
      </c>
      <c r="BM89" s="24">
        <v>1</v>
      </c>
      <c r="BN89" s="23">
        <v>1</v>
      </c>
      <c r="BO89" s="25">
        <v>0</v>
      </c>
      <c r="BP89" s="25">
        <v>0</v>
      </c>
      <c r="BQ89" s="25">
        <v>1</v>
      </c>
      <c r="BR89" s="113">
        <v>0</v>
      </c>
      <c r="BS89" s="23">
        <v>1</v>
      </c>
      <c r="BT89" s="25">
        <v>0</v>
      </c>
      <c r="BU89" s="25">
        <v>0</v>
      </c>
      <c r="BV89" s="25">
        <v>1</v>
      </c>
      <c r="BW89" s="24">
        <v>0</v>
      </c>
      <c r="BX89" s="107">
        <f t="shared" si="4"/>
        <v>30</v>
      </c>
    </row>
    <row r="90" spans="1:76" ht="13.8" customHeight="1" thickBot="1" x14ac:dyDescent="0.3">
      <c r="A90" s="151" t="s">
        <v>1</v>
      </c>
      <c r="B90" s="152" t="s">
        <v>22</v>
      </c>
      <c r="C90" s="156">
        <v>2007</v>
      </c>
      <c r="D90" s="157">
        <v>2008</v>
      </c>
      <c r="E90" s="158">
        <f t="shared" si="0"/>
        <v>1</v>
      </c>
      <c r="F90" s="118">
        <v>1</v>
      </c>
      <c r="G90" s="37">
        <v>0</v>
      </c>
      <c r="H90" s="72">
        <v>1</v>
      </c>
      <c r="I90" s="37">
        <v>0</v>
      </c>
      <c r="J90" s="75">
        <v>1</v>
      </c>
      <c r="K90" s="53">
        <v>0</v>
      </c>
      <c r="L90" s="37">
        <v>1</v>
      </c>
      <c r="M90" s="37">
        <v>1</v>
      </c>
      <c r="N90" s="72">
        <v>1</v>
      </c>
      <c r="O90" s="75">
        <v>0</v>
      </c>
      <c r="P90" s="115">
        <v>0</v>
      </c>
      <c r="Q90" s="25">
        <v>0</v>
      </c>
      <c r="R90" s="25">
        <v>1</v>
      </c>
      <c r="S90" s="25">
        <v>1</v>
      </c>
      <c r="T90" s="113">
        <v>1</v>
      </c>
      <c r="U90" s="53">
        <v>0</v>
      </c>
      <c r="V90" s="37">
        <v>1</v>
      </c>
      <c r="W90" s="37">
        <v>1</v>
      </c>
      <c r="X90" s="37">
        <v>1</v>
      </c>
      <c r="Y90" s="75">
        <v>1</v>
      </c>
      <c r="Z90" s="114">
        <v>0</v>
      </c>
      <c r="AA90" s="27">
        <v>0</v>
      </c>
      <c r="AB90" s="27">
        <v>0</v>
      </c>
      <c r="AC90" s="27">
        <v>0</v>
      </c>
      <c r="AD90" s="47">
        <v>0</v>
      </c>
      <c r="AE90" s="28">
        <v>0</v>
      </c>
      <c r="AF90" s="27">
        <v>0</v>
      </c>
      <c r="AG90" s="27">
        <v>0</v>
      </c>
      <c r="AH90" s="27">
        <v>0</v>
      </c>
      <c r="AI90" s="26">
        <v>0</v>
      </c>
      <c r="AJ90" s="46">
        <v>0</v>
      </c>
      <c r="AK90" s="13">
        <v>0</v>
      </c>
      <c r="AL90" s="13">
        <v>0</v>
      </c>
      <c r="AM90" s="13">
        <v>0</v>
      </c>
      <c r="AN90" s="112">
        <v>0</v>
      </c>
      <c r="AO90" s="93">
        <v>0</v>
      </c>
      <c r="AP90" s="88">
        <v>0</v>
      </c>
      <c r="AQ90" s="88">
        <v>0</v>
      </c>
      <c r="AR90" s="88">
        <v>0</v>
      </c>
      <c r="AS90" s="89">
        <v>0</v>
      </c>
      <c r="AT90" s="46">
        <v>0</v>
      </c>
      <c r="AU90" s="13">
        <v>0</v>
      </c>
      <c r="AV90" s="13">
        <v>0</v>
      </c>
      <c r="AW90" s="13">
        <v>0</v>
      </c>
      <c r="AX90" s="112">
        <v>0</v>
      </c>
      <c r="AY90" s="14">
        <v>0</v>
      </c>
      <c r="AZ90" s="13">
        <v>0</v>
      </c>
      <c r="BA90" s="13">
        <v>0</v>
      </c>
      <c r="BB90" s="13">
        <v>0</v>
      </c>
      <c r="BC90" s="12">
        <v>0</v>
      </c>
      <c r="BD90" s="46">
        <v>0</v>
      </c>
      <c r="BE90" s="13">
        <v>0</v>
      </c>
      <c r="BF90" s="13">
        <v>0</v>
      </c>
      <c r="BG90" s="13">
        <v>0</v>
      </c>
      <c r="BH90" s="112">
        <v>0</v>
      </c>
      <c r="BI90" s="14">
        <v>0</v>
      </c>
      <c r="BJ90" s="13">
        <v>0</v>
      </c>
      <c r="BK90" s="13">
        <v>0</v>
      </c>
      <c r="BL90" s="13">
        <v>0</v>
      </c>
      <c r="BM90" s="12">
        <v>0</v>
      </c>
      <c r="BN90" s="56">
        <v>0</v>
      </c>
      <c r="BO90" s="55">
        <v>0</v>
      </c>
      <c r="BP90" s="55">
        <v>0</v>
      </c>
      <c r="BQ90" s="55">
        <v>0</v>
      </c>
      <c r="BR90" s="132">
        <v>0</v>
      </c>
      <c r="BS90" s="14">
        <v>0</v>
      </c>
      <c r="BT90" s="13">
        <v>0</v>
      </c>
      <c r="BU90" s="13">
        <v>0</v>
      </c>
      <c r="BV90" s="13">
        <v>0</v>
      </c>
      <c r="BW90" s="12">
        <v>0</v>
      </c>
      <c r="BX90" s="107">
        <f t="shared" si="4"/>
        <v>13</v>
      </c>
    </row>
    <row r="91" spans="1:76" ht="13.8" customHeight="1" x14ac:dyDescent="0.25">
      <c r="A91" s="151" t="s">
        <v>18</v>
      </c>
      <c r="B91" s="152" t="s">
        <v>19</v>
      </c>
      <c r="C91" s="156">
        <v>1988</v>
      </c>
      <c r="D91" s="157">
        <v>2008</v>
      </c>
      <c r="E91" s="158">
        <f t="shared" si="0"/>
        <v>20</v>
      </c>
      <c r="F91" s="118">
        <v>1</v>
      </c>
      <c r="G91" s="37">
        <v>1</v>
      </c>
      <c r="H91" s="37">
        <v>1</v>
      </c>
      <c r="I91" s="25">
        <v>0</v>
      </c>
      <c r="J91" s="24">
        <v>0</v>
      </c>
      <c r="K91" s="53">
        <v>1</v>
      </c>
      <c r="L91" s="72">
        <v>1</v>
      </c>
      <c r="M91" s="37">
        <v>0</v>
      </c>
      <c r="N91" s="72">
        <v>1</v>
      </c>
      <c r="O91" s="75">
        <v>1</v>
      </c>
      <c r="P91" s="115">
        <v>1</v>
      </c>
      <c r="Q91" s="25">
        <v>1</v>
      </c>
      <c r="R91" s="25">
        <v>1</v>
      </c>
      <c r="S91" s="25">
        <v>1</v>
      </c>
      <c r="T91" s="113">
        <v>1</v>
      </c>
      <c r="U91" s="53">
        <v>1</v>
      </c>
      <c r="V91" s="37">
        <v>1</v>
      </c>
      <c r="W91" s="37">
        <v>1</v>
      </c>
      <c r="X91" s="37">
        <v>1</v>
      </c>
      <c r="Y91" s="75">
        <v>1</v>
      </c>
      <c r="Z91" s="118">
        <v>1</v>
      </c>
      <c r="AA91" s="37">
        <v>1</v>
      </c>
      <c r="AB91" s="37">
        <v>1</v>
      </c>
      <c r="AC91" s="37">
        <v>1</v>
      </c>
      <c r="AD91" s="109">
        <v>1</v>
      </c>
      <c r="AE91" s="53">
        <v>1</v>
      </c>
      <c r="AF91" s="37">
        <v>1</v>
      </c>
      <c r="AG91" s="37">
        <v>1</v>
      </c>
      <c r="AH91" s="37">
        <v>1</v>
      </c>
      <c r="AI91" s="75">
        <v>1</v>
      </c>
      <c r="AJ91" s="118">
        <v>1</v>
      </c>
      <c r="AK91" s="37">
        <v>1</v>
      </c>
      <c r="AL91" s="37">
        <v>1</v>
      </c>
      <c r="AM91" s="37">
        <v>1</v>
      </c>
      <c r="AN91" s="109">
        <v>1</v>
      </c>
      <c r="AO91" s="90">
        <v>1</v>
      </c>
      <c r="AP91" s="91">
        <v>1</v>
      </c>
      <c r="AQ91" s="91">
        <v>1</v>
      </c>
      <c r="AR91" s="91">
        <v>1</v>
      </c>
      <c r="AS91" s="92">
        <v>0</v>
      </c>
      <c r="AT91" s="115">
        <v>1</v>
      </c>
      <c r="AU91" s="25">
        <v>1</v>
      </c>
      <c r="AV91" s="25">
        <v>1</v>
      </c>
      <c r="AW91" s="25">
        <v>1</v>
      </c>
      <c r="AX91" s="113">
        <v>1</v>
      </c>
      <c r="AY91" s="28">
        <v>0</v>
      </c>
      <c r="AZ91" s="27">
        <v>0</v>
      </c>
      <c r="BA91" s="27">
        <v>0</v>
      </c>
      <c r="BB91" s="27">
        <v>0</v>
      </c>
      <c r="BC91" s="26">
        <v>0</v>
      </c>
      <c r="BD91" s="114">
        <v>0</v>
      </c>
      <c r="BE91" s="27">
        <v>0</v>
      </c>
      <c r="BF91" s="27">
        <v>0</v>
      </c>
      <c r="BG91" s="27">
        <v>0</v>
      </c>
      <c r="BH91" s="47">
        <v>0</v>
      </c>
      <c r="BI91" s="14">
        <v>0</v>
      </c>
      <c r="BJ91" s="13">
        <v>0</v>
      </c>
      <c r="BK91" s="13">
        <v>0</v>
      </c>
      <c r="BL91" s="13">
        <v>0</v>
      </c>
      <c r="BM91" s="12">
        <v>0</v>
      </c>
      <c r="BN91" s="56">
        <v>0</v>
      </c>
      <c r="BO91" s="55">
        <v>0</v>
      </c>
      <c r="BP91" s="55">
        <v>0</v>
      </c>
      <c r="BQ91" s="55">
        <v>0</v>
      </c>
      <c r="BR91" s="132">
        <v>0</v>
      </c>
      <c r="BS91" s="14">
        <v>0</v>
      </c>
      <c r="BT91" s="13">
        <v>0</v>
      </c>
      <c r="BU91" s="13">
        <v>0</v>
      </c>
      <c r="BV91" s="13">
        <v>0</v>
      </c>
      <c r="BW91" s="12">
        <v>0</v>
      </c>
      <c r="BX91" s="107">
        <f t="shared" si="4"/>
        <v>41</v>
      </c>
    </row>
    <row r="92" spans="1:76" ht="13.8" customHeight="1" x14ac:dyDescent="0.25">
      <c r="A92" s="151" t="s">
        <v>192</v>
      </c>
      <c r="B92" s="152" t="s">
        <v>22</v>
      </c>
      <c r="C92" s="156">
        <v>2014</v>
      </c>
      <c r="D92" s="157">
        <v>2015</v>
      </c>
      <c r="E92" s="158">
        <f t="shared" si="0"/>
        <v>1</v>
      </c>
      <c r="F92" s="46">
        <v>0</v>
      </c>
      <c r="G92" s="13">
        <v>0</v>
      </c>
      <c r="H92" s="13">
        <v>0</v>
      </c>
      <c r="I92" s="13">
        <v>0</v>
      </c>
      <c r="J92" s="12">
        <v>0</v>
      </c>
      <c r="K92" s="14">
        <v>0</v>
      </c>
      <c r="L92" s="13">
        <v>0</v>
      </c>
      <c r="M92" s="13">
        <v>0</v>
      </c>
      <c r="N92" s="13">
        <v>0</v>
      </c>
      <c r="O92" s="12">
        <v>0</v>
      </c>
      <c r="P92" s="46">
        <v>0</v>
      </c>
      <c r="Q92" s="13">
        <v>0</v>
      </c>
      <c r="R92" s="13">
        <v>0</v>
      </c>
      <c r="S92" s="13">
        <v>0</v>
      </c>
      <c r="T92" s="112">
        <v>0</v>
      </c>
      <c r="U92" s="14">
        <v>0</v>
      </c>
      <c r="V92" s="13">
        <v>0</v>
      </c>
      <c r="W92" s="13">
        <v>0</v>
      </c>
      <c r="X92" s="13">
        <v>0</v>
      </c>
      <c r="Y92" s="12">
        <v>0</v>
      </c>
      <c r="Z92" s="46">
        <v>0</v>
      </c>
      <c r="AA92" s="13">
        <v>0</v>
      </c>
      <c r="AB92" s="13">
        <v>0</v>
      </c>
      <c r="AC92" s="13">
        <v>0</v>
      </c>
      <c r="AD92" s="112">
        <v>0</v>
      </c>
      <c r="AE92" s="14">
        <v>0</v>
      </c>
      <c r="AF92" s="13">
        <v>0</v>
      </c>
      <c r="AG92" s="13">
        <v>0</v>
      </c>
      <c r="AH92" s="13">
        <v>0</v>
      </c>
      <c r="AI92" s="12">
        <v>0</v>
      </c>
      <c r="AJ92" s="120">
        <v>0</v>
      </c>
      <c r="AK92" s="71">
        <v>0</v>
      </c>
      <c r="AL92" s="71">
        <v>0</v>
      </c>
      <c r="AM92" s="71">
        <v>0</v>
      </c>
      <c r="AN92" s="110">
        <v>0</v>
      </c>
      <c r="AO92" s="90">
        <v>0</v>
      </c>
      <c r="AP92" s="91">
        <v>0</v>
      </c>
      <c r="AQ92" s="91">
        <v>0</v>
      </c>
      <c r="AR92" s="91">
        <v>1</v>
      </c>
      <c r="AS92" s="92">
        <v>1</v>
      </c>
      <c r="AT92" s="116">
        <v>0</v>
      </c>
      <c r="AU92" s="31">
        <v>0</v>
      </c>
      <c r="AV92" s="31">
        <v>0</v>
      </c>
      <c r="AW92" s="31">
        <v>0</v>
      </c>
      <c r="AX92" s="117">
        <v>0</v>
      </c>
      <c r="AY92" s="23">
        <v>0</v>
      </c>
      <c r="AZ92" s="25">
        <v>1</v>
      </c>
      <c r="BA92" s="25">
        <v>1</v>
      </c>
      <c r="BB92" s="25">
        <v>0</v>
      </c>
      <c r="BC92" s="24">
        <v>0</v>
      </c>
      <c r="BD92" s="115">
        <v>0</v>
      </c>
      <c r="BE92" s="25">
        <v>1</v>
      </c>
      <c r="BF92" s="25">
        <v>1</v>
      </c>
      <c r="BG92" s="25">
        <v>0</v>
      </c>
      <c r="BH92" s="113">
        <v>1</v>
      </c>
      <c r="BI92" s="23">
        <v>0</v>
      </c>
      <c r="BJ92" s="25">
        <v>0</v>
      </c>
      <c r="BK92" s="25">
        <v>0</v>
      </c>
      <c r="BL92" s="25">
        <v>1</v>
      </c>
      <c r="BM92" s="24">
        <v>1</v>
      </c>
      <c r="BN92" s="23">
        <v>1</v>
      </c>
      <c r="BO92" s="25">
        <v>0</v>
      </c>
      <c r="BP92" s="25">
        <v>0</v>
      </c>
      <c r="BQ92" s="25">
        <v>0</v>
      </c>
      <c r="BR92" s="113">
        <v>0</v>
      </c>
      <c r="BS92" s="23">
        <v>0</v>
      </c>
      <c r="BT92" s="25">
        <v>1</v>
      </c>
      <c r="BU92" s="25">
        <v>0</v>
      </c>
      <c r="BV92" s="25">
        <v>0</v>
      </c>
      <c r="BW92" s="24">
        <v>0</v>
      </c>
      <c r="BX92" s="107">
        <f t="shared" si="4"/>
        <v>11</v>
      </c>
    </row>
    <row r="93" spans="1:76" ht="13.8" customHeight="1" x14ac:dyDescent="0.25">
      <c r="A93" s="151" t="s">
        <v>193</v>
      </c>
      <c r="B93" s="152" t="s">
        <v>19</v>
      </c>
      <c r="C93" s="156">
        <v>2014</v>
      </c>
      <c r="D93" s="157">
        <v>2015</v>
      </c>
      <c r="E93" s="158">
        <f t="shared" si="0"/>
        <v>1</v>
      </c>
      <c r="F93" s="46">
        <v>0</v>
      </c>
      <c r="G93" s="13">
        <v>0</v>
      </c>
      <c r="H93" s="13">
        <v>0</v>
      </c>
      <c r="I93" s="13">
        <v>0</v>
      </c>
      <c r="J93" s="12">
        <v>0</v>
      </c>
      <c r="K93" s="14">
        <v>0</v>
      </c>
      <c r="L93" s="13">
        <v>0</v>
      </c>
      <c r="M93" s="13">
        <v>0</v>
      </c>
      <c r="N93" s="13">
        <v>0</v>
      </c>
      <c r="O93" s="12">
        <v>0</v>
      </c>
      <c r="P93" s="46">
        <v>0</v>
      </c>
      <c r="Q93" s="13">
        <v>0</v>
      </c>
      <c r="R93" s="13">
        <v>0</v>
      </c>
      <c r="S93" s="13">
        <v>0</v>
      </c>
      <c r="T93" s="112">
        <v>0</v>
      </c>
      <c r="U93" s="14">
        <v>0</v>
      </c>
      <c r="V93" s="13">
        <v>0</v>
      </c>
      <c r="W93" s="13">
        <v>0</v>
      </c>
      <c r="X93" s="13">
        <v>0</v>
      </c>
      <c r="Y93" s="12">
        <v>0</v>
      </c>
      <c r="Z93" s="46">
        <v>0</v>
      </c>
      <c r="AA93" s="13">
        <v>0</v>
      </c>
      <c r="AB93" s="13">
        <v>0</v>
      </c>
      <c r="AC93" s="13">
        <v>0</v>
      </c>
      <c r="AD93" s="112">
        <v>0</v>
      </c>
      <c r="AE93" s="14">
        <v>0</v>
      </c>
      <c r="AF93" s="13">
        <v>0</v>
      </c>
      <c r="AG93" s="13">
        <v>0</v>
      </c>
      <c r="AH93" s="13">
        <v>0</v>
      </c>
      <c r="AI93" s="12">
        <v>0</v>
      </c>
      <c r="AJ93" s="120">
        <v>0</v>
      </c>
      <c r="AK93" s="71">
        <v>0</v>
      </c>
      <c r="AL93" s="71">
        <v>0</v>
      </c>
      <c r="AM93" s="71">
        <v>0</v>
      </c>
      <c r="AN93" s="110">
        <v>0</v>
      </c>
      <c r="AO93" s="90">
        <v>1</v>
      </c>
      <c r="AP93" s="91">
        <v>0</v>
      </c>
      <c r="AQ93" s="91">
        <v>0</v>
      </c>
      <c r="AR93" s="91">
        <v>0</v>
      </c>
      <c r="AS93" s="92">
        <v>0</v>
      </c>
      <c r="AT93" s="115">
        <v>0</v>
      </c>
      <c r="AU93" s="25">
        <v>0</v>
      </c>
      <c r="AV93" s="25">
        <v>0</v>
      </c>
      <c r="AW93" s="25">
        <v>0</v>
      </c>
      <c r="AX93" s="113">
        <v>0</v>
      </c>
      <c r="AY93" s="23">
        <v>0</v>
      </c>
      <c r="AZ93" s="25">
        <v>1</v>
      </c>
      <c r="BA93" s="25">
        <v>0</v>
      </c>
      <c r="BB93" s="25">
        <v>1</v>
      </c>
      <c r="BC93" s="24">
        <v>0</v>
      </c>
      <c r="BD93" s="115">
        <v>0</v>
      </c>
      <c r="BE93" s="25">
        <v>1</v>
      </c>
      <c r="BF93" s="25">
        <v>0</v>
      </c>
      <c r="BG93" s="25">
        <v>1</v>
      </c>
      <c r="BH93" s="113">
        <v>0</v>
      </c>
      <c r="BI93" s="23">
        <v>1</v>
      </c>
      <c r="BJ93" s="25">
        <v>1</v>
      </c>
      <c r="BK93" s="25">
        <v>0</v>
      </c>
      <c r="BL93" s="25">
        <v>1</v>
      </c>
      <c r="BM93" s="24">
        <v>0</v>
      </c>
      <c r="BN93" s="23">
        <v>1</v>
      </c>
      <c r="BO93" s="25">
        <v>1</v>
      </c>
      <c r="BP93" s="25">
        <v>1</v>
      </c>
      <c r="BQ93" s="25">
        <v>1</v>
      </c>
      <c r="BR93" s="113">
        <v>1</v>
      </c>
      <c r="BS93" s="23">
        <v>1</v>
      </c>
      <c r="BT93" s="25">
        <v>1</v>
      </c>
      <c r="BU93" s="25">
        <v>1</v>
      </c>
      <c r="BV93" s="25">
        <v>1</v>
      </c>
      <c r="BW93" s="24">
        <v>0</v>
      </c>
      <c r="BX93" s="107">
        <f t="shared" si="4"/>
        <v>17</v>
      </c>
    </row>
    <row r="94" spans="1:76" ht="13.8" customHeight="1" x14ac:dyDescent="0.25">
      <c r="A94" s="151" t="s">
        <v>194</v>
      </c>
      <c r="B94" s="152" t="s">
        <v>19</v>
      </c>
      <c r="C94" s="156">
        <v>2016</v>
      </c>
      <c r="D94" s="157">
        <v>2016</v>
      </c>
      <c r="E94" s="158">
        <f t="shared" si="0"/>
        <v>0</v>
      </c>
      <c r="F94" s="46">
        <v>0</v>
      </c>
      <c r="G94" s="13">
        <v>0</v>
      </c>
      <c r="H94" s="13">
        <v>0</v>
      </c>
      <c r="I94" s="13">
        <v>0</v>
      </c>
      <c r="J94" s="12">
        <v>0</v>
      </c>
      <c r="K94" s="14">
        <v>0</v>
      </c>
      <c r="L94" s="13">
        <v>0</v>
      </c>
      <c r="M94" s="13">
        <v>0</v>
      </c>
      <c r="N94" s="13">
        <v>0</v>
      </c>
      <c r="O94" s="12">
        <v>0</v>
      </c>
      <c r="P94" s="46">
        <v>0</v>
      </c>
      <c r="Q94" s="13">
        <v>0</v>
      </c>
      <c r="R94" s="13">
        <v>0</v>
      </c>
      <c r="S94" s="13">
        <v>0</v>
      </c>
      <c r="T94" s="112">
        <v>0</v>
      </c>
      <c r="U94" s="14">
        <v>0</v>
      </c>
      <c r="V94" s="13">
        <v>0</v>
      </c>
      <c r="W94" s="13">
        <v>0</v>
      </c>
      <c r="X94" s="13">
        <v>0</v>
      </c>
      <c r="Y94" s="12">
        <v>0</v>
      </c>
      <c r="Z94" s="46">
        <v>0</v>
      </c>
      <c r="AA94" s="13">
        <v>0</v>
      </c>
      <c r="AB94" s="13">
        <v>0</v>
      </c>
      <c r="AC94" s="13">
        <v>0</v>
      </c>
      <c r="AD94" s="112">
        <v>0</v>
      </c>
      <c r="AE94" s="14">
        <v>0</v>
      </c>
      <c r="AF94" s="13">
        <v>0</v>
      </c>
      <c r="AG94" s="13">
        <v>0</v>
      </c>
      <c r="AH94" s="13">
        <v>0</v>
      </c>
      <c r="AI94" s="12">
        <v>0</v>
      </c>
      <c r="AJ94" s="46">
        <v>0</v>
      </c>
      <c r="AK94" s="13">
        <v>0</v>
      </c>
      <c r="AL94" s="13">
        <v>0</v>
      </c>
      <c r="AM94" s="13">
        <v>0</v>
      </c>
      <c r="AN94" s="112">
        <v>0</v>
      </c>
      <c r="AO94" s="93">
        <v>0</v>
      </c>
      <c r="AP94" s="88">
        <v>0</v>
      </c>
      <c r="AQ94" s="88">
        <v>0</v>
      </c>
      <c r="AR94" s="88">
        <v>0</v>
      </c>
      <c r="AS94" s="89">
        <v>0</v>
      </c>
      <c r="AT94" s="115">
        <v>1</v>
      </c>
      <c r="AU94" s="25">
        <v>0</v>
      </c>
      <c r="AV94" s="25">
        <v>0</v>
      </c>
      <c r="AW94" s="25">
        <v>1</v>
      </c>
      <c r="AX94" s="113">
        <v>0</v>
      </c>
      <c r="AY94" s="23">
        <v>0</v>
      </c>
      <c r="AZ94" s="25">
        <v>0</v>
      </c>
      <c r="BA94" s="25">
        <v>0</v>
      </c>
      <c r="BB94" s="25">
        <v>0</v>
      </c>
      <c r="BC94" s="24">
        <v>0</v>
      </c>
      <c r="BD94" s="115">
        <v>0</v>
      </c>
      <c r="BE94" s="25">
        <v>0</v>
      </c>
      <c r="BF94" s="25">
        <v>0</v>
      </c>
      <c r="BG94" s="25">
        <v>0</v>
      </c>
      <c r="BH94" s="113">
        <v>0</v>
      </c>
      <c r="BI94" s="23">
        <v>0</v>
      </c>
      <c r="BJ94" s="25">
        <v>0</v>
      </c>
      <c r="BK94" s="25">
        <v>1</v>
      </c>
      <c r="BL94" s="25">
        <v>0</v>
      </c>
      <c r="BM94" s="24">
        <v>0</v>
      </c>
      <c r="BN94" s="23">
        <v>0</v>
      </c>
      <c r="BO94" s="25">
        <v>1</v>
      </c>
      <c r="BP94" s="25">
        <v>1</v>
      </c>
      <c r="BQ94" s="25">
        <v>1</v>
      </c>
      <c r="BR94" s="113">
        <v>1</v>
      </c>
      <c r="BS94" s="23">
        <v>1</v>
      </c>
      <c r="BT94" s="25">
        <v>1</v>
      </c>
      <c r="BU94" s="25">
        <v>1</v>
      </c>
      <c r="BV94" s="25">
        <v>1</v>
      </c>
      <c r="BW94" s="24">
        <v>1</v>
      </c>
      <c r="BX94" s="107">
        <f t="shared" si="4"/>
        <v>12</v>
      </c>
    </row>
    <row r="95" spans="1:76" ht="13.8" customHeight="1" x14ac:dyDescent="0.25">
      <c r="A95" s="151" t="s">
        <v>195</v>
      </c>
      <c r="B95" s="152" t="s">
        <v>22</v>
      </c>
      <c r="C95" s="156">
        <v>1999</v>
      </c>
      <c r="D95" s="157">
        <v>2008</v>
      </c>
      <c r="E95" s="158">
        <f t="shared" ref="E95:E110" si="7">D95-C95</f>
        <v>9</v>
      </c>
      <c r="F95" s="115">
        <v>0</v>
      </c>
      <c r="G95" s="25">
        <v>1</v>
      </c>
      <c r="H95" s="25">
        <v>0</v>
      </c>
      <c r="I95" s="25">
        <v>1</v>
      </c>
      <c r="J95" s="24">
        <v>0</v>
      </c>
      <c r="K95" s="53">
        <v>1</v>
      </c>
      <c r="L95" s="37">
        <v>0</v>
      </c>
      <c r="M95" s="37">
        <v>0</v>
      </c>
      <c r="N95" s="37">
        <v>0</v>
      </c>
      <c r="O95" s="75">
        <v>0</v>
      </c>
      <c r="P95" s="115">
        <v>0</v>
      </c>
      <c r="Q95" s="25">
        <v>1</v>
      </c>
      <c r="R95" s="25">
        <v>1</v>
      </c>
      <c r="S95" s="25">
        <v>1</v>
      </c>
      <c r="T95" s="113">
        <v>0</v>
      </c>
      <c r="U95" s="53">
        <v>1</v>
      </c>
      <c r="V95" s="37">
        <v>1</v>
      </c>
      <c r="W95" s="37">
        <v>0</v>
      </c>
      <c r="X95" s="37">
        <v>0</v>
      </c>
      <c r="Y95" s="75">
        <v>0</v>
      </c>
      <c r="Z95" s="118">
        <v>1</v>
      </c>
      <c r="AA95" s="37">
        <v>0</v>
      </c>
      <c r="AB95" s="37">
        <v>1</v>
      </c>
      <c r="AC95" s="37">
        <v>1</v>
      </c>
      <c r="AD95" s="109">
        <v>0</v>
      </c>
      <c r="AE95" s="53">
        <v>1</v>
      </c>
      <c r="AF95" s="37">
        <v>1</v>
      </c>
      <c r="AG95" s="37">
        <v>1</v>
      </c>
      <c r="AH95" s="37">
        <v>0</v>
      </c>
      <c r="AI95" s="75">
        <v>1</v>
      </c>
      <c r="AJ95" s="118">
        <v>1</v>
      </c>
      <c r="AK95" s="37">
        <v>1</v>
      </c>
      <c r="AL95" s="37">
        <v>1</v>
      </c>
      <c r="AM95" s="37">
        <v>0</v>
      </c>
      <c r="AN95" s="109">
        <v>1</v>
      </c>
      <c r="AO95" s="90">
        <v>0</v>
      </c>
      <c r="AP95" s="91">
        <v>1</v>
      </c>
      <c r="AQ95" s="91">
        <v>1</v>
      </c>
      <c r="AR95" s="91">
        <v>0</v>
      </c>
      <c r="AS95" s="92">
        <v>0</v>
      </c>
      <c r="AT95" s="115">
        <v>1</v>
      </c>
      <c r="AU95" s="25">
        <v>1</v>
      </c>
      <c r="AV95" s="25">
        <v>1</v>
      </c>
      <c r="AW95" s="25">
        <v>1</v>
      </c>
      <c r="AX95" s="113">
        <v>0</v>
      </c>
      <c r="AY95" s="23">
        <v>1</v>
      </c>
      <c r="AZ95" s="25">
        <v>1</v>
      </c>
      <c r="BA95" s="25">
        <v>0</v>
      </c>
      <c r="BB95" s="25">
        <v>1</v>
      </c>
      <c r="BC95" s="24">
        <v>1</v>
      </c>
      <c r="BD95" s="115">
        <v>1</v>
      </c>
      <c r="BE95" s="25">
        <v>0</v>
      </c>
      <c r="BF95" s="25">
        <v>0</v>
      </c>
      <c r="BG95" s="25">
        <v>0</v>
      </c>
      <c r="BH95" s="113">
        <v>0</v>
      </c>
      <c r="BI95" s="23">
        <v>1</v>
      </c>
      <c r="BJ95" s="25">
        <v>1</v>
      </c>
      <c r="BK95" s="25">
        <v>1</v>
      </c>
      <c r="BL95" s="25">
        <v>1</v>
      </c>
      <c r="BM95" s="24">
        <v>1</v>
      </c>
      <c r="BN95" s="23">
        <v>1</v>
      </c>
      <c r="BO95" s="25">
        <v>1</v>
      </c>
      <c r="BP95" s="25">
        <v>1</v>
      </c>
      <c r="BQ95" s="25">
        <v>1</v>
      </c>
      <c r="BR95" s="113">
        <v>1</v>
      </c>
      <c r="BS95" s="14">
        <v>0</v>
      </c>
      <c r="BT95" s="13">
        <v>0</v>
      </c>
      <c r="BU95" s="13">
        <v>0</v>
      </c>
      <c r="BV95" s="13">
        <v>0</v>
      </c>
      <c r="BW95" s="12">
        <v>0</v>
      </c>
      <c r="BX95" s="107">
        <f t="shared" si="4"/>
        <v>40</v>
      </c>
    </row>
    <row r="96" spans="1:76" ht="13.8" customHeight="1" thickBot="1" x14ac:dyDescent="0.3">
      <c r="A96" s="151" t="s">
        <v>5</v>
      </c>
      <c r="B96" s="152" t="s">
        <v>22</v>
      </c>
      <c r="C96" s="156">
        <v>2013</v>
      </c>
      <c r="D96" s="157">
        <v>2019</v>
      </c>
      <c r="E96" s="158">
        <f t="shared" si="7"/>
        <v>6</v>
      </c>
      <c r="F96" s="46">
        <v>0</v>
      </c>
      <c r="G96" s="13">
        <v>0</v>
      </c>
      <c r="H96" s="13">
        <v>0</v>
      </c>
      <c r="I96" s="13">
        <v>0</v>
      </c>
      <c r="J96" s="12">
        <v>0</v>
      </c>
      <c r="K96" s="14">
        <v>0</v>
      </c>
      <c r="L96" s="13">
        <v>0</v>
      </c>
      <c r="M96" s="13">
        <v>0</v>
      </c>
      <c r="N96" s="13">
        <v>0</v>
      </c>
      <c r="O96" s="12">
        <v>0</v>
      </c>
      <c r="P96" s="46">
        <v>0</v>
      </c>
      <c r="Q96" s="13">
        <v>0</v>
      </c>
      <c r="R96" s="13">
        <v>0</v>
      </c>
      <c r="S96" s="13">
        <v>0</v>
      </c>
      <c r="T96" s="112">
        <v>0</v>
      </c>
      <c r="U96" s="14">
        <v>0</v>
      </c>
      <c r="V96" s="13">
        <v>0</v>
      </c>
      <c r="W96" s="13">
        <v>0</v>
      </c>
      <c r="X96" s="13">
        <v>0</v>
      </c>
      <c r="Y96" s="12">
        <v>0</v>
      </c>
      <c r="Z96" s="46">
        <v>0</v>
      </c>
      <c r="AA96" s="13">
        <v>0</v>
      </c>
      <c r="AB96" s="13">
        <v>0</v>
      </c>
      <c r="AC96" s="13">
        <v>0</v>
      </c>
      <c r="AD96" s="112">
        <v>0</v>
      </c>
      <c r="AE96" s="14">
        <v>0</v>
      </c>
      <c r="AF96" s="13">
        <v>0</v>
      </c>
      <c r="AG96" s="13">
        <v>0</v>
      </c>
      <c r="AH96" s="13">
        <v>0</v>
      </c>
      <c r="AI96" s="12">
        <v>0</v>
      </c>
      <c r="AJ96" s="46">
        <v>0</v>
      </c>
      <c r="AK96" s="13">
        <v>0</v>
      </c>
      <c r="AL96" s="13">
        <v>0</v>
      </c>
      <c r="AM96" s="13">
        <v>0</v>
      </c>
      <c r="AN96" s="112">
        <v>0</v>
      </c>
      <c r="AO96" s="93">
        <v>0</v>
      </c>
      <c r="AP96" s="88">
        <v>0</v>
      </c>
      <c r="AQ96" s="88">
        <v>0</v>
      </c>
      <c r="AR96" s="88">
        <v>0</v>
      </c>
      <c r="AS96" s="89">
        <v>0</v>
      </c>
      <c r="AT96" s="46">
        <v>0</v>
      </c>
      <c r="AU96" s="13">
        <v>0</v>
      </c>
      <c r="AV96" s="13">
        <v>0</v>
      </c>
      <c r="AW96" s="13">
        <v>0</v>
      </c>
      <c r="AX96" s="112">
        <v>0</v>
      </c>
      <c r="AY96" s="14">
        <v>0</v>
      </c>
      <c r="AZ96" s="13">
        <v>0</v>
      </c>
      <c r="BA96" s="13">
        <v>0</v>
      </c>
      <c r="BB96" s="13">
        <v>0</v>
      </c>
      <c r="BC96" s="12">
        <v>0</v>
      </c>
      <c r="BD96" s="46">
        <v>0</v>
      </c>
      <c r="BE96" s="13">
        <v>0</v>
      </c>
      <c r="BF96" s="13">
        <v>0</v>
      </c>
      <c r="BG96" s="13">
        <v>0</v>
      </c>
      <c r="BH96" s="112">
        <v>0</v>
      </c>
      <c r="BI96" s="45">
        <v>0</v>
      </c>
      <c r="BJ96" s="25">
        <v>1</v>
      </c>
      <c r="BK96" s="25">
        <v>1</v>
      </c>
      <c r="BL96" s="25">
        <v>1</v>
      </c>
      <c r="BM96" s="24">
        <v>1</v>
      </c>
      <c r="BN96" s="45">
        <v>0</v>
      </c>
      <c r="BO96" s="35">
        <v>0</v>
      </c>
      <c r="BP96" s="35">
        <v>0</v>
      </c>
      <c r="BQ96" s="35">
        <v>0</v>
      </c>
      <c r="BR96" s="113">
        <v>1</v>
      </c>
      <c r="BS96" s="23">
        <v>1</v>
      </c>
      <c r="BT96" s="25">
        <v>1</v>
      </c>
      <c r="BU96" s="25">
        <v>0</v>
      </c>
      <c r="BV96" s="25">
        <v>0</v>
      </c>
      <c r="BW96" s="24">
        <v>1</v>
      </c>
      <c r="BX96" s="107">
        <f t="shared" si="4"/>
        <v>8</v>
      </c>
    </row>
    <row r="97" spans="1:76" ht="13.8" customHeight="1" x14ac:dyDescent="0.25">
      <c r="A97" s="151" t="s">
        <v>196</v>
      </c>
      <c r="B97" s="152" t="s">
        <v>22</v>
      </c>
      <c r="C97" s="156">
        <v>2011</v>
      </c>
      <c r="D97" s="157">
        <v>2011</v>
      </c>
      <c r="E97" s="158">
        <f t="shared" si="7"/>
        <v>0</v>
      </c>
      <c r="F97" s="46">
        <v>0</v>
      </c>
      <c r="G97" s="13">
        <v>0</v>
      </c>
      <c r="H97" s="13">
        <v>0</v>
      </c>
      <c r="I97" s="13">
        <v>0</v>
      </c>
      <c r="J97" s="12">
        <v>0</v>
      </c>
      <c r="K97" s="14">
        <v>0</v>
      </c>
      <c r="L97" s="13">
        <v>0</v>
      </c>
      <c r="M97" s="13">
        <v>0</v>
      </c>
      <c r="N97" s="13">
        <v>0</v>
      </c>
      <c r="O97" s="12">
        <v>0</v>
      </c>
      <c r="P97" s="46">
        <v>0</v>
      </c>
      <c r="Q97" s="13">
        <v>0</v>
      </c>
      <c r="R97" s="13">
        <v>0</v>
      </c>
      <c r="S97" s="13">
        <v>0</v>
      </c>
      <c r="T97" s="112">
        <v>0</v>
      </c>
      <c r="U97" s="53">
        <v>0</v>
      </c>
      <c r="V97" s="37">
        <v>0</v>
      </c>
      <c r="W97" s="37">
        <v>0</v>
      </c>
      <c r="X97" s="37">
        <v>0</v>
      </c>
      <c r="Y97" s="75">
        <v>0</v>
      </c>
      <c r="Z97" s="118">
        <v>1</v>
      </c>
      <c r="AA97" s="37">
        <v>0</v>
      </c>
      <c r="AB97" s="37">
        <v>0</v>
      </c>
      <c r="AC97" s="37">
        <v>0</v>
      </c>
      <c r="AD97" s="109">
        <v>0</v>
      </c>
      <c r="AE97" s="28">
        <v>0</v>
      </c>
      <c r="AF97" s="27">
        <v>0</v>
      </c>
      <c r="AG97" s="27">
        <v>0</v>
      </c>
      <c r="AH97" s="27">
        <v>0</v>
      </c>
      <c r="AI97" s="26">
        <v>0</v>
      </c>
      <c r="AJ97" s="114">
        <v>0</v>
      </c>
      <c r="AK97" s="27">
        <v>0</v>
      </c>
      <c r="AL97" s="27">
        <v>0</v>
      </c>
      <c r="AM97" s="27">
        <v>0</v>
      </c>
      <c r="AN97" s="47">
        <v>0</v>
      </c>
      <c r="AO97" s="93">
        <v>0</v>
      </c>
      <c r="AP97" s="88">
        <v>0</v>
      </c>
      <c r="AQ97" s="88">
        <v>0</v>
      </c>
      <c r="AR97" s="88">
        <v>0</v>
      </c>
      <c r="AS97" s="89">
        <v>0</v>
      </c>
      <c r="AT97" s="46">
        <v>0</v>
      </c>
      <c r="AU97" s="13">
        <v>0</v>
      </c>
      <c r="AV97" s="13">
        <v>0</v>
      </c>
      <c r="AW97" s="13">
        <v>0</v>
      </c>
      <c r="AX97" s="112">
        <v>0</v>
      </c>
      <c r="AY97" s="14">
        <v>0</v>
      </c>
      <c r="AZ97" s="13">
        <v>0</v>
      </c>
      <c r="BA97" s="13">
        <v>0</v>
      </c>
      <c r="BB97" s="13">
        <v>0</v>
      </c>
      <c r="BC97" s="12">
        <v>0</v>
      </c>
      <c r="BD97" s="46">
        <v>0</v>
      </c>
      <c r="BE97" s="13">
        <v>0</v>
      </c>
      <c r="BF97" s="13">
        <v>0</v>
      </c>
      <c r="BG97" s="13">
        <v>0</v>
      </c>
      <c r="BH97" s="112">
        <v>0</v>
      </c>
      <c r="BI97" s="14">
        <v>0</v>
      </c>
      <c r="BJ97" s="13">
        <v>0</v>
      </c>
      <c r="BK97" s="13">
        <v>0</v>
      </c>
      <c r="BL97" s="13">
        <v>0</v>
      </c>
      <c r="BM97" s="12">
        <v>0</v>
      </c>
      <c r="BN97" s="56">
        <v>0</v>
      </c>
      <c r="BO97" s="55">
        <v>0</v>
      </c>
      <c r="BP97" s="55">
        <v>0</v>
      </c>
      <c r="BQ97" s="55">
        <v>0</v>
      </c>
      <c r="BR97" s="132">
        <v>0</v>
      </c>
      <c r="BS97" s="14">
        <v>0</v>
      </c>
      <c r="BT97" s="13">
        <v>0</v>
      </c>
      <c r="BU97" s="13">
        <v>0</v>
      </c>
      <c r="BV97" s="13">
        <v>0</v>
      </c>
      <c r="BW97" s="12">
        <v>0</v>
      </c>
      <c r="BX97" s="107">
        <f t="shared" si="4"/>
        <v>1</v>
      </c>
    </row>
    <row r="98" spans="1:76" ht="13.8" customHeight="1" thickBot="1" x14ac:dyDescent="0.3">
      <c r="A98" s="151" t="s">
        <v>197</v>
      </c>
      <c r="B98" s="152" t="s">
        <v>19</v>
      </c>
      <c r="C98" s="156">
        <v>2016</v>
      </c>
      <c r="D98" s="157">
        <v>2016</v>
      </c>
      <c r="E98" s="158">
        <f t="shared" si="7"/>
        <v>0</v>
      </c>
      <c r="F98" s="46">
        <v>0</v>
      </c>
      <c r="G98" s="13">
        <v>0</v>
      </c>
      <c r="H98" s="13">
        <v>0</v>
      </c>
      <c r="I98" s="13">
        <v>0</v>
      </c>
      <c r="J98" s="12">
        <v>0</v>
      </c>
      <c r="K98" s="14">
        <v>0</v>
      </c>
      <c r="L98" s="13">
        <v>0</v>
      </c>
      <c r="M98" s="13">
        <v>0</v>
      </c>
      <c r="N98" s="13">
        <v>0</v>
      </c>
      <c r="O98" s="12">
        <v>0</v>
      </c>
      <c r="P98" s="46">
        <v>0</v>
      </c>
      <c r="Q98" s="13">
        <v>0</v>
      </c>
      <c r="R98" s="13">
        <v>0</v>
      </c>
      <c r="S98" s="13">
        <v>0</v>
      </c>
      <c r="T98" s="112">
        <v>0</v>
      </c>
      <c r="U98" s="14">
        <v>0</v>
      </c>
      <c r="V98" s="13">
        <v>0</v>
      </c>
      <c r="W98" s="13">
        <v>0</v>
      </c>
      <c r="X98" s="13">
        <v>0</v>
      </c>
      <c r="Y98" s="12">
        <v>0</v>
      </c>
      <c r="Z98" s="46">
        <v>0</v>
      </c>
      <c r="AA98" s="13">
        <v>0</v>
      </c>
      <c r="AB98" s="13">
        <v>0</v>
      </c>
      <c r="AC98" s="13">
        <v>0</v>
      </c>
      <c r="AD98" s="112">
        <v>0</v>
      </c>
      <c r="AE98" s="14">
        <v>0</v>
      </c>
      <c r="AF98" s="13">
        <v>0</v>
      </c>
      <c r="AG98" s="13">
        <v>0</v>
      </c>
      <c r="AH98" s="13">
        <v>0</v>
      </c>
      <c r="AI98" s="12">
        <v>0</v>
      </c>
      <c r="AJ98" s="46">
        <v>0</v>
      </c>
      <c r="AK98" s="13">
        <v>0</v>
      </c>
      <c r="AL98" s="13">
        <v>0</v>
      </c>
      <c r="AM98" s="13">
        <v>0</v>
      </c>
      <c r="AN98" s="112">
        <v>0</v>
      </c>
      <c r="AO98" s="93">
        <v>0</v>
      </c>
      <c r="AP98" s="88">
        <v>0</v>
      </c>
      <c r="AQ98" s="88">
        <v>0</v>
      </c>
      <c r="AR98" s="88">
        <v>0</v>
      </c>
      <c r="AS98" s="89">
        <v>0</v>
      </c>
      <c r="AT98" s="115">
        <v>0</v>
      </c>
      <c r="AU98" s="25">
        <v>1</v>
      </c>
      <c r="AV98" s="25">
        <v>0</v>
      </c>
      <c r="AW98" s="25">
        <v>0</v>
      </c>
      <c r="AX98" s="113">
        <v>0</v>
      </c>
      <c r="AY98" s="23">
        <v>0</v>
      </c>
      <c r="AZ98" s="25">
        <v>0</v>
      </c>
      <c r="BA98" s="25">
        <v>0</v>
      </c>
      <c r="BB98" s="25">
        <v>0</v>
      </c>
      <c r="BC98" s="24">
        <v>0</v>
      </c>
      <c r="BD98" s="116">
        <v>0</v>
      </c>
      <c r="BE98" s="31">
        <v>0</v>
      </c>
      <c r="BF98" s="31">
        <v>0</v>
      </c>
      <c r="BG98" s="31">
        <v>0</v>
      </c>
      <c r="BH98" s="117">
        <v>0</v>
      </c>
      <c r="BI98" s="23">
        <v>0</v>
      </c>
      <c r="BJ98" s="25">
        <v>0</v>
      </c>
      <c r="BK98" s="25">
        <v>0</v>
      </c>
      <c r="BL98" s="25">
        <v>0</v>
      </c>
      <c r="BM98" s="24">
        <v>0</v>
      </c>
      <c r="BN98" s="23">
        <v>0</v>
      </c>
      <c r="BO98" s="25">
        <v>0</v>
      </c>
      <c r="BP98" s="25">
        <v>0</v>
      </c>
      <c r="BQ98" s="25">
        <v>0</v>
      </c>
      <c r="BR98" s="113">
        <v>0</v>
      </c>
      <c r="BS98" s="23">
        <v>1</v>
      </c>
      <c r="BT98" s="25">
        <v>1</v>
      </c>
      <c r="BU98" s="25">
        <v>0</v>
      </c>
      <c r="BV98" s="25">
        <v>0</v>
      </c>
      <c r="BW98" s="24">
        <v>1</v>
      </c>
      <c r="BX98" s="107">
        <f t="shared" si="4"/>
        <v>4</v>
      </c>
    </row>
    <row r="99" spans="1:76" ht="13.8" customHeight="1" thickBot="1" x14ac:dyDescent="0.3">
      <c r="A99" s="151" t="s">
        <v>25</v>
      </c>
      <c r="B99" s="152" t="s">
        <v>22</v>
      </c>
      <c r="C99" s="156">
        <v>2011</v>
      </c>
      <c r="D99" s="157">
        <v>2011</v>
      </c>
      <c r="E99" s="158">
        <f t="shared" si="7"/>
        <v>0</v>
      </c>
      <c r="F99" s="46">
        <v>0</v>
      </c>
      <c r="G99" s="13">
        <v>0</v>
      </c>
      <c r="H99" s="13">
        <v>0</v>
      </c>
      <c r="I99" s="13">
        <v>0</v>
      </c>
      <c r="J99" s="12">
        <v>0</v>
      </c>
      <c r="K99" s="14">
        <v>0</v>
      </c>
      <c r="L99" s="13">
        <v>0</v>
      </c>
      <c r="M99" s="13">
        <v>0</v>
      </c>
      <c r="N99" s="13">
        <v>0</v>
      </c>
      <c r="O99" s="12">
        <v>0</v>
      </c>
      <c r="P99" s="46">
        <v>0</v>
      </c>
      <c r="Q99" s="13">
        <v>0</v>
      </c>
      <c r="R99" s="13">
        <v>0</v>
      </c>
      <c r="S99" s="13">
        <v>0</v>
      </c>
      <c r="T99" s="112">
        <v>0</v>
      </c>
      <c r="U99" s="53">
        <v>0</v>
      </c>
      <c r="V99" s="37">
        <v>1</v>
      </c>
      <c r="W99" s="37">
        <v>1</v>
      </c>
      <c r="X99" s="13">
        <v>0</v>
      </c>
      <c r="Y99" s="12">
        <v>0</v>
      </c>
      <c r="Z99" s="46">
        <v>0</v>
      </c>
      <c r="AA99" s="13">
        <v>0</v>
      </c>
      <c r="AB99" s="13">
        <v>0</v>
      </c>
      <c r="AC99" s="13">
        <v>0</v>
      </c>
      <c r="AD99" s="112">
        <v>0</v>
      </c>
      <c r="AE99" s="14">
        <v>0</v>
      </c>
      <c r="AF99" s="13">
        <v>0</v>
      </c>
      <c r="AG99" s="13">
        <v>0</v>
      </c>
      <c r="AH99" s="13">
        <v>0</v>
      </c>
      <c r="AI99" s="12">
        <v>0</v>
      </c>
      <c r="AJ99" s="46">
        <v>0</v>
      </c>
      <c r="AK99" s="13">
        <v>0</v>
      </c>
      <c r="AL99" s="13">
        <v>0</v>
      </c>
      <c r="AM99" s="13">
        <v>0</v>
      </c>
      <c r="AN99" s="112">
        <v>0</v>
      </c>
      <c r="AO99" s="93">
        <v>0</v>
      </c>
      <c r="AP99" s="88">
        <v>0</v>
      </c>
      <c r="AQ99" s="88">
        <v>0</v>
      </c>
      <c r="AR99" s="88">
        <v>0</v>
      </c>
      <c r="AS99" s="89">
        <v>0</v>
      </c>
      <c r="AT99" s="46">
        <v>0</v>
      </c>
      <c r="AU99" s="13">
        <v>0</v>
      </c>
      <c r="AV99" s="13">
        <v>0</v>
      </c>
      <c r="AW99" s="13">
        <v>0</v>
      </c>
      <c r="AX99" s="112">
        <v>0</v>
      </c>
      <c r="AY99" s="14">
        <v>0</v>
      </c>
      <c r="AZ99" s="13">
        <v>0</v>
      </c>
      <c r="BA99" s="13">
        <v>0</v>
      </c>
      <c r="BB99" s="13">
        <v>0</v>
      </c>
      <c r="BC99" s="12">
        <v>0</v>
      </c>
      <c r="BD99" s="46">
        <v>0</v>
      </c>
      <c r="BE99" s="13">
        <v>0</v>
      </c>
      <c r="BF99" s="13">
        <v>0</v>
      </c>
      <c r="BG99" s="13">
        <v>0</v>
      </c>
      <c r="BH99" s="112">
        <v>0</v>
      </c>
      <c r="BI99" s="14">
        <v>0</v>
      </c>
      <c r="BJ99" s="13">
        <v>0</v>
      </c>
      <c r="BK99" s="13">
        <v>0</v>
      </c>
      <c r="BL99" s="13">
        <v>0</v>
      </c>
      <c r="BM99" s="12">
        <v>0</v>
      </c>
      <c r="BN99" s="56">
        <v>0</v>
      </c>
      <c r="BO99" s="55">
        <v>0</v>
      </c>
      <c r="BP99" s="55">
        <v>0</v>
      </c>
      <c r="BQ99" s="55">
        <v>0</v>
      </c>
      <c r="BR99" s="132">
        <v>0</v>
      </c>
      <c r="BS99" s="14">
        <v>0</v>
      </c>
      <c r="BT99" s="13">
        <v>0</v>
      </c>
      <c r="BU99" s="13">
        <v>0</v>
      </c>
      <c r="BV99" s="13">
        <v>0</v>
      </c>
      <c r="BW99" s="12">
        <v>0</v>
      </c>
      <c r="BX99" s="107">
        <f t="shared" si="4"/>
        <v>2</v>
      </c>
    </row>
    <row r="100" spans="1:76" ht="13.8" customHeight="1" thickBot="1" x14ac:dyDescent="0.3">
      <c r="A100" s="151" t="s">
        <v>23</v>
      </c>
      <c r="B100" s="152" t="s">
        <v>22</v>
      </c>
      <c r="C100" s="156">
        <v>2014</v>
      </c>
      <c r="D100" s="161">
        <v>2016</v>
      </c>
      <c r="E100" s="158">
        <f t="shared" si="7"/>
        <v>2</v>
      </c>
      <c r="F100" s="46">
        <v>0</v>
      </c>
      <c r="G100" s="13">
        <v>0</v>
      </c>
      <c r="H100" s="13">
        <v>0</v>
      </c>
      <c r="I100" s="13">
        <v>0</v>
      </c>
      <c r="J100" s="12">
        <v>0</v>
      </c>
      <c r="K100" s="14">
        <v>0</v>
      </c>
      <c r="L100" s="13">
        <v>0</v>
      </c>
      <c r="M100" s="13">
        <v>0</v>
      </c>
      <c r="N100" s="13">
        <v>0</v>
      </c>
      <c r="O100" s="12">
        <v>0</v>
      </c>
      <c r="P100" s="46">
        <v>0</v>
      </c>
      <c r="Q100" s="13">
        <v>0</v>
      </c>
      <c r="R100" s="13">
        <v>0</v>
      </c>
      <c r="S100" s="13">
        <v>0</v>
      </c>
      <c r="T100" s="112">
        <v>0</v>
      </c>
      <c r="U100" s="14">
        <v>0</v>
      </c>
      <c r="V100" s="13">
        <v>0</v>
      </c>
      <c r="W100" s="13">
        <v>0</v>
      </c>
      <c r="X100" s="13">
        <v>0</v>
      </c>
      <c r="Y100" s="12">
        <v>0</v>
      </c>
      <c r="Z100" s="46">
        <v>0</v>
      </c>
      <c r="AA100" s="13">
        <v>0</v>
      </c>
      <c r="AB100" s="13">
        <v>0</v>
      </c>
      <c r="AC100" s="13">
        <v>0</v>
      </c>
      <c r="AD100" s="112">
        <v>0</v>
      </c>
      <c r="AE100" s="14">
        <v>0</v>
      </c>
      <c r="AF100" s="13">
        <v>0</v>
      </c>
      <c r="AG100" s="13">
        <v>0</v>
      </c>
      <c r="AH100" s="13">
        <v>0</v>
      </c>
      <c r="AI100" s="12">
        <v>0</v>
      </c>
      <c r="AJ100" s="120">
        <v>0</v>
      </c>
      <c r="AK100" s="71">
        <v>0</v>
      </c>
      <c r="AL100" s="71">
        <v>0</v>
      </c>
      <c r="AM100" s="71">
        <v>0</v>
      </c>
      <c r="AN100" s="110">
        <v>0</v>
      </c>
      <c r="AO100" s="94">
        <v>0</v>
      </c>
      <c r="AP100" s="95">
        <v>0</v>
      </c>
      <c r="AQ100" s="95">
        <v>0</v>
      </c>
      <c r="AR100" s="95">
        <v>0</v>
      </c>
      <c r="AS100" s="96">
        <v>0</v>
      </c>
      <c r="AT100" s="163">
        <v>1</v>
      </c>
      <c r="AU100" s="22">
        <v>0</v>
      </c>
      <c r="AV100" s="22">
        <v>0</v>
      </c>
      <c r="AW100" s="22">
        <v>0</v>
      </c>
      <c r="AX100" s="134">
        <v>0</v>
      </c>
      <c r="AY100" s="14">
        <v>0</v>
      </c>
      <c r="AZ100" s="13">
        <v>0</v>
      </c>
      <c r="BA100" s="13">
        <v>0</v>
      </c>
      <c r="BB100" s="13">
        <v>0</v>
      </c>
      <c r="BC100" s="12">
        <v>0</v>
      </c>
      <c r="BD100" s="46">
        <v>0</v>
      </c>
      <c r="BE100" s="13">
        <v>0</v>
      </c>
      <c r="BF100" s="13">
        <v>0</v>
      </c>
      <c r="BG100" s="13">
        <v>0</v>
      </c>
      <c r="BH100" s="112">
        <v>0</v>
      </c>
      <c r="BI100" s="14">
        <v>0</v>
      </c>
      <c r="BJ100" s="13">
        <v>0</v>
      </c>
      <c r="BK100" s="13">
        <v>0</v>
      </c>
      <c r="BL100" s="13">
        <v>0</v>
      </c>
      <c r="BM100" s="12">
        <v>0</v>
      </c>
      <c r="BN100" s="56">
        <v>0</v>
      </c>
      <c r="BO100" s="55">
        <v>0</v>
      </c>
      <c r="BP100" s="55">
        <v>0</v>
      </c>
      <c r="BQ100" s="55">
        <v>0</v>
      </c>
      <c r="BR100" s="132">
        <v>0</v>
      </c>
      <c r="BS100" s="14">
        <v>0</v>
      </c>
      <c r="BT100" s="13">
        <v>0</v>
      </c>
      <c r="BU100" s="13">
        <v>0</v>
      </c>
      <c r="BV100" s="13">
        <v>0</v>
      </c>
      <c r="BW100" s="12">
        <v>0</v>
      </c>
      <c r="BX100" s="107">
        <f t="shared" si="4"/>
        <v>1</v>
      </c>
    </row>
    <row r="101" spans="1:76" s="1" customFormat="1" ht="14.4" thickBot="1" x14ac:dyDescent="0.3">
      <c r="A101" s="151" t="s">
        <v>26</v>
      </c>
      <c r="B101" s="152" t="s">
        <v>22</v>
      </c>
      <c r="C101" s="156">
        <v>2016</v>
      </c>
      <c r="D101" s="157">
        <v>2016</v>
      </c>
      <c r="E101" s="158">
        <f t="shared" si="7"/>
        <v>0</v>
      </c>
      <c r="F101" s="46">
        <v>0</v>
      </c>
      <c r="G101" s="13">
        <v>0</v>
      </c>
      <c r="H101" s="13">
        <v>0</v>
      </c>
      <c r="I101" s="13">
        <v>0</v>
      </c>
      <c r="J101" s="12">
        <v>0</v>
      </c>
      <c r="K101" s="14">
        <v>0</v>
      </c>
      <c r="L101" s="13">
        <v>0</v>
      </c>
      <c r="M101" s="13">
        <v>0</v>
      </c>
      <c r="N101" s="13">
        <v>0</v>
      </c>
      <c r="O101" s="12">
        <v>0</v>
      </c>
      <c r="P101" s="46">
        <v>0</v>
      </c>
      <c r="Q101" s="13">
        <v>0</v>
      </c>
      <c r="R101" s="13">
        <v>0</v>
      </c>
      <c r="S101" s="13">
        <v>0</v>
      </c>
      <c r="T101" s="112">
        <v>0</v>
      </c>
      <c r="U101" s="14">
        <v>0</v>
      </c>
      <c r="V101" s="13">
        <v>0</v>
      </c>
      <c r="W101" s="13">
        <v>0</v>
      </c>
      <c r="X101" s="13">
        <v>0</v>
      </c>
      <c r="Y101" s="12">
        <v>0</v>
      </c>
      <c r="Z101" s="46">
        <v>0</v>
      </c>
      <c r="AA101" s="13">
        <v>0</v>
      </c>
      <c r="AB101" s="13">
        <v>0</v>
      </c>
      <c r="AC101" s="13">
        <v>0</v>
      </c>
      <c r="AD101" s="112">
        <v>0</v>
      </c>
      <c r="AE101" s="14">
        <v>0</v>
      </c>
      <c r="AF101" s="13">
        <v>0</v>
      </c>
      <c r="AG101" s="13">
        <v>0</v>
      </c>
      <c r="AH101" s="13">
        <v>0</v>
      </c>
      <c r="AI101" s="12">
        <v>0</v>
      </c>
      <c r="AJ101" s="46">
        <v>0</v>
      </c>
      <c r="AK101" s="13">
        <v>0</v>
      </c>
      <c r="AL101" s="13">
        <v>0</v>
      </c>
      <c r="AM101" s="13">
        <v>0</v>
      </c>
      <c r="AN101" s="112">
        <v>0</v>
      </c>
      <c r="AO101" s="93">
        <v>0</v>
      </c>
      <c r="AP101" s="88">
        <v>0</v>
      </c>
      <c r="AQ101" s="88">
        <v>0</v>
      </c>
      <c r="AR101" s="88">
        <v>0</v>
      </c>
      <c r="AS101" s="89">
        <v>0</v>
      </c>
      <c r="AT101" s="115">
        <v>0</v>
      </c>
      <c r="AU101" s="25">
        <v>1</v>
      </c>
      <c r="AV101" s="25">
        <v>1</v>
      </c>
      <c r="AW101" s="27">
        <v>0</v>
      </c>
      <c r="AX101" s="47">
        <v>0</v>
      </c>
      <c r="AY101" s="28">
        <v>0</v>
      </c>
      <c r="AZ101" s="27">
        <v>0</v>
      </c>
      <c r="BA101" s="27">
        <v>0</v>
      </c>
      <c r="BB101" s="27">
        <v>0</v>
      </c>
      <c r="BC101" s="26">
        <v>0</v>
      </c>
      <c r="BD101" s="114">
        <v>0</v>
      </c>
      <c r="BE101" s="27">
        <v>0</v>
      </c>
      <c r="BF101" s="27">
        <v>0</v>
      </c>
      <c r="BG101" s="13">
        <v>0</v>
      </c>
      <c r="BH101" s="112">
        <v>0</v>
      </c>
      <c r="BI101" s="14">
        <v>0</v>
      </c>
      <c r="BJ101" s="13">
        <v>0</v>
      </c>
      <c r="BK101" s="13">
        <v>0</v>
      </c>
      <c r="BL101" s="13">
        <v>0</v>
      </c>
      <c r="BM101" s="12">
        <v>0</v>
      </c>
      <c r="BN101" s="56">
        <v>0</v>
      </c>
      <c r="BO101" s="55">
        <v>0</v>
      </c>
      <c r="BP101" s="55">
        <v>0</v>
      </c>
      <c r="BQ101" s="55">
        <v>0</v>
      </c>
      <c r="BR101" s="132">
        <v>0</v>
      </c>
      <c r="BS101" s="14">
        <v>0</v>
      </c>
      <c r="BT101" s="13">
        <v>0</v>
      </c>
      <c r="BU101" s="13">
        <v>0</v>
      </c>
      <c r="BV101" s="13">
        <v>0</v>
      </c>
      <c r="BW101" s="12">
        <v>0</v>
      </c>
      <c r="BX101" s="107">
        <f t="shared" si="4"/>
        <v>2</v>
      </c>
    </row>
    <row r="102" spans="1:76" s="1" customFormat="1" ht="14.4" thickBot="1" x14ac:dyDescent="0.3">
      <c r="A102" s="151" t="s">
        <v>21</v>
      </c>
      <c r="B102" s="152" t="s">
        <v>19</v>
      </c>
      <c r="C102" s="156">
        <v>2016</v>
      </c>
      <c r="D102" s="157">
        <v>2016</v>
      </c>
      <c r="E102" s="158">
        <f t="shared" si="7"/>
        <v>0</v>
      </c>
      <c r="F102" s="46">
        <v>0</v>
      </c>
      <c r="G102" s="13">
        <v>0</v>
      </c>
      <c r="H102" s="13">
        <v>0</v>
      </c>
      <c r="I102" s="13">
        <v>0</v>
      </c>
      <c r="J102" s="12">
        <v>0</v>
      </c>
      <c r="K102" s="14">
        <v>0</v>
      </c>
      <c r="L102" s="13">
        <v>0</v>
      </c>
      <c r="M102" s="13">
        <v>0</v>
      </c>
      <c r="N102" s="13">
        <v>0</v>
      </c>
      <c r="O102" s="12">
        <v>0</v>
      </c>
      <c r="P102" s="46">
        <v>0</v>
      </c>
      <c r="Q102" s="13">
        <v>0</v>
      </c>
      <c r="R102" s="13">
        <v>0</v>
      </c>
      <c r="S102" s="13">
        <v>0</v>
      </c>
      <c r="T102" s="112">
        <v>0</v>
      </c>
      <c r="U102" s="14">
        <v>0</v>
      </c>
      <c r="V102" s="13">
        <v>0</v>
      </c>
      <c r="W102" s="13">
        <v>0</v>
      </c>
      <c r="X102" s="13">
        <v>0</v>
      </c>
      <c r="Y102" s="12">
        <v>0</v>
      </c>
      <c r="Z102" s="46">
        <v>0</v>
      </c>
      <c r="AA102" s="13">
        <v>0</v>
      </c>
      <c r="AB102" s="13">
        <v>0</v>
      </c>
      <c r="AC102" s="13">
        <v>0</v>
      </c>
      <c r="AD102" s="112">
        <v>0</v>
      </c>
      <c r="AE102" s="14">
        <v>0</v>
      </c>
      <c r="AF102" s="13">
        <v>0</v>
      </c>
      <c r="AG102" s="13">
        <v>0</v>
      </c>
      <c r="AH102" s="13">
        <v>0</v>
      </c>
      <c r="AI102" s="12">
        <v>0</v>
      </c>
      <c r="AJ102" s="46">
        <v>0</v>
      </c>
      <c r="AK102" s="13">
        <v>0</v>
      </c>
      <c r="AL102" s="13">
        <v>0</v>
      </c>
      <c r="AM102" s="13">
        <v>0</v>
      </c>
      <c r="AN102" s="112">
        <v>0</v>
      </c>
      <c r="AO102" s="93">
        <v>0</v>
      </c>
      <c r="AP102" s="88">
        <v>0</v>
      </c>
      <c r="AQ102" s="88">
        <v>0</v>
      </c>
      <c r="AR102" s="88">
        <v>0</v>
      </c>
      <c r="AS102" s="89">
        <v>0</v>
      </c>
      <c r="AT102" s="115">
        <v>0</v>
      </c>
      <c r="AU102" s="25">
        <v>1</v>
      </c>
      <c r="AV102" s="25">
        <v>1</v>
      </c>
      <c r="AW102" s="27">
        <v>0</v>
      </c>
      <c r="AX102" s="47">
        <v>0</v>
      </c>
      <c r="AY102" s="28">
        <v>0</v>
      </c>
      <c r="AZ102" s="27">
        <v>0</v>
      </c>
      <c r="BA102" s="27">
        <v>0</v>
      </c>
      <c r="BB102" s="27">
        <v>0</v>
      </c>
      <c r="BC102" s="26">
        <v>0</v>
      </c>
      <c r="BD102" s="114">
        <v>0</v>
      </c>
      <c r="BE102" s="27">
        <v>0</v>
      </c>
      <c r="BF102" s="27">
        <v>0</v>
      </c>
      <c r="BG102" s="13">
        <v>0</v>
      </c>
      <c r="BH102" s="112">
        <v>0</v>
      </c>
      <c r="BI102" s="14">
        <v>0</v>
      </c>
      <c r="BJ102" s="13">
        <v>0</v>
      </c>
      <c r="BK102" s="13">
        <v>0</v>
      </c>
      <c r="BL102" s="13">
        <v>0</v>
      </c>
      <c r="BM102" s="12">
        <v>0</v>
      </c>
      <c r="BN102" s="56">
        <v>0</v>
      </c>
      <c r="BO102" s="55">
        <v>0</v>
      </c>
      <c r="BP102" s="55">
        <v>0</v>
      </c>
      <c r="BQ102" s="55">
        <v>0</v>
      </c>
      <c r="BR102" s="132">
        <v>0</v>
      </c>
      <c r="BS102" s="14">
        <v>0</v>
      </c>
      <c r="BT102" s="13">
        <v>0</v>
      </c>
      <c r="BU102" s="13">
        <v>0</v>
      </c>
      <c r="BV102" s="13">
        <v>0</v>
      </c>
      <c r="BW102" s="12">
        <v>0</v>
      </c>
      <c r="BX102" s="107">
        <f t="shared" si="4"/>
        <v>2</v>
      </c>
    </row>
    <row r="103" spans="1:76" s="1" customFormat="1" ht="14.4" thickBot="1" x14ac:dyDescent="0.3">
      <c r="A103" s="151" t="s">
        <v>163</v>
      </c>
      <c r="B103" s="152" t="s">
        <v>2</v>
      </c>
      <c r="C103" s="156">
        <v>2014</v>
      </c>
      <c r="D103" s="162">
        <v>2014</v>
      </c>
      <c r="E103" s="158">
        <f t="shared" si="7"/>
        <v>0</v>
      </c>
      <c r="F103" s="46">
        <v>0</v>
      </c>
      <c r="G103" s="13">
        <v>0</v>
      </c>
      <c r="H103" s="13">
        <v>0</v>
      </c>
      <c r="I103" s="13">
        <v>0</v>
      </c>
      <c r="J103" s="12">
        <v>0</v>
      </c>
      <c r="K103" s="14">
        <v>0</v>
      </c>
      <c r="L103" s="13">
        <v>0</v>
      </c>
      <c r="M103" s="13">
        <v>0</v>
      </c>
      <c r="N103" s="13">
        <v>0</v>
      </c>
      <c r="O103" s="12">
        <v>0</v>
      </c>
      <c r="P103" s="46">
        <v>0</v>
      </c>
      <c r="Q103" s="13">
        <v>0</v>
      </c>
      <c r="R103" s="13">
        <v>0</v>
      </c>
      <c r="S103" s="13">
        <v>0</v>
      </c>
      <c r="T103" s="112">
        <v>0</v>
      </c>
      <c r="U103" s="14">
        <v>0</v>
      </c>
      <c r="V103" s="13">
        <v>0</v>
      </c>
      <c r="W103" s="13">
        <v>0</v>
      </c>
      <c r="X103" s="13">
        <v>0</v>
      </c>
      <c r="Y103" s="12">
        <v>0</v>
      </c>
      <c r="Z103" s="46">
        <v>0</v>
      </c>
      <c r="AA103" s="13">
        <v>0</v>
      </c>
      <c r="AB103" s="13">
        <v>0</v>
      </c>
      <c r="AC103" s="13">
        <v>0</v>
      </c>
      <c r="AD103" s="112">
        <v>0</v>
      </c>
      <c r="AE103" s="14">
        <v>0</v>
      </c>
      <c r="AF103" s="13">
        <v>0</v>
      </c>
      <c r="AG103" s="13">
        <v>0</v>
      </c>
      <c r="AH103" s="13">
        <v>0</v>
      </c>
      <c r="AI103" s="12">
        <v>0</v>
      </c>
      <c r="AJ103" s="115">
        <v>1</v>
      </c>
      <c r="AK103" s="27">
        <v>0</v>
      </c>
      <c r="AL103" s="27">
        <v>0</v>
      </c>
      <c r="AM103" s="27">
        <v>0</v>
      </c>
      <c r="AN103" s="47">
        <v>0</v>
      </c>
      <c r="AO103" s="87">
        <v>0</v>
      </c>
      <c r="AP103" s="99">
        <v>0</v>
      </c>
      <c r="AQ103" s="99">
        <v>0</v>
      </c>
      <c r="AR103" s="99">
        <v>0</v>
      </c>
      <c r="AS103" s="100">
        <v>0</v>
      </c>
      <c r="AT103" s="114">
        <v>0</v>
      </c>
      <c r="AU103" s="13">
        <v>0</v>
      </c>
      <c r="AV103" s="13">
        <v>0</v>
      </c>
      <c r="AW103" s="13">
        <v>0</v>
      </c>
      <c r="AX103" s="112">
        <v>0</v>
      </c>
      <c r="AY103" s="14">
        <v>0</v>
      </c>
      <c r="AZ103" s="13">
        <v>0</v>
      </c>
      <c r="BA103" s="13">
        <v>0</v>
      </c>
      <c r="BB103" s="13">
        <v>0</v>
      </c>
      <c r="BC103" s="12">
        <v>0</v>
      </c>
      <c r="BD103" s="46">
        <v>0</v>
      </c>
      <c r="BE103" s="13">
        <v>0</v>
      </c>
      <c r="BF103" s="13">
        <v>0</v>
      </c>
      <c r="BG103" s="13">
        <v>0</v>
      </c>
      <c r="BH103" s="112">
        <v>0</v>
      </c>
      <c r="BI103" s="14">
        <v>0</v>
      </c>
      <c r="BJ103" s="13">
        <v>0</v>
      </c>
      <c r="BK103" s="13">
        <v>0</v>
      </c>
      <c r="BL103" s="13">
        <v>0</v>
      </c>
      <c r="BM103" s="12">
        <v>0</v>
      </c>
      <c r="BN103" s="56">
        <v>0</v>
      </c>
      <c r="BO103" s="55">
        <v>0</v>
      </c>
      <c r="BP103" s="55">
        <v>0</v>
      </c>
      <c r="BQ103" s="55">
        <v>0</v>
      </c>
      <c r="BR103" s="132">
        <v>0</v>
      </c>
      <c r="BS103" s="14">
        <v>0</v>
      </c>
      <c r="BT103" s="13">
        <v>0</v>
      </c>
      <c r="BU103" s="13">
        <v>0</v>
      </c>
      <c r="BV103" s="13">
        <v>0</v>
      </c>
      <c r="BW103" s="12">
        <v>0</v>
      </c>
      <c r="BX103" s="107">
        <f t="shared" si="4"/>
        <v>1</v>
      </c>
    </row>
    <row r="104" spans="1:76" s="1" customFormat="1" ht="14.4" thickBot="1" x14ac:dyDescent="0.3">
      <c r="A104" s="151" t="s">
        <v>164</v>
      </c>
      <c r="B104" s="152" t="s">
        <v>2</v>
      </c>
      <c r="C104" s="156">
        <v>2014</v>
      </c>
      <c r="D104" s="162">
        <v>2014</v>
      </c>
      <c r="E104" s="158">
        <f t="shared" si="7"/>
        <v>0</v>
      </c>
      <c r="F104" s="46">
        <v>0</v>
      </c>
      <c r="G104" s="13">
        <v>0</v>
      </c>
      <c r="H104" s="13">
        <v>0</v>
      </c>
      <c r="I104" s="13">
        <v>0</v>
      </c>
      <c r="J104" s="12">
        <v>0</v>
      </c>
      <c r="K104" s="14">
        <v>0</v>
      </c>
      <c r="L104" s="13">
        <v>0</v>
      </c>
      <c r="M104" s="13">
        <v>0</v>
      </c>
      <c r="N104" s="13">
        <v>0</v>
      </c>
      <c r="O104" s="12">
        <v>0</v>
      </c>
      <c r="P104" s="46">
        <v>0</v>
      </c>
      <c r="Q104" s="13">
        <v>0</v>
      </c>
      <c r="R104" s="13">
        <v>0</v>
      </c>
      <c r="S104" s="13">
        <v>0</v>
      </c>
      <c r="T104" s="112">
        <v>0</v>
      </c>
      <c r="U104" s="14">
        <v>0</v>
      </c>
      <c r="V104" s="13">
        <v>0</v>
      </c>
      <c r="W104" s="13">
        <v>0</v>
      </c>
      <c r="X104" s="13">
        <v>0</v>
      </c>
      <c r="Y104" s="12">
        <v>0</v>
      </c>
      <c r="Z104" s="46">
        <v>0</v>
      </c>
      <c r="AA104" s="13">
        <v>0</v>
      </c>
      <c r="AB104" s="13">
        <v>0</v>
      </c>
      <c r="AC104" s="13">
        <v>0</v>
      </c>
      <c r="AD104" s="112">
        <v>0</v>
      </c>
      <c r="AE104" s="14">
        <v>0</v>
      </c>
      <c r="AF104" s="13">
        <v>0</v>
      </c>
      <c r="AG104" s="13">
        <v>0</v>
      </c>
      <c r="AH104" s="13">
        <v>0</v>
      </c>
      <c r="AI104" s="12">
        <v>0</v>
      </c>
      <c r="AJ104" s="115">
        <v>1</v>
      </c>
      <c r="AK104" s="27">
        <v>0</v>
      </c>
      <c r="AL104" s="27">
        <v>0</v>
      </c>
      <c r="AM104" s="27">
        <v>0</v>
      </c>
      <c r="AN104" s="47">
        <v>0</v>
      </c>
      <c r="AO104" s="87">
        <v>0</v>
      </c>
      <c r="AP104" s="99">
        <v>0</v>
      </c>
      <c r="AQ104" s="99">
        <v>0</v>
      </c>
      <c r="AR104" s="99">
        <v>0</v>
      </c>
      <c r="AS104" s="100">
        <v>0</v>
      </c>
      <c r="AT104" s="114">
        <v>0</v>
      </c>
      <c r="AU104" s="13">
        <v>0</v>
      </c>
      <c r="AV104" s="13">
        <v>0</v>
      </c>
      <c r="AW104" s="13">
        <v>0</v>
      </c>
      <c r="AX104" s="112">
        <v>0</v>
      </c>
      <c r="AY104" s="14">
        <v>0</v>
      </c>
      <c r="AZ104" s="13">
        <v>0</v>
      </c>
      <c r="BA104" s="13">
        <v>0</v>
      </c>
      <c r="BB104" s="13">
        <v>0</v>
      </c>
      <c r="BC104" s="12">
        <v>0</v>
      </c>
      <c r="BD104" s="46">
        <v>0</v>
      </c>
      <c r="BE104" s="13">
        <v>0</v>
      </c>
      <c r="BF104" s="13">
        <v>0</v>
      </c>
      <c r="BG104" s="13">
        <v>0</v>
      </c>
      <c r="BH104" s="112">
        <v>0</v>
      </c>
      <c r="BI104" s="14">
        <v>0</v>
      </c>
      <c r="BJ104" s="13">
        <v>0</v>
      </c>
      <c r="BK104" s="13">
        <v>0</v>
      </c>
      <c r="BL104" s="13">
        <v>0</v>
      </c>
      <c r="BM104" s="12">
        <v>0</v>
      </c>
      <c r="BN104" s="56">
        <v>0</v>
      </c>
      <c r="BO104" s="55">
        <v>0</v>
      </c>
      <c r="BP104" s="55">
        <v>0</v>
      </c>
      <c r="BQ104" s="55">
        <v>0</v>
      </c>
      <c r="BR104" s="132">
        <v>0</v>
      </c>
      <c r="BS104" s="14">
        <v>0</v>
      </c>
      <c r="BT104" s="13">
        <v>0</v>
      </c>
      <c r="BU104" s="13">
        <v>0</v>
      </c>
      <c r="BV104" s="13">
        <v>0</v>
      </c>
      <c r="BW104" s="12">
        <v>0</v>
      </c>
      <c r="BX104" s="107">
        <f t="shared" si="4"/>
        <v>1</v>
      </c>
    </row>
    <row r="105" spans="1:76" s="1" customFormat="1" ht="14.4" thickBot="1" x14ac:dyDescent="0.3">
      <c r="A105" s="151" t="s">
        <v>15</v>
      </c>
      <c r="B105" s="152" t="s">
        <v>2</v>
      </c>
      <c r="C105" s="156">
        <v>2017</v>
      </c>
      <c r="D105" s="157">
        <v>2017</v>
      </c>
      <c r="E105" s="158">
        <f t="shared" si="7"/>
        <v>0</v>
      </c>
      <c r="F105" s="46">
        <v>0</v>
      </c>
      <c r="G105" s="13">
        <v>0</v>
      </c>
      <c r="H105" s="13">
        <v>0</v>
      </c>
      <c r="I105" s="13">
        <v>0</v>
      </c>
      <c r="J105" s="12">
        <v>0</v>
      </c>
      <c r="K105" s="14">
        <v>0</v>
      </c>
      <c r="L105" s="13">
        <v>0</v>
      </c>
      <c r="M105" s="13">
        <v>0</v>
      </c>
      <c r="N105" s="13">
        <v>0</v>
      </c>
      <c r="O105" s="12">
        <v>0</v>
      </c>
      <c r="P105" s="46">
        <v>0</v>
      </c>
      <c r="Q105" s="13">
        <v>0</v>
      </c>
      <c r="R105" s="13">
        <v>0</v>
      </c>
      <c r="S105" s="13">
        <v>0</v>
      </c>
      <c r="T105" s="112">
        <v>0</v>
      </c>
      <c r="U105" s="14">
        <v>0</v>
      </c>
      <c r="V105" s="13">
        <v>0</v>
      </c>
      <c r="W105" s="13">
        <v>0</v>
      </c>
      <c r="X105" s="13">
        <v>0</v>
      </c>
      <c r="Y105" s="12">
        <v>0</v>
      </c>
      <c r="Z105" s="46">
        <v>0</v>
      </c>
      <c r="AA105" s="13">
        <v>0</v>
      </c>
      <c r="AB105" s="13">
        <v>0</v>
      </c>
      <c r="AC105" s="13">
        <v>0</v>
      </c>
      <c r="AD105" s="112">
        <v>0</v>
      </c>
      <c r="AE105" s="14">
        <v>0</v>
      </c>
      <c r="AF105" s="13">
        <v>0</v>
      </c>
      <c r="AG105" s="13">
        <v>0</v>
      </c>
      <c r="AH105" s="13">
        <v>0</v>
      </c>
      <c r="AI105" s="12">
        <v>0</v>
      </c>
      <c r="AJ105" s="46">
        <v>0</v>
      </c>
      <c r="AK105" s="13">
        <v>0</v>
      </c>
      <c r="AL105" s="13">
        <v>0</v>
      </c>
      <c r="AM105" s="13">
        <v>0</v>
      </c>
      <c r="AN105" s="112">
        <v>0</v>
      </c>
      <c r="AO105" s="93">
        <v>0</v>
      </c>
      <c r="AP105" s="88">
        <v>0</v>
      </c>
      <c r="AQ105" s="88">
        <v>0</v>
      </c>
      <c r="AR105" s="88">
        <v>0</v>
      </c>
      <c r="AS105" s="89">
        <v>0</v>
      </c>
      <c r="AT105" s="46">
        <v>0</v>
      </c>
      <c r="AU105" s="13">
        <v>0</v>
      </c>
      <c r="AV105" s="13">
        <v>0</v>
      </c>
      <c r="AW105" s="13">
        <v>0</v>
      </c>
      <c r="AX105" s="112">
        <v>0</v>
      </c>
      <c r="AY105" s="23">
        <v>1</v>
      </c>
      <c r="AZ105" s="25">
        <v>1</v>
      </c>
      <c r="BA105" s="27">
        <v>0</v>
      </c>
      <c r="BB105" s="27">
        <v>0</v>
      </c>
      <c r="BC105" s="26">
        <v>0</v>
      </c>
      <c r="BD105" s="114">
        <v>0</v>
      </c>
      <c r="BE105" s="27">
        <v>0</v>
      </c>
      <c r="BF105" s="27">
        <v>0</v>
      </c>
      <c r="BG105" s="27">
        <v>0</v>
      </c>
      <c r="BH105" s="47">
        <v>0</v>
      </c>
      <c r="BI105" s="14">
        <v>0</v>
      </c>
      <c r="BJ105" s="13">
        <v>0</v>
      </c>
      <c r="BK105" s="13">
        <v>0</v>
      </c>
      <c r="BL105" s="13">
        <v>0</v>
      </c>
      <c r="BM105" s="12">
        <v>0</v>
      </c>
      <c r="BN105" s="56">
        <v>0</v>
      </c>
      <c r="BO105" s="55">
        <v>0</v>
      </c>
      <c r="BP105" s="55">
        <v>0</v>
      </c>
      <c r="BQ105" s="55">
        <v>0</v>
      </c>
      <c r="BR105" s="132">
        <v>0</v>
      </c>
      <c r="BS105" s="14">
        <v>0</v>
      </c>
      <c r="BT105" s="13">
        <v>0</v>
      </c>
      <c r="BU105" s="13">
        <v>0</v>
      </c>
      <c r="BV105" s="13">
        <v>0</v>
      </c>
      <c r="BW105" s="12">
        <v>0</v>
      </c>
      <c r="BX105" s="107">
        <f t="shared" si="4"/>
        <v>2</v>
      </c>
    </row>
    <row r="106" spans="1:76" s="1" customFormat="1" ht="14.4" thickBot="1" x14ac:dyDescent="0.3">
      <c r="A106" s="151" t="s">
        <v>14</v>
      </c>
      <c r="B106" s="152" t="s">
        <v>2</v>
      </c>
      <c r="C106" s="156">
        <v>2019</v>
      </c>
      <c r="D106" s="157">
        <v>2019</v>
      </c>
      <c r="E106" s="158">
        <f t="shared" si="7"/>
        <v>0</v>
      </c>
      <c r="F106" s="46">
        <v>0</v>
      </c>
      <c r="G106" s="13">
        <v>0</v>
      </c>
      <c r="H106" s="13">
        <v>0</v>
      </c>
      <c r="I106" s="13">
        <v>0</v>
      </c>
      <c r="J106" s="12">
        <v>0</v>
      </c>
      <c r="K106" s="14">
        <v>0</v>
      </c>
      <c r="L106" s="13">
        <v>0</v>
      </c>
      <c r="M106" s="13">
        <v>0</v>
      </c>
      <c r="N106" s="13">
        <v>0</v>
      </c>
      <c r="O106" s="12">
        <v>0</v>
      </c>
      <c r="P106" s="46">
        <v>0</v>
      </c>
      <c r="Q106" s="13">
        <v>0</v>
      </c>
      <c r="R106" s="13">
        <v>0</v>
      </c>
      <c r="S106" s="13">
        <v>0</v>
      </c>
      <c r="T106" s="112">
        <v>0</v>
      </c>
      <c r="U106" s="14">
        <v>0</v>
      </c>
      <c r="V106" s="13">
        <v>0</v>
      </c>
      <c r="W106" s="13">
        <v>0</v>
      </c>
      <c r="X106" s="13">
        <v>0</v>
      </c>
      <c r="Y106" s="12">
        <v>0</v>
      </c>
      <c r="Z106" s="46">
        <v>0</v>
      </c>
      <c r="AA106" s="13">
        <v>0</v>
      </c>
      <c r="AB106" s="13">
        <v>0</v>
      </c>
      <c r="AC106" s="13">
        <v>0</v>
      </c>
      <c r="AD106" s="112">
        <v>0</v>
      </c>
      <c r="AE106" s="14">
        <v>0</v>
      </c>
      <c r="AF106" s="13">
        <v>0</v>
      </c>
      <c r="AG106" s="13">
        <v>0</v>
      </c>
      <c r="AH106" s="13">
        <v>0</v>
      </c>
      <c r="AI106" s="12">
        <v>0</v>
      </c>
      <c r="AJ106" s="46">
        <v>0</v>
      </c>
      <c r="AK106" s="13">
        <v>0</v>
      </c>
      <c r="AL106" s="13">
        <v>0</v>
      </c>
      <c r="AM106" s="13">
        <v>0</v>
      </c>
      <c r="AN106" s="112">
        <v>0</v>
      </c>
      <c r="AO106" s="93">
        <v>0</v>
      </c>
      <c r="AP106" s="88">
        <v>0</v>
      </c>
      <c r="AQ106" s="88">
        <v>0</v>
      </c>
      <c r="AR106" s="88">
        <v>0</v>
      </c>
      <c r="AS106" s="89">
        <v>0</v>
      </c>
      <c r="AT106" s="46">
        <v>0</v>
      </c>
      <c r="AU106" s="13">
        <v>0</v>
      </c>
      <c r="AV106" s="13">
        <v>0</v>
      </c>
      <c r="AW106" s="13">
        <v>0</v>
      </c>
      <c r="AX106" s="112">
        <v>0</v>
      </c>
      <c r="AY106" s="14">
        <v>0</v>
      </c>
      <c r="AZ106" s="13">
        <v>0</v>
      </c>
      <c r="BA106" s="13">
        <v>0</v>
      </c>
      <c r="BB106" s="13">
        <v>0</v>
      </c>
      <c r="BC106" s="12">
        <v>0</v>
      </c>
      <c r="BD106" s="46">
        <v>0</v>
      </c>
      <c r="BE106" s="13">
        <v>0</v>
      </c>
      <c r="BF106" s="13">
        <v>0</v>
      </c>
      <c r="BG106" s="13">
        <v>0</v>
      </c>
      <c r="BH106" s="112">
        <v>0</v>
      </c>
      <c r="BI106" s="23">
        <v>0</v>
      </c>
      <c r="BJ106" s="25">
        <v>1</v>
      </c>
      <c r="BK106" s="25">
        <v>0</v>
      </c>
      <c r="BL106" s="25">
        <v>0</v>
      </c>
      <c r="BM106" s="24">
        <v>0</v>
      </c>
      <c r="BN106" s="56">
        <v>0</v>
      </c>
      <c r="BO106" s="55">
        <v>0</v>
      </c>
      <c r="BP106" s="55">
        <v>0</v>
      </c>
      <c r="BQ106" s="55">
        <v>0</v>
      </c>
      <c r="BR106" s="132">
        <v>0</v>
      </c>
      <c r="BS106" s="14">
        <v>0</v>
      </c>
      <c r="BT106" s="13">
        <v>0</v>
      </c>
      <c r="BU106" s="13">
        <v>0</v>
      </c>
      <c r="BV106" s="13">
        <v>0</v>
      </c>
      <c r="BW106" s="12">
        <v>0</v>
      </c>
      <c r="BX106" s="107">
        <f t="shared" si="4"/>
        <v>1</v>
      </c>
    </row>
    <row r="107" spans="1:76" s="1" customFormat="1" ht="13.8" x14ac:dyDescent="0.25">
      <c r="A107" s="151" t="s">
        <v>13</v>
      </c>
      <c r="B107" s="152" t="s">
        <v>2</v>
      </c>
      <c r="C107" s="156">
        <v>2019</v>
      </c>
      <c r="D107" s="157">
        <v>2019</v>
      </c>
      <c r="E107" s="158">
        <f t="shared" si="7"/>
        <v>0</v>
      </c>
      <c r="F107" s="46">
        <v>0</v>
      </c>
      <c r="G107" s="13">
        <v>0</v>
      </c>
      <c r="H107" s="13">
        <v>0</v>
      </c>
      <c r="I107" s="13">
        <v>0</v>
      </c>
      <c r="J107" s="12">
        <v>0</v>
      </c>
      <c r="K107" s="14">
        <v>0</v>
      </c>
      <c r="L107" s="13">
        <v>0</v>
      </c>
      <c r="M107" s="13">
        <v>0</v>
      </c>
      <c r="N107" s="13">
        <v>0</v>
      </c>
      <c r="O107" s="12">
        <v>0</v>
      </c>
      <c r="P107" s="46">
        <v>0</v>
      </c>
      <c r="Q107" s="13">
        <v>0</v>
      </c>
      <c r="R107" s="13">
        <v>0</v>
      </c>
      <c r="S107" s="13">
        <v>0</v>
      </c>
      <c r="T107" s="112">
        <v>0</v>
      </c>
      <c r="U107" s="14">
        <v>0</v>
      </c>
      <c r="V107" s="13">
        <v>0</v>
      </c>
      <c r="W107" s="13">
        <v>0</v>
      </c>
      <c r="X107" s="13">
        <v>0</v>
      </c>
      <c r="Y107" s="12">
        <v>0</v>
      </c>
      <c r="Z107" s="46">
        <v>0</v>
      </c>
      <c r="AA107" s="13">
        <v>0</v>
      </c>
      <c r="AB107" s="13">
        <v>0</v>
      </c>
      <c r="AC107" s="13">
        <v>0</v>
      </c>
      <c r="AD107" s="112">
        <v>0</v>
      </c>
      <c r="AE107" s="14">
        <v>0</v>
      </c>
      <c r="AF107" s="13">
        <v>0</v>
      </c>
      <c r="AG107" s="13">
        <v>0</v>
      </c>
      <c r="AH107" s="13">
        <v>0</v>
      </c>
      <c r="AI107" s="12">
        <v>0</v>
      </c>
      <c r="AJ107" s="46">
        <v>0</v>
      </c>
      <c r="AK107" s="13">
        <v>0</v>
      </c>
      <c r="AL107" s="13">
        <v>0</v>
      </c>
      <c r="AM107" s="13">
        <v>0</v>
      </c>
      <c r="AN107" s="112">
        <v>0</v>
      </c>
      <c r="AO107" s="93">
        <v>0</v>
      </c>
      <c r="AP107" s="88">
        <v>0</v>
      </c>
      <c r="AQ107" s="88">
        <v>0</v>
      </c>
      <c r="AR107" s="88">
        <v>0</v>
      </c>
      <c r="AS107" s="89">
        <v>0</v>
      </c>
      <c r="AT107" s="46">
        <v>0</v>
      </c>
      <c r="AU107" s="13">
        <v>0</v>
      </c>
      <c r="AV107" s="13">
        <v>0</v>
      </c>
      <c r="AW107" s="13">
        <v>0</v>
      </c>
      <c r="AX107" s="112">
        <v>0</v>
      </c>
      <c r="AY107" s="14">
        <v>0</v>
      </c>
      <c r="AZ107" s="13">
        <v>0</v>
      </c>
      <c r="BA107" s="13">
        <v>0</v>
      </c>
      <c r="BB107" s="13">
        <v>0</v>
      </c>
      <c r="BC107" s="12">
        <v>0</v>
      </c>
      <c r="BD107" s="46">
        <v>0</v>
      </c>
      <c r="BE107" s="13">
        <v>0</v>
      </c>
      <c r="BF107" s="13">
        <v>0</v>
      </c>
      <c r="BG107" s="13">
        <v>0</v>
      </c>
      <c r="BH107" s="112">
        <v>0</v>
      </c>
      <c r="BI107" s="23">
        <v>0</v>
      </c>
      <c r="BJ107" s="25">
        <v>1</v>
      </c>
      <c r="BK107" s="25">
        <v>0</v>
      </c>
      <c r="BL107" s="25">
        <v>0</v>
      </c>
      <c r="BM107" s="24">
        <v>0</v>
      </c>
      <c r="BN107" s="56">
        <v>0</v>
      </c>
      <c r="BO107" s="55">
        <v>0</v>
      </c>
      <c r="BP107" s="55">
        <v>0</v>
      </c>
      <c r="BQ107" s="55">
        <v>0</v>
      </c>
      <c r="BR107" s="132">
        <v>0</v>
      </c>
      <c r="BS107" s="14">
        <v>0</v>
      </c>
      <c r="BT107" s="13">
        <v>0</v>
      </c>
      <c r="BU107" s="13">
        <v>0</v>
      </c>
      <c r="BV107" s="13">
        <v>0</v>
      </c>
      <c r="BW107" s="12">
        <v>0</v>
      </c>
      <c r="BX107" s="107">
        <f t="shared" si="4"/>
        <v>1</v>
      </c>
    </row>
    <row r="108" spans="1:76" s="1" customFormat="1" ht="13.8" x14ac:dyDescent="0.25">
      <c r="A108" s="187" t="s">
        <v>10</v>
      </c>
      <c r="B108" s="152" t="s">
        <v>2</v>
      </c>
      <c r="C108" s="156">
        <v>2019</v>
      </c>
      <c r="D108" s="185">
        <v>2019</v>
      </c>
      <c r="E108" s="189">
        <f t="shared" si="7"/>
        <v>0</v>
      </c>
      <c r="F108" s="14">
        <v>0</v>
      </c>
      <c r="G108" s="13">
        <v>0</v>
      </c>
      <c r="H108" s="13">
        <v>0</v>
      </c>
      <c r="I108" s="13">
        <v>0</v>
      </c>
      <c r="J108" s="12">
        <v>0</v>
      </c>
      <c r="K108" s="14">
        <v>0</v>
      </c>
      <c r="L108" s="13">
        <v>0</v>
      </c>
      <c r="M108" s="13">
        <v>0</v>
      </c>
      <c r="N108" s="13">
        <v>0</v>
      </c>
      <c r="O108" s="12">
        <v>0</v>
      </c>
      <c r="P108" s="46">
        <v>0</v>
      </c>
      <c r="Q108" s="13">
        <v>0</v>
      </c>
      <c r="R108" s="13">
        <v>0</v>
      </c>
      <c r="S108" s="13">
        <v>0</v>
      </c>
      <c r="T108" s="112">
        <v>0</v>
      </c>
      <c r="U108" s="14">
        <v>0</v>
      </c>
      <c r="V108" s="13">
        <v>0</v>
      </c>
      <c r="W108" s="13">
        <v>0</v>
      </c>
      <c r="X108" s="13">
        <v>0</v>
      </c>
      <c r="Y108" s="12">
        <v>0</v>
      </c>
      <c r="Z108" s="46">
        <v>0</v>
      </c>
      <c r="AA108" s="13">
        <v>0</v>
      </c>
      <c r="AB108" s="13">
        <v>0</v>
      </c>
      <c r="AC108" s="13">
        <v>0</v>
      </c>
      <c r="AD108" s="112">
        <v>0</v>
      </c>
      <c r="AE108" s="14">
        <v>0</v>
      </c>
      <c r="AF108" s="13">
        <v>0</v>
      </c>
      <c r="AG108" s="13">
        <v>0</v>
      </c>
      <c r="AH108" s="13">
        <v>0</v>
      </c>
      <c r="AI108" s="12">
        <v>0</v>
      </c>
      <c r="AJ108" s="46">
        <v>0</v>
      </c>
      <c r="AK108" s="13">
        <v>0</v>
      </c>
      <c r="AL108" s="13">
        <v>0</v>
      </c>
      <c r="AM108" s="13">
        <v>0</v>
      </c>
      <c r="AN108" s="112">
        <v>0</v>
      </c>
      <c r="AO108" s="93">
        <v>0</v>
      </c>
      <c r="AP108" s="88">
        <v>0</v>
      </c>
      <c r="AQ108" s="88">
        <v>0</v>
      </c>
      <c r="AR108" s="88">
        <v>0</v>
      </c>
      <c r="AS108" s="89">
        <v>0</v>
      </c>
      <c r="AT108" s="46">
        <v>0</v>
      </c>
      <c r="AU108" s="13">
        <v>0</v>
      </c>
      <c r="AV108" s="13">
        <v>0</v>
      </c>
      <c r="AW108" s="13">
        <v>0</v>
      </c>
      <c r="AX108" s="112">
        <v>0</v>
      </c>
      <c r="AY108" s="14">
        <v>0</v>
      </c>
      <c r="AZ108" s="13">
        <v>0</v>
      </c>
      <c r="BA108" s="13">
        <v>0</v>
      </c>
      <c r="BB108" s="13">
        <v>0</v>
      </c>
      <c r="BC108" s="12">
        <v>0</v>
      </c>
      <c r="BD108" s="46">
        <v>0</v>
      </c>
      <c r="BE108" s="13">
        <v>0</v>
      </c>
      <c r="BF108" s="13">
        <v>0</v>
      </c>
      <c r="BG108" s="13">
        <v>0</v>
      </c>
      <c r="BH108" s="112">
        <v>0</v>
      </c>
      <c r="BI108" s="23">
        <v>0</v>
      </c>
      <c r="BJ108" s="25">
        <v>1</v>
      </c>
      <c r="BK108" s="25">
        <v>0</v>
      </c>
      <c r="BL108" s="25">
        <v>0</v>
      </c>
      <c r="BM108" s="24">
        <v>0</v>
      </c>
      <c r="BN108" s="28">
        <v>0</v>
      </c>
      <c r="BO108" s="27">
        <v>0</v>
      </c>
      <c r="BP108" s="27">
        <v>0</v>
      </c>
      <c r="BQ108" s="27">
        <v>0</v>
      </c>
      <c r="BR108" s="47">
        <v>0</v>
      </c>
      <c r="BS108" s="28">
        <v>0</v>
      </c>
      <c r="BT108" s="27">
        <v>0</v>
      </c>
      <c r="BU108" s="27">
        <v>0</v>
      </c>
      <c r="BV108" s="27">
        <v>0</v>
      </c>
      <c r="BW108" s="47">
        <v>0</v>
      </c>
      <c r="BX108" s="107">
        <f t="shared" si="4"/>
        <v>1</v>
      </c>
    </row>
    <row r="109" spans="1:76" s="1" customFormat="1" ht="13.8" x14ac:dyDescent="0.25">
      <c r="A109" s="187" t="s">
        <v>227</v>
      </c>
      <c r="B109" s="188" t="s">
        <v>2</v>
      </c>
      <c r="C109" s="9">
        <v>2020</v>
      </c>
      <c r="D109" s="186">
        <v>2020</v>
      </c>
      <c r="E109" s="190">
        <f t="shared" si="7"/>
        <v>0</v>
      </c>
      <c r="F109" s="14">
        <v>0</v>
      </c>
      <c r="G109" s="13">
        <v>0</v>
      </c>
      <c r="H109" s="13">
        <v>0</v>
      </c>
      <c r="I109" s="13">
        <v>0</v>
      </c>
      <c r="J109" s="12">
        <v>0</v>
      </c>
      <c r="K109" s="14">
        <v>0</v>
      </c>
      <c r="L109" s="13">
        <v>0</v>
      </c>
      <c r="M109" s="13">
        <v>0</v>
      </c>
      <c r="N109" s="13">
        <v>0</v>
      </c>
      <c r="O109" s="12">
        <v>0</v>
      </c>
      <c r="P109" s="46">
        <v>0</v>
      </c>
      <c r="Q109" s="13">
        <v>0</v>
      </c>
      <c r="R109" s="13">
        <v>0</v>
      </c>
      <c r="S109" s="13">
        <v>0</v>
      </c>
      <c r="T109" s="112">
        <v>0</v>
      </c>
      <c r="U109" s="14">
        <v>0</v>
      </c>
      <c r="V109" s="13">
        <v>0</v>
      </c>
      <c r="W109" s="13">
        <v>0</v>
      </c>
      <c r="X109" s="13">
        <v>0</v>
      </c>
      <c r="Y109" s="12">
        <v>0</v>
      </c>
      <c r="Z109" s="46">
        <v>0</v>
      </c>
      <c r="AA109" s="13">
        <v>0</v>
      </c>
      <c r="AB109" s="13">
        <v>0</v>
      </c>
      <c r="AC109" s="13">
        <v>0</v>
      </c>
      <c r="AD109" s="112">
        <v>0</v>
      </c>
      <c r="AE109" s="14">
        <v>0</v>
      </c>
      <c r="AF109" s="13">
        <v>0</v>
      </c>
      <c r="AG109" s="13">
        <v>0</v>
      </c>
      <c r="AH109" s="13">
        <v>0</v>
      </c>
      <c r="AI109" s="12">
        <v>0</v>
      </c>
      <c r="AJ109" s="46">
        <v>0</v>
      </c>
      <c r="AK109" s="13">
        <v>0</v>
      </c>
      <c r="AL109" s="13">
        <v>0</v>
      </c>
      <c r="AM109" s="13">
        <v>0</v>
      </c>
      <c r="AN109" s="112">
        <v>0</v>
      </c>
      <c r="AO109" s="93">
        <v>0</v>
      </c>
      <c r="AP109" s="88">
        <v>0</v>
      </c>
      <c r="AQ109" s="88">
        <v>0</v>
      </c>
      <c r="AR109" s="88">
        <v>0</v>
      </c>
      <c r="AS109" s="89">
        <v>0</v>
      </c>
      <c r="AT109" s="46">
        <v>0</v>
      </c>
      <c r="AU109" s="13">
        <v>0</v>
      </c>
      <c r="AV109" s="13">
        <v>0</v>
      </c>
      <c r="AW109" s="13">
        <v>0</v>
      </c>
      <c r="AX109" s="112">
        <v>0</v>
      </c>
      <c r="AY109" s="14">
        <v>0</v>
      </c>
      <c r="AZ109" s="13">
        <v>0</v>
      </c>
      <c r="BA109" s="13">
        <v>0</v>
      </c>
      <c r="BB109" s="13">
        <v>0</v>
      </c>
      <c r="BC109" s="12">
        <v>0</v>
      </c>
      <c r="BD109" s="46">
        <v>0</v>
      </c>
      <c r="BE109" s="13">
        <v>0</v>
      </c>
      <c r="BF109" s="13">
        <v>0</v>
      </c>
      <c r="BG109" s="13">
        <v>0</v>
      </c>
      <c r="BH109" s="112">
        <v>0</v>
      </c>
      <c r="BI109" s="14">
        <v>0</v>
      </c>
      <c r="BJ109" s="13">
        <v>0</v>
      </c>
      <c r="BK109" s="13">
        <v>0</v>
      </c>
      <c r="BL109" s="13">
        <v>0</v>
      </c>
      <c r="BM109" s="12">
        <v>0</v>
      </c>
      <c r="BN109" s="23">
        <v>1</v>
      </c>
      <c r="BO109" s="25">
        <v>0</v>
      </c>
      <c r="BP109" s="22">
        <v>0</v>
      </c>
      <c r="BQ109" s="22">
        <v>0</v>
      </c>
      <c r="BR109" s="134">
        <v>0</v>
      </c>
      <c r="BS109" s="14">
        <v>0</v>
      </c>
      <c r="BT109" s="13">
        <v>0</v>
      </c>
      <c r="BU109" s="13">
        <v>0</v>
      </c>
      <c r="BV109" s="13">
        <v>0</v>
      </c>
      <c r="BW109" s="12">
        <v>0</v>
      </c>
      <c r="BX109" s="107">
        <f t="shared" si="4"/>
        <v>1</v>
      </c>
    </row>
    <row r="110" spans="1:76" s="1" customFormat="1" ht="13.8" x14ac:dyDescent="0.25">
      <c r="A110" s="187" t="s">
        <v>228</v>
      </c>
      <c r="B110" s="188" t="s">
        <v>2</v>
      </c>
      <c r="C110" s="9">
        <v>2020</v>
      </c>
      <c r="D110" s="186">
        <v>2020</v>
      </c>
      <c r="E110" s="190">
        <f t="shared" si="7"/>
        <v>0</v>
      </c>
      <c r="F110" s="14">
        <v>0</v>
      </c>
      <c r="G110" s="13">
        <v>0</v>
      </c>
      <c r="H110" s="13">
        <v>0</v>
      </c>
      <c r="I110" s="13">
        <v>0</v>
      </c>
      <c r="J110" s="12">
        <v>0</v>
      </c>
      <c r="K110" s="14">
        <v>0</v>
      </c>
      <c r="L110" s="13">
        <v>0</v>
      </c>
      <c r="M110" s="13">
        <v>0</v>
      </c>
      <c r="N110" s="13">
        <v>0</v>
      </c>
      <c r="O110" s="12">
        <v>0</v>
      </c>
      <c r="P110" s="46">
        <v>0</v>
      </c>
      <c r="Q110" s="13">
        <v>0</v>
      </c>
      <c r="R110" s="13">
        <v>0</v>
      </c>
      <c r="S110" s="13">
        <v>0</v>
      </c>
      <c r="T110" s="112">
        <v>0</v>
      </c>
      <c r="U110" s="14">
        <v>0</v>
      </c>
      <c r="V110" s="13">
        <v>0</v>
      </c>
      <c r="W110" s="13">
        <v>0</v>
      </c>
      <c r="X110" s="13">
        <v>0</v>
      </c>
      <c r="Y110" s="12">
        <v>0</v>
      </c>
      <c r="Z110" s="46">
        <v>0</v>
      </c>
      <c r="AA110" s="13">
        <v>0</v>
      </c>
      <c r="AB110" s="13">
        <v>0</v>
      </c>
      <c r="AC110" s="13">
        <v>0</v>
      </c>
      <c r="AD110" s="112">
        <v>0</v>
      </c>
      <c r="AE110" s="14">
        <v>0</v>
      </c>
      <c r="AF110" s="13">
        <v>0</v>
      </c>
      <c r="AG110" s="13">
        <v>0</v>
      </c>
      <c r="AH110" s="13">
        <v>0</v>
      </c>
      <c r="AI110" s="12">
        <v>0</v>
      </c>
      <c r="AJ110" s="46">
        <v>0</v>
      </c>
      <c r="AK110" s="13">
        <v>0</v>
      </c>
      <c r="AL110" s="13">
        <v>0</v>
      </c>
      <c r="AM110" s="13">
        <v>0</v>
      </c>
      <c r="AN110" s="112">
        <v>0</v>
      </c>
      <c r="AO110" s="93">
        <v>0</v>
      </c>
      <c r="AP110" s="88">
        <v>0</v>
      </c>
      <c r="AQ110" s="88">
        <v>0</v>
      </c>
      <c r="AR110" s="88">
        <v>0</v>
      </c>
      <c r="AS110" s="89">
        <v>0</v>
      </c>
      <c r="AT110" s="46">
        <v>0</v>
      </c>
      <c r="AU110" s="13">
        <v>0</v>
      </c>
      <c r="AV110" s="13">
        <v>0</v>
      </c>
      <c r="AW110" s="13">
        <v>0</v>
      </c>
      <c r="AX110" s="112">
        <v>0</v>
      </c>
      <c r="AY110" s="14">
        <v>0</v>
      </c>
      <c r="AZ110" s="13">
        <v>0</v>
      </c>
      <c r="BA110" s="13">
        <v>0</v>
      </c>
      <c r="BB110" s="13">
        <v>0</v>
      </c>
      <c r="BC110" s="12">
        <v>0</v>
      </c>
      <c r="BD110" s="46">
        <v>0</v>
      </c>
      <c r="BE110" s="13">
        <v>0</v>
      </c>
      <c r="BF110" s="13">
        <v>0</v>
      </c>
      <c r="BG110" s="13">
        <v>0</v>
      </c>
      <c r="BH110" s="112">
        <v>0</v>
      </c>
      <c r="BI110" s="14">
        <v>0</v>
      </c>
      <c r="BJ110" s="13">
        <v>0</v>
      </c>
      <c r="BK110" s="13">
        <v>0</v>
      </c>
      <c r="BL110" s="13">
        <v>0</v>
      </c>
      <c r="BM110" s="12">
        <v>0</v>
      </c>
      <c r="BN110" s="23">
        <v>1</v>
      </c>
      <c r="BO110" s="25">
        <v>0</v>
      </c>
      <c r="BP110" s="22">
        <v>0</v>
      </c>
      <c r="BQ110" s="22">
        <v>0</v>
      </c>
      <c r="BR110" s="134">
        <v>0</v>
      </c>
      <c r="BS110" s="14">
        <v>0</v>
      </c>
      <c r="BT110" s="13">
        <v>0</v>
      </c>
      <c r="BU110" s="13">
        <v>0</v>
      </c>
      <c r="BV110" s="13">
        <v>0</v>
      </c>
      <c r="BW110" s="12">
        <v>0</v>
      </c>
      <c r="BX110" s="107">
        <f t="shared" si="4"/>
        <v>1</v>
      </c>
    </row>
    <row r="111" spans="1:76" s="1" customFormat="1" ht="13.8" x14ac:dyDescent="0.25">
      <c r="A111" s="187" t="s">
        <v>229</v>
      </c>
      <c r="B111" s="188" t="s">
        <v>2</v>
      </c>
      <c r="C111" s="9">
        <v>2020</v>
      </c>
      <c r="D111" s="186">
        <v>2020</v>
      </c>
      <c r="E111" s="190">
        <f t="shared" ref="E111" si="8">D111-C111</f>
        <v>0</v>
      </c>
      <c r="F111" s="14">
        <v>0</v>
      </c>
      <c r="G111" s="13">
        <v>0</v>
      </c>
      <c r="H111" s="13">
        <v>0</v>
      </c>
      <c r="I111" s="13">
        <v>0</v>
      </c>
      <c r="J111" s="12">
        <v>0</v>
      </c>
      <c r="K111" s="14">
        <v>0</v>
      </c>
      <c r="L111" s="13">
        <v>0</v>
      </c>
      <c r="M111" s="13">
        <v>0</v>
      </c>
      <c r="N111" s="13">
        <v>0</v>
      </c>
      <c r="O111" s="12">
        <v>0</v>
      </c>
      <c r="P111" s="46">
        <v>0</v>
      </c>
      <c r="Q111" s="13">
        <v>0</v>
      </c>
      <c r="R111" s="13">
        <v>0</v>
      </c>
      <c r="S111" s="13">
        <v>0</v>
      </c>
      <c r="T111" s="112">
        <v>0</v>
      </c>
      <c r="U111" s="14">
        <v>0</v>
      </c>
      <c r="V111" s="13">
        <v>0</v>
      </c>
      <c r="W111" s="13">
        <v>0</v>
      </c>
      <c r="X111" s="13">
        <v>0</v>
      </c>
      <c r="Y111" s="12">
        <v>0</v>
      </c>
      <c r="Z111" s="46">
        <v>0</v>
      </c>
      <c r="AA111" s="13">
        <v>0</v>
      </c>
      <c r="AB111" s="13">
        <v>0</v>
      </c>
      <c r="AC111" s="13">
        <v>0</v>
      </c>
      <c r="AD111" s="112">
        <v>0</v>
      </c>
      <c r="AE111" s="14">
        <v>0</v>
      </c>
      <c r="AF111" s="13">
        <v>0</v>
      </c>
      <c r="AG111" s="13">
        <v>0</v>
      </c>
      <c r="AH111" s="13">
        <v>0</v>
      </c>
      <c r="AI111" s="12">
        <v>0</v>
      </c>
      <c r="AJ111" s="46">
        <v>0</v>
      </c>
      <c r="AK111" s="13">
        <v>0</v>
      </c>
      <c r="AL111" s="13">
        <v>0</v>
      </c>
      <c r="AM111" s="13">
        <v>0</v>
      </c>
      <c r="AN111" s="112">
        <v>0</v>
      </c>
      <c r="AO111" s="93">
        <v>0</v>
      </c>
      <c r="AP111" s="88">
        <v>0</v>
      </c>
      <c r="AQ111" s="88">
        <v>0</v>
      </c>
      <c r="AR111" s="88">
        <v>0</v>
      </c>
      <c r="AS111" s="89">
        <v>0</v>
      </c>
      <c r="AT111" s="46">
        <v>0</v>
      </c>
      <c r="AU111" s="13">
        <v>0</v>
      </c>
      <c r="AV111" s="13">
        <v>0</v>
      </c>
      <c r="AW111" s="13">
        <v>0</v>
      </c>
      <c r="AX111" s="112">
        <v>0</v>
      </c>
      <c r="AY111" s="14">
        <v>0</v>
      </c>
      <c r="AZ111" s="13">
        <v>0</v>
      </c>
      <c r="BA111" s="13">
        <v>0</v>
      </c>
      <c r="BB111" s="13">
        <v>0</v>
      </c>
      <c r="BC111" s="12">
        <v>0</v>
      </c>
      <c r="BD111" s="46">
        <v>0</v>
      </c>
      <c r="BE111" s="13">
        <v>0</v>
      </c>
      <c r="BF111" s="13">
        <v>0</v>
      </c>
      <c r="BG111" s="13">
        <v>0</v>
      </c>
      <c r="BH111" s="112">
        <v>0</v>
      </c>
      <c r="BI111" s="14">
        <v>0</v>
      </c>
      <c r="BJ111" s="13">
        <v>0</v>
      </c>
      <c r="BK111" s="13">
        <v>0</v>
      </c>
      <c r="BL111" s="13">
        <v>0</v>
      </c>
      <c r="BM111" s="12">
        <v>0</v>
      </c>
      <c r="BN111" s="23">
        <v>1</v>
      </c>
      <c r="BO111" s="25">
        <v>0</v>
      </c>
      <c r="BP111" s="25">
        <v>0</v>
      </c>
      <c r="BQ111" s="25">
        <v>0</v>
      </c>
      <c r="BR111" s="113">
        <v>0</v>
      </c>
      <c r="BS111" s="28">
        <v>0</v>
      </c>
      <c r="BT111" s="27">
        <v>0</v>
      </c>
      <c r="BU111" s="27">
        <v>0</v>
      </c>
      <c r="BV111" s="27">
        <v>0</v>
      </c>
      <c r="BW111" s="26">
        <v>0</v>
      </c>
      <c r="BX111" s="107">
        <f t="shared" si="4"/>
        <v>1</v>
      </c>
    </row>
    <row r="112" spans="1:76" s="1" customFormat="1" ht="13.8" x14ac:dyDescent="0.25">
      <c r="A112" s="187" t="s">
        <v>230</v>
      </c>
      <c r="B112" s="188" t="s">
        <v>2</v>
      </c>
      <c r="C112" s="9">
        <v>2020</v>
      </c>
      <c r="D112" s="186">
        <v>2020</v>
      </c>
      <c r="E112" s="190">
        <f t="shared" ref="E112" si="9">D112-C112</f>
        <v>0</v>
      </c>
      <c r="F112" s="14">
        <v>0</v>
      </c>
      <c r="G112" s="13">
        <v>0</v>
      </c>
      <c r="H112" s="13">
        <v>0</v>
      </c>
      <c r="I112" s="13">
        <v>0</v>
      </c>
      <c r="J112" s="12">
        <v>0</v>
      </c>
      <c r="K112" s="14">
        <v>0</v>
      </c>
      <c r="L112" s="13">
        <v>0</v>
      </c>
      <c r="M112" s="13">
        <v>0</v>
      </c>
      <c r="N112" s="13">
        <v>0</v>
      </c>
      <c r="O112" s="12">
        <v>0</v>
      </c>
      <c r="P112" s="46">
        <v>0</v>
      </c>
      <c r="Q112" s="13">
        <v>0</v>
      </c>
      <c r="R112" s="13">
        <v>0</v>
      </c>
      <c r="S112" s="13">
        <v>0</v>
      </c>
      <c r="T112" s="112">
        <v>0</v>
      </c>
      <c r="U112" s="14">
        <v>0</v>
      </c>
      <c r="V112" s="13">
        <v>0</v>
      </c>
      <c r="W112" s="13">
        <v>0</v>
      </c>
      <c r="X112" s="13">
        <v>0</v>
      </c>
      <c r="Y112" s="12">
        <v>0</v>
      </c>
      <c r="Z112" s="46">
        <v>0</v>
      </c>
      <c r="AA112" s="13">
        <v>0</v>
      </c>
      <c r="AB112" s="13">
        <v>0</v>
      </c>
      <c r="AC112" s="13">
        <v>0</v>
      </c>
      <c r="AD112" s="112">
        <v>0</v>
      </c>
      <c r="AE112" s="14">
        <v>0</v>
      </c>
      <c r="AF112" s="13">
        <v>0</v>
      </c>
      <c r="AG112" s="13">
        <v>0</v>
      </c>
      <c r="AH112" s="13">
        <v>0</v>
      </c>
      <c r="AI112" s="12">
        <v>0</v>
      </c>
      <c r="AJ112" s="46">
        <v>0</v>
      </c>
      <c r="AK112" s="13">
        <v>0</v>
      </c>
      <c r="AL112" s="13">
        <v>0</v>
      </c>
      <c r="AM112" s="13">
        <v>0</v>
      </c>
      <c r="AN112" s="112">
        <v>0</v>
      </c>
      <c r="AO112" s="93">
        <v>0</v>
      </c>
      <c r="AP112" s="88">
        <v>0</v>
      </c>
      <c r="AQ112" s="88">
        <v>0</v>
      </c>
      <c r="AR112" s="88">
        <v>0</v>
      </c>
      <c r="AS112" s="89">
        <v>0</v>
      </c>
      <c r="AT112" s="46">
        <v>0</v>
      </c>
      <c r="AU112" s="13">
        <v>0</v>
      </c>
      <c r="AV112" s="13">
        <v>0</v>
      </c>
      <c r="AW112" s="13">
        <v>0</v>
      </c>
      <c r="AX112" s="112">
        <v>0</v>
      </c>
      <c r="AY112" s="14">
        <v>0</v>
      </c>
      <c r="AZ112" s="13">
        <v>0</v>
      </c>
      <c r="BA112" s="13">
        <v>0</v>
      </c>
      <c r="BB112" s="13">
        <v>0</v>
      </c>
      <c r="BC112" s="12">
        <v>0</v>
      </c>
      <c r="BD112" s="46">
        <v>0</v>
      </c>
      <c r="BE112" s="13">
        <v>0</v>
      </c>
      <c r="BF112" s="13">
        <v>0</v>
      </c>
      <c r="BG112" s="13">
        <v>0</v>
      </c>
      <c r="BH112" s="112">
        <v>0</v>
      </c>
      <c r="BI112" s="14">
        <v>0</v>
      </c>
      <c r="BJ112" s="13">
        <v>0</v>
      </c>
      <c r="BK112" s="13">
        <v>0</v>
      </c>
      <c r="BL112" s="13">
        <v>0</v>
      </c>
      <c r="BM112" s="12">
        <v>0</v>
      </c>
      <c r="BN112" s="23">
        <v>0</v>
      </c>
      <c r="BO112" s="25">
        <v>0</v>
      </c>
      <c r="BP112" s="25">
        <v>1</v>
      </c>
      <c r="BQ112" s="25">
        <v>0</v>
      </c>
      <c r="BR112" s="113">
        <v>0</v>
      </c>
      <c r="BS112" s="28">
        <v>0</v>
      </c>
      <c r="BT112" s="27">
        <v>0</v>
      </c>
      <c r="BU112" s="27">
        <v>0</v>
      </c>
      <c r="BV112" s="27">
        <v>0</v>
      </c>
      <c r="BW112" s="26">
        <v>0</v>
      </c>
      <c r="BX112" s="107">
        <f t="shared" si="4"/>
        <v>1</v>
      </c>
    </row>
    <row r="113" spans="1:76" s="1" customFormat="1" ht="13.8" x14ac:dyDescent="0.25">
      <c r="A113" s="187" t="s">
        <v>236</v>
      </c>
      <c r="B113" s="188" t="s">
        <v>2</v>
      </c>
      <c r="C113" s="9">
        <v>2021</v>
      </c>
      <c r="D113" s="186">
        <v>2021</v>
      </c>
      <c r="E113" s="190">
        <f>D113-C113</f>
        <v>0</v>
      </c>
      <c r="F113" s="14">
        <v>0</v>
      </c>
      <c r="G113" s="13">
        <v>0</v>
      </c>
      <c r="H113" s="13">
        <v>0</v>
      </c>
      <c r="I113" s="13">
        <v>0</v>
      </c>
      <c r="J113" s="12">
        <v>0</v>
      </c>
      <c r="K113" s="14">
        <v>0</v>
      </c>
      <c r="L113" s="13">
        <v>0</v>
      </c>
      <c r="M113" s="13">
        <v>0</v>
      </c>
      <c r="N113" s="13">
        <v>0</v>
      </c>
      <c r="O113" s="12">
        <v>0</v>
      </c>
      <c r="P113" s="46">
        <v>0</v>
      </c>
      <c r="Q113" s="13">
        <v>0</v>
      </c>
      <c r="R113" s="13">
        <v>0</v>
      </c>
      <c r="S113" s="13">
        <v>0</v>
      </c>
      <c r="T113" s="112">
        <v>0</v>
      </c>
      <c r="U113" s="14">
        <v>0</v>
      </c>
      <c r="V113" s="13">
        <v>0</v>
      </c>
      <c r="W113" s="13">
        <v>0</v>
      </c>
      <c r="X113" s="13">
        <v>0</v>
      </c>
      <c r="Y113" s="12">
        <v>0</v>
      </c>
      <c r="Z113" s="46">
        <v>0</v>
      </c>
      <c r="AA113" s="13">
        <v>0</v>
      </c>
      <c r="AB113" s="13">
        <v>0</v>
      </c>
      <c r="AC113" s="13">
        <v>0</v>
      </c>
      <c r="AD113" s="112">
        <v>0</v>
      </c>
      <c r="AE113" s="14">
        <v>0</v>
      </c>
      <c r="AF113" s="13">
        <v>0</v>
      </c>
      <c r="AG113" s="13">
        <v>0</v>
      </c>
      <c r="AH113" s="13">
        <v>0</v>
      </c>
      <c r="AI113" s="12">
        <v>0</v>
      </c>
      <c r="AJ113" s="46">
        <v>0</v>
      </c>
      <c r="AK113" s="13">
        <v>0</v>
      </c>
      <c r="AL113" s="13">
        <v>0</v>
      </c>
      <c r="AM113" s="13">
        <v>0</v>
      </c>
      <c r="AN113" s="112">
        <v>0</v>
      </c>
      <c r="AO113" s="93">
        <v>0</v>
      </c>
      <c r="AP113" s="88">
        <v>0</v>
      </c>
      <c r="AQ113" s="88">
        <v>0</v>
      </c>
      <c r="AR113" s="88">
        <v>0</v>
      </c>
      <c r="AS113" s="89">
        <v>0</v>
      </c>
      <c r="AT113" s="46">
        <v>0</v>
      </c>
      <c r="AU113" s="13">
        <v>0</v>
      </c>
      <c r="AV113" s="13">
        <v>0</v>
      </c>
      <c r="AW113" s="13">
        <v>0</v>
      </c>
      <c r="AX113" s="112">
        <v>0</v>
      </c>
      <c r="AY113" s="14">
        <v>0</v>
      </c>
      <c r="AZ113" s="13">
        <v>0</v>
      </c>
      <c r="BA113" s="13">
        <v>0</v>
      </c>
      <c r="BB113" s="13">
        <v>0</v>
      </c>
      <c r="BC113" s="12">
        <v>0</v>
      </c>
      <c r="BD113" s="46">
        <v>0</v>
      </c>
      <c r="BE113" s="13">
        <v>0</v>
      </c>
      <c r="BF113" s="13">
        <v>0</v>
      </c>
      <c r="BG113" s="13">
        <v>0</v>
      </c>
      <c r="BH113" s="112">
        <v>0</v>
      </c>
      <c r="BI113" s="14">
        <v>0</v>
      </c>
      <c r="BJ113" s="13">
        <v>0</v>
      </c>
      <c r="BK113" s="13">
        <v>0</v>
      </c>
      <c r="BL113" s="13">
        <v>0</v>
      </c>
      <c r="BM113" s="12">
        <v>0</v>
      </c>
      <c r="BN113" s="14">
        <v>0</v>
      </c>
      <c r="BO113" s="13">
        <v>0</v>
      </c>
      <c r="BP113" s="13">
        <v>0</v>
      </c>
      <c r="BQ113" s="13">
        <v>0</v>
      </c>
      <c r="BR113" s="112">
        <v>0</v>
      </c>
      <c r="BS113" s="23">
        <v>0</v>
      </c>
      <c r="BT113" s="25">
        <v>0</v>
      </c>
      <c r="BU113" s="25">
        <v>0</v>
      </c>
      <c r="BV113" s="25">
        <v>1</v>
      </c>
      <c r="BW113" s="24">
        <v>1</v>
      </c>
      <c r="BX113" s="107">
        <f t="shared" si="4"/>
        <v>2</v>
      </c>
    </row>
    <row r="114" spans="1:76" s="1" customFormat="1" ht="13.8" x14ac:dyDescent="0.25">
      <c r="A114" s="187" t="s">
        <v>248</v>
      </c>
      <c r="B114" s="188" t="s">
        <v>2</v>
      </c>
      <c r="C114" s="9">
        <v>2021</v>
      </c>
      <c r="D114" s="186">
        <v>2021</v>
      </c>
      <c r="E114" s="190">
        <f t="shared" ref="E114:E115" si="10">D114-C114</f>
        <v>0</v>
      </c>
      <c r="F114" s="14">
        <v>0</v>
      </c>
      <c r="G114" s="13">
        <v>0</v>
      </c>
      <c r="H114" s="13">
        <v>0</v>
      </c>
      <c r="I114" s="13">
        <v>0</v>
      </c>
      <c r="J114" s="12">
        <v>0</v>
      </c>
      <c r="K114" s="14">
        <v>0</v>
      </c>
      <c r="L114" s="13">
        <v>0</v>
      </c>
      <c r="M114" s="13">
        <v>0</v>
      </c>
      <c r="N114" s="13">
        <v>0</v>
      </c>
      <c r="O114" s="12">
        <v>0</v>
      </c>
      <c r="P114" s="46">
        <v>0</v>
      </c>
      <c r="Q114" s="13">
        <v>0</v>
      </c>
      <c r="R114" s="13">
        <v>0</v>
      </c>
      <c r="S114" s="13">
        <v>0</v>
      </c>
      <c r="T114" s="112">
        <v>0</v>
      </c>
      <c r="U114" s="14">
        <v>0</v>
      </c>
      <c r="V114" s="13">
        <v>0</v>
      </c>
      <c r="W114" s="13">
        <v>0</v>
      </c>
      <c r="X114" s="13">
        <v>0</v>
      </c>
      <c r="Y114" s="12">
        <v>0</v>
      </c>
      <c r="Z114" s="46">
        <v>0</v>
      </c>
      <c r="AA114" s="13">
        <v>0</v>
      </c>
      <c r="AB114" s="13">
        <v>0</v>
      </c>
      <c r="AC114" s="13">
        <v>0</v>
      </c>
      <c r="AD114" s="112">
        <v>0</v>
      </c>
      <c r="AE114" s="14">
        <v>0</v>
      </c>
      <c r="AF114" s="13">
        <v>0</v>
      </c>
      <c r="AG114" s="13">
        <v>0</v>
      </c>
      <c r="AH114" s="13">
        <v>0</v>
      </c>
      <c r="AI114" s="12">
        <v>0</v>
      </c>
      <c r="AJ114" s="46">
        <v>0</v>
      </c>
      <c r="AK114" s="13">
        <v>0</v>
      </c>
      <c r="AL114" s="13">
        <v>0</v>
      </c>
      <c r="AM114" s="13">
        <v>0</v>
      </c>
      <c r="AN114" s="112">
        <v>0</v>
      </c>
      <c r="AO114" s="93">
        <v>0</v>
      </c>
      <c r="AP114" s="88">
        <v>0</v>
      </c>
      <c r="AQ114" s="88">
        <v>0</v>
      </c>
      <c r="AR114" s="88">
        <v>0</v>
      </c>
      <c r="AS114" s="89">
        <v>0</v>
      </c>
      <c r="AT114" s="46">
        <v>0</v>
      </c>
      <c r="AU114" s="13">
        <v>0</v>
      </c>
      <c r="AV114" s="13">
        <v>0</v>
      </c>
      <c r="AW114" s="13">
        <v>0</v>
      </c>
      <c r="AX114" s="112">
        <v>0</v>
      </c>
      <c r="AY114" s="14">
        <v>0</v>
      </c>
      <c r="AZ114" s="13">
        <v>0</v>
      </c>
      <c r="BA114" s="13">
        <v>0</v>
      </c>
      <c r="BB114" s="13">
        <v>0</v>
      </c>
      <c r="BC114" s="12">
        <v>0</v>
      </c>
      <c r="BD114" s="46">
        <v>0</v>
      </c>
      <c r="BE114" s="13">
        <v>0</v>
      </c>
      <c r="BF114" s="13">
        <v>0</v>
      </c>
      <c r="BG114" s="13">
        <v>0</v>
      </c>
      <c r="BH114" s="112">
        <v>0</v>
      </c>
      <c r="BI114" s="14">
        <v>0</v>
      </c>
      <c r="BJ114" s="13">
        <v>0</v>
      </c>
      <c r="BK114" s="13">
        <v>0</v>
      </c>
      <c r="BL114" s="13">
        <v>0</v>
      </c>
      <c r="BM114" s="12">
        <v>0</v>
      </c>
      <c r="BN114" s="14">
        <v>0</v>
      </c>
      <c r="BO114" s="13">
        <v>0</v>
      </c>
      <c r="BP114" s="13">
        <v>0</v>
      </c>
      <c r="BQ114" s="13">
        <v>0</v>
      </c>
      <c r="BR114" s="112">
        <v>0</v>
      </c>
      <c r="BS114" s="23">
        <v>1</v>
      </c>
      <c r="BT114" s="25">
        <v>1</v>
      </c>
      <c r="BU114" s="25">
        <v>0</v>
      </c>
      <c r="BV114" s="25">
        <v>0</v>
      </c>
      <c r="BW114" s="24">
        <v>0</v>
      </c>
      <c r="BX114" s="107">
        <f t="shared" si="4"/>
        <v>2</v>
      </c>
    </row>
    <row r="115" spans="1:76" s="1" customFormat="1" ht="13.8" x14ac:dyDescent="0.25">
      <c r="A115" s="187" t="s">
        <v>249</v>
      </c>
      <c r="B115" s="188" t="s">
        <v>2</v>
      </c>
      <c r="C115" s="9">
        <v>2021</v>
      </c>
      <c r="D115" s="186">
        <v>2021</v>
      </c>
      <c r="E115" s="190">
        <f t="shared" si="10"/>
        <v>0</v>
      </c>
      <c r="F115" s="14">
        <v>0</v>
      </c>
      <c r="G115" s="13">
        <v>0</v>
      </c>
      <c r="H115" s="13">
        <v>0</v>
      </c>
      <c r="I115" s="13">
        <v>0</v>
      </c>
      <c r="J115" s="12">
        <v>0</v>
      </c>
      <c r="K115" s="14">
        <v>0</v>
      </c>
      <c r="L115" s="13">
        <v>0</v>
      </c>
      <c r="M115" s="13">
        <v>0</v>
      </c>
      <c r="N115" s="13">
        <v>0</v>
      </c>
      <c r="O115" s="12">
        <v>0</v>
      </c>
      <c r="P115" s="46">
        <v>0</v>
      </c>
      <c r="Q115" s="13">
        <v>0</v>
      </c>
      <c r="R115" s="13">
        <v>0</v>
      </c>
      <c r="S115" s="13">
        <v>0</v>
      </c>
      <c r="T115" s="112">
        <v>0</v>
      </c>
      <c r="U115" s="14">
        <v>0</v>
      </c>
      <c r="V115" s="13">
        <v>0</v>
      </c>
      <c r="W115" s="13">
        <v>0</v>
      </c>
      <c r="X115" s="13">
        <v>0</v>
      </c>
      <c r="Y115" s="12">
        <v>0</v>
      </c>
      <c r="Z115" s="46">
        <v>0</v>
      </c>
      <c r="AA115" s="13">
        <v>0</v>
      </c>
      <c r="AB115" s="13">
        <v>0</v>
      </c>
      <c r="AC115" s="13">
        <v>0</v>
      </c>
      <c r="AD115" s="112">
        <v>0</v>
      </c>
      <c r="AE115" s="14">
        <v>0</v>
      </c>
      <c r="AF115" s="13">
        <v>0</v>
      </c>
      <c r="AG115" s="13">
        <v>0</v>
      </c>
      <c r="AH115" s="13">
        <v>0</v>
      </c>
      <c r="AI115" s="12">
        <v>0</v>
      </c>
      <c r="AJ115" s="46">
        <v>0</v>
      </c>
      <c r="AK115" s="13">
        <v>0</v>
      </c>
      <c r="AL115" s="13">
        <v>0</v>
      </c>
      <c r="AM115" s="13">
        <v>0</v>
      </c>
      <c r="AN115" s="112">
        <v>0</v>
      </c>
      <c r="AO115" s="93">
        <v>0</v>
      </c>
      <c r="AP115" s="88">
        <v>0</v>
      </c>
      <c r="AQ115" s="88">
        <v>0</v>
      </c>
      <c r="AR115" s="88">
        <v>0</v>
      </c>
      <c r="AS115" s="89">
        <v>0</v>
      </c>
      <c r="AT115" s="46">
        <v>0</v>
      </c>
      <c r="AU115" s="13">
        <v>0</v>
      </c>
      <c r="AV115" s="13">
        <v>0</v>
      </c>
      <c r="AW115" s="13">
        <v>0</v>
      </c>
      <c r="AX115" s="112">
        <v>0</v>
      </c>
      <c r="AY115" s="14">
        <v>0</v>
      </c>
      <c r="AZ115" s="13">
        <v>0</v>
      </c>
      <c r="BA115" s="13">
        <v>0</v>
      </c>
      <c r="BB115" s="13">
        <v>0</v>
      </c>
      <c r="BC115" s="12">
        <v>0</v>
      </c>
      <c r="BD115" s="46">
        <v>0</v>
      </c>
      <c r="BE115" s="13">
        <v>0</v>
      </c>
      <c r="BF115" s="13">
        <v>0</v>
      </c>
      <c r="BG115" s="13">
        <v>0</v>
      </c>
      <c r="BH115" s="112">
        <v>0</v>
      </c>
      <c r="BI115" s="14">
        <v>0</v>
      </c>
      <c r="BJ115" s="13">
        <v>0</v>
      </c>
      <c r="BK115" s="13">
        <v>0</v>
      </c>
      <c r="BL115" s="13">
        <v>0</v>
      </c>
      <c r="BM115" s="12">
        <v>0</v>
      </c>
      <c r="BN115" s="14">
        <v>0</v>
      </c>
      <c r="BO115" s="13">
        <v>0</v>
      </c>
      <c r="BP115" s="13">
        <v>0</v>
      </c>
      <c r="BQ115" s="13">
        <v>0</v>
      </c>
      <c r="BR115" s="112">
        <v>0</v>
      </c>
      <c r="BS115" s="23">
        <v>1</v>
      </c>
      <c r="BT115" s="25">
        <v>0</v>
      </c>
      <c r="BU115" s="25">
        <v>0</v>
      </c>
      <c r="BV115" s="25">
        <v>0</v>
      </c>
      <c r="BW115" s="24">
        <v>0</v>
      </c>
      <c r="BX115" s="107">
        <f t="shared" si="4"/>
        <v>1</v>
      </c>
    </row>
    <row r="116" spans="1:76" s="1" customFormat="1" ht="13.8" x14ac:dyDescent="0.25">
      <c r="A116" s="187" t="s">
        <v>250</v>
      </c>
      <c r="B116" s="188" t="s">
        <v>2</v>
      </c>
      <c r="C116" s="9">
        <v>2021</v>
      </c>
      <c r="D116" s="186">
        <v>2021</v>
      </c>
      <c r="E116" s="190">
        <f t="shared" ref="E116" si="11">D116-C116</f>
        <v>0</v>
      </c>
      <c r="F116" s="14">
        <v>0</v>
      </c>
      <c r="G116" s="13">
        <v>0</v>
      </c>
      <c r="H116" s="13">
        <v>0</v>
      </c>
      <c r="I116" s="13">
        <v>0</v>
      </c>
      <c r="J116" s="12">
        <v>0</v>
      </c>
      <c r="K116" s="14">
        <v>0</v>
      </c>
      <c r="L116" s="13">
        <v>0</v>
      </c>
      <c r="M116" s="13">
        <v>0</v>
      </c>
      <c r="N116" s="13">
        <v>0</v>
      </c>
      <c r="O116" s="12">
        <v>0</v>
      </c>
      <c r="P116" s="46">
        <v>0</v>
      </c>
      <c r="Q116" s="13">
        <v>0</v>
      </c>
      <c r="R116" s="13">
        <v>0</v>
      </c>
      <c r="S116" s="13">
        <v>0</v>
      </c>
      <c r="T116" s="112">
        <v>0</v>
      </c>
      <c r="U116" s="14">
        <v>0</v>
      </c>
      <c r="V116" s="13">
        <v>0</v>
      </c>
      <c r="W116" s="13">
        <v>0</v>
      </c>
      <c r="X116" s="13">
        <v>0</v>
      </c>
      <c r="Y116" s="12">
        <v>0</v>
      </c>
      <c r="Z116" s="46">
        <v>0</v>
      </c>
      <c r="AA116" s="13">
        <v>0</v>
      </c>
      <c r="AB116" s="13">
        <v>0</v>
      </c>
      <c r="AC116" s="13">
        <v>0</v>
      </c>
      <c r="AD116" s="112">
        <v>0</v>
      </c>
      <c r="AE116" s="14">
        <v>0</v>
      </c>
      <c r="AF116" s="13">
        <v>0</v>
      </c>
      <c r="AG116" s="13">
        <v>0</v>
      </c>
      <c r="AH116" s="13">
        <v>0</v>
      </c>
      <c r="AI116" s="12">
        <v>0</v>
      </c>
      <c r="AJ116" s="46">
        <v>0</v>
      </c>
      <c r="AK116" s="13">
        <v>0</v>
      </c>
      <c r="AL116" s="13">
        <v>0</v>
      </c>
      <c r="AM116" s="13">
        <v>0</v>
      </c>
      <c r="AN116" s="112">
        <v>0</v>
      </c>
      <c r="AO116" s="93">
        <v>0</v>
      </c>
      <c r="AP116" s="88">
        <v>0</v>
      </c>
      <c r="AQ116" s="88">
        <v>0</v>
      </c>
      <c r="AR116" s="88">
        <v>0</v>
      </c>
      <c r="AS116" s="89">
        <v>0</v>
      </c>
      <c r="AT116" s="46">
        <v>0</v>
      </c>
      <c r="AU116" s="13">
        <v>0</v>
      </c>
      <c r="AV116" s="13">
        <v>0</v>
      </c>
      <c r="AW116" s="13">
        <v>0</v>
      </c>
      <c r="AX116" s="112">
        <v>0</v>
      </c>
      <c r="AY116" s="14">
        <v>0</v>
      </c>
      <c r="AZ116" s="13">
        <v>0</v>
      </c>
      <c r="BA116" s="13">
        <v>0</v>
      </c>
      <c r="BB116" s="13">
        <v>0</v>
      </c>
      <c r="BC116" s="12">
        <v>0</v>
      </c>
      <c r="BD116" s="46">
        <v>0</v>
      </c>
      <c r="BE116" s="13">
        <v>0</v>
      </c>
      <c r="BF116" s="13">
        <v>0</v>
      </c>
      <c r="BG116" s="13">
        <v>0</v>
      </c>
      <c r="BH116" s="112">
        <v>0</v>
      </c>
      <c r="BI116" s="14">
        <v>0</v>
      </c>
      <c r="BJ116" s="13">
        <v>0</v>
      </c>
      <c r="BK116" s="13">
        <v>0</v>
      </c>
      <c r="BL116" s="13">
        <v>0</v>
      </c>
      <c r="BM116" s="12">
        <v>0</v>
      </c>
      <c r="BN116" s="14">
        <v>0</v>
      </c>
      <c r="BO116" s="13">
        <v>0</v>
      </c>
      <c r="BP116" s="13">
        <v>0</v>
      </c>
      <c r="BQ116" s="13">
        <v>0</v>
      </c>
      <c r="BR116" s="112">
        <v>0</v>
      </c>
      <c r="BS116" s="23">
        <v>0</v>
      </c>
      <c r="BT116" s="25">
        <v>1</v>
      </c>
      <c r="BU116" s="25">
        <v>0</v>
      </c>
      <c r="BV116" s="25">
        <v>0</v>
      </c>
      <c r="BW116" s="24">
        <v>0</v>
      </c>
      <c r="BX116" s="107">
        <f t="shared" si="4"/>
        <v>1</v>
      </c>
    </row>
    <row r="117" spans="1:76" s="1" customFormat="1" x14ac:dyDescent="0.2">
      <c r="BS117" s="213"/>
      <c r="BT117" s="213"/>
      <c r="BU117" s="213"/>
      <c r="BV117" s="213"/>
      <c r="BW117" s="213"/>
    </row>
    <row r="118" spans="1:76" s="1" customFormat="1" x14ac:dyDescent="0.2">
      <c r="BS118" s="213"/>
      <c r="BT118" s="213"/>
      <c r="BU118" s="213"/>
      <c r="BV118" s="213"/>
      <c r="BW118" s="213"/>
    </row>
    <row r="119" spans="1:76" s="1" customFormat="1" x14ac:dyDescent="0.2">
      <c r="BS119" s="213"/>
      <c r="BT119" s="213"/>
      <c r="BU119" s="213"/>
      <c r="BV119" s="213"/>
      <c r="BW119" s="213"/>
    </row>
    <row r="120" spans="1:76" s="1" customFormat="1" x14ac:dyDescent="0.2">
      <c r="BS120" s="213"/>
      <c r="BT120" s="213"/>
      <c r="BU120" s="213"/>
      <c r="BV120" s="213"/>
      <c r="BW120" s="213"/>
    </row>
    <row r="121" spans="1:76" s="1" customFormat="1" x14ac:dyDescent="0.2">
      <c r="BS121" s="213"/>
      <c r="BT121" s="213"/>
      <c r="BU121" s="213"/>
      <c r="BV121" s="213"/>
      <c r="BW121" s="213"/>
    </row>
    <row r="122" spans="1:76" s="1" customFormat="1" x14ac:dyDescent="0.2">
      <c r="BS122" s="213"/>
      <c r="BT122" s="213"/>
      <c r="BU122" s="213"/>
      <c r="BV122" s="213"/>
      <c r="BW122" s="213"/>
    </row>
    <row r="123" spans="1:76" s="1" customFormat="1" x14ac:dyDescent="0.2">
      <c r="BS123" s="213"/>
      <c r="BT123" s="213"/>
      <c r="BU123" s="213"/>
      <c r="BV123" s="213"/>
      <c r="BW123" s="213"/>
    </row>
    <row r="124" spans="1:76" s="1" customFormat="1" x14ac:dyDescent="0.2">
      <c r="BS124" s="213"/>
      <c r="BT124" s="213"/>
      <c r="BU124" s="213"/>
      <c r="BV124" s="213"/>
      <c r="BW124" s="213"/>
    </row>
    <row r="125" spans="1:76" s="1" customFormat="1" x14ac:dyDescent="0.2">
      <c r="BS125" s="213"/>
      <c r="BT125" s="213"/>
      <c r="BU125" s="213"/>
      <c r="BV125" s="213"/>
      <c r="BW125" s="213"/>
    </row>
    <row r="126" spans="1:76" s="1" customFormat="1" x14ac:dyDescent="0.2">
      <c r="BS126" s="213"/>
      <c r="BT126" s="213"/>
      <c r="BU126" s="213"/>
      <c r="BV126" s="213"/>
      <c r="BW126" s="213"/>
    </row>
    <row r="127" spans="1:76" s="1" customFormat="1" x14ac:dyDescent="0.2">
      <c r="BS127" s="213"/>
      <c r="BT127" s="213"/>
      <c r="BU127" s="213"/>
      <c r="BV127" s="213"/>
      <c r="BW127" s="213"/>
    </row>
    <row r="128" spans="1:76" s="1" customFormat="1" x14ac:dyDescent="0.2">
      <c r="BS128" s="213"/>
      <c r="BT128" s="213"/>
      <c r="BU128" s="213"/>
      <c r="BV128" s="213"/>
      <c r="BW128" s="213"/>
    </row>
    <row r="129" spans="71:75" s="1" customFormat="1" x14ac:dyDescent="0.2">
      <c r="BS129" s="213"/>
      <c r="BT129" s="213"/>
      <c r="BU129" s="213"/>
      <c r="BV129" s="213"/>
      <c r="BW129" s="213"/>
    </row>
    <row r="130" spans="71:75" s="1" customFormat="1" x14ac:dyDescent="0.2">
      <c r="BS130" s="213"/>
      <c r="BT130" s="213"/>
      <c r="BU130" s="213"/>
      <c r="BV130" s="213"/>
      <c r="BW130" s="213"/>
    </row>
    <row r="131" spans="71:75" s="1" customFormat="1" x14ac:dyDescent="0.2">
      <c r="BS131" s="213"/>
      <c r="BT131" s="213"/>
      <c r="BU131" s="213"/>
      <c r="BV131" s="213"/>
      <c r="BW131" s="213"/>
    </row>
    <row r="132" spans="71:75" s="1" customFormat="1" x14ac:dyDescent="0.2">
      <c r="BS132" s="213"/>
      <c r="BT132" s="213"/>
      <c r="BU132" s="213"/>
      <c r="BV132" s="213"/>
      <c r="BW132" s="213"/>
    </row>
    <row r="133" spans="71:75" s="1" customFormat="1" x14ac:dyDescent="0.2">
      <c r="BS133" s="213"/>
      <c r="BT133" s="213"/>
      <c r="BU133" s="213"/>
      <c r="BV133" s="213"/>
      <c r="BW133" s="213"/>
    </row>
    <row r="134" spans="71:75" s="1" customFormat="1" x14ac:dyDescent="0.2">
      <c r="BS134" s="213"/>
      <c r="BT134" s="213"/>
      <c r="BU134" s="213"/>
      <c r="BV134" s="213"/>
      <c r="BW134" s="213"/>
    </row>
    <row r="135" spans="71:75" s="1" customFormat="1" x14ac:dyDescent="0.2">
      <c r="BS135" s="213"/>
      <c r="BT135" s="213"/>
      <c r="BU135" s="213"/>
      <c r="BV135" s="213"/>
      <c r="BW135" s="213"/>
    </row>
    <row r="136" spans="71:75" s="1" customFormat="1" x14ac:dyDescent="0.2">
      <c r="BS136" s="213"/>
      <c r="BT136" s="213"/>
      <c r="BU136" s="213"/>
      <c r="BV136" s="213"/>
      <c r="BW136" s="213"/>
    </row>
    <row r="137" spans="71:75" s="1" customFormat="1" x14ac:dyDescent="0.2">
      <c r="BS137" s="213"/>
      <c r="BT137" s="213"/>
      <c r="BU137" s="213"/>
      <c r="BV137" s="213"/>
      <c r="BW137" s="213"/>
    </row>
    <row r="138" spans="71:75" s="1" customFormat="1" x14ac:dyDescent="0.2">
      <c r="BS138" s="213"/>
      <c r="BT138" s="213"/>
      <c r="BU138" s="213"/>
      <c r="BV138" s="213"/>
      <c r="BW138" s="213"/>
    </row>
    <row r="139" spans="71:75" s="1" customFormat="1" x14ac:dyDescent="0.2">
      <c r="BS139" s="213"/>
      <c r="BT139" s="213"/>
      <c r="BU139" s="213"/>
      <c r="BV139" s="213"/>
      <c r="BW139" s="213"/>
    </row>
    <row r="140" spans="71:75" s="1" customFormat="1" x14ac:dyDescent="0.2">
      <c r="BS140" s="213"/>
      <c r="BT140" s="213"/>
      <c r="BU140" s="213"/>
      <c r="BV140" s="213"/>
      <c r="BW140" s="213"/>
    </row>
    <row r="141" spans="71:75" s="1" customFormat="1" x14ac:dyDescent="0.2">
      <c r="BS141" s="213"/>
      <c r="BT141" s="213"/>
      <c r="BU141" s="213"/>
      <c r="BV141" s="213"/>
      <c r="BW141" s="213"/>
    </row>
    <row r="142" spans="71:75" s="1" customFormat="1" x14ac:dyDescent="0.2">
      <c r="BS142" s="213"/>
      <c r="BT142" s="213"/>
      <c r="BU142" s="213"/>
      <c r="BV142" s="213"/>
      <c r="BW142" s="213"/>
    </row>
    <row r="143" spans="71:75" s="1" customFormat="1" x14ac:dyDescent="0.2">
      <c r="BS143" s="213"/>
      <c r="BT143" s="213"/>
      <c r="BU143" s="213"/>
      <c r="BV143" s="213"/>
      <c r="BW143" s="213"/>
    </row>
    <row r="144" spans="71:75" s="1" customFormat="1" x14ac:dyDescent="0.2">
      <c r="BS144" s="213"/>
      <c r="BT144" s="213"/>
      <c r="BU144" s="213"/>
      <c r="BV144" s="213"/>
      <c r="BW144" s="213"/>
    </row>
    <row r="145" spans="71:75" s="1" customFormat="1" x14ac:dyDescent="0.2">
      <c r="BS145" s="213"/>
      <c r="BT145" s="213"/>
      <c r="BU145" s="213"/>
      <c r="BV145" s="213"/>
      <c r="BW145" s="213"/>
    </row>
    <row r="146" spans="71:75" s="1" customFormat="1" x14ac:dyDescent="0.2">
      <c r="BS146" s="213"/>
      <c r="BT146" s="213"/>
      <c r="BU146" s="213"/>
      <c r="BV146" s="213"/>
      <c r="BW146" s="213"/>
    </row>
    <row r="147" spans="71:75" s="1" customFormat="1" x14ac:dyDescent="0.2">
      <c r="BS147" s="213"/>
      <c r="BT147" s="213"/>
      <c r="BU147" s="213"/>
      <c r="BV147" s="213"/>
      <c r="BW147" s="213"/>
    </row>
    <row r="148" spans="71:75" s="1" customFormat="1" x14ac:dyDescent="0.2">
      <c r="BS148" s="213"/>
      <c r="BT148" s="213"/>
      <c r="BU148" s="213"/>
      <c r="BV148" s="213"/>
      <c r="BW148" s="213"/>
    </row>
    <row r="149" spans="71:75" s="1" customFormat="1" x14ac:dyDescent="0.2">
      <c r="BS149" s="213"/>
      <c r="BT149" s="213"/>
      <c r="BU149" s="213"/>
      <c r="BV149" s="213"/>
      <c r="BW149" s="213"/>
    </row>
    <row r="150" spans="71:75" s="1" customFormat="1" x14ac:dyDescent="0.2">
      <c r="BS150" s="213"/>
      <c r="BT150" s="213"/>
      <c r="BU150" s="213"/>
      <c r="BV150" s="213"/>
      <c r="BW150" s="213"/>
    </row>
    <row r="151" spans="71:75" s="1" customFormat="1" x14ac:dyDescent="0.2">
      <c r="BS151" s="213"/>
      <c r="BT151" s="213"/>
      <c r="BU151" s="213"/>
      <c r="BV151" s="213"/>
      <c r="BW151" s="213"/>
    </row>
    <row r="152" spans="71:75" s="1" customFormat="1" x14ac:dyDescent="0.2">
      <c r="BS152" s="213"/>
      <c r="BT152" s="213"/>
      <c r="BU152" s="213"/>
      <c r="BV152" s="213"/>
      <c r="BW152" s="213"/>
    </row>
    <row r="153" spans="71:75" s="1" customFormat="1" x14ac:dyDescent="0.2">
      <c r="BS153" s="213"/>
      <c r="BT153" s="213"/>
      <c r="BU153" s="213"/>
      <c r="BV153" s="213"/>
      <c r="BW153" s="213"/>
    </row>
    <row r="154" spans="71:75" s="1" customFormat="1" x14ac:dyDescent="0.2">
      <c r="BS154" s="213"/>
      <c r="BT154" s="213"/>
      <c r="BU154" s="213"/>
      <c r="BV154" s="213"/>
      <c r="BW154" s="213"/>
    </row>
    <row r="155" spans="71:75" s="1" customFormat="1" x14ac:dyDescent="0.2">
      <c r="BS155" s="213"/>
      <c r="BT155" s="213"/>
      <c r="BU155" s="213"/>
      <c r="BV155" s="213"/>
      <c r="BW155" s="213"/>
    </row>
    <row r="156" spans="71:75" s="1" customFormat="1" x14ac:dyDescent="0.2">
      <c r="BS156" s="213"/>
      <c r="BT156" s="213"/>
      <c r="BU156" s="213"/>
      <c r="BV156" s="213"/>
      <c r="BW156" s="213"/>
    </row>
    <row r="157" spans="71:75" s="1" customFormat="1" x14ac:dyDescent="0.2">
      <c r="BS157" s="213"/>
      <c r="BT157" s="213"/>
      <c r="BU157" s="213"/>
      <c r="BV157" s="213"/>
      <c r="BW157" s="213"/>
    </row>
    <row r="158" spans="71:75" s="1" customFormat="1" x14ac:dyDescent="0.2">
      <c r="BS158" s="213"/>
      <c r="BT158" s="213"/>
      <c r="BU158" s="213"/>
      <c r="BV158" s="213"/>
      <c r="BW158" s="213"/>
    </row>
    <row r="159" spans="71:75" s="1" customFormat="1" x14ac:dyDescent="0.2">
      <c r="BS159" s="213"/>
      <c r="BT159" s="213"/>
      <c r="BU159" s="213"/>
      <c r="BV159" s="213"/>
      <c r="BW159" s="213"/>
    </row>
    <row r="160" spans="71:75" s="1" customFormat="1" x14ac:dyDescent="0.2">
      <c r="BS160" s="213"/>
      <c r="BT160" s="213"/>
      <c r="BU160" s="213"/>
      <c r="BV160" s="213"/>
      <c r="BW160" s="213"/>
    </row>
    <row r="161" spans="71:75" s="1" customFormat="1" x14ac:dyDescent="0.2">
      <c r="BS161" s="213"/>
      <c r="BT161" s="213"/>
      <c r="BU161" s="213"/>
      <c r="BV161" s="213"/>
      <c r="BW161" s="213"/>
    </row>
    <row r="162" spans="71:75" s="1" customFormat="1" x14ac:dyDescent="0.2">
      <c r="BS162" s="213"/>
      <c r="BT162" s="213"/>
      <c r="BU162" s="213"/>
      <c r="BV162" s="213"/>
      <c r="BW162" s="213"/>
    </row>
    <row r="163" spans="71:75" s="1" customFormat="1" x14ac:dyDescent="0.2">
      <c r="BS163" s="213"/>
      <c r="BT163" s="213"/>
      <c r="BU163" s="213"/>
      <c r="BV163" s="213"/>
      <c r="BW163" s="213"/>
    </row>
    <row r="164" spans="71:75" s="1" customFormat="1" x14ac:dyDescent="0.2">
      <c r="BS164" s="213"/>
      <c r="BT164" s="213"/>
      <c r="BU164" s="213"/>
      <c r="BV164" s="213"/>
      <c r="BW164" s="213"/>
    </row>
    <row r="165" spans="71:75" s="1" customFormat="1" x14ac:dyDescent="0.2">
      <c r="BS165" s="213"/>
      <c r="BT165" s="213"/>
      <c r="BU165" s="213"/>
      <c r="BV165" s="213"/>
      <c r="BW165" s="213"/>
    </row>
    <row r="166" spans="71:75" s="1" customFormat="1" x14ac:dyDescent="0.2">
      <c r="BS166" s="213"/>
      <c r="BT166" s="213"/>
      <c r="BU166" s="213"/>
      <c r="BV166" s="213"/>
      <c r="BW166" s="213"/>
    </row>
    <row r="167" spans="71:75" s="1" customFormat="1" x14ac:dyDescent="0.2">
      <c r="BS167" s="213"/>
      <c r="BT167" s="213"/>
      <c r="BU167" s="213"/>
      <c r="BV167" s="213"/>
      <c r="BW167" s="213"/>
    </row>
    <row r="168" spans="71:75" s="1" customFormat="1" x14ac:dyDescent="0.2">
      <c r="BS168" s="213"/>
      <c r="BT168" s="213"/>
      <c r="BU168" s="213"/>
      <c r="BV168" s="213"/>
      <c r="BW168" s="213"/>
    </row>
    <row r="169" spans="71:75" s="1" customFormat="1" x14ac:dyDescent="0.2">
      <c r="BS169" s="213"/>
      <c r="BT169" s="213"/>
      <c r="BU169" s="213"/>
      <c r="BV169" s="213"/>
      <c r="BW169" s="213"/>
    </row>
    <row r="170" spans="71:75" s="1" customFormat="1" x14ac:dyDescent="0.2">
      <c r="BS170" s="213"/>
      <c r="BT170" s="213"/>
      <c r="BU170" s="213"/>
      <c r="BV170" s="213"/>
      <c r="BW170" s="213"/>
    </row>
    <row r="171" spans="71:75" s="1" customFormat="1" x14ac:dyDescent="0.2">
      <c r="BS171" s="213"/>
      <c r="BT171" s="213"/>
      <c r="BU171" s="213"/>
      <c r="BV171" s="213"/>
      <c r="BW171" s="213"/>
    </row>
    <row r="172" spans="71:75" s="1" customFormat="1" x14ac:dyDescent="0.2">
      <c r="BS172" s="213"/>
      <c r="BT172" s="213"/>
      <c r="BU172" s="213"/>
      <c r="BV172" s="213"/>
      <c r="BW172" s="213"/>
    </row>
    <row r="173" spans="71:75" s="1" customFormat="1" x14ac:dyDescent="0.2">
      <c r="BS173" s="213"/>
      <c r="BT173" s="213"/>
      <c r="BU173" s="213"/>
      <c r="BV173" s="213"/>
      <c r="BW173" s="213"/>
    </row>
    <row r="174" spans="71:75" s="1" customFormat="1" x14ac:dyDescent="0.2">
      <c r="BS174" s="213"/>
      <c r="BT174" s="213"/>
      <c r="BU174" s="213"/>
      <c r="BV174" s="213"/>
      <c r="BW174" s="213"/>
    </row>
    <row r="175" spans="71:75" s="1" customFormat="1" x14ac:dyDescent="0.2">
      <c r="BS175" s="213"/>
      <c r="BT175" s="213"/>
      <c r="BU175" s="213"/>
      <c r="BV175" s="213"/>
      <c r="BW175" s="213"/>
    </row>
    <row r="176" spans="71:75" s="1" customFormat="1" x14ac:dyDescent="0.2">
      <c r="BS176" s="213"/>
      <c r="BT176" s="213"/>
      <c r="BU176" s="213"/>
      <c r="BV176" s="213"/>
      <c r="BW176" s="213"/>
    </row>
    <row r="177" spans="71:75" s="1" customFormat="1" x14ac:dyDescent="0.2">
      <c r="BS177" s="213"/>
      <c r="BT177" s="213"/>
      <c r="BU177" s="213"/>
      <c r="BV177" s="213"/>
      <c r="BW177" s="213"/>
    </row>
    <row r="178" spans="71:75" s="1" customFormat="1" x14ac:dyDescent="0.2">
      <c r="BS178" s="213"/>
      <c r="BT178" s="213"/>
      <c r="BU178" s="213"/>
      <c r="BV178" s="213"/>
      <c r="BW178" s="213"/>
    </row>
    <row r="179" spans="71:75" s="1" customFormat="1" x14ac:dyDescent="0.2">
      <c r="BS179" s="213"/>
      <c r="BT179" s="213"/>
      <c r="BU179" s="213"/>
      <c r="BV179" s="213"/>
      <c r="BW179" s="213"/>
    </row>
    <row r="180" spans="71:75" s="1" customFormat="1" x14ac:dyDescent="0.2">
      <c r="BS180" s="213"/>
      <c r="BT180" s="213"/>
      <c r="BU180" s="213"/>
      <c r="BV180" s="213"/>
      <c r="BW180" s="213"/>
    </row>
    <row r="181" spans="71:75" s="1" customFormat="1" x14ac:dyDescent="0.2">
      <c r="BS181" s="213"/>
      <c r="BT181" s="213"/>
      <c r="BU181" s="213"/>
      <c r="BV181" s="213"/>
      <c r="BW181" s="213"/>
    </row>
    <row r="182" spans="71:75" s="1" customFormat="1" x14ac:dyDescent="0.2">
      <c r="BS182" s="213"/>
      <c r="BT182" s="213"/>
      <c r="BU182" s="213"/>
      <c r="BV182" s="213"/>
      <c r="BW182" s="213"/>
    </row>
    <row r="183" spans="71:75" s="1" customFormat="1" x14ac:dyDescent="0.2">
      <c r="BS183" s="213"/>
      <c r="BT183" s="213"/>
      <c r="BU183" s="213"/>
      <c r="BV183" s="213"/>
      <c r="BW183" s="213"/>
    </row>
    <row r="184" spans="71:75" s="1" customFormat="1" x14ac:dyDescent="0.2">
      <c r="BS184" s="213"/>
      <c r="BT184" s="213"/>
      <c r="BU184" s="213"/>
      <c r="BV184" s="213"/>
      <c r="BW184" s="213"/>
    </row>
    <row r="185" spans="71:75" s="1" customFormat="1" x14ac:dyDescent="0.2">
      <c r="BS185" s="213"/>
      <c r="BT185" s="213"/>
      <c r="BU185" s="213"/>
      <c r="BV185" s="213"/>
      <c r="BW185" s="213"/>
    </row>
    <row r="186" spans="71:75" s="1" customFormat="1" x14ac:dyDescent="0.2">
      <c r="BS186" s="213"/>
      <c r="BT186" s="213"/>
      <c r="BU186" s="213"/>
      <c r="BV186" s="213"/>
      <c r="BW186" s="213"/>
    </row>
    <row r="187" spans="71:75" s="1" customFormat="1" x14ac:dyDescent="0.2">
      <c r="BS187" s="213"/>
      <c r="BT187" s="213"/>
      <c r="BU187" s="213"/>
      <c r="BV187" s="213"/>
      <c r="BW187" s="213"/>
    </row>
    <row r="188" spans="71:75" s="1" customFormat="1" x14ac:dyDescent="0.2">
      <c r="BS188" s="213"/>
      <c r="BT188" s="213"/>
      <c r="BU188" s="213"/>
      <c r="BV188" s="213"/>
      <c r="BW188" s="213"/>
    </row>
    <row r="189" spans="71:75" s="1" customFormat="1" x14ac:dyDescent="0.2">
      <c r="BS189" s="213"/>
      <c r="BT189" s="213"/>
      <c r="BU189" s="213"/>
      <c r="BV189" s="213"/>
      <c r="BW189" s="213"/>
    </row>
    <row r="190" spans="71:75" s="1" customFormat="1" x14ac:dyDescent="0.2">
      <c r="BS190" s="213"/>
      <c r="BT190" s="213"/>
      <c r="BU190" s="213"/>
      <c r="BV190" s="213"/>
      <c r="BW190" s="213"/>
    </row>
    <row r="191" spans="71:75" s="1" customFormat="1" x14ac:dyDescent="0.2">
      <c r="BS191" s="213"/>
      <c r="BT191" s="213"/>
      <c r="BU191" s="213"/>
      <c r="BV191" s="213"/>
      <c r="BW191" s="213"/>
    </row>
    <row r="192" spans="71:75" s="1" customFormat="1" x14ac:dyDescent="0.2">
      <c r="BS192" s="213"/>
      <c r="BT192" s="213"/>
      <c r="BU192" s="213"/>
      <c r="BV192" s="213"/>
      <c r="BW192" s="213"/>
    </row>
    <row r="193" spans="71:75" s="1" customFormat="1" x14ac:dyDescent="0.2">
      <c r="BS193" s="213"/>
      <c r="BT193" s="213"/>
      <c r="BU193" s="213"/>
      <c r="BV193" s="213"/>
      <c r="BW193" s="213"/>
    </row>
    <row r="194" spans="71:75" s="1" customFormat="1" x14ac:dyDescent="0.2">
      <c r="BS194" s="213"/>
      <c r="BT194" s="213"/>
      <c r="BU194" s="213"/>
      <c r="BV194" s="213"/>
      <c r="BW194" s="213"/>
    </row>
    <row r="195" spans="71:75" s="1" customFormat="1" x14ac:dyDescent="0.2">
      <c r="BS195" s="213"/>
      <c r="BT195" s="213"/>
      <c r="BU195" s="213"/>
      <c r="BV195" s="213"/>
      <c r="BW195" s="213"/>
    </row>
    <row r="196" spans="71:75" s="1" customFormat="1" x14ac:dyDescent="0.2">
      <c r="BS196" s="213"/>
      <c r="BT196" s="213"/>
      <c r="BU196" s="213"/>
      <c r="BV196" s="213"/>
      <c r="BW196" s="213"/>
    </row>
    <row r="197" spans="71:75" s="1" customFormat="1" x14ac:dyDescent="0.2">
      <c r="BS197" s="213"/>
      <c r="BT197" s="213"/>
      <c r="BU197" s="213"/>
      <c r="BV197" s="213"/>
      <c r="BW197" s="213"/>
    </row>
    <row r="198" spans="71:75" s="1" customFormat="1" x14ac:dyDescent="0.2">
      <c r="BS198" s="213"/>
      <c r="BT198" s="213"/>
      <c r="BU198" s="213"/>
      <c r="BV198" s="213"/>
      <c r="BW198" s="213"/>
    </row>
    <row r="199" spans="71:75" s="1" customFormat="1" x14ac:dyDescent="0.2">
      <c r="BS199" s="213"/>
      <c r="BT199" s="213"/>
      <c r="BU199" s="213"/>
      <c r="BV199" s="213"/>
      <c r="BW199" s="213"/>
    </row>
    <row r="200" spans="71:75" s="1" customFormat="1" x14ac:dyDescent="0.2">
      <c r="BS200" s="213"/>
      <c r="BT200" s="213"/>
      <c r="BU200" s="213"/>
      <c r="BV200" s="213"/>
      <c r="BW200" s="213"/>
    </row>
    <row r="201" spans="71:75" s="1" customFormat="1" x14ac:dyDescent="0.2">
      <c r="BS201" s="213"/>
      <c r="BT201" s="213"/>
      <c r="BU201" s="213"/>
      <c r="BV201" s="213"/>
      <c r="BW201" s="213"/>
    </row>
    <row r="202" spans="71:75" s="1" customFormat="1" x14ac:dyDescent="0.2">
      <c r="BS202" s="213"/>
      <c r="BT202" s="213"/>
      <c r="BU202" s="213"/>
      <c r="BV202" s="213"/>
      <c r="BW202" s="213"/>
    </row>
    <row r="203" spans="71:75" s="1" customFormat="1" x14ac:dyDescent="0.2">
      <c r="BS203" s="213"/>
      <c r="BT203" s="213"/>
      <c r="BU203" s="213"/>
      <c r="BV203" s="213"/>
      <c r="BW203" s="213"/>
    </row>
    <row r="204" spans="71:75" s="1" customFormat="1" x14ac:dyDescent="0.2">
      <c r="BS204" s="213"/>
      <c r="BT204" s="213"/>
      <c r="BU204" s="213"/>
      <c r="BV204" s="213"/>
      <c r="BW204" s="213"/>
    </row>
    <row r="205" spans="71:75" s="1" customFormat="1" x14ac:dyDescent="0.2">
      <c r="BS205" s="213"/>
      <c r="BT205" s="213"/>
      <c r="BU205" s="213"/>
      <c r="BV205" s="213"/>
      <c r="BW205" s="213"/>
    </row>
    <row r="206" spans="71:75" s="1" customFormat="1" x14ac:dyDescent="0.2">
      <c r="BS206" s="213"/>
      <c r="BT206" s="213"/>
      <c r="BU206" s="213"/>
      <c r="BV206" s="213"/>
      <c r="BW206" s="213"/>
    </row>
    <row r="207" spans="71:75" s="1" customFormat="1" x14ac:dyDescent="0.2">
      <c r="BS207" s="213"/>
      <c r="BT207" s="213"/>
      <c r="BU207" s="213"/>
      <c r="BV207" s="213"/>
      <c r="BW207" s="213"/>
    </row>
    <row r="208" spans="71:75" s="1" customFormat="1" x14ac:dyDescent="0.2">
      <c r="BS208" s="213"/>
      <c r="BT208" s="213"/>
      <c r="BU208" s="213"/>
      <c r="BV208" s="213"/>
      <c r="BW208" s="213"/>
    </row>
    <row r="209" spans="71:75" s="1" customFormat="1" x14ac:dyDescent="0.2">
      <c r="BS209" s="213"/>
      <c r="BT209" s="213"/>
      <c r="BU209" s="213"/>
      <c r="BV209" s="213"/>
      <c r="BW209" s="213"/>
    </row>
    <row r="210" spans="71:75" s="1" customFormat="1" x14ac:dyDescent="0.2">
      <c r="BS210" s="213"/>
      <c r="BT210" s="213"/>
      <c r="BU210" s="213"/>
      <c r="BV210" s="213"/>
      <c r="BW210" s="213"/>
    </row>
    <row r="211" spans="71:75" s="1" customFormat="1" x14ac:dyDescent="0.2">
      <c r="BS211" s="213"/>
      <c r="BT211" s="213"/>
      <c r="BU211" s="213"/>
      <c r="BV211" s="213"/>
      <c r="BW211" s="213"/>
    </row>
    <row r="212" spans="71:75" s="1" customFormat="1" x14ac:dyDescent="0.2">
      <c r="BS212" s="213"/>
      <c r="BT212" s="213"/>
      <c r="BU212" s="213"/>
      <c r="BV212" s="213"/>
      <c r="BW212" s="213"/>
    </row>
    <row r="213" spans="71:75" s="1" customFormat="1" x14ac:dyDescent="0.2">
      <c r="BS213" s="213"/>
      <c r="BT213" s="213"/>
      <c r="BU213" s="213"/>
      <c r="BV213" s="213"/>
      <c r="BW213" s="213"/>
    </row>
    <row r="214" spans="71:75" s="1" customFormat="1" x14ac:dyDescent="0.2">
      <c r="BS214" s="213"/>
      <c r="BT214" s="213"/>
      <c r="BU214" s="213"/>
      <c r="BV214" s="213"/>
      <c r="BW214" s="213"/>
    </row>
    <row r="215" spans="71:75" s="1" customFormat="1" x14ac:dyDescent="0.2">
      <c r="BS215" s="213"/>
      <c r="BT215" s="213"/>
      <c r="BU215" s="213"/>
      <c r="BV215" s="213"/>
      <c r="BW215" s="213"/>
    </row>
    <row r="216" spans="71:75" s="1" customFormat="1" x14ac:dyDescent="0.2">
      <c r="BS216" s="213"/>
      <c r="BT216" s="213"/>
      <c r="BU216" s="213"/>
      <c r="BV216" s="213"/>
      <c r="BW216" s="213"/>
    </row>
    <row r="217" spans="71:75" s="1" customFormat="1" x14ac:dyDescent="0.2">
      <c r="BS217" s="213"/>
      <c r="BT217" s="213"/>
      <c r="BU217" s="213"/>
      <c r="BV217" s="213"/>
      <c r="BW217" s="213"/>
    </row>
    <row r="218" spans="71:75" s="1" customFormat="1" x14ac:dyDescent="0.2">
      <c r="BS218" s="213"/>
      <c r="BT218" s="213"/>
      <c r="BU218" s="213"/>
      <c r="BV218" s="213"/>
      <c r="BW218" s="213"/>
    </row>
    <row r="219" spans="71:75" s="1" customFormat="1" x14ac:dyDescent="0.2">
      <c r="BS219" s="213"/>
      <c r="BT219" s="213"/>
      <c r="BU219" s="213"/>
      <c r="BV219" s="213"/>
      <c r="BW219" s="213"/>
    </row>
    <row r="220" spans="71:75" s="1" customFormat="1" x14ac:dyDescent="0.2">
      <c r="BS220" s="213"/>
      <c r="BT220" s="213"/>
      <c r="BU220" s="213"/>
      <c r="BV220" s="213"/>
      <c r="BW220" s="213"/>
    </row>
    <row r="221" spans="71:75" s="1" customFormat="1" x14ac:dyDescent="0.2">
      <c r="BS221" s="213"/>
      <c r="BT221" s="213"/>
      <c r="BU221" s="213"/>
      <c r="BV221" s="213"/>
      <c r="BW221" s="213"/>
    </row>
    <row r="222" spans="71:75" s="1" customFormat="1" x14ac:dyDescent="0.2">
      <c r="BS222" s="213"/>
      <c r="BT222" s="213"/>
      <c r="BU222" s="213"/>
      <c r="BV222" s="213"/>
      <c r="BW222" s="213"/>
    </row>
    <row r="223" spans="71:75" s="1" customFormat="1" x14ac:dyDescent="0.2">
      <c r="BS223" s="213"/>
      <c r="BT223" s="213"/>
      <c r="BU223" s="213"/>
      <c r="BV223" s="213"/>
      <c r="BW223" s="213"/>
    </row>
    <row r="224" spans="71:75" s="1" customFormat="1" x14ac:dyDescent="0.2">
      <c r="BS224" s="213"/>
      <c r="BT224" s="213"/>
      <c r="BU224" s="213"/>
      <c r="BV224" s="213"/>
      <c r="BW224" s="213"/>
    </row>
    <row r="225" spans="71:75" s="1" customFormat="1" x14ac:dyDescent="0.2">
      <c r="BS225" s="213"/>
      <c r="BT225" s="213"/>
      <c r="BU225" s="213"/>
      <c r="BV225" s="213"/>
      <c r="BW225" s="213"/>
    </row>
    <row r="226" spans="71:75" s="1" customFormat="1" x14ac:dyDescent="0.2">
      <c r="BS226" s="213"/>
      <c r="BT226" s="213"/>
      <c r="BU226" s="213"/>
      <c r="BV226" s="213"/>
      <c r="BW226" s="213"/>
    </row>
    <row r="227" spans="71:75" s="1" customFormat="1" x14ac:dyDescent="0.2">
      <c r="BS227" s="213"/>
      <c r="BT227" s="213"/>
      <c r="BU227" s="213"/>
      <c r="BV227" s="213"/>
      <c r="BW227" s="213"/>
    </row>
    <row r="228" spans="71:75" s="1" customFormat="1" x14ac:dyDescent="0.2">
      <c r="BS228" s="213"/>
      <c r="BT228" s="213"/>
      <c r="BU228" s="213"/>
      <c r="BV228" s="213"/>
      <c r="BW228" s="213"/>
    </row>
    <row r="229" spans="71:75" s="1" customFormat="1" x14ac:dyDescent="0.2">
      <c r="BS229" s="213"/>
      <c r="BT229" s="213"/>
      <c r="BU229" s="213"/>
      <c r="BV229" s="213"/>
      <c r="BW229" s="213"/>
    </row>
    <row r="230" spans="71:75" s="1" customFormat="1" x14ac:dyDescent="0.2">
      <c r="BS230" s="213"/>
      <c r="BT230" s="213"/>
      <c r="BU230" s="213"/>
      <c r="BV230" s="213"/>
      <c r="BW230" s="213"/>
    </row>
    <row r="231" spans="71:75" s="1" customFormat="1" x14ac:dyDescent="0.2">
      <c r="BS231" s="213"/>
      <c r="BT231" s="213"/>
      <c r="BU231" s="213"/>
      <c r="BV231" s="213"/>
      <c r="BW231" s="213"/>
    </row>
    <row r="232" spans="71:75" s="1" customFormat="1" x14ac:dyDescent="0.2">
      <c r="BS232" s="213"/>
      <c r="BT232" s="213"/>
      <c r="BU232" s="213"/>
      <c r="BV232" s="213"/>
      <c r="BW232" s="213"/>
    </row>
    <row r="233" spans="71:75" s="1" customFormat="1" x14ac:dyDescent="0.2">
      <c r="BS233" s="213"/>
      <c r="BT233" s="213"/>
      <c r="BU233" s="213"/>
      <c r="BV233" s="213"/>
      <c r="BW233" s="213"/>
    </row>
    <row r="234" spans="71:75" s="1" customFormat="1" x14ac:dyDescent="0.2">
      <c r="BS234" s="213"/>
      <c r="BT234" s="213"/>
      <c r="BU234" s="213"/>
      <c r="BV234" s="213"/>
      <c r="BW234" s="213"/>
    </row>
    <row r="235" spans="71:75" s="1" customFormat="1" x14ac:dyDescent="0.2">
      <c r="BS235" s="213"/>
      <c r="BT235" s="213"/>
      <c r="BU235" s="213"/>
      <c r="BV235" s="213"/>
      <c r="BW235" s="213"/>
    </row>
    <row r="236" spans="71:75" s="1" customFormat="1" x14ac:dyDescent="0.2">
      <c r="BS236" s="213"/>
      <c r="BT236" s="213"/>
      <c r="BU236" s="213"/>
      <c r="BV236" s="213"/>
      <c r="BW236" s="213"/>
    </row>
    <row r="237" spans="71:75" s="1" customFormat="1" x14ac:dyDescent="0.2">
      <c r="BS237" s="213"/>
      <c r="BT237" s="213"/>
      <c r="BU237" s="213"/>
      <c r="BV237" s="213"/>
      <c r="BW237" s="213"/>
    </row>
    <row r="238" spans="71:75" s="1" customFormat="1" x14ac:dyDescent="0.2">
      <c r="BS238" s="213"/>
      <c r="BT238" s="213"/>
      <c r="BU238" s="213"/>
      <c r="BV238" s="213"/>
      <c r="BW238" s="213"/>
    </row>
    <row r="239" spans="71:75" s="1" customFormat="1" x14ac:dyDescent="0.2">
      <c r="BS239" s="213"/>
      <c r="BT239" s="213"/>
      <c r="BU239" s="213"/>
      <c r="BV239" s="213"/>
      <c r="BW239" s="213"/>
    </row>
    <row r="240" spans="71:75" s="1" customFormat="1" x14ac:dyDescent="0.2">
      <c r="BS240" s="213"/>
      <c r="BT240" s="213"/>
      <c r="BU240" s="213"/>
      <c r="BV240" s="213"/>
      <c r="BW240" s="213"/>
    </row>
    <row r="241" spans="71:75" s="1" customFormat="1" x14ac:dyDescent="0.2">
      <c r="BS241" s="213"/>
      <c r="BT241" s="213"/>
      <c r="BU241" s="213"/>
      <c r="BV241" s="213"/>
      <c r="BW241" s="213"/>
    </row>
    <row r="242" spans="71:75" s="1" customFormat="1" x14ac:dyDescent="0.2">
      <c r="BS242" s="213"/>
      <c r="BT242" s="213"/>
      <c r="BU242" s="213"/>
      <c r="BV242" s="213"/>
      <c r="BW242" s="213"/>
    </row>
    <row r="243" spans="71:75" s="1" customFormat="1" x14ac:dyDescent="0.2">
      <c r="BS243" s="213"/>
      <c r="BT243" s="213"/>
      <c r="BU243" s="213"/>
      <c r="BV243" s="213"/>
      <c r="BW243" s="213"/>
    </row>
    <row r="244" spans="71:75" s="1" customFormat="1" x14ac:dyDescent="0.2">
      <c r="BS244" s="213"/>
      <c r="BT244" s="213"/>
      <c r="BU244" s="213"/>
      <c r="BV244" s="213"/>
      <c r="BW244" s="213"/>
    </row>
    <row r="245" spans="71:75" s="1" customFormat="1" x14ac:dyDescent="0.2">
      <c r="BS245" s="213"/>
      <c r="BT245" s="213"/>
      <c r="BU245" s="213"/>
      <c r="BV245" s="213"/>
      <c r="BW245" s="213"/>
    </row>
    <row r="246" spans="71:75" s="1" customFormat="1" x14ac:dyDescent="0.2">
      <c r="BS246" s="213"/>
      <c r="BT246" s="213"/>
      <c r="BU246" s="213"/>
      <c r="BV246" s="213"/>
      <c r="BW246" s="213"/>
    </row>
    <row r="247" spans="71:75" s="1" customFormat="1" x14ac:dyDescent="0.2">
      <c r="BS247" s="213"/>
      <c r="BT247" s="213"/>
      <c r="BU247" s="213"/>
      <c r="BV247" s="213"/>
      <c r="BW247" s="213"/>
    </row>
    <row r="248" spans="71:75" s="1" customFormat="1" x14ac:dyDescent="0.2">
      <c r="BS248" s="213"/>
      <c r="BT248" s="213"/>
      <c r="BU248" s="213"/>
      <c r="BV248" s="213"/>
      <c r="BW248" s="213"/>
    </row>
    <row r="249" spans="71:75" s="1" customFormat="1" x14ac:dyDescent="0.2">
      <c r="BS249" s="213"/>
      <c r="BT249" s="213"/>
      <c r="BU249" s="213"/>
      <c r="BV249" s="213"/>
      <c r="BW249" s="213"/>
    </row>
    <row r="250" spans="71:75" s="1" customFormat="1" x14ac:dyDescent="0.2">
      <c r="BS250" s="213"/>
      <c r="BT250" s="213"/>
      <c r="BU250" s="213"/>
      <c r="BV250" s="213"/>
      <c r="BW250" s="213"/>
    </row>
    <row r="251" spans="71:75" s="1" customFormat="1" x14ac:dyDescent="0.2">
      <c r="BS251" s="213"/>
      <c r="BT251" s="213"/>
      <c r="BU251" s="213"/>
      <c r="BV251" s="213"/>
      <c r="BW251" s="213"/>
    </row>
    <row r="252" spans="71:75" s="1" customFormat="1" x14ac:dyDescent="0.2">
      <c r="BS252" s="213"/>
      <c r="BT252" s="213"/>
      <c r="BU252" s="213"/>
      <c r="BV252" s="213"/>
      <c r="BW252" s="213"/>
    </row>
    <row r="253" spans="71:75" s="1" customFormat="1" x14ac:dyDescent="0.2">
      <c r="BS253" s="213"/>
      <c r="BT253" s="213"/>
      <c r="BU253" s="213"/>
      <c r="BV253" s="213"/>
      <c r="BW253" s="213"/>
    </row>
    <row r="254" spans="71:75" s="1" customFormat="1" x14ac:dyDescent="0.2">
      <c r="BS254" s="213"/>
      <c r="BT254" s="213"/>
      <c r="BU254" s="213"/>
      <c r="BV254" s="213"/>
      <c r="BW254" s="213"/>
    </row>
    <row r="255" spans="71:75" s="1" customFormat="1" x14ac:dyDescent="0.2">
      <c r="BS255" s="213"/>
      <c r="BT255" s="213"/>
      <c r="BU255" s="213"/>
      <c r="BV255" s="213"/>
      <c r="BW255" s="213"/>
    </row>
    <row r="256" spans="71:75" s="1" customFormat="1" x14ac:dyDescent="0.2">
      <c r="BS256" s="213"/>
      <c r="BT256" s="213"/>
      <c r="BU256" s="213"/>
      <c r="BV256" s="213"/>
      <c r="BW256" s="213"/>
    </row>
    <row r="257" spans="71:75" s="1" customFormat="1" x14ac:dyDescent="0.2">
      <c r="BS257" s="213"/>
      <c r="BT257" s="213"/>
      <c r="BU257" s="213"/>
      <c r="BV257" s="213"/>
      <c r="BW257" s="213"/>
    </row>
    <row r="258" spans="71:75" s="1" customFormat="1" x14ac:dyDescent="0.2">
      <c r="BS258" s="213"/>
      <c r="BT258" s="213"/>
      <c r="BU258" s="213"/>
      <c r="BV258" s="213"/>
      <c r="BW258" s="213"/>
    </row>
    <row r="259" spans="71:75" s="1" customFormat="1" x14ac:dyDescent="0.2">
      <c r="BS259" s="213"/>
      <c r="BT259" s="213"/>
      <c r="BU259" s="213"/>
      <c r="BV259" s="213"/>
      <c r="BW259" s="213"/>
    </row>
    <row r="260" spans="71:75" s="1" customFormat="1" x14ac:dyDescent="0.2">
      <c r="BS260" s="213"/>
      <c r="BT260" s="213"/>
      <c r="BU260" s="213"/>
      <c r="BV260" s="213"/>
      <c r="BW260" s="213"/>
    </row>
    <row r="261" spans="71:75" s="1" customFormat="1" x14ac:dyDescent="0.2">
      <c r="BS261" s="213"/>
      <c r="BT261" s="213"/>
      <c r="BU261" s="213"/>
      <c r="BV261" s="213"/>
      <c r="BW261" s="213"/>
    </row>
    <row r="262" spans="71:75" s="1" customFormat="1" x14ac:dyDescent="0.2">
      <c r="BS262" s="213"/>
      <c r="BT262" s="213"/>
      <c r="BU262" s="213"/>
      <c r="BV262" s="213"/>
      <c r="BW262" s="213"/>
    </row>
    <row r="263" spans="71:75" s="1" customFormat="1" x14ac:dyDescent="0.2">
      <c r="BS263" s="213"/>
      <c r="BT263" s="213"/>
      <c r="BU263" s="213"/>
      <c r="BV263" s="213"/>
      <c r="BW263" s="213"/>
    </row>
    <row r="264" spans="71:75" s="1" customFormat="1" x14ac:dyDescent="0.2">
      <c r="BS264" s="213"/>
      <c r="BT264" s="213"/>
      <c r="BU264" s="213"/>
      <c r="BV264" s="213"/>
      <c r="BW264" s="213"/>
    </row>
    <row r="265" spans="71:75" s="1" customFormat="1" x14ac:dyDescent="0.2">
      <c r="BS265" s="213"/>
      <c r="BT265" s="213"/>
      <c r="BU265" s="213"/>
      <c r="BV265" s="213"/>
      <c r="BW265" s="213"/>
    </row>
    <row r="266" spans="71:75" s="1" customFormat="1" x14ac:dyDescent="0.2">
      <c r="BS266" s="213"/>
      <c r="BT266" s="213"/>
      <c r="BU266" s="213"/>
      <c r="BV266" s="213"/>
      <c r="BW266" s="213"/>
    </row>
    <row r="267" spans="71:75" s="1" customFormat="1" x14ac:dyDescent="0.2">
      <c r="BS267" s="213"/>
      <c r="BT267" s="213"/>
      <c r="BU267" s="213"/>
      <c r="BV267" s="213"/>
      <c r="BW267" s="213"/>
    </row>
    <row r="268" spans="71:75" s="1" customFormat="1" x14ac:dyDescent="0.2">
      <c r="BS268" s="213"/>
      <c r="BT268" s="213"/>
      <c r="BU268" s="213"/>
      <c r="BV268" s="213"/>
      <c r="BW268" s="213"/>
    </row>
    <row r="269" spans="71:75" s="1" customFormat="1" x14ac:dyDescent="0.2">
      <c r="BS269" s="213"/>
      <c r="BT269" s="213"/>
      <c r="BU269" s="213"/>
      <c r="BV269" s="213"/>
      <c r="BW269" s="213"/>
    </row>
    <row r="270" spans="71:75" s="1" customFormat="1" x14ac:dyDescent="0.2">
      <c r="BS270" s="213"/>
      <c r="BT270" s="213"/>
      <c r="BU270" s="213"/>
      <c r="BV270" s="213"/>
      <c r="BW270" s="213"/>
    </row>
    <row r="271" spans="71:75" s="1" customFormat="1" x14ac:dyDescent="0.2">
      <c r="BS271" s="213"/>
      <c r="BT271" s="213"/>
      <c r="BU271" s="213"/>
      <c r="BV271" s="213"/>
      <c r="BW271" s="213"/>
    </row>
    <row r="272" spans="71:75" s="1" customFormat="1" x14ac:dyDescent="0.2">
      <c r="BS272" s="213"/>
      <c r="BT272" s="213"/>
      <c r="BU272" s="213"/>
      <c r="BV272" s="213"/>
      <c r="BW272" s="213"/>
    </row>
    <row r="273" spans="71:75" s="1" customFormat="1" x14ac:dyDescent="0.2">
      <c r="BS273" s="213"/>
      <c r="BT273" s="213"/>
      <c r="BU273" s="213"/>
      <c r="BV273" s="213"/>
      <c r="BW273" s="213"/>
    </row>
    <row r="274" spans="71:75" s="1" customFormat="1" x14ac:dyDescent="0.2">
      <c r="BS274" s="213"/>
      <c r="BT274" s="213"/>
      <c r="BU274" s="213"/>
      <c r="BV274" s="213"/>
      <c r="BW274" s="213"/>
    </row>
    <row r="275" spans="71:75" s="1" customFormat="1" x14ac:dyDescent="0.2">
      <c r="BS275" s="213"/>
      <c r="BT275" s="213"/>
      <c r="BU275" s="213"/>
      <c r="BV275" s="213"/>
      <c r="BW275" s="213"/>
    </row>
    <row r="276" spans="71:75" s="1" customFormat="1" x14ac:dyDescent="0.2">
      <c r="BS276" s="213"/>
      <c r="BT276" s="213"/>
      <c r="BU276" s="213"/>
      <c r="BV276" s="213"/>
      <c r="BW276" s="213"/>
    </row>
    <row r="277" spans="71:75" s="1" customFormat="1" x14ac:dyDescent="0.2">
      <c r="BS277" s="213"/>
      <c r="BT277" s="213"/>
      <c r="BU277" s="213"/>
      <c r="BV277" s="213"/>
      <c r="BW277" s="213"/>
    </row>
    <row r="278" spans="71:75" s="1" customFormat="1" x14ac:dyDescent="0.2">
      <c r="BS278" s="213"/>
      <c r="BT278" s="213"/>
      <c r="BU278" s="213"/>
      <c r="BV278" s="213"/>
      <c r="BW278" s="213"/>
    </row>
    <row r="279" spans="71:75" s="1" customFormat="1" x14ac:dyDescent="0.2">
      <c r="BS279" s="213"/>
      <c r="BT279" s="213"/>
      <c r="BU279" s="213"/>
      <c r="BV279" s="213"/>
      <c r="BW279" s="213"/>
    </row>
    <row r="280" spans="71:75" s="1" customFormat="1" x14ac:dyDescent="0.2">
      <c r="BS280" s="213"/>
      <c r="BT280" s="213"/>
      <c r="BU280" s="213"/>
      <c r="BV280" s="213"/>
      <c r="BW280" s="213"/>
    </row>
    <row r="281" spans="71:75" s="1" customFormat="1" x14ac:dyDescent="0.2">
      <c r="BS281" s="213"/>
      <c r="BT281" s="213"/>
      <c r="BU281" s="213"/>
      <c r="BV281" s="213"/>
      <c r="BW281" s="213"/>
    </row>
    <row r="282" spans="71:75" s="1" customFormat="1" x14ac:dyDescent="0.2">
      <c r="BS282" s="213"/>
      <c r="BT282" s="213"/>
      <c r="BU282" s="213"/>
      <c r="BV282" s="213"/>
      <c r="BW282" s="213"/>
    </row>
    <row r="283" spans="71:75" s="1" customFormat="1" x14ac:dyDescent="0.2">
      <c r="BS283" s="213"/>
      <c r="BT283" s="213"/>
      <c r="BU283" s="213"/>
      <c r="BV283" s="213"/>
      <c r="BW283" s="213"/>
    </row>
    <row r="284" spans="71:75" s="1" customFormat="1" x14ac:dyDescent="0.2">
      <c r="BS284" s="213"/>
      <c r="BT284" s="213"/>
      <c r="BU284" s="213"/>
      <c r="BV284" s="213"/>
      <c r="BW284" s="213"/>
    </row>
    <row r="285" spans="71:75" s="1" customFormat="1" x14ac:dyDescent="0.2">
      <c r="BS285" s="213"/>
      <c r="BT285" s="213"/>
      <c r="BU285" s="213"/>
      <c r="BV285" s="213"/>
      <c r="BW285" s="213"/>
    </row>
    <row r="286" spans="71:75" s="1" customFormat="1" x14ac:dyDescent="0.2">
      <c r="BS286" s="213"/>
      <c r="BT286" s="213"/>
      <c r="BU286" s="213"/>
      <c r="BV286" s="213"/>
      <c r="BW286" s="213"/>
    </row>
    <row r="287" spans="71:75" s="1" customFormat="1" x14ac:dyDescent="0.2">
      <c r="BS287" s="213"/>
      <c r="BT287" s="213"/>
      <c r="BU287" s="213"/>
      <c r="BV287" s="213"/>
      <c r="BW287" s="213"/>
    </row>
    <row r="288" spans="71:75" s="1" customFormat="1" x14ac:dyDescent="0.2">
      <c r="BS288" s="213"/>
      <c r="BT288" s="213"/>
      <c r="BU288" s="213"/>
      <c r="BV288" s="213"/>
      <c r="BW288" s="213"/>
    </row>
    <row r="289" spans="71:75" s="1" customFormat="1" x14ac:dyDescent="0.2">
      <c r="BS289" s="213"/>
      <c r="BT289" s="213"/>
      <c r="BU289" s="213"/>
      <c r="BV289" s="213"/>
      <c r="BW289" s="213"/>
    </row>
    <row r="290" spans="71:75" s="1" customFormat="1" x14ac:dyDescent="0.2">
      <c r="BS290" s="213"/>
      <c r="BT290" s="213"/>
      <c r="BU290" s="213"/>
      <c r="BV290" s="213"/>
      <c r="BW290" s="213"/>
    </row>
    <row r="291" spans="71:75" s="1" customFormat="1" x14ac:dyDescent="0.2">
      <c r="BS291" s="213"/>
      <c r="BT291" s="213"/>
      <c r="BU291" s="213"/>
      <c r="BV291" s="213"/>
      <c r="BW291" s="213"/>
    </row>
    <row r="292" spans="71:75" s="1" customFormat="1" x14ac:dyDescent="0.2">
      <c r="BS292" s="213"/>
      <c r="BT292" s="213"/>
      <c r="BU292" s="213"/>
      <c r="BV292" s="213"/>
      <c r="BW292" s="213"/>
    </row>
    <row r="293" spans="71:75" s="1" customFormat="1" x14ac:dyDescent="0.2">
      <c r="BS293" s="213"/>
      <c r="BT293" s="213"/>
      <c r="BU293" s="213"/>
      <c r="BV293" s="213"/>
      <c r="BW293" s="213"/>
    </row>
    <row r="294" spans="71:75" s="1" customFormat="1" x14ac:dyDescent="0.2">
      <c r="BS294" s="213"/>
      <c r="BT294" s="213"/>
      <c r="BU294" s="213"/>
      <c r="BV294" s="213"/>
      <c r="BW294" s="213"/>
    </row>
    <row r="295" spans="71:75" s="1" customFormat="1" x14ac:dyDescent="0.2">
      <c r="BS295" s="213"/>
      <c r="BT295" s="213"/>
      <c r="BU295" s="213"/>
      <c r="BV295" s="213"/>
      <c r="BW295" s="213"/>
    </row>
    <row r="296" spans="71:75" s="1" customFormat="1" x14ac:dyDescent="0.2">
      <c r="BS296" s="213"/>
      <c r="BT296" s="213"/>
      <c r="BU296" s="213"/>
      <c r="BV296" s="213"/>
      <c r="BW296" s="213"/>
    </row>
    <row r="297" spans="71:75" s="1" customFormat="1" x14ac:dyDescent="0.2">
      <c r="BS297" s="213"/>
      <c r="BT297" s="213"/>
      <c r="BU297" s="213"/>
      <c r="BV297" s="213"/>
      <c r="BW297" s="213"/>
    </row>
    <row r="298" spans="71:75" s="1" customFormat="1" x14ac:dyDescent="0.2">
      <c r="BS298" s="213"/>
      <c r="BT298" s="213"/>
      <c r="BU298" s="213"/>
      <c r="BV298" s="213"/>
      <c r="BW298" s="213"/>
    </row>
    <row r="299" spans="71:75" s="1" customFormat="1" x14ac:dyDescent="0.2">
      <c r="BS299" s="213"/>
      <c r="BT299" s="213"/>
      <c r="BU299" s="213"/>
      <c r="BV299" s="213"/>
      <c r="BW299" s="213"/>
    </row>
    <row r="300" spans="71:75" s="1" customFormat="1" x14ac:dyDescent="0.2">
      <c r="BS300" s="213"/>
      <c r="BT300" s="213"/>
      <c r="BU300" s="213"/>
      <c r="BV300" s="213"/>
      <c r="BW300" s="213"/>
    </row>
    <row r="301" spans="71:75" s="1" customFormat="1" x14ac:dyDescent="0.2">
      <c r="BS301" s="213"/>
      <c r="BT301" s="213"/>
      <c r="BU301" s="213"/>
      <c r="BV301" s="213"/>
      <c r="BW301" s="213"/>
    </row>
    <row r="302" spans="71:75" s="1" customFormat="1" x14ac:dyDescent="0.2">
      <c r="BS302" s="213"/>
      <c r="BT302" s="213"/>
      <c r="BU302" s="213"/>
      <c r="BV302" s="213"/>
      <c r="BW302" s="213"/>
    </row>
    <row r="303" spans="71:75" s="1" customFormat="1" x14ac:dyDescent="0.2">
      <c r="BS303" s="213"/>
      <c r="BT303" s="213"/>
      <c r="BU303" s="213"/>
      <c r="BV303" s="213"/>
      <c r="BW303" s="213"/>
    </row>
    <row r="304" spans="71:75" s="1" customFormat="1" x14ac:dyDescent="0.2">
      <c r="BS304" s="213"/>
      <c r="BT304" s="213"/>
      <c r="BU304" s="213"/>
      <c r="BV304" s="213"/>
      <c r="BW304" s="213"/>
    </row>
    <row r="305" spans="4:75" s="1" customFormat="1" x14ac:dyDescent="0.2">
      <c r="BS305" s="213"/>
      <c r="BT305" s="213"/>
      <c r="BU305" s="213"/>
      <c r="BV305" s="213"/>
      <c r="BW305" s="213"/>
    </row>
    <row r="306" spans="4:75" s="1" customFormat="1" x14ac:dyDescent="0.2">
      <c r="BS306" s="213"/>
      <c r="BT306" s="213"/>
      <c r="BU306" s="213"/>
      <c r="BV306" s="213"/>
      <c r="BW306" s="213"/>
    </row>
    <row r="307" spans="4:75" s="1" customFormat="1" x14ac:dyDescent="0.2">
      <c r="BS307" s="213"/>
      <c r="BT307" s="213"/>
      <c r="BU307" s="213"/>
      <c r="BV307" s="213"/>
      <c r="BW307" s="213"/>
    </row>
    <row r="308" spans="4:75" s="1" customFormat="1" x14ac:dyDescent="0.2">
      <c r="BS308" s="213"/>
      <c r="BT308" s="213"/>
      <c r="BU308" s="213"/>
      <c r="BV308" s="213"/>
      <c r="BW308" s="213"/>
    </row>
    <row r="309" spans="4:75" s="1" customFormat="1" x14ac:dyDescent="0.2">
      <c r="BS309" s="213"/>
      <c r="BT309" s="213"/>
      <c r="BU309" s="213"/>
      <c r="BV309" s="213"/>
      <c r="BW309" s="213"/>
    </row>
    <row r="310" spans="4:75" s="1" customFormat="1" x14ac:dyDescent="0.2">
      <c r="BS310" s="213"/>
      <c r="BT310" s="213"/>
      <c r="BU310" s="213"/>
      <c r="BV310" s="213"/>
      <c r="BW310" s="213"/>
    </row>
    <row r="311" spans="4:75" s="1" customFormat="1" x14ac:dyDescent="0.2">
      <c r="BS311" s="213"/>
      <c r="BT311" s="213"/>
      <c r="BU311" s="213"/>
      <c r="BV311" s="213"/>
      <c r="BW311" s="213"/>
    </row>
    <row r="312" spans="4:75" s="1" customFormat="1" x14ac:dyDescent="0.2">
      <c r="BS312" s="213"/>
      <c r="BT312" s="213"/>
      <c r="BU312" s="213"/>
      <c r="BV312" s="213"/>
      <c r="BW312" s="213"/>
    </row>
    <row r="313" spans="4:75" s="1" customFormat="1" x14ac:dyDescent="0.2">
      <c r="BS313" s="213"/>
      <c r="BT313" s="213"/>
      <c r="BU313" s="213"/>
      <c r="BV313" s="213"/>
      <c r="BW313" s="213"/>
    </row>
    <row r="314" spans="4:75" s="1" customFormat="1" x14ac:dyDescent="0.2">
      <c r="BS314" s="213"/>
      <c r="BT314" s="213"/>
      <c r="BU314" s="213"/>
      <c r="BV314" s="213"/>
      <c r="BW314" s="213"/>
    </row>
    <row r="315" spans="4:75" s="1" customFormat="1" x14ac:dyDescent="0.2">
      <c r="BS315" s="213"/>
      <c r="BT315" s="213"/>
      <c r="BU315" s="213"/>
      <c r="BV315" s="213"/>
      <c r="BW315" s="213"/>
    </row>
    <row r="316" spans="4:75" s="1" customFormat="1" x14ac:dyDescent="0.2">
      <c r="BS316" s="213"/>
      <c r="BT316" s="213"/>
      <c r="BU316" s="213"/>
      <c r="BV316" s="213"/>
      <c r="BW316" s="213"/>
    </row>
    <row r="317" spans="4:75" s="1" customFormat="1" x14ac:dyDescent="0.2">
      <c r="BS317" s="213"/>
      <c r="BT317" s="213"/>
      <c r="BU317" s="213"/>
      <c r="BV317" s="213"/>
      <c r="BW317" s="213"/>
    </row>
    <row r="318" spans="4:75" s="1" customFormat="1" x14ac:dyDescent="0.2">
      <c r="BS318" s="213"/>
      <c r="BT318" s="213"/>
      <c r="BU318" s="213"/>
      <c r="BV318" s="213"/>
      <c r="BW318" s="213"/>
    </row>
    <row r="319" spans="4:75" x14ac:dyDescent="0.2">
      <c r="D319" s="1"/>
      <c r="E319" s="1"/>
    </row>
    <row r="320" spans="4:75" x14ac:dyDescent="0.2">
      <c r="D320" s="1"/>
      <c r="E320" s="1"/>
    </row>
    <row r="321" spans="4:5" x14ac:dyDescent="0.2">
      <c r="D321" s="1"/>
      <c r="E321" s="1"/>
    </row>
    <row r="322" spans="4:5" x14ac:dyDescent="0.2">
      <c r="D322" s="1"/>
      <c r="E322" s="1"/>
    </row>
    <row r="323" spans="4:5" x14ac:dyDescent="0.2">
      <c r="D323" s="1"/>
      <c r="E323" s="1"/>
    </row>
    <row r="324" spans="4:5" x14ac:dyDescent="0.2">
      <c r="D324" s="1"/>
      <c r="E324" s="1"/>
    </row>
    <row r="325" spans="4:5" x14ac:dyDescent="0.2">
      <c r="D325" s="1"/>
      <c r="E325" s="1"/>
    </row>
    <row r="326" spans="4:5" x14ac:dyDescent="0.2">
      <c r="D326" s="1"/>
      <c r="E326" s="1"/>
    </row>
    <row r="327" spans="4:5" x14ac:dyDescent="0.2">
      <c r="D327" s="1"/>
      <c r="E327" s="1"/>
    </row>
  </sheetData>
  <autoFilter ref="A2:BM108"/>
  <mergeCells count="14">
    <mergeCell ref="BS1:BW1"/>
    <mergeCell ref="BN1:BR1"/>
    <mergeCell ref="F1:J1"/>
    <mergeCell ref="K1:O1"/>
    <mergeCell ref="P1:T1"/>
    <mergeCell ref="U1:Y1"/>
    <mergeCell ref="AY1:BC1"/>
    <mergeCell ref="BD1:BH1"/>
    <mergeCell ref="BI1:BM1"/>
    <mergeCell ref="Z1:AD1"/>
    <mergeCell ref="AE1:AI1"/>
    <mergeCell ref="AJ1:AN1"/>
    <mergeCell ref="AO1:AS1"/>
    <mergeCell ref="AT1:A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Détections mensuelles</vt:lpstr>
      <vt:lpstr>sans les ind jamais detectés</vt:lpstr>
    </vt:vector>
  </TitlesOfParts>
  <Company>ONCFS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Vanpé Cécile</dc:creator>
  <cp:lastModifiedBy>SENTILLES Jerome</cp:lastModifiedBy>
  <dcterms:created xsi:type="dcterms:W3CDTF">2020-02-25T16:13:07Z</dcterms:created>
  <dcterms:modified xsi:type="dcterms:W3CDTF">2022-03-07T10:09:09Z</dcterms:modified>
</cp:coreProperties>
</file>