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Ecole\Session 5\IFT 3913\Devoirs\UML_reader\"/>
    </mc:Choice>
  </mc:AlternateContent>
  <xr:revisionPtr revIDLastSave="0" documentId="10_ncr:140008_{B9FA7FFE-05D6-4435-9FEF-9B615FA71805}" xr6:coauthVersionLast="31" xr6:coauthVersionMax="31" xr10:uidLastSave="{00000000-0000-0000-0000-000000000000}"/>
  <bookViews>
    <workbookView xWindow="0" yWindow="0" windowWidth="28800" windowHeight="12225"/>
  </bookViews>
  <sheets>
    <sheet name="Analyse Code" sheetId="1" r:id="rId1"/>
  </sheets>
  <calcPr calcId="0"/>
</workbook>
</file>

<file path=xl/calcChain.xml><?xml version="1.0" encoding="utf-8"?>
<calcChain xmlns="http://schemas.openxmlformats.org/spreadsheetml/2006/main">
  <c r="C25" i="1" l="1"/>
  <c r="D26" i="1"/>
  <c r="E26" i="1"/>
  <c r="F26" i="1"/>
  <c r="G26" i="1"/>
  <c r="H26" i="1"/>
  <c r="I26" i="1"/>
  <c r="J26" i="1"/>
  <c r="K26" i="1"/>
  <c r="L26" i="1"/>
  <c r="M26" i="1"/>
  <c r="N26" i="1"/>
  <c r="O26" i="1"/>
  <c r="C26" i="1"/>
  <c r="D25" i="1"/>
  <c r="E25" i="1"/>
  <c r="F25" i="1"/>
  <c r="G25" i="1"/>
  <c r="H25" i="1"/>
  <c r="I25" i="1"/>
  <c r="J25" i="1"/>
  <c r="K25" i="1"/>
  <c r="L25" i="1"/>
  <c r="M25" i="1"/>
  <c r="N25" i="1"/>
  <c r="O25" i="1"/>
  <c r="D24" i="1"/>
  <c r="E24" i="1"/>
  <c r="F24" i="1"/>
  <c r="G24" i="1"/>
  <c r="H24" i="1"/>
  <c r="I24" i="1"/>
  <c r="J24" i="1"/>
  <c r="K24" i="1"/>
  <c r="L24" i="1"/>
  <c r="M24" i="1"/>
  <c r="N24" i="1"/>
  <c r="O24" i="1"/>
  <c r="C24" i="1"/>
  <c r="C23" i="1"/>
  <c r="D23" i="1"/>
  <c r="E23" i="1"/>
  <c r="G23" i="1"/>
  <c r="H23" i="1"/>
  <c r="I23" i="1"/>
  <c r="J23" i="1"/>
  <c r="K23" i="1"/>
  <c r="L23" i="1"/>
  <c r="M23" i="1"/>
  <c r="N23" i="1"/>
  <c r="O23" i="1"/>
  <c r="F23" i="1"/>
</calcChain>
</file>

<file path=xl/sharedStrings.xml><?xml version="1.0" encoding="utf-8"?>
<sst xmlns="http://schemas.openxmlformats.org/spreadsheetml/2006/main" count="61" uniqueCount="48">
  <si>
    <t>Chemin</t>
  </si>
  <si>
    <t>Nom</t>
  </si>
  <si>
    <t>Taille (#classes)</t>
  </si>
  <si>
    <t>Taille (NCLOC)</t>
  </si>
  <si>
    <t>Taille (CLOC)</t>
  </si>
  <si>
    <t>ANA</t>
  </si>
  <si>
    <t>NOM</t>
  </si>
  <si>
    <t>NOA</t>
  </si>
  <si>
    <t>ITC</t>
  </si>
  <si>
    <t>ETC</t>
  </si>
  <si>
    <t>CAC</t>
  </si>
  <si>
    <t>DIT</t>
  </si>
  <si>
    <t>CLD</t>
  </si>
  <si>
    <t>NOC</t>
  </si>
  <si>
    <t>NOD</t>
  </si>
  <si>
    <t>src/controllers/</t>
  </si>
  <si>
    <t>UMLController</t>
  </si>
  <si>
    <t>min</t>
  </si>
  <si>
    <t>max</t>
  </si>
  <si>
    <t>tendance centrale</t>
  </si>
  <si>
    <t>src/models/</t>
  </si>
  <si>
    <t>Model</t>
  </si>
  <si>
    <t>ecart type</t>
  </si>
  <si>
    <t>ModelDeclaration</t>
  </si>
  <si>
    <t>UMLDecoder</t>
  </si>
  <si>
    <t>src/models/aggregations/</t>
  </si>
  <si>
    <t>Aggregation</t>
  </si>
  <si>
    <t>AggregationDeclaration</t>
  </si>
  <si>
    <t>src/models/classes/</t>
  </si>
  <si>
    <t>Attribute</t>
  </si>
  <si>
    <t>Class</t>
  </si>
  <si>
    <t>Operation</t>
  </si>
  <si>
    <t>src/models/generalizations/</t>
  </si>
  <si>
    <t>Generalization</t>
  </si>
  <si>
    <t>src/models/relations/</t>
  </si>
  <si>
    <t>Relation</t>
  </si>
  <si>
    <t>RelationDeclaration</t>
  </si>
  <si>
    <t>src/views/</t>
  </si>
  <si>
    <t>FileChooser</t>
  </si>
  <si>
    <t>MainFrame</t>
  </si>
  <si>
    <t>src/views/components/</t>
  </si>
  <si>
    <t>ButtonComponent</t>
  </si>
  <si>
    <t>Component</t>
  </si>
  <si>
    <t>DropdownComponent</t>
  </si>
  <si>
    <t>FileInputComponent</t>
  </si>
  <si>
    <t>LabelComponent</t>
  </si>
  <si>
    <t>ListComponent</t>
  </si>
  <si>
    <t>TextAreaComponent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</si>
</sst>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E31" sqref="E31"/>
    </sheetView>
  </sheetViews>
  <sheetFormatPr defaultRowHeight="15" x14ac:dyDescent="0.25"/>
  <cols>
    <col min="1" max="1" width="27.140625" customWidth="1"/>
    <col min="2" max="2" width="37.42578125" customWidth="1"/>
    <col min="3" max="3" width="12" customWidth="1"/>
    <col min="4" max="4" width="12.28515625" customWidth="1"/>
    <col min="5" max="5" width="12.28515625" bestFit="1" customWidth="1"/>
  </cols>
  <sheetData>
    <row r="1" spans="1:15" ht="16.5" thickTop="1" thickBot="1" x14ac:dyDescent="0.3">
      <c r="A1" s="21" t="s">
        <v>0</v>
      </c>
      <c r="B1" s="25" t="s">
        <v>1</v>
      </c>
      <c r="C1" s="24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3" t="s">
        <v>14</v>
      </c>
    </row>
    <row r="2" spans="1:15" x14ac:dyDescent="0.25">
      <c r="A2" s="12" t="s">
        <v>15</v>
      </c>
      <c r="B2" s="13" t="s">
        <v>16</v>
      </c>
      <c r="C2" s="1">
        <v>1</v>
      </c>
      <c r="D2" s="2">
        <v>219</v>
      </c>
      <c r="E2" s="2">
        <v>75</v>
      </c>
      <c r="F2" s="2">
        <v>0.78571427000000005</v>
      </c>
      <c r="G2" s="2">
        <v>14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3">
        <v>0</v>
      </c>
    </row>
    <row r="3" spans="1:15" x14ac:dyDescent="0.25">
      <c r="A3" s="14" t="s">
        <v>20</v>
      </c>
      <c r="B3" s="15" t="s">
        <v>21</v>
      </c>
      <c r="C3" s="4">
        <v>3</v>
      </c>
      <c r="D3" s="5">
        <v>64</v>
      </c>
      <c r="E3" s="5">
        <v>9</v>
      </c>
      <c r="F3" s="5">
        <v>0</v>
      </c>
      <c r="G3" s="5">
        <v>2</v>
      </c>
      <c r="H3" s="5">
        <v>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6">
        <v>0</v>
      </c>
    </row>
    <row r="4" spans="1:15" x14ac:dyDescent="0.25">
      <c r="A4" s="14" t="s">
        <v>20</v>
      </c>
      <c r="B4" s="15" t="s">
        <v>23</v>
      </c>
      <c r="C4" s="4">
        <v>3</v>
      </c>
      <c r="D4" s="5">
        <v>32</v>
      </c>
      <c r="E4" s="5">
        <v>18</v>
      </c>
      <c r="F4" s="5">
        <v>0.2</v>
      </c>
      <c r="G4" s="5">
        <v>5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2</v>
      </c>
      <c r="O4" s="6">
        <v>2</v>
      </c>
    </row>
    <row r="5" spans="1:15" x14ac:dyDescent="0.25">
      <c r="A5" s="14" t="s">
        <v>20</v>
      </c>
      <c r="B5" s="15" t="s">
        <v>24</v>
      </c>
      <c r="C5" s="4">
        <v>3</v>
      </c>
      <c r="D5" s="5">
        <v>83</v>
      </c>
      <c r="E5" s="5">
        <v>4</v>
      </c>
      <c r="F5" s="5">
        <v>0.4</v>
      </c>
      <c r="G5" s="5">
        <v>5</v>
      </c>
      <c r="H5" s="5">
        <v>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6">
        <v>0</v>
      </c>
    </row>
    <row r="6" spans="1:15" x14ac:dyDescent="0.25">
      <c r="A6" s="14" t="s">
        <v>25</v>
      </c>
      <c r="B6" s="15" t="s">
        <v>26</v>
      </c>
      <c r="C6" s="4">
        <v>2</v>
      </c>
      <c r="D6" s="5">
        <v>34</v>
      </c>
      <c r="E6" s="5">
        <v>7</v>
      </c>
      <c r="F6" s="5">
        <v>0</v>
      </c>
      <c r="G6" s="5">
        <v>2</v>
      </c>
      <c r="H6" s="5">
        <v>2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6">
        <v>0</v>
      </c>
    </row>
    <row r="7" spans="1:15" x14ac:dyDescent="0.25">
      <c r="A7" s="14" t="s">
        <v>25</v>
      </c>
      <c r="B7" s="15" t="s">
        <v>27</v>
      </c>
      <c r="C7" s="4">
        <v>2</v>
      </c>
      <c r="D7" s="5">
        <v>37</v>
      </c>
      <c r="E7" s="5">
        <v>11</v>
      </c>
      <c r="F7" s="5">
        <v>0.5</v>
      </c>
      <c r="G7" s="5">
        <v>2</v>
      </c>
      <c r="H7" s="5">
        <v>1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6">
        <v>0</v>
      </c>
    </row>
    <row r="8" spans="1:15" x14ac:dyDescent="0.25">
      <c r="A8" s="14" t="s">
        <v>28</v>
      </c>
      <c r="B8" s="15" t="s">
        <v>29</v>
      </c>
      <c r="C8" s="4">
        <v>3</v>
      </c>
      <c r="D8" s="5">
        <v>31</v>
      </c>
      <c r="E8" s="5">
        <v>15</v>
      </c>
      <c r="F8" s="5">
        <v>0.25</v>
      </c>
      <c r="G8" s="5">
        <v>4</v>
      </c>
      <c r="H8" s="5">
        <v>2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6">
        <v>0</v>
      </c>
    </row>
    <row r="9" spans="1:15" x14ac:dyDescent="0.25">
      <c r="A9" s="14" t="s">
        <v>28</v>
      </c>
      <c r="B9" s="15" t="s">
        <v>30</v>
      </c>
      <c r="C9" s="4">
        <v>3</v>
      </c>
      <c r="D9" s="5">
        <v>259</v>
      </c>
      <c r="E9" s="5">
        <v>76</v>
      </c>
      <c r="F9" s="5">
        <v>0.26086956</v>
      </c>
      <c r="G9" s="5">
        <v>23</v>
      </c>
      <c r="H9" s="5">
        <v>12</v>
      </c>
      <c r="I9" s="5">
        <v>3</v>
      </c>
      <c r="J9" s="5">
        <v>1</v>
      </c>
      <c r="K9" s="5">
        <v>3</v>
      </c>
      <c r="L9" s="5">
        <v>0</v>
      </c>
      <c r="M9" s="5">
        <v>0</v>
      </c>
      <c r="N9" s="5">
        <v>0</v>
      </c>
      <c r="O9" s="6">
        <v>0</v>
      </c>
    </row>
    <row r="10" spans="1:15" x14ac:dyDescent="0.25">
      <c r="A10" s="14" t="s">
        <v>28</v>
      </c>
      <c r="B10" s="15" t="s">
        <v>31</v>
      </c>
      <c r="C10" s="4">
        <v>3</v>
      </c>
      <c r="D10" s="5">
        <v>49</v>
      </c>
      <c r="E10" s="5">
        <v>11</v>
      </c>
      <c r="F10" s="5">
        <v>0.2</v>
      </c>
      <c r="G10" s="5">
        <v>5</v>
      </c>
      <c r="H10" s="5">
        <v>3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6">
        <v>0</v>
      </c>
    </row>
    <row r="11" spans="1:15" x14ac:dyDescent="0.25">
      <c r="A11" s="14" t="s">
        <v>32</v>
      </c>
      <c r="B11" s="15" t="s">
        <v>33</v>
      </c>
      <c r="C11" s="4">
        <v>1</v>
      </c>
      <c r="D11" s="5">
        <v>47</v>
      </c>
      <c r="E11" s="5">
        <v>9</v>
      </c>
      <c r="F11" s="5">
        <v>5</v>
      </c>
      <c r="G11" s="5">
        <v>2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6">
        <v>0</v>
      </c>
    </row>
    <row r="12" spans="1:15" x14ac:dyDescent="0.25">
      <c r="A12" s="14" t="s">
        <v>34</v>
      </c>
      <c r="B12" s="15" t="s">
        <v>35</v>
      </c>
      <c r="C12" s="4">
        <v>2</v>
      </c>
      <c r="D12" s="5">
        <v>16</v>
      </c>
      <c r="E12" s="5">
        <v>6</v>
      </c>
      <c r="F12" s="5">
        <v>0</v>
      </c>
      <c r="G12" s="5">
        <v>2</v>
      </c>
      <c r="H12" s="5">
        <v>2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6">
        <v>0</v>
      </c>
    </row>
    <row r="13" spans="1:15" x14ac:dyDescent="0.25">
      <c r="A13" s="14" t="s">
        <v>34</v>
      </c>
      <c r="B13" s="15" t="s">
        <v>36</v>
      </c>
      <c r="C13" s="4">
        <v>2</v>
      </c>
      <c r="D13" s="5">
        <v>39</v>
      </c>
      <c r="E13" s="5">
        <v>10</v>
      </c>
      <c r="F13" s="5">
        <v>0.5</v>
      </c>
      <c r="G13" s="5">
        <v>2</v>
      </c>
      <c r="H13" s="5">
        <v>2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6">
        <v>0</v>
      </c>
    </row>
    <row r="14" spans="1:15" x14ac:dyDescent="0.25">
      <c r="A14" s="14" t="s">
        <v>37</v>
      </c>
      <c r="B14" s="15" t="s">
        <v>38</v>
      </c>
      <c r="C14" s="4">
        <v>2</v>
      </c>
      <c r="D14" s="5">
        <v>66</v>
      </c>
      <c r="E14" s="5">
        <v>34</v>
      </c>
      <c r="F14" s="5">
        <v>0</v>
      </c>
      <c r="G14" s="5">
        <v>4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6">
        <v>0</v>
      </c>
    </row>
    <row r="15" spans="1:15" x14ac:dyDescent="0.25">
      <c r="A15" s="14" t="s">
        <v>37</v>
      </c>
      <c r="B15" s="15" t="s">
        <v>39</v>
      </c>
      <c r="C15" s="4">
        <v>2</v>
      </c>
      <c r="D15" s="5">
        <v>322</v>
      </c>
      <c r="E15" s="5">
        <v>149</v>
      </c>
      <c r="F15" s="5">
        <v>0.88</v>
      </c>
      <c r="G15" s="5">
        <v>25</v>
      </c>
      <c r="H15" s="5">
        <v>14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6">
        <v>0</v>
      </c>
    </row>
    <row r="16" spans="1:15" x14ac:dyDescent="0.25">
      <c r="A16" s="14" t="s">
        <v>40</v>
      </c>
      <c r="B16" s="15" t="s">
        <v>41</v>
      </c>
      <c r="C16" s="4">
        <v>7</v>
      </c>
      <c r="D16" s="5">
        <v>25</v>
      </c>
      <c r="E16" s="5">
        <v>27</v>
      </c>
      <c r="F16" s="5">
        <v>1</v>
      </c>
      <c r="G16" s="5">
        <v>2</v>
      </c>
      <c r="H16" s="5">
        <v>1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6">
        <v>0</v>
      </c>
    </row>
    <row r="17" spans="1:15" x14ac:dyDescent="0.25">
      <c r="A17" s="14" t="s">
        <v>40</v>
      </c>
      <c r="B17" s="15" t="s">
        <v>42</v>
      </c>
      <c r="C17" s="4">
        <v>7</v>
      </c>
      <c r="D17" s="5">
        <v>23</v>
      </c>
      <c r="E17" s="5">
        <v>19</v>
      </c>
      <c r="F17" s="5">
        <v>0</v>
      </c>
      <c r="G17" s="5">
        <v>2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7</v>
      </c>
      <c r="O17" s="6">
        <v>7</v>
      </c>
    </row>
    <row r="18" spans="1:15" x14ac:dyDescent="0.25">
      <c r="A18" s="14" t="s">
        <v>40</v>
      </c>
      <c r="B18" s="15" t="s">
        <v>43</v>
      </c>
      <c r="C18" s="4">
        <v>7</v>
      </c>
      <c r="D18" s="5">
        <v>42</v>
      </c>
      <c r="E18" s="5">
        <v>25</v>
      </c>
      <c r="F18" s="5">
        <v>0.75</v>
      </c>
      <c r="G18" s="5">
        <v>4</v>
      </c>
      <c r="H18" s="5">
        <v>3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6">
        <v>0</v>
      </c>
    </row>
    <row r="19" spans="1:15" x14ac:dyDescent="0.25">
      <c r="A19" s="14" t="s">
        <v>40</v>
      </c>
      <c r="B19" s="15" t="s">
        <v>44</v>
      </c>
      <c r="C19" s="4">
        <v>7</v>
      </c>
      <c r="D19" s="5">
        <v>41</v>
      </c>
      <c r="E19" s="5">
        <v>19</v>
      </c>
      <c r="F19" s="5">
        <v>0.75</v>
      </c>
      <c r="G19" s="5">
        <v>4</v>
      </c>
      <c r="H19" s="5">
        <v>4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6">
        <v>0</v>
      </c>
    </row>
    <row r="20" spans="1:15" x14ac:dyDescent="0.25">
      <c r="A20" s="14" t="s">
        <v>40</v>
      </c>
      <c r="B20" s="15" t="s">
        <v>45</v>
      </c>
      <c r="C20" s="4">
        <v>7</v>
      </c>
      <c r="D20" s="5">
        <v>20</v>
      </c>
      <c r="E20" s="5">
        <v>21</v>
      </c>
      <c r="F20" s="5">
        <v>0.5</v>
      </c>
      <c r="G20" s="5">
        <v>2</v>
      </c>
      <c r="H20" s="5">
        <v>1</v>
      </c>
      <c r="I20" s="5">
        <v>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6">
        <v>0</v>
      </c>
    </row>
    <row r="21" spans="1:15" x14ac:dyDescent="0.25">
      <c r="A21" s="14" t="s">
        <v>40</v>
      </c>
      <c r="B21" s="15" t="s">
        <v>46</v>
      </c>
      <c r="C21" s="4">
        <v>7</v>
      </c>
      <c r="D21" s="5">
        <v>139</v>
      </c>
      <c r="E21" s="5">
        <v>68</v>
      </c>
      <c r="F21" s="5">
        <v>0.625</v>
      </c>
      <c r="G21" s="5">
        <v>8</v>
      </c>
      <c r="H21" s="5">
        <v>5</v>
      </c>
      <c r="I21" s="5">
        <v>0</v>
      </c>
      <c r="J21" s="5">
        <v>0</v>
      </c>
      <c r="K21" s="5">
        <v>1</v>
      </c>
      <c r="L21" s="5">
        <v>1</v>
      </c>
      <c r="M21" s="5">
        <v>0</v>
      </c>
      <c r="N21" s="5">
        <v>0</v>
      </c>
      <c r="O21" s="6">
        <v>0</v>
      </c>
    </row>
    <row r="22" spans="1:15" ht="15.75" thickBot="1" x14ac:dyDescent="0.3">
      <c r="A22" s="17" t="s">
        <v>40</v>
      </c>
      <c r="B22" s="16" t="s">
        <v>47</v>
      </c>
      <c r="C22" s="4">
        <v>7</v>
      </c>
      <c r="D22" s="7">
        <v>64</v>
      </c>
      <c r="E22" s="7">
        <v>47</v>
      </c>
      <c r="F22" s="7">
        <v>0.75</v>
      </c>
      <c r="G22" s="7">
        <v>4</v>
      </c>
      <c r="H22" s="7">
        <v>4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8">
        <v>0</v>
      </c>
    </row>
    <row r="23" spans="1:15" ht="15.75" thickTop="1" x14ac:dyDescent="0.25">
      <c r="B23" s="18" t="s">
        <v>17</v>
      </c>
      <c r="C23" s="1">
        <f>MIN(C2:C22)</f>
        <v>1</v>
      </c>
      <c r="D23" s="2">
        <f>MIN(D2:D22)</f>
        <v>16</v>
      </c>
      <c r="E23" s="2">
        <f>MIN(E2:E22)</f>
        <v>4</v>
      </c>
      <c r="F23" s="2">
        <f>MIN(F2:F22)</f>
        <v>0</v>
      </c>
      <c r="G23" s="2">
        <f>MIN(G2:G22)</f>
        <v>2</v>
      </c>
      <c r="H23" s="2">
        <f>MIN(H2:H22)</f>
        <v>1</v>
      </c>
      <c r="I23" s="2">
        <f>MIN(I2:I22)</f>
        <v>0</v>
      </c>
      <c r="J23" s="2">
        <f>MIN(J2:J22)</f>
        <v>0</v>
      </c>
      <c r="K23" s="2">
        <f>MIN(K2:K22)</f>
        <v>0</v>
      </c>
      <c r="L23" s="2">
        <f>MIN(L2:L22)</f>
        <v>0</v>
      </c>
      <c r="M23" s="2">
        <f>MIN(M2:M22)</f>
        <v>0</v>
      </c>
      <c r="N23" s="2">
        <f>MIN(N2:N22)</f>
        <v>0</v>
      </c>
      <c r="O23" s="3">
        <f>MIN(O2:O22)</f>
        <v>0</v>
      </c>
    </row>
    <row r="24" spans="1:15" x14ac:dyDescent="0.25">
      <c r="B24" s="19" t="s">
        <v>18</v>
      </c>
      <c r="C24" s="4">
        <f>MAX(C2:C22)</f>
        <v>7</v>
      </c>
      <c r="D24" s="5">
        <f>MAX(D2:D22)</f>
        <v>322</v>
      </c>
      <c r="E24" s="5">
        <f>MAX(E2:E22)</f>
        <v>149</v>
      </c>
      <c r="F24" s="5">
        <f>MAX(F2:F22)</f>
        <v>5</v>
      </c>
      <c r="G24" s="5">
        <f>MAX(G2:G22)</f>
        <v>25</v>
      </c>
      <c r="H24" s="5">
        <f>MAX(H2:H22)</f>
        <v>14</v>
      </c>
      <c r="I24" s="5">
        <f>MAX(I2:I22)</f>
        <v>3</v>
      </c>
      <c r="J24" s="5">
        <f>MAX(J2:J22)</f>
        <v>1</v>
      </c>
      <c r="K24" s="5">
        <f>MAX(K2:K22)</f>
        <v>3</v>
      </c>
      <c r="L24" s="5">
        <f>MAX(L2:L22)</f>
        <v>1</v>
      </c>
      <c r="M24" s="5">
        <f>MAX(M2:M22)</f>
        <v>1</v>
      </c>
      <c r="N24" s="5">
        <f>MAX(N2:N22)</f>
        <v>7</v>
      </c>
      <c r="O24" s="6">
        <f>MAX(O2:O22)</f>
        <v>7</v>
      </c>
    </row>
    <row r="25" spans="1:15" x14ac:dyDescent="0.25">
      <c r="B25" s="19" t="s">
        <v>19</v>
      </c>
      <c r="C25" s="4">
        <f>AVERAGE(C2:C22)</f>
        <v>3.8571428571428572</v>
      </c>
      <c r="D25" s="5">
        <f>AVERAGE(D2:D22)</f>
        <v>78.666666666666671</v>
      </c>
      <c r="E25" s="5">
        <f>AVERAGE(E2:E22)</f>
        <v>31.428571428571427</v>
      </c>
      <c r="F25" s="5">
        <f>AVERAGE(F2:F22)</f>
        <v>0.63578970619047626</v>
      </c>
      <c r="G25" s="5">
        <f>AVERAGE(G2:G22)</f>
        <v>5.8571428571428568</v>
      </c>
      <c r="H25" s="5">
        <f>AVERAGE(H2:H22)</f>
        <v>3.5714285714285716</v>
      </c>
      <c r="I25" s="5">
        <f>AVERAGE(I2:I22)</f>
        <v>0.14285714285714285</v>
      </c>
      <c r="J25" s="5">
        <f>AVERAGE(J2:J22)</f>
        <v>0.14285714285714285</v>
      </c>
      <c r="K25" s="5">
        <f>AVERAGE(K2:K22)</f>
        <v>0.2857142857142857</v>
      </c>
      <c r="L25" s="5">
        <f>AVERAGE(L2:L22)</f>
        <v>0.38095238095238093</v>
      </c>
      <c r="M25" s="5">
        <f>AVERAGE(M2:M22)</f>
        <v>9.5238095238095233E-2</v>
      </c>
      <c r="N25" s="5">
        <f>AVERAGE(N2:N22)</f>
        <v>0.42857142857142855</v>
      </c>
      <c r="O25" s="6">
        <f>AVERAGE(O2:O22)</f>
        <v>0.42857142857142855</v>
      </c>
    </row>
    <row r="26" spans="1:15" ht="15.75" thickBot="1" x14ac:dyDescent="0.3">
      <c r="B26" s="20" t="s">
        <v>22</v>
      </c>
      <c r="C26" s="9">
        <f>_xlfn.STDEV.P(C2:C22)</f>
        <v>2.2946254863155731</v>
      </c>
      <c r="D26" s="10">
        <f>_xlfn.STDEV.P(D2:D22)</f>
        <v>82.641701299348824</v>
      </c>
      <c r="E26" s="10">
        <f>_xlfn.STDEV.P(E2:E22)</f>
        <v>34.169843887447264</v>
      </c>
      <c r="F26" s="10">
        <f>_xlfn.STDEV.P(F2:F22)</f>
        <v>1.0258939256631381</v>
      </c>
      <c r="G26" s="10">
        <f>_xlfn.STDEV.P(G2:G22)</f>
        <v>6.4901809666288841</v>
      </c>
      <c r="H26" s="10">
        <f>_xlfn.STDEV.P(H2:H22)</f>
        <v>3.3604340503575902</v>
      </c>
      <c r="I26" s="10">
        <f>_xlfn.STDEV.P(I2:I22)</f>
        <v>0.63887656499993994</v>
      </c>
      <c r="J26" s="10">
        <f>_xlfn.STDEV.P(J2:J22)</f>
        <v>0.3499271061118826</v>
      </c>
      <c r="K26" s="10">
        <f>_xlfn.STDEV.P(K2:K22)</f>
        <v>0.6998542122237652</v>
      </c>
      <c r="L26" s="10">
        <f>_xlfn.STDEV.P(L2:L22)</f>
        <v>0.48562090605645569</v>
      </c>
      <c r="M26" s="10">
        <f>_xlfn.STDEV.P(M2:M22)</f>
        <v>0.29354352395090366</v>
      </c>
      <c r="N26" s="10">
        <f>_xlfn.STDEV.P(N2:N22)</f>
        <v>1.529750324210382</v>
      </c>
      <c r="O26" s="11">
        <f>_xlfn.STDEV.P(O2:O22)</f>
        <v>1.529750324210382</v>
      </c>
    </row>
    <row r="27" spans="1:15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Boulet-Rouleau</cp:lastModifiedBy>
  <dcterms:created xsi:type="dcterms:W3CDTF">2018-11-05T02:03:42Z</dcterms:created>
  <dcterms:modified xsi:type="dcterms:W3CDTF">2018-11-05T02:54:39Z</dcterms:modified>
</cp:coreProperties>
</file>